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jaskiernia\Downloads\"/>
    </mc:Choice>
  </mc:AlternateContent>
  <xr:revisionPtr revIDLastSave="0" documentId="8_{DC95A94E-F1AF-40DB-B152-5045EA6F62DD}" xr6:coauthVersionLast="36" xr6:coauthVersionMax="36" xr10:uidLastSave="{00000000-0000-0000-0000-000000000000}"/>
  <bookViews>
    <workbookView xWindow="0" yWindow="0" windowWidth="20490" windowHeight="7545" firstSheet="13" activeTab="19" xr2:uid="{00000000-000D-0000-FFFF-FFFF00000000}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Tabela 7" sheetId="7" r:id="rId7"/>
    <sheet name="Tabela 8" sheetId="8" r:id="rId8"/>
    <sheet name="Tabela 9" sheetId="9" r:id="rId9"/>
    <sheet name="Tabela 10" sheetId="10" r:id="rId10"/>
    <sheet name="Tabela 11" sheetId="11" r:id="rId11"/>
    <sheet name="Tabela 12" sheetId="12" r:id="rId12"/>
    <sheet name="Tabela 13" sheetId="13" r:id="rId13"/>
    <sheet name="Tabela 14" sheetId="14" r:id="rId14"/>
    <sheet name="Tabela 15" sheetId="16" r:id="rId15"/>
    <sheet name="Tabela 16" sheetId="17" r:id="rId16"/>
    <sheet name="Tabela 17" sheetId="18" r:id="rId17"/>
    <sheet name="Tabela 18" sheetId="15" r:id="rId18"/>
    <sheet name="Tabela 19" sheetId="19" r:id="rId19"/>
    <sheet name="Tabela 20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19" l="1"/>
  <c r="X16" i="19" s="1"/>
  <c r="X4" i="19"/>
  <c r="X5" i="19"/>
  <c r="X6" i="19"/>
  <c r="X7" i="19"/>
  <c r="X8" i="19"/>
  <c r="X9" i="19"/>
  <c r="X10" i="19"/>
  <c r="X11" i="19"/>
  <c r="X12" i="19"/>
  <c r="X13" i="19"/>
  <c r="X14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5" i="19" l="1"/>
  <c r="C16" i="15" l="1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B16" i="15"/>
  <c r="X4" i="15"/>
  <c r="X5" i="15"/>
  <c r="X6" i="15"/>
  <c r="X7" i="15"/>
  <c r="X8" i="15"/>
  <c r="X9" i="15"/>
  <c r="X10" i="15"/>
  <c r="X11" i="15"/>
  <c r="X12" i="15"/>
  <c r="X13" i="15"/>
  <c r="X14" i="15"/>
  <c r="X3" i="15"/>
  <c r="S15" i="15"/>
  <c r="T15" i="15"/>
  <c r="U15" i="15"/>
  <c r="V15" i="15"/>
  <c r="W15" i="15"/>
  <c r="J15" i="15"/>
  <c r="K15" i="15"/>
  <c r="L15" i="15"/>
  <c r="M15" i="15"/>
  <c r="N15" i="15"/>
  <c r="O15" i="15"/>
  <c r="P15" i="15"/>
  <c r="Q15" i="15"/>
  <c r="R15" i="15"/>
  <c r="I15" i="15"/>
  <c r="H15" i="15"/>
  <c r="G15" i="15"/>
  <c r="F15" i="15"/>
  <c r="E15" i="15"/>
  <c r="D15" i="15"/>
  <c r="C15" i="15"/>
  <c r="B15" i="15"/>
  <c r="X16" i="15" l="1"/>
  <c r="X15" i="15"/>
  <c r="F16" i="17"/>
  <c r="E16" i="17"/>
  <c r="C16" i="17"/>
  <c r="B16" i="17"/>
  <c r="G4" i="17"/>
  <c r="G5" i="17"/>
  <c r="G6" i="17"/>
  <c r="G7" i="17"/>
  <c r="G8" i="17"/>
  <c r="G9" i="17"/>
  <c r="G10" i="17"/>
  <c r="G11" i="17"/>
  <c r="G12" i="17"/>
  <c r="G13" i="17"/>
  <c r="G14" i="17"/>
  <c r="G3" i="17"/>
  <c r="G16" i="17" s="1"/>
  <c r="F15" i="17"/>
  <c r="E15" i="17"/>
  <c r="D4" i="17"/>
  <c r="D5" i="17"/>
  <c r="D6" i="17"/>
  <c r="D7" i="17"/>
  <c r="D8" i="17"/>
  <c r="D9" i="17"/>
  <c r="D10" i="17"/>
  <c r="D11" i="17"/>
  <c r="D12" i="17"/>
  <c r="D13" i="17"/>
  <c r="D14" i="17"/>
  <c r="D3" i="17"/>
  <c r="C15" i="17"/>
  <c r="B15" i="17"/>
  <c r="G15" i="17" l="1"/>
  <c r="D15" i="17"/>
  <c r="D16" i="17"/>
  <c r="W15" i="11"/>
  <c r="T15" i="11"/>
  <c r="Q15" i="11"/>
  <c r="W14" i="11" l="1"/>
  <c r="T14" i="11"/>
  <c r="Q14" i="11"/>
  <c r="W13" i="11"/>
  <c r="T13" i="11"/>
  <c r="Q13" i="11"/>
  <c r="W12" i="11"/>
  <c r="T12" i="11"/>
  <c r="Q12" i="11"/>
  <c r="W11" i="11"/>
  <c r="T11" i="11"/>
  <c r="Q11" i="11"/>
  <c r="W10" i="11"/>
  <c r="T10" i="11"/>
  <c r="Q10" i="11"/>
  <c r="W9" i="11"/>
  <c r="T9" i="11"/>
  <c r="Q9" i="11"/>
  <c r="W8" i="11"/>
  <c r="T8" i="11"/>
  <c r="Q8" i="11"/>
  <c r="W7" i="11"/>
  <c r="T7" i="11"/>
  <c r="Q7" i="11"/>
  <c r="W6" i="11"/>
  <c r="T6" i="11"/>
  <c r="Q6" i="11"/>
  <c r="W5" i="11"/>
  <c r="T5" i="11"/>
  <c r="Q5" i="11"/>
  <c r="W4" i="11"/>
  <c r="T4" i="11"/>
  <c r="Q4" i="11"/>
  <c r="T3" i="11"/>
  <c r="Q3" i="11"/>
  <c r="W3" i="11"/>
  <c r="Q9" i="10" l="1"/>
  <c r="Q8" i="10"/>
  <c r="Q7" i="10"/>
  <c r="Q6" i="10"/>
  <c r="Q5" i="10"/>
  <c r="Q4" i="10"/>
  <c r="Q3" i="10"/>
  <c r="W9" i="10"/>
  <c r="W8" i="10"/>
  <c r="W7" i="10"/>
  <c r="W6" i="10"/>
  <c r="W5" i="10"/>
  <c r="W4" i="10"/>
  <c r="W3" i="10"/>
  <c r="T9" i="10"/>
  <c r="T8" i="10"/>
  <c r="T7" i="10"/>
  <c r="T6" i="10"/>
  <c r="T5" i="10"/>
  <c r="T4" i="10"/>
  <c r="T3" i="10"/>
</calcChain>
</file>

<file path=xl/sharedStrings.xml><?xml version="1.0" encoding="utf-8"?>
<sst xmlns="http://schemas.openxmlformats.org/spreadsheetml/2006/main" count="4309" uniqueCount="1317">
  <si>
    <t>Województwo</t>
  </si>
  <si>
    <t>Liczba dni w roku pozostawania w
gotowości zespołu ratownictwa
medycznego</t>
  </si>
  <si>
    <t>Liczba godzin na dobę pozostawania w
gotowości zespołu ratownictwa
medycznego</t>
  </si>
  <si>
    <t>Okres w roku pozostawania
w gotowości zespołu ratownictwa
medycznego od: [dd:mm]</t>
  </si>
  <si>
    <t>Okres w roku pozostawania
w gotowości zespołu ratownictwa do:
[dd:mm]</t>
  </si>
  <si>
    <t>opolskie</t>
  </si>
  <si>
    <t>Powiat miejsca stacjonowania zespołu
ratownictwa medycznego</t>
  </si>
  <si>
    <t>Gmina miejsca stacjonowania zespołu
ratownictwa medycznego</t>
  </si>
  <si>
    <t>Adres miejsca stacjonowania zespołu ratownictwa
medycznego</t>
  </si>
  <si>
    <t>Nazwa dysponenta jednostki</t>
  </si>
  <si>
    <t>Adres dysponenta jednostki</t>
  </si>
  <si>
    <t>Numer REGON zakładu leczniczego (14-
znakowy)</t>
  </si>
  <si>
    <t>Adres dysponenta
jednostki</t>
  </si>
  <si>
    <t>Maksymalny czas
uruchomienia
(w minutach)</t>
  </si>
  <si>
    <t>Wyjazdy do stanów nagłego zagrożenia zdrowotnego (0-18 lat)</t>
  </si>
  <si>
    <t>Wyjazdy do stanów nagłego zagrożenia zdrowotnego (&gt; 18 lat)</t>
  </si>
  <si>
    <t>Wyjazdy niezwiązane ze stanem nagłego zagrożenia zdrowotnego (0-18 lat)</t>
  </si>
  <si>
    <t>Wyjazdy niezwiązane ze stanem nagłego zagrożenia zdrowotnego (&gt; 18 lat)</t>
  </si>
  <si>
    <t>Zgony przed podjęciem albo w trakcie wykonywania medycznych
czynności ratunkowych (0-18 lat)</t>
  </si>
  <si>
    <t>Zgony przed podjęciem albo w trakcie wykonywania medycznych
czynności ratunkowych (&gt;18)</t>
  </si>
  <si>
    <t>Kryterium gęstości zaludnienia</t>
  </si>
  <si>
    <t>Średni czas od przyjęcia wezwania przez
dyspozytora medycznego do
zadysponowania zespołu ratownictwa
medycznego [mm:ss]</t>
  </si>
  <si>
    <t>Średni czas od zadysponowania zespołu
ratownictwa medycznego do wyjazdu do
zdarzenia [mm:ss]</t>
  </si>
  <si>
    <t>Mediana czasu dotarcia na miejsce zdarzenia
[gg:mm:ss]</t>
  </si>
  <si>
    <t>Maksymalny czas dotarcia na miejsce zdarzenia [gg:mm:ss]</t>
  </si>
  <si>
    <t>Ogólna liczba wyjazdów zespołu ratownictwa medycznego</t>
  </si>
  <si>
    <t>Liczba wyjazdów przekraczających
maksymalny czas dotarcia na miejsce zdarzenia</t>
  </si>
  <si>
    <t>Powiat</t>
  </si>
  <si>
    <t>Mediana czasu dotarcia na miejsce zdarzenia [gg:mm:ss]</t>
  </si>
  <si>
    <t>Województwo zakładu leczniczego</t>
  </si>
  <si>
    <t>Nazwa zakładu leczniczego</t>
  </si>
  <si>
    <t>Adres zakładu leczniczego – powiat</t>
  </si>
  <si>
    <t>Adres zakładu leczniczego – gmina</t>
  </si>
  <si>
    <t>Adres zakładu leczniczego – miejscowość</t>
  </si>
  <si>
    <t>Adres zakładu leczniczego – kod pocztowy</t>
  </si>
  <si>
    <t>Adres zakładu leczniczego – ulica</t>
  </si>
  <si>
    <t>Adres zakładu leczniczego – budynek</t>
  </si>
  <si>
    <t>Nazwa podmiotu leczniczego</t>
  </si>
  <si>
    <t>Adres siedziby podmiotu leczniczego</t>
  </si>
  <si>
    <t>Numer REGON podmiotu leczniczego</t>
  </si>
  <si>
    <t>Liczba pacjentów zakwalifikowanych
jako pacjent urazowy przez kierownika
zespołu ratownictwa medycznego</t>
  </si>
  <si>
    <t>Średni czas pobytu pacjenta urazowego
w centrum urazowym</t>
  </si>
  <si>
    <t>Maksymalny czas pobytu pacjenta
urazowego w centrum urazowym
(dni)</t>
  </si>
  <si>
    <t>Liczba zgonów pacjentów urazowych</t>
  </si>
  <si>
    <t>Liczba pacjentów zakwalifikowanych
jako pacjent urazowy dziecięcy  przez kierownika
zespołu ratownictwa medycznego</t>
  </si>
  <si>
    <t>Średni czas pobytu pacjenta urazowego dziecięcego
w centrum urazowym</t>
  </si>
  <si>
    <t>Maksymalny czas pobytu pacjenta
urazowego dziecięcego w centrum urazowym
(dni)</t>
  </si>
  <si>
    <t>Liczba zgonów pacjentów urazowych dziecięcych</t>
  </si>
  <si>
    <t>Województwo jednostki</t>
  </si>
  <si>
    <t>Dysponent jednostki – nazwa</t>
  </si>
  <si>
    <t>Dysponent jednostki – adres</t>
  </si>
  <si>
    <t>Liczba lekarzy ogółem</t>
  </si>
  <si>
    <t>Liczba lekarzy systemu</t>
  </si>
  <si>
    <t>Liczba pielęgniarek ogółem</t>
  </si>
  <si>
    <t>Liczba pielęgniarek systemu</t>
  </si>
  <si>
    <t>Liczba ratowników
medycznych</t>
  </si>
  <si>
    <t>Okres, w jakim
funkcjonowała wskazana liczba stanowisk
dyspozytorów medycznych w danej
lokalizacji w ciągu roku (od dd-mm)</t>
  </si>
  <si>
    <t>Okres, w jakim
funkcjonowała wskazana liczba stanowisk
dyspozytorów medycznych w danej
lokalizacji w ciągu roku (do dd-mm)</t>
  </si>
  <si>
    <t>Liczba dyspozytorów
medycznych
posiadających
wykształcenie
wymagane dla
pielęgniarki systemu</t>
  </si>
  <si>
    <t>Liczba dyspozytorów
medycznych
posiadających
wykształcenie
wymagane dla
ratownika medycznego</t>
  </si>
  <si>
    <t>Liczba odebranych połączeń z numeru 999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</si>
  <si>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</si>
  <si>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</si>
  <si>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</si>
  <si>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</si>
  <si>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</si>
  <si>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</si>
  <si>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</si>
  <si>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</si>
  <si>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</si>
  <si>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</si>
  <si>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</si>
  <si>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</si>
  <si>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 końcowa</t>
  </si>
  <si>
    <t>Miesiąc</t>
  </si>
  <si>
    <t>Średnia</t>
  </si>
  <si>
    <t>Aktualizacja tabeli nastąpi po podpisaniu umowy na okres od 01.01.2026 r.</t>
  </si>
  <si>
    <t>Dane dot. ZRM wg obowiazujących w roku 2024</t>
  </si>
  <si>
    <t>Na terenie województwa opolskiego brak podmiotu leczniczego posiadającego status centrum urazowego dla dzieci</t>
  </si>
  <si>
    <t>Nie planuje się uruchomienia kolejnych zespołów ratownictwa medycznego na terenie woj. opolskiego</t>
  </si>
  <si>
    <t>Liczba dni w roku pozostawania 
w gotowości zespołu ratownictwa
medycznego</t>
  </si>
  <si>
    <t>Liczba godzin na dobę pozostawania 
w gotowości zespołu ratownictwa
medycznego</t>
  </si>
  <si>
    <t>Aktualizacja tabeli w zakresie danych dot. adresu miejsca stacjonowania oraz dysponenta nastąpi po podpisaniu umowy na okres od 01.01.2026 r.</t>
  </si>
  <si>
    <t>RO16/01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</si>
  <si>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</si>
  <si>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1601034 (Grodków miasto); 1601035 (Grodków obszar wiejski); 1601062 (Olszanka gm. wiejska); 1607092 (Skoroszyce 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</si>
  <si>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</si>
  <si>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1602022 (Branice gm. wiejska); 1602044 (Kietrz miasto); 1602045 (Kietrz obszar wiejski)</t>
  </si>
  <si>
    <t>1603011 (Kędzierzyn-Koźle gm. miejska); 1603022 (Bierawa gm. wiejska); 1603032 (Cisek gm. wiejska); 1603042 (Pawłowiczki gm. wiejska); 1603052 (Polska Cerekiew gm.wiejska); 1603062 (Reńska Wieś gm. wiejska)</t>
  </si>
  <si>
    <t>1603011 (Kędzierzyn-Koźle gm. miejska); 1603022 (Bierawa gm. wiejska); 1603032 (Cisek gm. wiejska); 1603042 (Pawłowiczki gm. wiejska); 1603052 (Polska Cerekiew gm. wiejska); 1603062 (Reńska Wieś gm. wiejska)</t>
  </si>
  <si>
    <t>1603032 (Cisek gm. wiejska); 1603042 (Pawłowiczki gm. wiejska); 1603052 (Polska Cerekiew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</si>
  <si>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</si>
  <si>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</si>
  <si>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</si>
  <si>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</si>
  <si>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1605054 (Zdzieszowice miasto); 1605055 (Zdzieszowice obszar wiejski); 1611044 (Leśnica miasto); 1611045 (Leśnica obszar wiejski)</t>
  </si>
  <si>
    <t>1606012 (Domaszowice gm. wiejska); 1606024 (Namysłów miasto); 1606025 (Namysłów obszar wiejski); 1606032 (Pokój gm. wiejska); 1606042 (Świerczów gm. miejska); 1606052 (Wilków gm. wiejska)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</si>
  <si>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</si>
  <si>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1607054 (Nysa miasto); 1607055 (Nysa obszar wiejski)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</si>
  <si>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</si>
  <si>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</si>
  <si>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</si>
  <si>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</si>
  <si>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1608024 (Gorzów Śląski miasto); 1608025 (Gorzów Sląski obszar wiejski); 1608034 (Olesno miasto); 1608035 (Olesno obszar wiejski);  1608044 (Praszka miasto); 1608045 (Praszka obszar wiejski); 1608052 (Radłów gm. wiejska); 1608062 (Rudniki 
gm. wiejska)</t>
  </si>
  <si>
    <t>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</si>
  <si>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1609032 (Dobrzeń Wielki gm. wiejska); 1609052 (Łubiany gm. wiejska); 1609062 (Murów gm. wiejska); 1609092 (Popielów gm. wiejska); 1606032 (Pokój gm. wiejska)</t>
  </si>
  <si>
    <t>1609012 (Chrząstowice gm. wiejska); 1609022 (Dabrowa 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</si>
  <si>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</si>
  <si>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1609012 (Chrząstowice gm. wiejska); 1609084 (Ozimek miasto); 1609085 (Ozimek obszar wiejski);1609132 (Turawa gm. wiejska)</t>
  </si>
  <si>
    <t xml:space="preserve"> 1609052 (Łubiany gm. wiejska); 1609062 (Murów gm. wiejska); 1609132 (Turawa gm. wiejska); 1604032 (Lasowice Wielkie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</si>
  <si>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</si>
  <si>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</si>
  <si>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</si>
  <si>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1611022 (Jemielnica gm. wiejska); 1611034 (Kolonowskie miasto); 1611035 (Kolonowskie obszar wiejski); 1611074 (Zawadzkie miasto); 1611075 (Zawadzkie obszar wiejski)</t>
  </si>
  <si>
    <t>O01 01</t>
  </si>
  <si>
    <t>O01 02</t>
  </si>
  <si>
    <t>O01 04</t>
  </si>
  <si>
    <t>O01 03</t>
  </si>
  <si>
    <t>O01 06</t>
  </si>
  <si>
    <t>O01 08</t>
  </si>
  <si>
    <t>O01 05</t>
  </si>
  <si>
    <t>O01 10</t>
  </si>
  <si>
    <t>O01 12</t>
  </si>
  <si>
    <t>O01 14</t>
  </si>
  <si>
    <t>O01 07</t>
  </si>
  <si>
    <t>O01 16</t>
  </si>
  <si>
    <t>O01 18</t>
  </si>
  <si>
    <t>O01 20</t>
  </si>
  <si>
    <t>O01 09</t>
  </si>
  <si>
    <t>O01 22</t>
  </si>
  <si>
    <t>O01 24</t>
  </si>
  <si>
    <t>O01 11</t>
  </si>
  <si>
    <t>O01 26</t>
  </si>
  <si>
    <t>O01 13</t>
  </si>
  <si>
    <t>O01 28</t>
  </si>
  <si>
    <t>O01 30</t>
  </si>
  <si>
    <t>O01 32</t>
  </si>
  <si>
    <t>O01 34</t>
  </si>
  <si>
    <t>O01 36</t>
  </si>
  <si>
    <t>O01 15</t>
  </si>
  <si>
    <t>O01 38</t>
  </si>
  <si>
    <t>O01 40</t>
  </si>
  <si>
    <t>O01 17</t>
  </si>
  <si>
    <t>O01 19</t>
  </si>
  <si>
    <t>O01 64</t>
  </si>
  <si>
    <t>O01 42</t>
  </si>
  <si>
    <t>O01 44</t>
  </si>
  <si>
    <t>O01 46</t>
  </si>
  <si>
    <t>O01 48</t>
  </si>
  <si>
    <t>O01 50</t>
  </si>
  <si>
    <t>O01 52</t>
  </si>
  <si>
    <t>O01 54</t>
  </si>
  <si>
    <t>O01 23</t>
  </si>
  <si>
    <t>O01 56</t>
  </si>
  <si>
    <t>O01 58</t>
  </si>
  <si>
    <t>O01 25</t>
  </si>
  <si>
    <t>O01 60</t>
  </si>
  <si>
    <t>O01 62</t>
  </si>
  <si>
    <t>P2</t>
  </si>
  <si>
    <t>S</t>
  </si>
  <si>
    <t>1601011401</t>
  </si>
  <si>
    <t>1601011201</t>
  </si>
  <si>
    <t>1601034201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</si>
  <si>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</si>
  <si>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</si>
  <si>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</si>
  <si>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</si>
  <si>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</si>
  <si>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</si>
  <si>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</si>
  <si>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</si>
  <si>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</si>
  <si>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</si>
  <si>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>1604014201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</si>
  <si>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</si>
  <si>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</si>
  <si>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</si>
  <si>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</si>
  <si>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</si>
  <si>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</si>
  <si>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</si>
  <si>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1607054202</t>
  </si>
  <si>
    <t>1607014201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</si>
  <si>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</si>
  <si>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</si>
  <si>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</si>
  <si>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</si>
  <si>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</si>
  <si>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</si>
  <si>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</si>
  <si>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1609032201</t>
  </si>
  <si>
    <t>1661011201</t>
  </si>
  <si>
    <t>1661011202</t>
  </si>
  <si>
    <t>1661011203</t>
  </si>
  <si>
    <t>1661011204</t>
  </si>
  <si>
    <t>1609074201</t>
  </si>
  <si>
    <t>1609084201</t>
  </si>
  <si>
    <t>1609052201</t>
  </si>
  <si>
    <t>1610044401</t>
  </si>
  <si>
    <t>1610044201</t>
  </si>
  <si>
    <t>1610024201</t>
  </si>
  <si>
    <t>1611054401</t>
  </si>
  <si>
    <t>1611054201</t>
  </si>
  <si>
    <t>1611074201</t>
  </si>
  <si>
    <t xml:space="preserve">1604014 </t>
  </si>
  <si>
    <t xml:space="preserve">1607034 </t>
  </si>
  <si>
    <t>1609052</t>
  </si>
  <si>
    <t>49-301 Brzeg 
ul. Nysańska 4-6</t>
  </si>
  <si>
    <t>49-200 Grodków 
ul. Krakowska 10</t>
  </si>
  <si>
    <t>48-100 Głubczyce 
ul. M. Skłodowskiej Curie 26</t>
  </si>
  <si>
    <t>48-130 Kietrz 
ul. Kościelna 1</t>
  </si>
  <si>
    <t>47-260 Polska Cerekiew 
ul.  Ligonia 2</t>
  </si>
  <si>
    <t>46-250 Wołczyn 
ul. Sienkiewicza 4a</t>
  </si>
  <si>
    <t>46-220 Byczyna 
ul. Borkowska 3</t>
  </si>
  <si>
    <t>47-303 Krapkowice 
ul. Piastowska 16A</t>
  </si>
  <si>
    <t>47-330 Zdzieszowice 
ul. Filarskiego 15</t>
  </si>
  <si>
    <t>46-100 Namysłów 
Pl. Powstańców Śląskich 3</t>
  </si>
  <si>
    <t>46-112 Świerczów 
ul. Brzeska 28</t>
  </si>
  <si>
    <t>48-300 Nysa 
ul. Bohaterów Warszawy 23</t>
  </si>
  <si>
    <t>48-340 Głuchołazy 
ul. M.Curie-Skłodowskiej 16</t>
  </si>
  <si>
    <t>49-317 Korfantów 
ul. Wyzwolenia 11</t>
  </si>
  <si>
    <t>48-370 Paczków 
ul. Staszica 3</t>
  </si>
  <si>
    <t>46-300 Olesno 
ul. Marii Konopnickiej 11</t>
  </si>
  <si>
    <t>46-380 Dobrodzień 
ul. Moniuszki 2</t>
  </si>
  <si>
    <t>46-320 Praszka 
ul. Kopernika 6</t>
  </si>
  <si>
    <t>45-369 Opole 
ul. Mickiewicza 2-4</t>
  </si>
  <si>
    <r>
      <t>45-759 Opol</t>
    </r>
    <r>
      <rPr>
        <sz val="12"/>
        <rFont val="Arial"/>
        <family val="2"/>
        <charset val="238"/>
      </rPr>
      <t xml:space="preserve">e 
</t>
    </r>
    <r>
      <rPr>
        <sz val="11"/>
        <rFont val="Arial"/>
        <family val="2"/>
        <charset val="238"/>
      </rPr>
      <t>ul. Wróblewskiego 46</t>
    </r>
  </si>
  <si>
    <t>46-081 Dobrzeń Wielki
 ul. Reymonta 2</t>
  </si>
  <si>
    <t>49-100 Niemodlin 
ul. Zamkowa 4</t>
  </si>
  <si>
    <t>46-040 Ozimek 
ul. Częstochowska 31</t>
  </si>
  <si>
    <t>46-024 Łubniany 
Jełowa ul. Wolności 18</t>
  </si>
  <si>
    <t>48-200 Prudnik 
ul. Piastowska 64</t>
  </si>
  <si>
    <t xml:space="preserve">48-250 Głogówek 
ul. M.Konopnickiej 2 </t>
  </si>
  <si>
    <t>47-100 Strzelce Opolskie 
ul. Żwirki i Wigury 2</t>
  </si>
  <si>
    <t>47-120 Zawadzkie 
ul. Dębowa 11</t>
  </si>
  <si>
    <t>Brzeskie Centrum Medyczne</t>
  </si>
  <si>
    <t>Samodzielny Publiczny Zespół Opieki Zdrowotnej w Głubczycach</t>
  </si>
  <si>
    <t>Samodzielny Publiczny Zespół Opieki Zdrowotnej w Kędzierzynie - Koźlu</t>
  </si>
  <si>
    <t>Opolskie Centrum Ratownictwa Medycznego</t>
  </si>
  <si>
    <t>Krapkowickie Centrum Zdrowia Sp. z o.o.</t>
  </si>
  <si>
    <t>Zespół Opieki Zdrowotnej w Nysie</t>
  </si>
  <si>
    <t>Powiatowe Centrum Zdrowia S.A. w Kluczborku</t>
  </si>
  <si>
    <t>Szpital Powiatowy 
im. Prałata J. Glowatzkiego w Strzelcach Opolskich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</si>
  <si>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</si>
  <si>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</si>
  <si>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</si>
  <si>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</si>
  <si>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</si>
  <si>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</si>
  <si>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</si>
  <si>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</si>
  <si>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m. Opole</t>
  </si>
  <si>
    <t>opolski</t>
  </si>
  <si>
    <t>prudnicki</t>
  </si>
  <si>
    <t>strzelecki</t>
  </si>
  <si>
    <t>Brzeg</t>
  </si>
  <si>
    <t>Grodków</t>
  </si>
  <si>
    <t>Byczyna</t>
  </si>
  <si>
    <t>Głubczyce</t>
  </si>
  <si>
    <t>Kietrz</t>
  </si>
  <si>
    <t>Kluczbork</t>
  </si>
  <si>
    <t>Wołczyn</t>
  </si>
  <si>
    <t xml:space="preserve">Kędzierzy- Koźle </t>
  </si>
  <si>
    <t>Polska Cerekiew</t>
  </si>
  <si>
    <t xml:space="preserve">Polska Cerekiew </t>
  </si>
  <si>
    <t xml:space="preserve">Kluczbork </t>
  </si>
  <si>
    <t>Krapkowice</t>
  </si>
  <si>
    <t>Zdzieszowice</t>
  </si>
  <si>
    <t xml:space="preserve">Zdzieszowice </t>
  </si>
  <si>
    <t xml:space="preserve">Namysłów </t>
  </si>
  <si>
    <t xml:space="preserve">Świerczów </t>
  </si>
  <si>
    <t>Nysa</t>
  </si>
  <si>
    <t>Głuchołazy</t>
  </si>
  <si>
    <t>Korfantów</t>
  </si>
  <si>
    <t>Olesno</t>
  </si>
  <si>
    <t xml:space="preserve">Głuchołazy </t>
  </si>
  <si>
    <t xml:space="preserve">Paczków </t>
  </si>
  <si>
    <t xml:space="preserve">Olesno </t>
  </si>
  <si>
    <t>Dobrodzień</t>
  </si>
  <si>
    <t>Praszka</t>
  </si>
  <si>
    <t>Opole</t>
  </si>
  <si>
    <t>Dobrzeń Wielki</t>
  </si>
  <si>
    <t xml:space="preserve">Niemodlin </t>
  </si>
  <si>
    <t xml:space="preserve">Ozimek </t>
  </si>
  <si>
    <t>Łubniany</t>
  </si>
  <si>
    <t>Prudnik</t>
  </si>
  <si>
    <t>Głogówek</t>
  </si>
  <si>
    <t xml:space="preserve">Prudnik </t>
  </si>
  <si>
    <t xml:space="preserve">Głogówek </t>
  </si>
  <si>
    <t xml:space="preserve">Strzelce Opolskie </t>
  </si>
  <si>
    <t>Zawadzkie</t>
  </si>
  <si>
    <t>Miasta
powyżej
10 tys. mieszkańców</t>
  </si>
  <si>
    <t>Poza miastem
powyżej
10 tys.mieszkańców</t>
  </si>
  <si>
    <t>Poza miastem
powyżej
10 tys. mieszkańców</t>
  </si>
  <si>
    <t xml:space="preserve">opolski 
(16) </t>
  </si>
  <si>
    <t>od godziny 7:00 do godziny 20:00</t>
  </si>
  <si>
    <t>LPR Filia Opole 
ul. Lotniskowa 25 
46-070 Polska Nowa Wieś</t>
  </si>
  <si>
    <t xml:space="preserve">Brzeskie Centrum Medyczne </t>
  </si>
  <si>
    <t>Samodzielny Publiczny Zespół Opieki Zdrowotnej w Kędzierzynie-Koźlu</t>
  </si>
  <si>
    <t xml:space="preserve">Zespół Opieki Zdrowotnej w Oleśnie                       </t>
  </si>
  <si>
    <t>Uniwersytecki Szpital Kliniczny w Opolu</t>
  </si>
  <si>
    <t>Szpital Wojewódzki 
w Opolu sp. z o.o.</t>
  </si>
  <si>
    <t>Szpital Powiatowy im. Prałata J. Glowatzkiego 
w Strzelcach Opolskich</t>
  </si>
  <si>
    <t>000000009440</t>
  </si>
  <si>
    <t>000000009439</t>
  </si>
  <si>
    <t>000000009408</t>
  </si>
  <si>
    <t>000000009626</t>
  </si>
  <si>
    <t>000000009484</t>
  </si>
  <si>
    <t>000000009565</t>
  </si>
  <si>
    <t>000000009437</t>
  </si>
  <si>
    <t>49-301 Brzeg 
ul. Mossora 1</t>
  </si>
  <si>
    <t>48-300 Nysa 
ul. Bohaterów Warszawy 34</t>
  </si>
  <si>
    <t>45-418 Opole 
Al. W. Witosa 26</t>
  </si>
  <si>
    <t>46-300 Olesno 
ul. Klonowa 1</t>
  </si>
  <si>
    <t xml:space="preserve">45-372 Opole 
ul. Kośnego 53 </t>
  </si>
  <si>
    <t xml:space="preserve">47-100 Strzelce Opolskie 
ul. Opolska 36A </t>
  </si>
  <si>
    <t>Numer REGON zakładu leczniczego 
(14- znakowy)</t>
  </si>
  <si>
    <t>Uniwersytecki Szpital Kliniczny 
w Opolu</t>
  </si>
  <si>
    <t>13</t>
  </si>
  <si>
    <t>000313437</t>
  </si>
  <si>
    <t>Brzeskie Centrum Medyczne - Lecznictwo Stacjonarne</t>
  </si>
  <si>
    <t>00031343700025</t>
  </si>
  <si>
    <t>Bohaterów Warszawy</t>
  </si>
  <si>
    <t>Kędzierzyn-Koźle</t>
  </si>
  <si>
    <t>Strzelce Opolskie</t>
  </si>
  <si>
    <t>49-301</t>
  </si>
  <si>
    <t>48-300</t>
  </si>
  <si>
    <t>46-300</t>
  </si>
  <si>
    <t>47-100</t>
  </si>
  <si>
    <t>Mossora</t>
  </si>
  <si>
    <t>Klonowa</t>
  </si>
  <si>
    <t>47-200 Kędzierzyn-Koźle 
ul. 24 Kwietnia 5</t>
  </si>
  <si>
    <t>47-200</t>
  </si>
  <si>
    <t xml:space="preserve">45-418 </t>
  </si>
  <si>
    <t>Al. W. Witosa</t>
  </si>
  <si>
    <t>Szpital Powiatowy 
w Oleśnie</t>
  </si>
  <si>
    <t>Szpital Wielospecjalistyczny</t>
  </si>
  <si>
    <t>45-061</t>
  </si>
  <si>
    <t>Katowicka</t>
  </si>
  <si>
    <t>Roosevelta</t>
  </si>
  <si>
    <t>Opolska</t>
  </si>
  <si>
    <t>36A</t>
  </si>
  <si>
    <t>00031466100021</t>
  </si>
  <si>
    <t>000314661</t>
  </si>
  <si>
    <t>00031344300065</t>
  </si>
  <si>
    <t>Zakład Lecznictwa Szpitalnego</t>
  </si>
  <si>
    <t>000313443</t>
  </si>
  <si>
    <t>00030658400023</t>
  </si>
  <si>
    <t>000306584</t>
  </si>
  <si>
    <t>Oddziały Szpitalne</t>
  </si>
  <si>
    <t>00031158500028</t>
  </si>
  <si>
    <t>000311585</t>
  </si>
  <si>
    <t>Uniwersytecki Szpital Kliniczny w Opolu - Szpital</t>
  </si>
  <si>
    <t>53051239100023</t>
  </si>
  <si>
    <t>530512391</t>
  </si>
  <si>
    <t>Szpital Wojewódzki w Opolu - lecznictwo stacjonarne</t>
  </si>
  <si>
    <t>53141815100021</t>
  </si>
  <si>
    <t>531418151</t>
  </si>
  <si>
    <t xml:space="preserve">DM08-01 </t>
  </si>
  <si>
    <t>O01 66</t>
  </si>
  <si>
    <t xml:space="preserve">Brzeg </t>
  </si>
  <si>
    <t>1601034 (Grodków miasto); 1601035 (Grodków obszar wiejski); 1601062 (Olszanka gm. wiejska); 1607092 (Skoroszyce 
gm. wiejska)</t>
  </si>
  <si>
    <t>1601044 (Lewin Brzeski miasto); 1601045 (Lewin Brzeski obszar wiejski); 1609022 (Dąbrowa gm. wiejska)</t>
  </si>
  <si>
    <t>O01 68</t>
  </si>
  <si>
    <t>Lewin Brzeski</t>
  </si>
  <si>
    <t xml:space="preserve">Głubczyce </t>
  </si>
  <si>
    <t>1603011 (Kędzierzyn-Koźle gm. miejska); 1603022 (Bierawa 
gm. wiejska); 1603032 (Cisek gm. wiejska); 1603042 (Pawłowiczki gm. wiejska); 1603052 (Polska Cerekiew gm.wiejska); 1603062 (Reńska Wieś gm. wiejska)</t>
  </si>
  <si>
    <t>O01 70</t>
  </si>
  <si>
    <t>Kędzierzyn-Koźle (Kędzierzyn)</t>
  </si>
  <si>
    <t>1603011 (Kędzierzyn-Koźle gm. miejska); 1603022 (Bierawa 
gm. wiejska); 1603032 (Cisek gm. wiejska); 1603042 (Pawłowiczki gm. wiejska); 1603052 (Polska Cerekiew gm. wiejska); 1603062 (Reńska Wieś gm. wiejska)</t>
  </si>
  <si>
    <t>Kędzierzyn-Koźle (Koźle)</t>
  </si>
  <si>
    <t xml:space="preserve">Wołczyn </t>
  </si>
  <si>
    <t xml:space="preserve">Byczyna </t>
  </si>
  <si>
    <t xml:space="preserve">Krapkowice </t>
  </si>
  <si>
    <t>O01 72</t>
  </si>
  <si>
    <t>Namysłów</t>
  </si>
  <si>
    <t>O01 74</t>
  </si>
  <si>
    <t>Świerczów</t>
  </si>
  <si>
    <t>O01 76</t>
  </si>
  <si>
    <t xml:space="preserve">Nysa 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</si>
  <si>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</si>
  <si>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Opole (Centrum)</t>
  </si>
  <si>
    <t>O01 78</t>
  </si>
  <si>
    <t>Opole (Zaodrze)</t>
  </si>
  <si>
    <t>1609032 (Dobrzeń Wielki gm. wiejska); 1609052 (Łubiany 
gm. wiejska); 1609062 (Murów gm. wiejska); 1609092 (Popielów 
gm. wiejska); 1606032 (Pokój gm. wiejska)</t>
  </si>
  <si>
    <t xml:space="preserve">Dobrzeń Wielki </t>
  </si>
  <si>
    <t>O01 80</t>
  </si>
  <si>
    <t>Opole (Chabry)</t>
  </si>
  <si>
    <t>Niemodlin</t>
  </si>
  <si>
    <t xml:space="preserve"> 1609052 (Łubiany gm. wiejska); 1609062 (Murów gm. wiejska); 1609132 (Turawa gm. wiejska); 1604032 (Lasowice Wielkie 
gm. wiejska)</t>
  </si>
  <si>
    <t>gm. Łubniany                                                 miejscowość Jełowa</t>
  </si>
  <si>
    <t xml:space="preserve">1605015 (Gogolin obszar wiejski); 1609012 (Chrząstowice gm. wiejska); 1609112 (Tarnów Opolski gm. wiejska); 1611012 (Izbicko gm. wiejska); 1661011 (Opole gm. miejska); </t>
  </si>
  <si>
    <t>O01 82</t>
  </si>
  <si>
    <t>Tarnów Opolski</t>
  </si>
  <si>
    <t>O01 84</t>
  </si>
  <si>
    <t>pon. - niedz.</t>
  </si>
  <si>
    <t>pon. - niedz. 7:00-19:00</t>
  </si>
  <si>
    <t>01-01</t>
  </si>
  <si>
    <t>31-12</t>
  </si>
  <si>
    <t>00:00-23:59</t>
  </si>
  <si>
    <t>07:00-19:00</t>
  </si>
  <si>
    <t>Otmuchów</t>
  </si>
  <si>
    <t>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</si>
  <si>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1602014 (Baborów miasto); 1602015 (Baborów obszar wiejski); 1602022 (Branice gm. wiejska); 1602044 (Kietrz miasto); 1602045 (Kietrz obszar wiejski)</t>
  </si>
  <si>
    <t>P3</t>
  </si>
  <si>
    <t>O01 86</t>
  </si>
  <si>
    <t xml:space="preserve">Kietrz  </t>
  </si>
  <si>
    <t xml:space="preserve">Kędzierzyn-Koźle </t>
  </si>
  <si>
    <t xml:space="preserve">Łubniany                                                 </t>
  </si>
  <si>
    <t>Jełowa</t>
  </si>
  <si>
    <t>DM08-01</t>
  </si>
  <si>
    <r>
      <rPr>
        <b/>
        <sz val="11"/>
        <color theme="1"/>
        <rFont val="Arial"/>
        <family val="2"/>
        <charset val="238"/>
      </rPr>
      <t>Tabela nr 1 – Rejony operacyjne i miejsca stacjonowania zespołów ratownictwa medycznego – obowiązuje od dnia 01.01.2026 r.</t>
    </r>
    <r>
      <rPr>
        <sz val="11"/>
        <color theme="1"/>
        <rFont val="Arial"/>
        <family val="2"/>
        <charset val="238"/>
      </rPr>
      <t xml:space="preserve">
Tabela stanowi podstawę do przeprowadzenia postępowania przez dyrektorów oddziałów wojewódzkich Narodowego Funduszu Zdrowia w celu zawarcia umów na zadania zespołów ratownictwa medycznego.</t>
    </r>
  </si>
  <si>
    <r>
      <t>Numer rejonu operacyjnego</t>
    </r>
    <r>
      <rPr>
        <vertAlign val="superscript"/>
        <sz val="11"/>
        <rFont val="Arial"/>
        <family val="2"/>
        <charset val="238"/>
      </rPr>
      <t xml:space="preserve"> 1)</t>
    </r>
  </si>
  <si>
    <r>
      <t xml:space="preserve">Nazwa i opis rejonu operacyjnego </t>
    </r>
    <r>
      <rPr>
        <vertAlign val="superscript"/>
        <sz val="11"/>
        <rFont val="Arial"/>
        <family val="2"/>
        <charset val="238"/>
      </rPr>
      <t>2)</t>
    </r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</si>
  <si>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1)</t>
    </r>
  </si>
  <si>
    <r>
      <t>Obszar działania zespołu ratownictwa
medycznego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</si>
  <si>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
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</si>
  <si>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Nazwa zespołu ratownictwa
medyczdycznego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</si>
  <si>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
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</si>
  <si>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</si>
  <si>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Miejsce stacjonowania zespołu
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</si>
  <si>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Dni tygodnia pozostawania w
gotowości zespołu ratownictwa
medycznego </t>
    </r>
    <r>
      <rPr>
        <vertAlign val="superscript"/>
        <sz val="11"/>
        <rFont val="Arial"/>
        <family val="2"/>
        <charset val="238"/>
      </rPr>
      <t>8)</t>
    </r>
  </si>
  <si>
    <r>
      <t xml:space="preserve">Godziny pozostawania w gotowości
od: [gg:mm] do: [gg:mm] </t>
    </r>
    <r>
      <rPr>
        <vertAlign val="superscript"/>
        <sz val="11"/>
        <rFont val="Arial"/>
        <family val="2"/>
        <charset val="238"/>
      </rPr>
      <t>9)</t>
    </r>
  </si>
  <si>
    <r>
      <rPr>
        <b/>
        <sz val="11"/>
        <color theme="1"/>
        <rFont val="Arial"/>
        <family val="2"/>
        <charset val="238"/>
      </rPr>
      <t xml:space="preserve">Tabela nr 2: Zespoły ratownictwa medycznego włączone do systemu Państwowe Ratownictwo Medyczne – według stanu na dzień 01.01.2026 r.
</t>
    </r>
    <r>
      <rPr>
        <sz val="11"/>
        <color theme="1"/>
        <rFont val="Arial"/>
        <family val="2"/>
        <charset val="238"/>
      </rPr>
      <t>Tabela stanowi wykaz zespołów ratownictwa medycznego wykonujących zadania w ramach umów zawartych z oddziałami wojewódzkimi Narodowego Funduszu Zdrowia.</t>
    </r>
  </si>
  <si>
    <r>
      <t xml:space="preserve">Numer rejonu operacyjnego </t>
    </r>
    <r>
      <rPr>
        <vertAlign val="superscript"/>
        <sz val="11"/>
        <rFont val="Arial"/>
        <family val="2"/>
        <charset val="238"/>
      </rPr>
      <t>1)</t>
    </r>
  </si>
  <si>
    <r>
      <t xml:space="preserve">Kod zespołu ratownictwa
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</si>
  <si>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Nazwa zespołu 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</si>
  <si>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
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</si>
  <si>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</si>
  <si>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Numer księgi rejestrowej podmiotu leczniczego
dysponenta jednostki </t>
    </r>
    <r>
      <rPr>
        <vertAlign val="superscript"/>
        <sz val="11"/>
        <color theme="1"/>
        <rFont val="Arial"/>
        <family val="2"/>
        <charset val="238"/>
      </rPr>
      <t>6)</t>
    </r>
  </si>
  <si>
    <r>
      <t>część IV systemu resortowych kodów identyfikacyjnych określająca formę organizacyjno-prawną podmiotu wykonującego działalność leczniczą</t>
    </r>
    <r>
      <rPr>
        <vertAlign val="superscript"/>
        <sz val="11"/>
        <color theme="1"/>
        <rFont val="Arial"/>
        <family val="2"/>
        <charset val="238"/>
      </rPr>
      <t>7)</t>
    </r>
    <r>
      <rPr>
        <sz val="11"/>
        <color theme="1"/>
        <rFont val="Arial"/>
        <family val="2"/>
        <charset val="238"/>
      </rPr>
      <t xml:space="preserve"> </t>
    </r>
  </si>
  <si>
    <r>
      <t>część VII systemu resortowych kodów identyfikacyjnych</t>
    </r>
    <r>
      <rPr>
        <vertAlign val="superscript"/>
        <sz val="11"/>
        <color theme="1"/>
        <rFont val="Arial"/>
        <family val="2"/>
        <charset val="238"/>
      </rPr>
      <t>7)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</si>
  <si>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rejonu operacyjnego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7) Zgodnie z rozporządzeniem Ministra Zdrowia z dnia 17 maja 2012 r. w sprawie systemu resortowych kodów identyfikacyjnych oraz szczegółowego sposobu ich nadawania (Dz. U. z 2019 r. poz. 173).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</si>
  <si>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5)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6)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7) Wskazuje się nazwę miejscowości, dzielnicy lub delegatury, w której stacjonuje zespół ratownictwa medycznego. Nie podaje się danych adresowych miejsca stacjonowania.
8) Wymienia się dni tygodnia.
9) Wskazuje się godziny pozostawania w gotowości.</t>
  </si>
  <si>
    <t>Tabela nr 3: Dodatkowe zespoły ratownictwa medycznego – według stanu na dzień …</t>
  </si>
  <si>
    <r>
      <t xml:space="preserve">Rodzaj zespołu
ratownictwa
medycznego </t>
    </r>
    <r>
      <rPr>
        <vertAlign val="superscript"/>
        <sz val="11"/>
        <color theme="1"/>
        <rFont val="Arial"/>
        <family val="2"/>
        <charset val="238"/>
      </rPr>
      <t>1)</t>
    </r>
  </si>
  <si>
    <r>
      <t xml:space="preserve">Nazwa dodatkowego
zespołu ratownictwa
medycznego </t>
    </r>
    <r>
      <rPr>
        <vertAlign val="superscript"/>
        <sz val="11"/>
        <color theme="1"/>
        <rFont val="Arial"/>
        <family val="2"/>
        <charset val="238"/>
      </rPr>
      <t>2)</t>
    </r>
  </si>
  <si>
    <t>Nazwa dysponenta
jednostki</t>
  </si>
  <si>
    <r>
      <t xml:space="preserve">Numer księgi rejestrowej
podmiotu leczniczego
dysponenta jednostki </t>
    </r>
    <r>
      <rPr>
        <vertAlign val="superscript"/>
        <sz val="11"/>
        <color theme="1"/>
        <rFont val="Arial"/>
        <family val="2"/>
        <charset val="238"/>
      </rPr>
      <t>3)</t>
    </r>
  </si>
  <si>
    <t>Objaśnienia:
1)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2) Zgodnie z dokumentem pn. „Zasady tworzenia identyfikacyjnych oznaczeń w systemie Państwowe Ratownictwo Medyczne i przydzielania nazw technicznych w Systemie Wspomagania Dowodzenia Państwowego Ratownictwa Medycznego”.
3)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</si>
  <si>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Tabela nr 4: Wyjazdy zespołów ratownictwa medycznego – dane za rok 2024</t>
  </si>
  <si>
    <r>
      <t xml:space="preserve">Obszar działania zespołu ratownictwa
medycznego </t>
    </r>
    <r>
      <rPr>
        <vertAlign val="superscript"/>
        <sz val="11"/>
        <rFont val="Arial"/>
        <family val="2"/>
        <charset val="238"/>
      </rPr>
      <t>2)</t>
    </r>
  </si>
  <si>
    <t>Wyjazdy do stanów nagłego zagrożenia zdrowotnego - razem</t>
  </si>
  <si>
    <t>Wyjazdy niezwiązane ze stanem nagłego zagrożenia zdrowotnego -
razem</t>
  </si>
  <si>
    <t>Wyjazdy - razem</t>
  </si>
  <si>
    <t>Zgony przed podjęciem albo w trakcie wykonywania medycznych
czynności ratunkowych - razem</t>
  </si>
  <si>
    <t>Liczba wyjazdów zespołów ratownictwa medycznego
zakończonych przewiezieniem pacjenta do szpitala (0-18 lat)</t>
  </si>
  <si>
    <t>Liczba wyjazdów zespołów ratownictwa medycznego
zakończonych przewiezieniem pacjenta do szpitala (&gt;18)</t>
  </si>
  <si>
    <t>Liczba wyjazdów zespołów ratownictwa medycznego
zakończonych przewiezieniem pacjenta do szpitala - razem</t>
  </si>
  <si>
    <r>
      <t>Liczba wyjazdów zespołów ratownictwa medycznego
realizowanych w kodzie pierwszym</t>
    </r>
    <r>
      <rPr>
        <vertAlign val="superscript"/>
        <sz val="11"/>
        <color theme="1"/>
        <rFont val="Arial"/>
        <family val="2"/>
        <charset val="238"/>
      </rPr>
      <t xml:space="preserve"> 6) </t>
    </r>
  </si>
  <si>
    <r>
      <t xml:space="preserve">Liczba wyjazdów zespołów ratownictwa medycznego
realizowanych w kodzie drugim </t>
    </r>
    <r>
      <rPr>
        <vertAlign val="superscript"/>
        <sz val="11"/>
        <color theme="1"/>
        <rFont val="Arial"/>
        <family val="2"/>
        <charset val="238"/>
      </rPr>
      <t>6)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</si>
  <si>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kodami pilności, o których mowa w § 5 ust. 2 rozporządzenia Ministra Zdrowia z dnia 19 sierpnia 2019 r. w sprawie ramowych procedur obsługi zgłoszeń alarmowych i powiadomień o zdarzeniach przez dyspozytora medycznego (Dz. U. poz. 1703).</t>
  </si>
  <si>
    <t>Tabela nr 5: Czas trwania akcji medycznej – dane za rok 2024</t>
  </si>
  <si>
    <t>Objaśnienia:
1) Zgodnie z dokumentem pn. „Zasady tworzenia identyfikacyjnych oznaczeń w systemie Państwowe Ratownictwo Medyczne i przydzielania nazw technicznych w Systemie Wspomagania Dowodzenia Państwowego Ratownictwa Medycznego”.
2)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rodzaju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3)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4)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</si>
  <si>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r>
      <t>Kod zespołu ratownictwa medycznego</t>
    </r>
    <r>
      <rPr>
        <vertAlign val="superscript"/>
        <sz val="11"/>
        <rFont val="Arial"/>
        <family val="2"/>
        <charset val="238"/>
      </rPr>
      <t xml:space="preserve"> 2)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</si>
  <si>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</si>
  <si>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 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</si>
  <si>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4)</t>
    </r>
  </si>
  <si>
    <t>Średni czas akcji medycznej od przyjęcia zgłoszenia o zdarzeniu do powrotu 
do gotowości operacyjnej [gg:mm:ss]</t>
  </si>
  <si>
    <t>Maksymalny czas akcji medycznej 
od przyjęcia zgłoszenia o zdarzeniu 
do powrotu do gotowości operacyjnej
[gg:mm:ss]</t>
  </si>
  <si>
    <t>Tabela nr 6: Czas trwania akcji medycznej w przeliczeniu na powiat – dane za rok 2024</t>
  </si>
  <si>
    <t>Ogólna liczba wyjazdów zespołów ratownictwa medycznego</t>
  </si>
  <si>
    <t>Średni czas akcji medycznej od przyjęcia zgłoszenia o zdarzeniu 
do powrotu do gotowości operacyjnej [gg:mm:ss]</t>
  </si>
  <si>
    <t>Maksymalny czas akcji medycznej 
od przyjęcia zgłoszenia o zdarzeniu 
do powrotu do gotowości operacyjnej [gg:mm:ss]</t>
  </si>
  <si>
    <t>Objaśnienie:
1) Zgodnie z dokumentem pn. „Zasady tworzenia identyfikacyjnych oznaczeń w systemie Państwowe Ratownictwo Medyczne i przydzielania nazw technicznych 
w Systemie Wspomagania Dowodzenia Państwowego Ratownictwa Medycznego”.</t>
  </si>
  <si>
    <t>Tabela nr 7: Czas trwania akcji medycznej w przeliczeniu na rejon operacyjny – dane za rok 2024</t>
  </si>
  <si>
    <t>Średni czas akcji medycznej 
od przyjęcia zgłoszenia o zdarzeniu do powrotu do gotowości operacyjnej [gg:mm:ss]</t>
  </si>
  <si>
    <t>Maksymalny czas akcji medycznej od przyjęcia zgłoszenia o zdarzeniu do powrotu do gotowości operacyjnej [gg:mm:ss]</t>
  </si>
  <si>
    <t>Objaśnienie:
1) Zgodnie z dokumentem pn. „Zasady tworzenia identyfikacyjnych oznaczeń w systemie Państwowe Ratownictwo Medyczne i przydzielania nazw technicznych w Systemie Wspomagania Dowodzenia Państwowego Ratownictwa Medycznego”.</t>
  </si>
  <si>
    <t>Tabela nr 8: Czas trwania akcji medycznej w przeliczeniu na województwo – dane za rok 2024</t>
  </si>
  <si>
    <t>Średni czas akcji medycznej od przyjęcia zgłoszenia o zdarzeniu do powrotu do gotowości operacyjnej [gg:mm:ss]</t>
  </si>
  <si>
    <r>
      <t>Nazwa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, adres, miejsca stacjonowania 
lotniczego zespołu ratownictwa medycznego</t>
    </r>
  </si>
  <si>
    <t>Czas dyżuru</t>
  </si>
  <si>
    <t>Tabela nr 10: Liczba przyjęć pacjentów w szpitalnym oddziale ratunkowym – dane za rok 2024</t>
  </si>
  <si>
    <r>
      <t xml:space="preserve">Kod TERYT zakładu leczniczego </t>
    </r>
    <r>
      <rPr>
        <vertAlign val="superscript"/>
        <sz val="11"/>
        <color theme="1"/>
        <rFont val="Arial"/>
        <family val="2"/>
        <charset val="238"/>
      </rPr>
      <t>1)</t>
    </r>
  </si>
  <si>
    <r>
      <t>Numer księgi rejestrowej podmiotu leczniczego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</si>
  <si>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Liczba pacjentów w wieku 0-18 lat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</si>
  <si>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Liczba pacjentów w wieku &gt;18 lat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</si>
  <si>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Liczba pacjentów – razem </t>
    </r>
    <r>
      <rPr>
        <vertAlign val="superscript"/>
        <sz val="11"/>
        <color theme="1"/>
        <rFont val="Arial"/>
        <family val="2"/>
        <charset val="238"/>
      </rPr>
      <t>3)</t>
    </r>
  </si>
  <si>
    <t>Liczba pacjentów w wieku 0–18 lat przekazanych przez zespoły ratownictwa medycznego</t>
  </si>
  <si>
    <t>Liczba pacjentów w wieku &gt;18 lat przekazanych przez zespoły ratownictwa medycznego</t>
  </si>
  <si>
    <t>Liczba pacjentów przekazanych przez zespoły
ratownictwa medycznego - razem</t>
  </si>
  <si>
    <t>Liczba zgonów pacjentów w wieku 0–18 lat w szpitalnym oddziale ratunkowym</t>
  </si>
  <si>
    <t>Liczba zgonów pacjentów w wieku &gt;18 lat w szpitalnym oddziale ratunkowym</t>
  </si>
  <si>
    <t>Liczba zgonów pacjentów w szpitalnym oddziale ratunkowym – razem</t>
  </si>
  <si>
    <t>Objaśnienia:
1) Stosuje się 7-znakowy kod TERYT miejscowości, dzielnicy lub delegatury w zakresie systemu identyfikatorów i nazw jednostek podziału administracyjnego, w której znajduje się szpitalny oddział ratunkowy. Nie używa się kodów zakończonych cyfrą „3”. Nie podaje się danych adresowych miejsca, w którym znajduje się szpitalny oddział ratunkowy.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</si>
  <si>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11: Liczba przyjęć pacjentów w izbie przyjęć szpitala – dane za rok 2024</t>
  </si>
  <si>
    <r>
      <t xml:space="preserve">Liczba pacjentów w wieku 0–18 lat </t>
    </r>
    <r>
      <rPr>
        <vertAlign val="superscript"/>
        <sz val="11"/>
        <color theme="1"/>
        <rFont val="Arial"/>
        <family val="2"/>
        <charset val="238"/>
      </rPr>
      <t>3)</t>
    </r>
  </si>
  <si>
    <t>Liczba zgonów pacjentów w wieku 0–18 lat w izbie przyjęć</t>
  </si>
  <si>
    <t>Liczba zgonów pacjentów w wieku &gt;18 lat w izbie przyjęć</t>
  </si>
  <si>
    <t>Liczba zgonów pacjentów w izbie przyjęć – razem</t>
  </si>
  <si>
    <t>Objaśnienia:
1) Stosuje się 7-znakowy kod TERYT miejscowości, dzielnicy lub delegatury w zakresie systemu identyfikatorów i nazw jednostek podziału administracyjnego, w której znajduje się izba przyjęć szpitala. Nie używa się kodów zakończonych cyfrą „3”. Nie podaje się danych adresowych miejsca, w którym znajduje się izba przyjęć szpitala.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</si>
  <si>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12: Liczba pacjentów centrum urazowego – dane za rok 2024</t>
  </si>
  <si>
    <r>
      <t xml:space="preserve">Numer księgi rejestrowej podmiotu leczniczego </t>
    </r>
    <r>
      <rPr>
        <vertAlign val="superscript"/>
        <sz val="11"/>
        <color theme="1"/>
        <rFont val="Arial"/>
        <family val="2"/>
        <charset val="238"/>
      </rPr>
      <t>2)</t>
    </r>
  </si>
  <si>
    <t>Liczba pacjentów zakwalifikowanych
jako pacjent urazowy przez kierownika
zespołu urazowego</t>
  </si>
  <si>
    <t>Objaśnienia:
1) Stosuje się 7-znakowy kod TERYT miejscowości, dzielnicy lub delegatury w zakresie systemu identyfikatorów i nazw jednostek podziału administracyjnego, w której znajduje się centrum urazowe. Nie używa się kodów zakończonych cyfrą „3”. Nie podaje się danych adresowych miejsca, w którym znajduje się centrum urazowe.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</si>
  <si>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Tabela nr 13: Liczba pacjentów centrum urazowego dla dzieci – dane za rok …</t>
  </si>
  <si>
    <t>Liczba pacjentów zakwalifikowanych
jako pacjent urazowy dziecięcy przez kierownika
zespołu urazowego</t>
  </si>
  <si>
    <t>Objaśnienia:
1) Stosuje się 7-znakowy kod TERYT miejscowości, dzielnicy lub delegatury w zakresie systemu identyfikatorów i nazw jednostek podziału administracyjnego, w której znajduje się centrum urazowe dla dzieci. Nie używa się kodów zakończonych cyfrą „3”. Nie podaje się danych adresowych miejsca, w którym znajduje się centrum urazowe dla dzieci.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</si>
  <si>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r>
      <t xml:space="preserve">Dysponent jednostki – numer księgi rejestrowej podmiotu
wykonującego działalność leczniczą </t>
    </r>
    <r>
      <rPr>
        <vertAlign val="superscript"/>
        <sz val="11"/>
        <color theme="1"/>
        <rFont val="Arial"/>
        <family val="2"/>
        <charset val="238"/>
      </rPr>
      <t>1)</t>
    </r>
  </si>
  <si>
    <r>
      <t>Dysponent 
jednostki – kod
TERYT lokalizacji jednostki z opisem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</si>
  <si>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Rodzaj jednostki systemu </t>
    </r>
    <r>
      <rPr>
        <vertAlign val="superscript"/>
        <sz val="11"/>
        <color theme="1"/>
        <rFont val="Arial"/>
        <family val="2"/>
        <charset val="238"/>
      </rPr>
      <t>3)</t>
    </r>
  </si>
  <si>
    <t xml:space="preserve">Objaśnienia:
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2) 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siedziba dysponenta jednostki systemu.
3) Stosuje się następujące oznaczenia jednostek systemu: SOR – szpitalny oddział ratunkowy, ZRM – zespół ratownictwa medycznego, LZRM – lotniczy zespół ratownictwa medycznego. </t>
  </si>
  <si>
    <t>Tabela nr 15: Stanowiska dyspozytorów medycznych – dane za rok 2024</t>
  </si>
  <si>
    <r>
      <t xml:space="preserve">Kod
dyspozytorni
medycznej </t>
    </r>
    <r>
      <rPr>
        <vertAlign val="superscript"/>
        <sz val="11"/>
        <color theme="1"/>
        <rFont val="Arial"/>
        <family val="2"/>
        <charset val="238"/>
      </rPr>
      <t>1)</t>
    </r>
  </si>
  <si>
    <t>Liczba stanowisk
dyspozytorów
medycznych 
w danej lokalizacji</t>
  </si>
  <si>
    <t>Liczba dyspozytorów medycznych, o których mowa w art. 58 ust. 3 ustawy z dnia 8 września 2006 r. o Państwowym Ratownictwie Medycznym (Dz. U. z 2025 r. poz. 91, z późn. zm.)</t>
  </si>
  <si>
    <t>Suma</t>
  </si>
  <si>
    <t>Liczba odebranych połączeń 
z numeru 112</t>
  </si>
  <si>
    <t>Suma odebranych połączeń 
z numerów 999 i 112</t>
  </si>
  <si>
    <t>Liczba połączeń z numeru 999
rozłączonych przed podjęciem obsługi przez dyspozytora medycznego</t>
  </si>
  <si>
    <t>Liczba połączeń z numeru 112
rozłączonych przed podjęciem obsługi przez dyspozytora medycznego</t>
  </si>
  <si>
    <t>Suma połączeń z numerów 999 i 112
rozłączonych przed podjęciem obsługi przez dyspozytora medycznego</t>
  </si>
  <si>
    <r>
      <t>Mediana czasu oczekiwania
zgłaszającego na połączenie 
z dyspozytorem medycznym [mm:ss]
(uwzględnia wszystkie czasy 
oczekiwania w ramach 
zastępowalności)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</si>
  <si>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Mediana czasu trwania połączenia zgłaszającego z dyspozytorem
medycznym [mm:ss] 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</si>
  <si>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Mediana czasu licząc od początku
oczekiwania zgłaszającego na połączenie z dyspozytorem 
medycznym do zakończenia 
połączenia z dyspozytorem
medycznym [mm:ss] 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</si>
  <si>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Mediana czasu trwania połączenia zgłaszającego z operatorem numerów alarmowych 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</si>
  <si>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 oczekiwania operatora
numerów alarmowych na połączenie 
z dyspozytorem medycznym 
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</si>
  <si>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 trwania połączenia operatora numerów alarmowych 
i zgłaszającego z dyspozytorem medycznym 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</si>
  <si>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czasu, licząc od początku
oczekiwania zgłaszającego na 
połączenie z operatorem numerów alarmowych do zakończenia 
połączenia operatora numerów alarmowych i zgłaszającego z
dyspozytorem medycznym 
[mm:ss] </t>
    </r>
    <r>
      <rPr>
        <vertAlign val="superscript"/>
        <sz val="11"/>
        <color theme="1"/>
        <rFont val="Arial"/>
        <family val="2"/>
        <charset val="238"/>
      </rPr>
      <t>3)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</si>
  <si>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Dotyczy wyłącznie połączeń bezpośrednio na numer 999.
3) Dotyczy wyłącznie połączeń na numer 112 przekazanych z centrów powiadamiania ratunkowego do dyspozytorni medycznych.</t>
  </si>
  <si>
    <t>Różnica liczby zgłoszeń przekazanych do obsługi do właściwych dyspozytorni medycznych (suma końcowa z tabeli nr 18) i liczby zgłoszeń przekazanych do obsługi z innych dyspozytorni medycznych (suma
końcowa z tabeli nr 19)</t>
  </si>
  <si>
    <t>Objaśnienie:
1) Zgodnie z dokumentem pn. „Zastępowalność dyspozytorni medycznych w systemie Państwowe Ratownictwo Medyczne”.</t>
  </si>
  <si>
    <t>Tabela nr 20: Planowane zespoły ratownictwa medycznego – według stanu na dzień …</t>
  </si>
  <si>
    <r>
      <t xml:space="preserve">Obszar działania zespołu ratownictwa
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</si>
  <si>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Miejsce stacjonowania zespołu
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</si>
  <si>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Dni tygodnia pozostawania 
w gotowości zespołu ratownictwa
medycznego </t>
    </r>
    <r>
      <rPr>
        <vertAlign val="superscript"/>
        <sz val="11"/>
        <rFont val="Arial"/>
        <family val="2"/>
        <charset val="238"/>
      </rPr>
      <t>7)</t>
    </r>
  </si>
  <si>
    <t>Planowana data uruchomienia zespołu
ratownictwa medycznego [dd-mm-rrrr]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</si>
  <si>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Wskazuje się nazwę miejscowości, dzielnicy lub delegatury, w której stacjonuje zespół ratownictwa medycznego. Nie podaje się danych adresowych miejsca stacjonowania.
7) Wymienia się dni tygodnia, a w przypadku gdy zespół ratownictwa medycznego nie pozostaje w całodobowej gotowości, wskazuje się godziny pozostawania w gotowości.</t>
  </si>
  <si>
    <t xml:space="preserve">Brzeskie Centrum Medyczne    </t>
  </si>
  <si>
    <t xml:space="preserve">Tabela nr 14: Liczba osób wykonujących zawód medyczny w jednostkach systemu – według stanu na dzień 31 grudnia 2024 roku </t>
  </si>
  <si>
    <t xml:space="preserve">49-301 Brzeg 
ul. Mossora 1 </t>
  </si>
  <si>
    <t>1601011 - Brzeg miasto</t>
  </si>
  <si>
    <t>SOR</t>
  </si>
  <si>
    <t>1603011 - Kędzierzyn-Koźle miasto</t>
  </si>
  <si>
    <t>1607054 - Nysa miasto</t>
  </si>
  <si>
    <t>Zespół Opieki Zdrowotnej w Oleśnie</t>
  </si>
  <si>
    <t xml:space="preserve"> 46-300 Olesno 
ul. Klonowa 1</t>
  </si>
  <si>
    <t>1608034 - Olesno miasto</t>
  </si>
  <si>
    <t>6</t>
  </si>
  <si>
    <t>3</t>
  </si>
  <si>
    <t>22</t>
  </si>
  <si>
    <t>15</t>
  </si>
  <si>
    <t>12</t>
  </si>
  <si>
    <t>1661011 - Opole miasto</t>
  </si>
  <si>
    <t>Szpital Wojewódzki w Opolu sp. z o.o.</t>
  </si>
  <si>
    <t>45-372 Opole 
ul. Kośnego 53</t>
  </si>
  <si>
    <t>Szpital Powiatowy 
im. Prałata J. Glowatzkiego 
w Strzelcach Opolskich</t>
  </si>
  <si>
    <t>47-100 Strzelce Opolskie 
ul. Opolska 36A</t>
  </si>
  <si>
    <t>1611054 - Strzelce Opolskie miasto</t>
  </si>
  <si>
    <t xml:space="preserve">Brzeskie Centrum Medyczne                                         </t>
  </si>
  <si>
    <t>ZRM</t>
  </si>
  <si>
    <t>48-100 Głubczyce 
ul. M. Skłodowskiej-Curie 26</t>
  </si>
  <si>
    <t>1602034 - Głubczyce miasto</t>
  </si>
  <si>
    <t xml:space="preserve">Powiatowe Centrum Zdrowia S.A. Szpital Powiatowy                                              </t>
  </si>
  <si>
    <t>46-200 Kluczbork 
ul. M.C. Skłodowskiej 23</t>
  </si>
  <si>
    <t>000000009930</t>
  </si>
  <si>
    <t>1604024 - Kluczbork miasto</t>
  </si>
  <si>
    <t>47-303 Krapkowice 
Osiedle XXX Lecia 21</t>
  </si>
  <si>
    <t>000000023002</t>
  </si>
  <si>
    <t>1605024 - Krapkowice miasto</t>
  </si>
  <si>
    <t>45-369 Opole 
ul. Mickiewicza 2 – 4</t>
  </si>
  <si>
    <t>000000009751</t>
  </si>
  <si>
    <t>48-200 Prudnik 
ul. Szpitalna 14</t>
  </si>
  <si>
    <t>000000009941</t>
  </si>
  <si>
    <t>1610044 - Prudnik miasto</t>
  </si>
  <si>
    <t>Lotnicze Pogotowie Ratunkowe 
(Filia Opole)</t>
  </si>
  <si>
    <t>01-934 Warszawa                         ul. Księżycowa 5                     (46-070 Polska Nowa Wieś                                                ul. Lotniskowa 25)</t>
  </si>
  <si>
    <t>000000018716</t>
  </si>
  <si>
    <t>1609042 - Komprachcice - gmina wiejska</t>
  </si>
  <si>
    <t>LZRM</t>
  </si>
  <si>
    <t>Szpital Powiatowy w Głubczycach</t>
  </si>
  <si>
    <t>000000009438</t>
  </si>
  <si>
    <t>00031157900027</t>
  </si>
  <si>
    <t>48-100</t>
  </si>
  <si>
    <t>Skłodowskiej</t>
  </si>
  <si>
    <t>Samodzielny Publiczny Zespół Opieki Zdrowotnej 
w Głubczycach</t>
  </si>
  <si>
    <t>48-100 Głubczyce 
ul. Marii Skłodowskiej-Curie 26</t>
  </si>
  <si>
    <t>000311579</t>
  </si>
  <si>
    <t>Powiatowe Centrum Zdrowia S.A. Szpital Powiatowy</t>
  </si>
  <si>
    <t>53242100800020</t>
  </si>
  <si>
    <t>46-200</t>
  </si>
  <si>
    <t>Skłodowskiej-Curie</t>
  </si>
  <si>
    <t>Powiatowe Centrum Zdrowia Spółka Akcyjna w Kluczborku</t>
  </si>
  <si>
    <t>46-200 Kluczbork 
ul. Marii Skłodowskiej-Curie 23</t>
  </si>
  <si>
    <t>16021349900014</t>
  </si>
  <si>
    <t>47-303</t>
  </si>
  <si>
    <t>Osiedle XXX Lecia</t>
  </si>
  <si>
    <t>47-303 Krapkowice 
ul. Osiedle XXX Lecia 21</t>
  </si>
  <si>
    <t>000000023435</t>
  </si>
  <si>
    <t>Szpital</t>
  </si>
  <si>
    <t>16021646300025</t>
  </si>
  <si>
    <t>46-100</t>
  </si>
  <si>
    <t>Oleśnicka</t>
  </si>
  <si>
    <t>46-100 Namysłów 
ul. Oleśnicka 4</t>
  </si>
  <si>
    <t>000000009394</t>
  </si>
  <si>
    <t>00031766500028</t>
  </si>
  <si>
    <t>Marii Curie-Skłodowskiej</t>
  </si>
  <si>
    <t>48-340</t>
  </si>
  <si>
    <t>48-340 Głuchołazy 
ul. M. Skłodowskiej Curie 16</t>
  </si>
  <si>
    <t>Szpital Samodzielnego Publicznego Zakładu Opieki Zdrowotnej Ministerstwa Spraw Wewnętrznych i Administracji w Opolu</t>
  </si>
  <si>
    <t>53116351500030</t>
  </si>
  <si>
    <t>Krakowska</t>
  </si>
  <si>
    <t>45-075</t>
  </si>
  <si>
    <t>45-075 Opole 
ul. Krakowska 44</t>
  </si>
  <si>
    <t>Samodzielny Publiczny Zakład Opieki Zdrowotnej Ministerstwa Spraw Wewnętrznych 
i Administracji w Opolu</t>
  </si>
  <si>
    <t>000000018632</t>
  </si>
  <si>
    <t>000000018681</t>
  </si>
  <si>
    <t>116 Szpital Wojskowy 
z Przychodnią Samodzielny Publiczny Zakład Opieki Zdrowotnej</t>
  </si>
  <si>
    <t>45-759 Opole 
ul. Wróblewskiego 46</t>
  </si>
  <si>
    <t>116 Szpital Wojskowy z Przychodnią SPZOZ</t>
  </si>
  <si>
    <t>53156361100026</t>
  </si>
  <si>
    <t>45-759</t>
  </si>
  <si>
    <t>Walerego Wróblewskiego</t>
  </si>
  <si>
    <t>000000009416</t>
  </si>
  <si>
    <t>00029430300030</t>
  </si>
  <si>
    <t>45-221</t>
  </si>
  <si>
    <t>Wodociągowa</t>
  </si>
  <si>
    <t xml:space="preserve"> 45-221 Opole 
ul. Wodociągowa 4</t>
  </si>
  <si>
    <t>000000009432</t>
  </si>
  <si>
    <t>00064013600051</t>
  </si>
  <si>
    <t>Władysława Reymonta</t>
  </si>
  <si>
    <t>45-066</t>
  </si>
  <si>
    <t>Kliniczne Centrum Ginekologii, Położnictwa i Neonatologii 
w Opolu</t>
  </si>
  <si>
    <t>45-066 Opole 
ul. Władysława Reymonta 8</t>
  </si>
  <si>
    <t>000000009463</t>
  </si>
  <si>
    <t>Szpital Pulmonologiczno-Reumatologiczny w Kup</t>
  </si>
  <si>
    <t>53093851700024</t>
  </si>
  <si>
    <t>46-082</t>
  </si>
  <si>
    <t>Kup</t>
  </si>
  <si>
    <t>Miarki</t>
  </si>
  <si>
    <t>46-082 Kup 
ul. Miarki 14</t>
  </si>
  <si>
    <t>000000001717</t>
  </si>
  <si>
    <t>54-144 Wrocław
ul. Pilczycka 144-148</t>
  </si>
  <si>
    <t>93304094500051</t>
  </si>
  <si>
    <t>Ozimek</t>
  </si>
  <si>
    <t>46-040</t>
  </si>
  <si>
    <t>Częstochowska</t>
  </si>
  <si>
    <t>48-200</t>
  </si>
  <si>
    <t>Szpitalna</t>
  </si>
  <si>
    <t>53244846700023</t>
  </si>
  <si>
    <t>48-210 Biała 
ul. Moniuszki 8</t>
  </si>
  <si>
    <t>000000009395</t>
  </si>
  <si>
    <t>53057174900038</t>
  </si>
  <si>
    <t>Biała</t>
  </si>
  <si>
    <t>48-210</t>
  </si>
  <si>
    <t>Moniuszki</t>
  </si>
  <si>
    <t>532421008</t>
  </si>
  <si>
    <t>160213499</t>
  </si>
  <si>
    <t>000317665</t>
  </si>
  <si>
    <t>531163515</t>
  </si>
  <si>
    <t xml:space="preserve">160216463 </t>
  </si>
  <si>
    <t>531563611</t>
  </si>
  <si>
    <t>000294303</t>
  </si>
  <si>
    <t>000640136</t>
  </si>
  <si>
    <t>530938517</t>
  </si>
  <si>
    <t>933040945</t>
  </si>
  <si>
    <t>532448467</t>
  </si>
  <si>
    <t>530571749</t>
  </si>
  <si>
    <t>Krapkowickie Centrum Zdrowia Spółka z ograniczoną odpowiedzialnością</t>
  </si>
  <si>
    <t>Namysłowskie Centrum Zdrowia Spółka z ograniczoną odpowiedzialnością</t>
  </si>
  <si>
    <t>Samodzielny Publiczny Zakład Opieki Zdrowotnej Zespół Opieki Zdrowotnej</t>
  </si>
  <si>
    <t>EMC Instytut Medyczny Spólka Akcyjna</t>
  </si>
  <si>
    <t>Prudnickie Centrum Medyczne Spólka Akcyjna w Prudniku</t>
  </si>
  <si>
    <t>Głuchołaski Szpital Specjalistyczny</t>
  </si>
  <si>
    <t>Nasz Szpital</t>
  </si>
  <si>
    <t>Kliniczne Centrum Ginekologii, Położnictwa i Neonatologii w Opolu - Lecznictwo Stacjonarne</t>
  </si>
  <si>
    <t>Szpital w Białej</t>
  </si>
  <si>
    <t>Szpital Wojewódzkiego Szpitala Specjalistycznego im. Św. Jadwigi</t>
  </si>
  <si>
    <t>Szpital Specjalistyczny 
Św. Rocha w Ozimku</t>
  </si>
  <si>
    <r>
      <t>Tabela nr 16: Liczba połączeń i czas ich obsługi w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– dane za rok 2024</t>
    </r>
  </si>
  <si>
    <t>Prudnickie Centrum Medyczne S.A w Prudniku</t>
  </si>
  <si>
    <t>47-220 Kędzierzyn - Koźle 
ul. Judyma 4</t>
  </si>
  <si>
    <t>47-200 Kedzierzyn - Koźle 
ul. Roosevelta 2</t>
  </si>
  <si>
    <t>46-200 Kluczbork 
ul. M. Skłodowskiej - Curie 23</t>
  </si>
  <si>
    <t>Tabela nr 9: Lotnicze zespoły ratownictwa medycznego – według stanu na dzień 01.08.2025 r.</t>
  </si>
  <si>
    <t>00:06</t>
  </si>
  <si>
    <t>00:07</t>
  </si>
  <si>
    <t>00:08</t>
  </si>
  <si>
    <t>01:46</t>
  </si>
  <si>
    <t>01:44</t>
  </si>
  <si>
    <t>01:39</t>
  </si>
  <si>
    <t>01:29</t>
  </si>
  <si>
    <t>01:28</t>
  </si>
  <si>
    <t>01:21</t>
  </si>
  <si>
    <t>01:16</t>
  </si>
  <si>
    <t>01:22</t>
  </si>
  <si>
    <t>01:30</t>
  </si>
  <si>
    <t>01:32</t>
  </si>
  <si>
    <t>01:38</t>
  </si>
  <si>
    <t>01:31</t>
  </si>
  <si>
    <t>01:45</t>
  </si>
  <si>
    <t>01:47</t>
  </si>
  <si>
    <t>00:09</t>
  </si>
  <si>
    <t>00:10</t>
  </si>
  <si>
    <t>00:11</t>
  </si>
  <si>
    <t>01:25</t>
  </si>
  <si>
    <t>01:26</t>
  </si>
  <si>
    <t>01:27</t>
  </si>
  <si>
    <r>
      <t xml:space="preserve">Mediana czasu oczekiwania na połączenie zgłaszającego 
z operatorem numerów alarmowych [mm:ss] </t>
    </r>
    <r>
      <rPr>
        <vertAlign val="superscript"/>
        <sz val="11"/>
        <color theme="1"/>
        <rFont val="Arial"/>
        <family val="2"/>
        <charset val="238"/>
      </rPr>
      <t>3)</t>
    </r>
  </si>
  <si>
    <t>01:52</t>
  </si>
  <si>
    <t>01:51</t>
  </si>
  <si>
    <t>01:36</t>
  </si>
  <si>
    <t>01:35</t>
  </si>
  <si>
    <t>01:23</t>
  </si>
  <si>
    <r>
      <t>Tabela nr 17: Bilans liczby zgłoszeń obsługiwanych w ramach zastępowalności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– dane za rok 2024</t>
    </r>
  </si>
  <si>
    <r>
      <t>Tabela nr 18: Liczba zgłoszeń przekazanych do obsługi z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do właściwych dyspozytorni medycznych w ramach zastępowalności – dane za rok 2024</t>
    </r>
  </si>
  <si>
    <r>
      <t xml:space="preserve">Liczba zgłoszeń przekazanych do obsługi do właściwej dyspozytorni medycznej 
DM01-01 Wrocław (kod dyspozytorni 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</si>
  <si>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DM01-02 Legnica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</si>
  <si>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DM02-01 Toruń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</si>
  <si>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DM03-01 Lublin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</si>
  <si>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DM04-01 Gorzów Wielkopolski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</si>
  <si>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DM05-01 Łódź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</si>
  <si>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DM06-01 Kraków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</si>
  <si>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DM06-02 Tarnów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</si>
  <si>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DM07-01 Warszawa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</si>
  <si>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DM07-02 Siedlce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</si>
  <si>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DM07-03 Radom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</si>
  <si>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DM09-01 Rzeszów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</si>
  <si>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DM10-01 Białystok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</si>
  <si>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DM11-01 Gdańsk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</si>
  <si>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DM11-02 Słupsk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</si>
  <si>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DM12-01 Częstochowa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</si>
  <si>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DM12-02 Gliwice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</si>
  <si>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DM12-05 
Bielsko-Biała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</si>
  <si>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DM13-01 Kielce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</si>
  <si>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DM14-01 Olsztyn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</si>
  <si>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DM15-01 Poznań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</si>
  <si>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DM16-01 Szczecin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</si>
  <si>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Tabela nr 19: Liczba zgłoszeń przekazanych do obsługi do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z innych dyspozytorni medycznych w ramach zastępowalności – dane za rok 2024</t>
    </r>
  </si>
  <si>
    <r>
      <t>Liczba zgłoszeń przekazanych 
do obsługi z innych dyspozytorni medycznych 
DM01-01 Wrocław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</si>
  <si>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DM01-02 Legnica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</si>
  <si>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DM02-01 Toruń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</si>
  <si>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DM03-01 Lublin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</si>
  <si>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DM04-01 Gorzów Wielkopolski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</si>
  <si>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DM05-01 Łódź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</si>
  <si>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DM06-01 Kraków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</si>
  <si>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DM06-02 Tarnów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</si>
  <si>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DM07-01 Warszawa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</si>
  <si>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DM07-02 Siedlce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</si>
  <si>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DM07-03 Radom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</si>
  <si>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DM09-01 Rzeszów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</si>
  <si>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DM10-01 Białystok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</si>
  <si>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DM11-01 Gdańsk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</si>
  <si>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DM11-02 Słupsk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</si>
  <si>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DM12-01 Częstochowa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</si>
  <si>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DM12-02 Gliwice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</si>
  <si>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DM12-05 Bielsko-Biała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</si>
  <si>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DM13-01 Kielce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</si>
  <si>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DM14-01 Olsztyn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</si>
  <si>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DM15-01 Poznań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</si>
  <si>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do obsługi z innych dyspozytorni medycznych 
DM16-01 Szczecin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</si>
  <si>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t>P</t>
  </si>
  <si>
    <t>1601011</t>
  </si>
  <si>
    <t>49-301 Brzeg, Nysańska 4-6</t>
  </si>
  <si>
    <t>00:09:40</t>
  </si>
  <si>
    <t>01:08:22</t>
  </si>
  <si>
    <t>00:46:59</t>
  </si>
  <si>
    <t>03:15:12</t>
  </si>
  <si>
    <t>00:59</t>
  </si>
  <si>
    <t>00:19:42</t>
  </si>
  <si>
    <t>01:45:55</t>
  </si>
  <si>
    <t>01:04:31</t>
  </si>
  <si>
    <t>03:18:36</t>
  </si>
  <si>
    <t>01:13</t>
  </si>
  <si>
    <t>00:57</t>
  </si>
  <si>
    <t>Miasta powyżej 10 tys. mieszkańców</t>
  </si>
  <si>
    <t>Poza miastem powyżej 10 tys. mieszkańców</t>
  </si>
  <si>
    <t>00:09:48</t>
  </si>
  <si>
    <t>01:05:08</t>
  </si>
  <si>
    <t>00:46:13</t>
  </si>
  <si>
    <t>02:53:45</t>
  </si>
  <si>
    <t>01:18</t>
  </si>
  <si>
    <t>01:33</t>
  </si>
  <si>
    <t>00:19:18</t>
  </si>
  <si>
    <t>01:01:05</t>
  </si>
  <si>
    <t>01:03:49</t>
  </si>
  <si>
    <t>03:25:37</t>
  </si>
  <si>
    <t>01:10</t>
  </si>
  <si>
    <t>Miasta powyżej
10 tys. mieszkańców</t>
  </si>
  <si>
    <t>1601034</t>
  </si>
  <si>
    <t>00:31:42</t>
  </si>
  <si>
    <t>00:49:24</t>
  </si>
  <si>
    <t>01:26:08</t>
  </si>
  <si>
    <t>03:37:12</t>
  </si>
  <si>
    <t>02:45</t>
  </si>
  <si>
    <t>01:12</t>
  </si>
  <si>
    <t>00:13:55</t>
  </si>
  <si>
    <t>01:03:46</t>
  </si>
  <si>
    <t>01:19:35</t>
  </si>
  <si>
    <t>04:19:53</t>
  </si>
  <si>
    <t>01:02</t>
  </si>
  <si>
    <t>1602034</t>
  </si>
  <si>
    <t>48-100 Głubczyce, Marii Skłodowskiej-Curie 26</t>
  </si>
  <si>
    <t>SPZOZ w Głubczycach</t>
  </si>
  <si>
    <t>00:07:42</t>
  </si>
  <si>
    <t>00:37:06</t>
  </si>
  <si>
    <t>00:47:02</t>
  </si>
  <si>
    <t>02:51:05</t>
  </si>
  <si>
    <t>00:35</t>
  </si>
  <si>
    <t>01:07</t>
  </si>
  <si>
    <t>00:20:17</t>
  </si>
  <si>
    <t>01:06:47</t>
  </si>
  <si>
    <t>01:07:14</t>
  </si>
  <si>
    <t>03:01:37</t>
  </si>
  <si>
    <t>00:07:43</t>
  </si>
  <si>
    <t>00:45:09</t>
  </si>
  <si>
    <t>01:00:36</t>
  </si>
  <si>
    <t>03:38:36</t>
  </si>
  <si>
    <t>00:30</t>
  </si>
  <si>
    <t>01:00</t>
  </si>
  <si>
    <t>00:21:21</t>
  </si>
  <si>
    <t>00:49:05</t>
  </si>
  <si>
    <t>01:19:59</t>
  </si>
  <si>
    <t>03:42:57</t>
  </si>
  <si>
    <t>01:06</t>
  </si>
  <si>
    <t>1602044</t>
  </si>
  <si>
    <t>48-130 Kietrz, Kościelna 1</t>
  </si>
  <si>
    <t>00:20:15</t>
  </si>
  <si>
    <t>02:26:08</t>
  </si>
  <si>
    <t>01:20:51</t>
  </si>
  <si>
    <t>04:09:34</t>
  </si>
  <si>
    <t>07:35</t>
  </si>
  <si>
    <t>00:50</t>
  </si>
  <si>
    <t>00:14:43</t>
  </si>
  <si>
    <t>00:44:58</t>
  </si>
  <si>
    <t>01:13:08</t>
  </si>
  <si>
    <t>04:37:17</t>
  </si>
  <si>
    <t>00:34</t>
  </si>
  <si>
    <t>01:03</t>
  </si>
  <si>
    <t>1603011</t>
  </si>
  <si>
    <t>47-220 Kędzierzyn-Koźle, Doktora Judyma 4</t>
  </si>
  <si>
    <t>SPZOZ w Kędzierzynie-Koźlu</t>
  </si>
  <si>
    <t>00:11:22</t>
  </si>
  <si>
    <t>00:47:51</t>
  </si>
  <si>
    <t>01:00:24</t>
  </si>
  <si>
    <t>03:23:56</t>
  </si>
  <si>
    <t>00:46</t>
  </si>
  <si>
    <t>01:08</t>
  </si>
  <si>
    <t>00:20:43</t>
  </si>
  <si>
    <t>00:45:48</t>
  </si>
  <si>
    <t>01:17:50</t>
  </si>
  <si>
    <t>04:12:24</t>
  </si>
  <si>
    <t>00:49</t>
  </si>
  <si>
    <t>47-200 Kędzierzyn-Koźle, Franklina Delano Roosevelta 2</t>
  </si>
  <si>
    <t>00:10:48</t>
  </si>
  <si>
    <t>00:45:31</t>
  </si>
  <si>
    <t>01:03:42</t>
  </si>
  <si>
    <t>03:58:03</t>
  </si>
  <si>
    <t>00:56</t>
  </si>
  <si>
    <t>01:17</t>
  </si>
  <si>
    <t>00:15:50</t>
  </si>
  <si>
    <t>00:50:02</t>
  </si>
  <si>
    <t>01:11:06</t>
  </si>
  <si>
    <t>03:01:52</t>
  </si>
  <si>
    <t>00:38</t>
  </si>
  <si>
    <t>01:19</t>
  </si>
  <si>
    <t>00:10:43</t>
  </si>
  <si>
    <t>01:08:24</t>
  </si>
  <si>
    <t>01:03:13</t>
  </si>
  <si>
    <t>03:35:02</t>
  </si>
  <si>
    <t>00:42</t>
  </si>
  <si>
    <t>01:34</t>
  </si>
  <si>
    <t>00:20:24</t>
  </si>
  <si>
    <t>00:59:44</t>
  </si>
  <si>
    <t>01:16:44</t>
  </si>
  <si>
    <t>03:19:55</t>
  </si>
  <si>
    <t>00:58</t>
  </si>
  <si>
    <t>1603052</t>
  </si>
  <si>
    <t>47-260 Polska Cerekiew, Ligonia 2</t>
  </si>
  <si>
    <t>00:25:29</t>
  </si>
  <si>
    <t>00:43:20</t>
  </si>
  <si>
    <t>01:22:52</t>
  </si>
  <si>
    <t>02:59:13</t>
  </si>
  <si>
    <t>00:15:16</t>
  </si>
  <si>
    <t>00:48:37</t>
  </si>
  <si>
    <t>01:20:37</t>
  </si>
  <si>
    <t>03:06:39</t>
  </si>
  <si>
    <t>1604024</t>
  </si>
  <si>
    <t>46-200 Kluczbork, Marii Skłodowskiej-Curie 23</t>
  </si>
  <si>
    <t>00:10:28</t>
  </si>
  <si>
    <t>00:57:05</t>
  </si>
  <si>
    <t>00:57:12</t>
  </si>
  <si>
    <t>04:17:54</t>
  </si>
  <si>
    <t>00:36</t>
  </si>
  <si>
    <t>01:57</t>
  </si>
  <si>
    <t>00:20:32</t>
  </si>
  <si>
    <t>00:48:41</t>
  </si>
  <si>
    <t>01:13:23</t>
  </si>
  <si>
    <t>03:10:03</t>
  </si>
  <si>
    <t>02:08</t>
  </si>
  <si>
    <t>00:11:13</t>
  </si>
  <si>
    <t>00:58:12</t>
  </si>
  <si>
    <t>01:01:51</t>
  </si>
  <si>
    <t>02:49:32</t>
  </si>
  <si>
    <t>00:20:59</t>
  </si>
  <si>
    <t>00:59:41</t>
  </si>
  <si>
    <t>01:18:22</t>
  </si>
  <si>
    <t>04:12:09</t>
  </si>
  <si>
    <t>00:54</t>
  </si>
  <si>
    <t>1604014</t>
  </si>
  <si>
    <t>46-220 Byczyna, Borkowska 3</t>
  </si>
  <si>
    <t>00:21:22</t>
  </si>
  <si>
    <t>00:32:53</t>
  </si>
  <si>
    <t>01:15:59</t>
  </si>
  <si>
    <t>02:13:15</t>
  </si>
  <si>
    <t>00:48</t>
  </si>
  <si>
    <t>01:37</t>
  </si>
  <si>
    <t>00:15:31</t>
  </si>
  <si>
    <t>00:54:21</t>
  </si>
  <si>
    <t>01:18:49</t>
  </si>
  <si>
    <t>03:25:23</t>
  </si>
  <si>
    <t>00:53</t>
  </si>
  <si>
    <t>1604044</t>
  </si>
  <si>
    <t>46-250 Wołczyn, Sienkiewicza 4a</t>
  </si>
  <si>
    <t>00:24:43</t>
  </si>
  <si>
    <t>00:51:46</t>
  </si>
  <si>
    <t>01:23:43</t>
  </si>
  <si>
    <t>03:30:10</t>
  </si>
  <si>
    <t>01:11</t>
  </si>
  <si>
    <t>01:42</t>
  </si>
  <si>
    <t>00:14:45</t>
  </si>
  <si>
    <t>00:56:28</t>
  </si>
  <si>
    <t>01:16:17</t>
  </si>
  <si>
    <t>04:17:13</t>
  </si>
  <si>
    <t>00:41</t>
  </si>
  <si>
    <t>02:09</t>
  </si>
  <si>
    <t>1605024</t>
  </si>
  <si>
    <t>47-303 Krapkowice, Piastowska 16A</t>
  </si>
  <si>
    <t>00:07:27</t>
  </si>
  <si>
    <t>00:40:39</t>
  </si>
  <si>
    <t>00:43:11</t>
  </si>
  <si>
    <t>02:13:28</t>
  </si>
  <si>
    <t>00:13:57</t>
  </si>
  <si>
    <t>00:56:38</t>
  </si>
  <si>
    <t>00:52:36</t>
  </si>
  <si>
    <t>03:12:44</t>
  </si>
  <si>
    <t>00:40</t>
  </si>
  <si>
    <t>00:09:34</t>
  </si>
  <si>
    <t>00:40:26</t>
  </si>
  <si>
    <t>00:59:37</t>
  </si>
  <si>
    <t>02:55:05</t>
  </si>
  <si>
    <t>00:16:43</t>
  </si>
  <si>
    <t>00:52:41</t>
  </si>
  <si>
    <t>01:10:42</t>
  </si>
  <si>
    <t>04:25:43</t>
  </si>
  <si>
    <t>00:44</t>
  </si>
  <si>
    <t>01:43</t>
  </si>
  <si>
    <t>1605054</t>
  </si>
  <si>
    <t>47-330 Zdzieszowice, Filarskiego 15</t>
  </si>
  <si>
    <t>00:08:15</t>
  </si>
  <si>
    <t>00:38:31</t>
  </si>
  <si>
    <t>00:56:52</t>
  </si>
  <si>
    <t>03:09:45</t>
  </si>
  <si>
    <t>01:55</t>
  </si>
  <si>
    <t>00:12:22</t>
  </si>
  <si>
    <t>00:41:25</t>
  </si>
  <si>
    <t>01:01:01</t>
  </si>
  <si>
    <t>02:46:18</t>
  </si>
  <si>
    <t>01:49</t>
  </si>
  <si>
    <t>1606024</t>
  </si>
  <si>
    <t>46-100 Namysłów, Plac Powstańców Śląskich 3</t>
  </si>
  <si>
    <t>1606042</t>
  </si>
  <si>
    <t>00:07:45</t>
  </si>
  <si>
    <t>01:02:25</t>
  </si>
  <si>
    <t>00:52:25</t>
  </si>
  <si>
    <t>09:18:55</t>
  </si>
  <si>
    <t>00:51</t>
  </si>
  <si>
    <t>00:15:05</t>
  </si>
  <si>
    <t>01:24:42</t>
  </si>
  <si>
    <t>01:00:02</t>
  </si>
  <si>
    <t>04:18:17</t>
  </si>
  <si>
    <t>01:24</t>
  </si>
  <si>
    <t>02:00</t>
  </si>
  <si>
    <t>00:20:04</t>
  </si>
  <si>
    <t>01:06:59</t>
  </si>
  <si>
    <t>01:12:15</t>
  </si>
  <si>
    <t>09:24:02</t>
  </si>
  <si>
    <t>01:40</t>
  </si>
  <si>
    <t>00:18:02</t>
  </si>
  <si>
    <t>00:59:29</t>
  </si>
  <si>
    <t>01:12:16</t>
  </si>
  <si>
    <t>03:52:15</t>
  </si>
  <si>
    <t>00:55</t>
  </si>
  <si>
    <t>1607054</t>
  </si>
  <si>
    <t>48-300 Nysa, Bohaterów Warszawy 23</t>
  </si>
  <si>
    <t>00:08:53</t>
  </si>
  <si>
    <t>01:00:38</t>
  </si>
  <si>
    <t>00:47:27</t>
  </si>
  <si>
    <t>03:47:06</t>
  </si>
  <si>
    <t>00:18:22</t>
  </si>
  <si>
    <t>00:58:53</t>
  </si>
  <si>
    <t>01:06:13</t>
  </si>
  <si>
    <t>03:38:13</t>
  </si>
  <si>
    <t>01:09</t>
  </si>
  <si>
    <t>00:08:40</t>
  </si>
  <si>
    <t>00:38:39</t>
  </si>
  <si>
    <t>00:52:42</t>
  </si>
  <si>
    <t>03:33:03</t>
  </si>
  <si>
    <t>00:19:26</t>
  </si>
  <si>
    <t>00:55:26</t>
  </si>
  <si>
    <t>01:12:03</t>
  </si>
  <si>
    <t>03:41:45</t>
  </si>
  <si>
    <t>00:08:30</t>
  </si>
  <si>
    <t>00:52:40</t>
  </si>
  <si>
    <t>00:51:58</t>
  </si>
  <si>
    <t>04:02:44</t>
  </si>
  <si>
    <t>00:19:57</t>
  </si>
  <si>
    <t>01:11:49</t>
  </si>
  <si>
    <t>04:33:53</t>
  </si>
  <si>
    <t>1607014</t>
  </si>
  <si>
    <t>48-340 Głuchołazy, Marii Curie-Skłodowskiej 16</t>
  </si>
  <si>
    <t>1607034</t>
  </si>
  <si>
    <t>48-317 Korfantów, Wyzwolenia 11</t>
  </si>
  <si>
    <t>00:08:33</t>
  </si>
  <si>
    <t>00:44:50</t>
  </si>
  <si>
    <t>00:56:40</t>
  </si>
  <si>
    <t>03:36:44</t>
  </si>
  <si>
    <t>00:14:32</t>
  </si>
  <si>
    <t>00:55:06</t>
  </si>
  <si>
    <t>01:10:14</t>
  </si>
  <si>
    <t>04:07:28</t>
  </si>
  <si>
    <t>00:27:05</t>
  </si>
  <si>
    <t>00:51:04</t>
  </si>
  <si>
    <t>01:23:41</t>
  </si>
  <si>
    <t>03:12:59</t>
  </si>
  <si>
    <t>02:02</t>
  </si>
  <si>
    <t>00:16:09</t>
  </si>
  <si>
    <t>01:04:46</t>
  </si>
  <si>
    <t>01:18:08</t>
  </si>
  <si>
    <t>03:19:05</t>
  </si>
  <si>
    <t>00:39</t>
  </si>
  <si>
    <t>1607074</t>
  </si>
  <si>
    <t>Paczków</t>
  </si>
  <si>
    <t>48-370 Paczków, Stanisława Staszica 3</t>
  </si>
  <si>
    <t>00:11:49</t>
  </si>
  <si>
    <t>00:57:49</t>
  </si>
  <si>
    <t>01:05:46</t>
  </si>
  <si>
    <t>05:09:08</t>
  </si>
  <si>
    <t>00:52</t>
  </si>
  <si>
    <t>00:19:00</t>
  </si>
  <si>
    <t>01:14:18</t>
  </si>
  <si>
    <t>00:58:06</t>
  </si>
  <si>
    <t>01:31:01</t>
  </si>
  <si>
    <t>03:21</t>
  </si>
  <si>
    <t>1608034</t>
  </si>
  <si>
    <t>46-300 Olesno, Konopnickiej 11</t>
  </si>
  <si>
    <t>00:24:50</t>
  </si>
  <si>
    <t>00:47:38</t>
  </si>
  <si>
    <t>00:22</t>
  </si>
  <si>
    <t>02:17</t>
  </si>
  <si>
    <t>00:14:00</t>
  </si>
  <si>
    <t>01:06:24</t>
  </si>
  <si>
    <t>00:57:37</t>
  </si>
  <si>
    <t>03:26:53</t>
  </si>
  <si>
    <t>00:24:23</t>
  </si>
  <si>
    <t>00:39:05</t>
  </si>
  <si>
    <t>01:08:47</t>
  </si>
  <si>
    <t>02:04:03</t>
  </si>
  <si>
    <t>03:26</t>
  </si>
  <si>
    <t>00:12:51</t>
  </si>
  <si>
    <t>01:21:41</t>
  </si>
  <si>
    <t>00:55:20</t>
  </si>
  <si>
    <t>03:03:52</t>
  </si>
  <si>
    <t>01:59</t>
  </si>
  <si>
    <t>1608014</t>
  </si>
  <si>
    <t>46-380 Dobrodzień, Stanisława Moniuszki 2</t>
  </si>
  <si>
    <t>01:10:33</t>
  </si>
  <si>
    <t>01:18:07</t>
  </si>
  <si>
    <t>03:22:40</t>
  </si>
  <si>
    <t>02:10</t>
  </si>
  <si>
    <t>00:20:27</t>
  </si>
  <si>
    <t>00:27:25</t>
  </si>
  <si>
    <t>01:23:13</t>
  </si>
  <si>
    <t>02:24:40</t>
  </si>
  <si>
    <t>00:21:44</t>
  </si>
  <si>
    <t>00:32:37</t>
  </si>
  <si>
    <t>01:22:03</t>
  </si>
  <si>
    <t>02:09:13</t>
  </si>
  <si>
    <t>01:50</t>
  </si>
  <si>
    <t>00:16:08</t>
  </si>
  <si>
    <t>00:51:24</t>
  </si>
  <si>
    <t>01:14:21</t>
  </si>
  <si>
    <t>04:24:09</t>
  </si>
  <si>
    <t>00:45</t>
  </si>
  <si>
    <t>02:05</t>
  </si>
  <si>
    <t>1608044</t>
  </si>
  <si>
    <t>46-320 Praszka, Kopernika 6</t>
  </si>
  <si>
    <t>00:23:33</t>
  </si>
  <si>
    <t>01:19:23</t>
  </si>
  <si>
    <t>00:13:32</t>
  </si>
  <si>
    <t>01:05:07</t>
  </si>
  <si>
    <t>03:57:43</t>
  </si>
  <si>
    <t>02:37</t>
  </si>
  <si>
    <t>00:16:59</t>
  </si>
  <si>
    <t>00:24:18</t>
  </si>
  <si>
    <t>01:17:22</t>
  </si>
  <si>
    <t>01:20</t>
  </si>
  <si>
    <t>05:40</t>
  </si>
  <si>
    <t>00:12:40</t>
  </si>
  <si>
    <t>00:49:53</t>
  </si>
  <si>
    <t>01:05:58</t>
  </si>
  <si>
    <t>03:18:53</t>
  </si>
  <si>
    <t>02:27</t>
  </si>
  <si>
    <t>1609074</t>
  </si>
  <si>
    <t>49-100 Niemodlin, Zamkowa 4</t>
  </si>
  <si>
    <t>00:12:10</t>
  </si>
  <si>
    <t>00:38:05</t>
  </si>
  <si>
    <t>01:02:52</t>
  </si>
  <si>
    <t>02:24:04</t>
  </si>
  <si>
    <t>02:25</t>
  </si>
  <si>
    <t>00:13:21</t>
  </si>
  <si>
    <t>01:09:05</t>
  </si>
  <si>
    <t>03:22:28</t>
  </si>
  <si>
    <t>1609084</t>
  </si>
  <si>
    <t>46-040 Ozimek, Częstochowska 31</t>
  </si>
  <si>
    <t>00:12:44</t>
  </si>
  <si>
    <t>00:45:21</t>
  </si>
  <si>
    <t>01:07:23</t>
  </si>
  <si>
    <t>02:03:00</t>
  </si>
  <si>
    <t>00:13:53</t>
  </si>
  <si>
    <t>01:13:46</t>
  </si>
  <si>
    <t>01:12:27</t>
  </si>
  <si>
    <t>04:38:05</t>
  </si>
  <si>
    <t>46-024 Jełowa, Wolności 18</t>
  </si>
  <si>
    <t>00:19:14</t>
  </si>
  <si>
    <t>00:46:21</t>
  </si>
  <si>
    <t>01:08:54</t>
  </si>
  <si>
    <t>02:07:13</t>
  </si>
  <si>
    <t>00:17:54</t>
  </si>
  <si>
    <t>00:51:12</t>
  </si>
  <si>
    <t>01:19:24</t>
  </si>
  <si>
    <t>02:51:45</t>
  </si>
  <si>
    <t>1609032</t>
  </si>
  <si>
    <t>46-081 Dobrzeń Wielki, Reymonta 2</t>
  </si>
  <si>
    <t>00:47:59</t>
  </si>
  <si>
    <t>03:05:05</t>
  </si>
  <si>
    <t>01:14</t>
  </si>
  <si>
    <t>00:14:15</t>
  </si>
  <si>
    <t>00:46:15</t>
  </si>
  <si>
    <t>01:09:47</t>
  </si>
  <si>
    <t>03:14:24</t>
  </si>
  <si>
    <t>1610044</t>
  </si>
  <si>
    <t>48-200 Prudnik, Piastowska 64</t>
  </si>
  <si>
    <t>Prudnickie Centrum Medyczne S.A.</t>
  </si>
  <si>
    <t>00:09:30</t>
  </si>
  <si>
    <t>01:10:28</t>
  </si>
  <si>
    <t>00:47:20</t>
  </si>
  <si>
    <t>03:05:53</t>
  </si>
  <si>
    <t>00:17:06</t>
  </si>
  <si>
    <t>00:51:42</t>
  </si>
  <si>
    <t>01:02:06</t>
  </si>
  <si>
    <t>03:45:34</t>
  </si>
  <si>
    <t>01:05</t>
  </si>
  <si>
    <t>00:08:34</t>
  </si>
  <si>
    <t>00:36:08</t>
  </si>
  <si>
    <t>00:55:16</t>
  </si>
  <si>
    <t>05:26:02</t>
  </si>
  <si>
    <t>00:43</t>
  </si>
  <si>
    <t>00:16:35</t>
  </si>
  <si>
    <t>01:00:03</t>
  </si>
  <si>
    <t>01:09:14</t>
  </si>
  <si>
    <t>04:00:28</t>
  </si>
  <si>
    <t>1610024</t>
  </si>
  <si>
    <t>48-250 Głogówek, Marii Konopnickiej 2</t>
  </si>
  <si>
    <t>00:07:35</t>
  </si>
  <si>
    <t>00:36:04</t>
  </si>
  <si>
    <t>01:08:51</t>
  </si>
  <si>
    <t>05:21:56</t>
  </si>
  <si>
    <t>00:14:59</t>
  </si>
  <si>
    <t>00:45:01</t>
  </si>
  <si>
    <t>01:17:38</t>
  </si>
  <si>
    <t>06:33:50</t>
  </si>
  <si>
    <t>1611054</t>
  </si>
  <si>
    <t>47-100 Strzelce Opolskie, Żwirki i Wigury 2</t>
  </si>
  <si>
    <t>Szpital Powiatowy w Strzelcach Opolskich</t>
  </si>
  <si>
    <t>00:08:43</t>
  </si>
  <si>
    <t>00:39:34</t>
  </si>
  <si>
    <t>00:54:41</t>
  </si>
  <si>
    <t>04:08:55</t>
  </si>
  <si>
    <t>00:17:04</t>
  </si>
  <si>
    <t>00:47:13</t>
  </si>
  <si>
    <t>01:08:49</t>
  </si>
  <si>
    <t>02:32:18</t>
  </si>
  <si>
    <t>00:08:45</t>
  </si>
  <si>
    <t>00:45:00</t>
  </si>
  <si>
    <t>00:57:39</t>
  </si>
  <si>
    <t>03:24:09</t>
  </si>
  <si>
    <t>00:17:23</t>
  </si>
  <si>
    <t>00:43:35</t>
  </si>
  <si>
    <t>01:12:22</t>
  </si>
  <si>
    <t>03:17:01</t>
  </si>
  <si>
    <t>1611074</t>
  </si>
  <si>
    <t>47-120 Zawadzkie, Dębowa 11</t>
  </si>
  <si>
    <t>00:06:58</t>
  </si>
  <si>
    <t>00:36:59</t>
  </si>
  <si>
    <t>02:54:55</t>
  </si>
  <si>
    <t>00:15:17</t>
  </si>
  <si>
    <t>00:57:25</t>
  </si>
  <si>
    <t>01:24:01</t>
  </si>
  <si>
    <t>03:22:52</t>
  </si>
  <si>
    <t>1661011</t>
  </si>
  <si>
    <t>45-369 Opole, Adama Mickiewicza 2-4</t>
  </si>
  <si>
    <t>00:09:51</t>
  </si>
  <si>
    <t>01:21:55</t>
  </si>
  <si>
    <t>00:53:18</t>
  </si>
  <si>
    <t>02:52:42</t>
  </si>
  <si>
    <t>00:19:38</t>
  </si>
  <si>
    <t>00:56:16</t>
  </si>
  <si>
    <t>01:09:42</t>
  </si>
  <si>
    <t>03:16:16</t>
  </si>
  <si>
    <t>00:10:44</t>
  </si>
  <si>
    <t>00:45:56</t>
  </si>
  <si>
    <t>00:57:45</t>
  </si>
  <si>
    <t>02:35:46</t>
  </si>
  <si>
    <t>00:19:52</t>
  </si>
  <si>
    <t>00:53:50</t>
  </si>
  <si>
    <t>01:14:08</t>
  </si>
  <si>
    <t>04:12:07</t>
  </si>
  <si>
    <t>46-112 Świerczów, Brzeska 28</t>
  </si>
  <si>
    <t>00:10:55</t>
  </si>
  <si>
    <t>00:44:53</t>
  </si>
  <si>
    <t>00:56:45</t>
  </si>
  <si>
    <t>03:07:33</t>
  </si>
  <si>
    <t>00:22:03</t>
  </si>
  <si>
    <t>00:51:08</t>
  </si>
  <si>
    <t>04:21:45</t>
  </si>
  <si>
    <t>00:11:21</t>
  </si>
  <si>
    <t>00:54:16</t>
  </si>
  <si>
    <t>00:59:19</t>
  </si>
  <si>
    <t>04:03:54</t>
  </si>
  <si>
    <t>00:23:05</t>
  </si>
  <si>
    <t>00:49:08</t>
  </si>
  <si>
    <t>01:16:14</t>
  </si>
  <si>
    <t>02:50:55</t>
  </si>
  <si>
    <t>00:50:33</t>
  </si>
  <si>
    <t>00:56:47</t>
  </si>
  <si>
    <t>03:35:50</t>
  </si>
  <si>
    <t>00:21:37</t>
  </si>
  <si>
    <t>00:47:39</t>
  </si>
  <si>
    <t>01:13:27</t>
  </si>
  <si>
    <t>03:12:45</t>
  </si>
  <si>
    <t>00:09:54</t>
  </si>
  <si>
    <t>00:50:14</t>
  </si>
  <si>
    <t>00:59:48</t>
  </si>
  <si>
    <t>04:03:49</t>
  </si>
  <si>
    <t>00:19:54</t>
  </si>
  <si>
    <t>01:18:30</t>
  </si>
  <si>
    <t>03:45:50</t>
  </si>
  <si>
    <t>49-200 Grodków, Krakowska 10</t>
  </si>
  <si>
    <t>00:48:05</t>
  </si>
  <si>
    <t>01:15</t>
  </si>
  <si>
    <t>01:10:34</t>
  </si>
  <si>
    <t>00:07:44</t>
  </si>
  <si>
    <t>00:54:36</t>
  </si>
  <si>
    <t>00:17:55</t>
  </si>
  <si>
    <t>01:13:31</t>
  </si>
  <si>
    <t>01:04</t>
  </si>
  <si>
    <t>00:11:07</t>
  </si>
  <si>
    <t>01:02:50</t>
  </si>
  <si>
    <t>00:16:48</t>
  </si>
  <si>
    <t>01:16:47</t>
  </si>
  <si>
    <t>00:47</t>
  </si>
  <si>
    <t>00:11:09</t>
  </si>
  <si>
    <t>01:01:27</t>
  </si>
  <si>
    <t>00:17:50</t>
  </si>
  <si>
    <t>01:16:33</t>
  </si>
  <si>
    <t>01:58</t>
  </si>
  <si>
    <t>00:08:27</t>
  </si>
  <si>
    <t>00:53:44</t>
  </si>
  <si>
    <t>00:37</t>
  </si>
  <si>
    <t>00:14:24</t>
  </si>
  <si>
    <t>01:01:33</t>
  </si>
  <si>
    <t>00:08:37</t>
  </si>
  <si>
    <t>00:57:01</t>
  </si>
  <si>
    <t>00:16:13</t>
  </si>
  <si>
    <t>01:06:05</t>
  </si>
  <si>
    <t>00:08:41</t>
  </si>
  <si>
    <t>00:52:22</t>
  </si>
  <si>
    <t>00:16:33</t>
  </si>
  <si>
    <t>01:10:46</t>
  </si>
  <si>
    <t>00:21:46</t>
  </si>
  <si>
    <t>01:18:58</t>
  </si>
  <si>
    <t>00:14:01</t>
  </si>
  <si>
    <t>01:04:21</t>
  </si>
  <si>
    <t>02:15</t>
  </si>
  <si>
    <t>00:10:39</t>
  </si>
  <si>
    <t>00:57:14</t>
  </si>
  <si>
    <t>00:20:47</t>
  </si>
  <si>
    <t>01:15:35</t>
  </si>
  <si>
    <t>00:12:55</t>
  </si>
  <si>
    <t>01:06:06</t>
  </si>
  <si>
    <t>00:14:29</t>
  </si>
  <si>
    <t>01:11:36</t>
  </si>
  <si>
    <t>00:08:46</t>
  </si>
  <si>
    <t>00:54:03</t>
  </si>
  <si>
    <t>01:10:24</t>
  </si>
  <si>
    <t>00:08:16</t>
  </si>
  <si>
    <t>01:00:13</t>
  </si>
  <si>
    <t>00:16:36</t>
  </si>
  <si>
    <t>01:14:39</t>
  </si>
  <si>
    <t>00:56:33</t>
  </si>
  <si>
    <t>00:16:31</t>
  </si>
  <si>
    <t>01:10:57</t>
  </si>
  <si>
    <t>Zespół Opieki Zdrowotnej 
w Nysie</t>
  </si>
  <si>
    <t>Zespół Opieki Zdrowotnej 
w Oleśnie</t>
  </si>
  <si>
    <t>Samodzielny Publiczny Zespół Opieki Zdrowotnej 
w Kędzierzynie-Koźlu</t>
  </si>
  <si>
    <t>Prudnickie Centrum Medyczne S.A. w Prudniku</t>
  </si>
  <si>
    <t>Zespół Opieki Zdrowotnej 
w Białej</t>
  </si>
  <si>
    <t>Stobrawskie Centrum Medyczne Spółka z ograniczoną odpowiedzialnością 
z siedzibą w Kup</t>
  </si>
  <si>
    <t>Wojewódzki Szpital Specjalistyczny im. Św. Jadwigi 
w Opolu</t>
  </si>
  <si>
    <t>45-759 Opole, ul. Wróblewskiego 46</t>
  </si>
  <si>
    <t xml:space="preserve">Kietrz </t>
  </si>
  <si>
    <t>1609012 (Chrząstowice gm. wiejska); 1609022 (Dąbrowa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</si>
  <si>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1609022 (Dąbrowa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</si>
  <si>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opolski 
1601011 (Brzeg gm. miejska); 1601034 (Grodków miasto); 1601035 (Grodków obszar wiejski); 1601044 (Lewin Brzeski miasto); 1601045 (Lewin Brzeski obszar wiejski); 1601052 (Lubsza gm. wiejska) 1601062 (Olszanka gm. wiejska); 1601022 (Skarbimierz gm. wiejska); 1602014 (Baborów miasto); 1602015 (Baborów obszar wiejski); 1602022 (Branice gm. wiejska); 1602034 (Głubczyce miasto); 1602035 (Głubczyce obszar wiejski); 1602044 (Kietrz miasto), 1602045 (Kietrz obszar wiejski); 1603011 (Kędzierzyn-Koźle gm. miejska); 1603022 (Bierawa gm. wiejska); 1603032 (Cisek gm. wiejska); 1603042 (Pawłowiczki gm. wiejska); 1603052 (Polska Cerekiew gm.wiejska); 1603062 (Reńska Wieś gm. wiejska); 1604014 (Byczyna miasto); 1604015 (Byczyna obszar wiejski); 1604024 (Kluczbork miasto); 1604025 (Kluczbork obszar wiejski); 1604032 (Lasowice Wielkie gm. wiejska); 1604044 (Wołczyn miasto); 1604045 (Wołczyn obszar wiejski); 1605014 (Gogolin miasto); 1605015 (Gogolin obszar wiejski); 1605024 (Krapkowice miasto); 1605025 (Krapkowice obszar wiejski); 1605034 (Strzeleczki miasto); 1605035 (Strzeleczki obszar wiejski); 1605042 (Walce gm. wiejska); 1605054 (Zdzieszowice miasto); 1605055 (Zdzieszowice obszar wiejski); 1606012 (Domaszowice gm. wiejska); 1606024 (Namysłów miasto); 1606025 (Namysłów obszar wiejski); 1606032 (Pokój gm. wiejska); 1606042 (Świerczów gm. miejska); 1606052 (Wilków gm. wiejska);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wiejska);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wiejska); 1609012 (Chrząstowice gm. wiejska); 1609022 (Dąbrowa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miejska); 1610014 (Biała miasto); 1610015 (Biała obszar wiejski); 1610024 (Głogówek miasto); 1610025 (Głogówek obszar wiejski); 1610032 (Lubrza gm. wiejska); 1610044 (Prudnik miasto); 1610045 (Prudnik obszar wiejski);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</si>
  <si>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1605014 (Gogolin miasto); 1605015 (Gogolin obszar wiejski); 1605024 (Krapkowice miasto); 1605025 (Krapkowice obszar wiejski); 1605034 (Strzeleczki miasto); 1605035 (Strzeleczki obszar wiejski); 1605042 (Walce gm. wiejska); 1605054 (Zdzieszowice miasto); 1605055 (Zdzieszowice obszar wiejski)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</si>
</sst>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0"/>
    <numFmt numFmtId="165" formatCode="d\-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rgb="FF212529"/>
      <name val="Arial"/>
      <family val="2"/>
      <charset val="238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1" fillId="0" borderId="0"/>
    <xf numFmtId="0" fontId="7" fillId="0" borderId="0"/>
    <xf numFmtId="0" fontId="6" fillId="0" borderId="0"/>
    <xf numFmtId="0" fontId="7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" fontId="1" fillId="0" borderId="9" xfId="1" applyNumberFormat="1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right" vertical="center" wrapText="1"/>
    </xf>
    <xf numFmtId="0" fontId="3" fillId="0" borderId="8" xfId="4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6" fillId="0" borderId="9" xfId="3" applyNumberForma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1" applyNumberFormat="1" applyFont="1" applyFill="1" applyBorder="1" applyAlignment="1">
      <alignment horizontal="right" vertical="center" wrapText="1"/>
    </xf>
    <xf numFmtId="49" fontId="3" fillId="0" borderId="11" xfId="1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3" xfId="0" applyNumberFormat="1" applyFont="1" applyBorder="1" applyAlignment="1">
      <alignment horizontal="center" wrapText="1"/>
    </xf>
    <xf numFmtId="0" fontId="13" fillId="0" borderId="13" xfId="0" applyNumberFormat="1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0" fontId="3" fillId="0" borderId="1" xfId="1" applyNumberFormat="1" applyFont="1" applyFill="1" applyBorder="1" applyAlignment="1">
      <alignment horizontal="center" vertical="center" wrapText="1"/>
    </xf>
    <xf numFmtId="21" fontId="6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wrapText="1"/>
    </xf>
    <xf numFmtId="0" fontId="1" fillId="0" borderId="0" xfId="0" applyFont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wrapText="1"/>
    </xf>
    <xf numFmtId="0" fontId="6" fillId="0" borderId="15" xfId="0" applyNumberFormat="1" applyFont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wrapText="1"/>
    </xf>
    <xf numFmtId="20" fontId="3" fillId="0" borderId="1" xfId="0" applyNumberFormat="1" applyFont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Normalny" xfId="0" builtinId="0"/>
    <cellStyle name="Normalny 3 2" xfId="2" xr:uid="{00000000-0005-0000-0000-000001000000}"/>
    <cellStyle name="Normalny 4" xfId="4" xr:uid="{00000000-0005-0000-0000-000002000000}"/>
    <cellStyle name="Normalny 5" xfId="1" xr:uid="{00000000-0005-0000-0000-000003000000}"/>
    <cellStyle name="Normalny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workbookViewId="0">
      <selection activeCell="F3" sqref="F3:G51"/>
    </sheetView>
  </sheetViews>
  <sheetFormatPr defaultRowHeight="15" x14ac:dyDescent="0.25"/>
  <cols>
    <col min="3" max="3" width="35.5703125" customWidth="1"/>
    <col min="5" max="5" width="60.85546875" customWidth="1"/>
    <col min="6" max="6" width="14.7109375" style="109" customWidth="1"/>
    <col min="7" max="7" width="9.140625" style="107"/>
    <col min="8" max="8" width="10.7109375" customWidth="1"/>
    <col min="9" max="9" width="12" customWidth="1"/>
    <col min="10" max="10" width="20.28515625" customWidth="1"/>
    <col min="13" max="13" width="13.5703125" customWidth="1"/>
    <col min="14" max="14" width="12" customWidth="1"/>
  </cols>
  <sheetData>
    <row r="1" spans="1:16" ht="42" customHeight="1" x14ac:dyDescent="0.25">
      <c r="A1" s="110" t="s">
        <v>411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201.75" x14ac:dyDescent="0.25">
      <c r="A2" s="99" t="s">
        <v>0</v>
      </c>
      <c r="B2" s="99" t="s">
        <v>412</v>
      </c>
      <c r="C2" s="99" t="s">
        <v>413</v>
      </c>
      <c r="D2" s="100" t="s">
        <v>414</v>
      </c>
      <c r="E2" s="100" t="s">
        <v>415</v>
      </c>
      <c r="F2" s="100" t="s">
        <v>416</v>
      </c>
      <c r="G2" s="100" t="s">
        <v>426</v>
      </c>
      <c r="H2" s="100" t="s">
        <v>418</v>
      </c>
      <c r="I2" s="100" t="s">
        <v>419</v>
      </c>
      <c r="J2" s="100" t="s">
        <v>420</v>
      </c>
      <c r="K2" s="100" t="s">
        <v>1</v>
      </c>
      <c r="L2" s="100" t="s">
        <v>2</v>
      </c>
      <c r="M2" s="100" t="s">
        <v>421</v>
      </c>
      <c r="N2" s="100" t="s">
        <v>422</v>
      </c>
      <c r="O2" s="100" t="s">
        <v>3</v>
      </c>
      <c r="P2" s="100" t="s">
        <v>4</v>
      </c>
    </row>
    <row r="3" spans="1:16" ht="71.25" customHeight="1" x14ac:dyDescent="0.25">
      <c r="A3" s="95" t="s">
        <v>5</v>
      </c>
      <c r="B3" s="95" t="s">
        <v>83</v>
      </c>
      <c r="C3" s="96" t="s">
        <v>1315</v>
      </c>
      <c r="D3" s="97" t="s">
        <v>358</v>
      </c>
      <c r="E3" s="98" t="s">
        <v>84</v>
      </c>
      <c r="F3" s="106">
        <v>1601011202</v>
      </c>
      <c r="G3" s="106" t="s">
        <v>359</v>
      </c>
      <c r="H3" s="17" t="s">
        <v>158</v>
      </c>
      <c r="I3" s="49">
        <v>1601011</v>
      </c>
      <c r="J3" s="49" t="s">
        <v>360</v>
      </c>
      <c r="K3" s="50">
        <v>365</v>
      </c>
      <c r="L3" s="50">
        <v>24</v>
      </c>
      <c r="M3" s="49" t="s">
        <v>395</v>
      </c>
      <c r="N3" s="17" t="s">
        <v>399</v>
      </c>
      <c r="O3" s="51" t="s">
        <v>397</v>
      </c>
      <c r="P3" s="51" t="s">
        <v>398</v>
      </c>
    </row>
    <row r="4" spans="1:16" ht="72" customHeight="1" x14ac:dyDescent="0.25">
      <c r="A4" s="95" t="s">
        <v>5</v>
      </c>
      <c r="B4" s="95" t="s">
        <v>83</v>
      </c>
      <c r="C4" s="96" t="s">
        <v>1315</v>
      </c>
      <c r="D4" s="97" t="s">
        <v>358</v>
      </c>
      <c r="E4" s="98" t="s">
        <v>84</v>
      </c>
      <c r="F4" s="106" t="s">
        <v>161</v>
      </c>
      <c r="G4" s="106" t="s">
        <v>115</v>
      </c>
      <c r="H4" s="17" t="s">
        <v>158</v>
      </c>
      <c r="I4" s="49">
        <v>1601011</v>
      </c>
      <c r="J4" s="49" t="s">
        <v>255</v>
      </c>
      <c r="K4" s="50">
        <v>365</v>
      </c>
      <c r="L4" s="50">
        <v>24</v>
      </c>
      <c r="M4" s="49" t="s">
        <v>395</v>
      </c>
      <c r="N4" s="17" t="s">
        <v>399</v>
      </c>
      <c r="O4" s="51" t="s">
        <v>397</v>
      </c>
      <c r="P4" s="51" t="s">
        <v>398</v>
      </c>
    </row>
    <row r="5" spans="1:16" ht="45" customHeight="1" x14ac:dyDescent="0.25">
      <c r="A5" s="95" t="s">
        <v>5</v>
      </c>
      <c r="B5" s="95" t="s">
        <v>83</v>
      </c>
      <c r="C5" s="96" t="s">
        <v>1315</v>
      </c>
      <c r="D5" s="97" t="s">
        <v>358</v>
      </c>
      <c r="E5" s="98" t="s">
        <v>361</v>
      </c>
      <c r="F5" s="106" t="s">
        <v>162</v>
      </c>
      <c r="G5" s="106" t="s">
        <v>116</v>
      </c>
      <c r="H5" s="17" t="s">
        <v>158</v>
      </c>
      <c r="I5" s="49">
        <v>1601034</v>
      </c>
      <c r="J5" s="49" t="s">
        <v>256</v>
      </c>
      <c r="K5" s="50">
        <v>365</v>
      </c>
      <c r="L5" s="50">
        <v>24</v>
      </c>
      <c r="M5" s="49" t="s">
        <v>395</v>
      </c>
      <c r="N5" s="17" t="s">
        <v>399</v>
      </c>
      <c r="O5" s="51" t="s">
        <v>397</v>
      </c>
      <c r="P5" s="51" t="s">
        <v>398</v>
      </c>
    </row>
    <row r="6" spans="1:16" ht="34.5" customHeight="1" x14ac:dyDescent="0.25">
      <c r="A6" s="95" t="s">
        <v>5</v>
      </c>
      <c r="B6" s="95" t="s">
        <v>83</v>
      </c>
      <c r="C6" s="96" t="s">
        <v>1315</v>
      </c>
      <c r="D6" s="97" t="s">
        <v>358</v>
      </c>
      <c r="E6" s="98" t="s">
        <v>362</v>
      </c>
      <c r="F6" s="106">
        <v>1601044201</v>
      </c>
      <c r="G6" s="106" t="s">
        <v>363</v>
      </c>
      <c r="H6" s="17" t="s">
        <v>158</v>
      </c>
      <c r="I6" s="49">
        <v>1601044</v>
      </c>
      <c r="J6" s="49" t="s">
        <v>364</v>
      </c>
      <c r="K6" s="50">
        <v>365</v>
      </c>
      <c r="L6" s="50">
        <v>24</v>
      </c>
      <c r="M6" s="49" t="s">
        <v>395</v>
      </c>
      <c r="N6" s="17" t="s">
        <v>399</v>
      </c>
      <c r="O6" s="51" t="s">
        <v>397</v>
      </c>
      <c r="P6" s="51" t="s">
        <v>398</v>
      </c>
    </row>
    <row r="7" spans="1:16" ht="55.5" customHeight="1" x14ac:dyDescent="0.25">
      <c r="A7" s="95" t="s">
        <v>5</v>
      </c>
      <c r="B7" s="95" t="s">
        <v>83</v>
      </c>
      <c r="C7" s="96" t="s">
        <v>1315</v>
      </c>
      <c r="D7" s="97" t="s">
        <v>358</v>
      </c>
      <c r="E7" s="98" t="s">
        <v>86</v>
      </c>
      <c r="F7" s="108" t="s">
        <v>163</v>
      </c>
      <c r="G7" s="106" t="s">
        <v>117</v>
      </c>
      <c r="H7" s="17" t="s">
        <v>159</v>
      </c>
      <c r="I7" s="52">
        <v>1602034</v>
      </c>
      <c r="J7" s="49" t="s">
        <v>365</v>
      </c>
      <c r="K7" s="50">
        <v>365</v>
      </c>
      <c r="L7" s="50">
        <v>24</v>
      </c>
      <c r="M7" s="49" t="s">
        <v>395</v>
      </c>
      <c r="N7" s="17" t="s">
        <v>399</v>
      </c>
      <c r="O7" s="51" t="s">
        <v>397</v>
      </c>
      <c r="P7" s="51" t="s">
        <v>398</v>
      </c>
    </row>
    <row r="8" spans="1:16" ht="57" customHeight="1" x14ac:dyDescent="0.25">
      <c r="A8" s="95" t="s">
        <v>5</v>
      </c>
      <c r="B8" s="95" t="s">
        <v>83</v>
      </c>
      <c r="C8" s="96" t="s">
        <v>1315</v>
      </c>
      <c r="D8" s="97" t="s">
        <v>358</v>
      </c>
      <c r="E8" s="98" t="s">
        <v>86</v>
      </c>
      <c r="F8" s="108" t="s">
        <v>164</v>
      </c>
      <c r="G8" s="106" t="s">
        <v>118</v>
      </c>
      <c r="H8" s="17" t="s">
        <v>158</v>
      </c>
      <c r="I8" s="52">
        <v>1602034</v>
      </c>
      <c r="J8" s="49" t="s">
        <v>365</v>
      </c>
      <c r="K8" s="50">
        <v>365</v>
      </c>
      <c r="L8" s="50">
        <v>24</v>
      </c>
      <c r="M8" s="49" t="s">
        <v>395</v>
      </c>
      <c r="N8" s="17" t="s">
        <v>399</v>
      </c>
      <c r="O8" s="51" t="s">
        <v>397</v>
      </c>
      <c r="P8" s="51" t="s">
        <v>398</v>
      </c>
    </row>
    <row r="9" spans="1:16" ht="45.75" customHeight="1" x14ac:dyDescent="0.25">
      <c r="A9" s="95" t="s">
        <v>5</v>
      </c>
      <c r="B9" s="95" t="s">
        <v>83</v>
      </c>
      <c r="C9" s="96" t="s">
        <v>1315</v>
      </c>
      <c r="D9" s="97" t="s">
        <v>358</v>
      </c>
      <c r="E9" s="98" t="s">
        <v>403</v>
      </c>
      <c r="F9" s="108" t="s">
        <v>165</v>
      </c>
      <c r="G9" s="106" t="s">
        <v>119</v>
      </c>
      <c r="H9" s="17" t="s">
        <v>158</v>
      </c>
      <c r="I9" s="38">
        <v>1602044</v>
      </c>
      <c r="J9" s="23" t="s">
        <v>1312</v>
      </c>
      <c r="K9" s="50">
        <v>365</v>
      </c>
      <c r="L9" s="50">
        <v>24</v>
      </c>
      <c r="M9" s="49" t="s">
        <v>395</v>
      </c>
      <c r="N9" s="17" t="s">
        <v>399</v>
      </c>
      <c r="O9" s="51" t="s">
        <v>397</v>
      </c>
      <c r="P9" s="51" t="s">
        <v>398</v>
      </c>
    </row>
    <row r="10" spans="1:16" ht="56.25" customHeight="1" x14ac:dyDescent="0.25">
      <c r="A10" s="95" t="s">
        <v>5</v>
      </c>
      <c r="B10" s="95" t="s">
        <v>83</v>
      </c>
      <c r="C10" s="96" t="s">
        <v>1315</v>
      </c>
      <c r="D10" s="97" t="s">
        <v>358</v>
      </c>
      <c r="E10" s="98" t="s">
        <v>366</v>
      </c>
      <c r="F10" s="108">
        <v>1603011203</v>
      </c>
      <c r="G10" s="106" t="s">
        <v>367</v>
      </c>
      <c r="H10" s="17" t="s">
        <v>158</v>
      </c>
      <c r="I10" s="52">
        <v>1603011</v>
      </c>
      <c r="J10" s="49" t="s">
        <v>368</v>
      </c>
      <c r="K10" s="50">
        <v>365</v>
      </c>
      <c r="L10" s="50">
        <v>24</v>
      </c>
      <c r="M10" s="49" t="s">
        <v>395</v>
      </c>
      <c r="N10" s="17" t="s">
        <v>399</v>
      </c>
      <c r="O10" s="51" t="s">
        <v>397</v>
      </c>
      <c r="P10" s="51" t="s">
        <v>398</v>
      </c>
    </row>
    <row r="11" spans="1:16" ht="60" customHeight="1" x14ac:dyDescent="0.25">
      <c r="A11" s="95" t="s">
        <v>5</v>
      </c>
      <c r="B11" s="95" t="s">
        <v>83</v>
      </c>
      <c r="C11" s="96" t="s">
        <v>1315</v>
      </c>
      <c r="D11" s="97" t="s">
        <v>358</v>
      </c>
      <c r="E11" s="98" t="s">
        <v>369</v>
      </c>
      <c r="F11" s="108" t="s">
        <v>168</v>
      </c>
      <c r="G11" s="106" t="s">
        <v>122</v>
      </c>
      <c r="H11" s="17" t="s">
        <v>158</v>
      </c>
      <c r="I11" s="52">
        <v>1603011</v>
      </c>
      <c r="J11" s="49" t="s">
        <v>368</v>
      </c>
      <c r="K11" s="50">
        <v>365</v>
      </c>
      <c r="L11" s="50">
        <v>24</v>
      </c>
      <c r="M11" s="49" t="s">
        <v>395</v>
      </c>
      <c r="N11" s="17" t="s">
        <v>399</v>
      </c>
      <c r="O11" s="51" t="s">
        <v>397</v>
      </c>
      <c r="P11" s="51" t="s">
        <v>398</v>
      </c>
    </row>
    <row r="12" spans="1:16" ht="62.25" customHeight="1" x14ac:dyDescent="0.25">
      <c r="A12" s="95" t="s">
        <v>5</v>
      </c>
      <c r="B12" s="95" t="s">
        <v>83</v>
      </c>
      <c r="C12" s="96" t="s">
        <v>1315</v>
      </c>
      <c r="D12" s="97" t="s">
        <v>358</v>
      </c>
      <c r="E12" s="98" t="s">
        <v>369</v>
      </c>
      <c r="F12" s="108" t="s">
        <v>167</v>
      </c>
      <c r="G12" s="106" t="s">
        <v>121</v>
      </c>
      <c r="H12" s="17" t="s">
        <v>158</v>
      </c>
      <c r="I12" s="52">
        <v>1603011</v>
      </c>
      <c r="J12" s="49" t="s">
        <v>370</v>
      </c>
      <c r="K12" s="50">
        <v>365</v>
      </c>
      <c r="L12" s="50">
        <v>24</v>
      </c>
      <c r="M12" s="49" t="s">
        <v>395</v>
      </c>
      <c r="N12" s="17" t="s">
        <v>399</v>
      </c>
      <c r="O12" s="51" t="s">
        <v>397</v>
      </c>
      <c r="P12" s="51" t="s">
        <v>398</v>
      </c>
    </row>
    <row r="13" spans="1:16" ht="39" customHeight="1" x14ac:dyDescent="0.25">
      <c r="A13" s="95" t="s">
        <v>5</v>
      </c>
      <c r="B13" s="95" t="s">
        <v>83</v>
      </c>
      <c r="C13" s="96" t="s">
        <v>1315</v>
      </c>
      <c r="D13" s="97" t="s">
        <v>358</v>
      </c>
      <c r="E13" s="98" t="s">
        <v>90</v>
      </c>
      <c r="F13" s="108" t="s">
        <v>169</v>
      </c>
      <c r="G13" s="106" t="s">
        <v>123</v>
      </c>
      <c r="H13" s="17" t="s">
        <v>158</v>
      </c>
      <c r="I13" s="52">
        <v>1603052</v>
      </c>
      <c r="J13" s="49" t="s">
        <v>263</v>
      </c>
      <c r="K13" s="50">
        <v>365</v>
      </c>
      <c r="L13" s="50">
        <v>24</v>
      </c>
      <c r="M13" s="49" t="s">
        <v>395</v>
      </c>
      <c r="N13" s="17" t="s">
        <v>399</v>
      </c>
      <c r="O13" s="51" t="s">
        <v>397</v>
      </c>
      <c r="P13" s="51" t="s">
        <v>398</v>
      </c>
    </row>
    <row r="14" spans="1:16" ht="56.25" customHeight="1" x14ac:dyDescent="0.25">
      <c r="A14" s="95" t="s">
        <v>5</v>
      </c>
      <c r="B14" s="95" t="s">
        <v>83</v>
      </c>
      <c r="C14" s="96" t="s">
        <v>1315</v>
      </c>
      <c r="D14" s="97" t="s">
        <v>358</v>
      </c>
      <c r="E14" s="98" t="s">
        <v>93</v>
      </c>
      <c r="F14" s="106" t="s">
        <v>173</v>
      </c>
      <c r="G14" s="106" t="s">
        <v>127</v>
      </c>
      <c r="H14" s="17" t="s">
        <v>158</v>
      </c>
      <c r="I14" s="49" t="s">
        <v>204</v>
      </c>
      <c r="J14" s="49" t="s">
        <v>372</v>
      </c>
      <c r="K14" s="50">
        <v>365</v>
      </c>
      <c r="L14" s="50">
        <v>12</v>
      </c>
      <c r="M14" s="49" t="s">
        <v>396</v>
      </c>
      <c r="N14" s="17" t="s">
        <v>400</v>
      </c>
      <c r="O14" s="51" t="s">
        <v>397</v>
      </c>
      <c r="P14" s="51" t="s">
        <v>398</v>
      </c>
    </row>
    <row r="15" spans="1:16" ht="57.75" customHeight="1" x14ac:dyDescent="0.25">
      <c r="A15" s="95" t="s">
        <v>5</v>
      </c>
      <c r="B15" s="95" t="s">
        <v>83</v>
      </c>
      <c r="C15" s="96" t="s">
        <v>1315</v>
      </c>
      <c r="D15" s="97" t="s">
        <v>358</v>
      </c>
      <c r="E15" s="98" t="s">
        <v>91</v>
      </c>
      <c r="F15" s="106" t="s">
        <v>170</v>
      </c>
      <c r="G15" s="106" t="s">
        <v>124</v>
      </c>
      <c r="H15" s="17" t="s">
        <v>159</v>
      </c>
      <c r="I15" s="49">
        <v>1604024</v>
      </c>
      <c r="J15" s="49" t="s">
        <v>265</v>
      </c>
      <c r="K15" s="50">
        <v>365</v>
      </c>
      <c r="L15" s="50">
        <v>24</v>
      </c>
      <c r="M15" s="49" t="s">
        <v>395</v>
      </c>
      <c r="N15" s="17" t="s">
        <v>399</v>
      </c>
      <c r="O15" s="51" t="s">
        <v>397</v>
      </c>
      <c r="P15" s="51" t="s">
        <v>398</v>
      </c>
    </row>
    <row r="16" spans="1:16" ht="58.5" customHeight="1" x14ac:dyDescent="0.25">
      <c r="A16" s="95" t="s">
        <v>5</v>
      </c>
      <c r="B16" s="95" t="s">
        <v>83</v>
      </c>
      <c r="C16" s="96" t="s">
        <v>1315</v>
      </c>
      <c r="D16" s="97" t="s">
        <v>358</v>
      </c>
      <c r="E16" s="98" t="s">
        <v>91</v>
      </c>
      <c r="F16" s="106" t="s">
        <v>171</v>
      </c>
      <c r="G16" s="106" t="s">
        <v>125</v>
      </c>
      <c r="H16" s="17" t="s">
        <v>158</v>
      </c>
      <c r="I16" s="49">
        <v>1604024</v>
      </c>
      <c r="J16" s="49" t="s">
        <v>260</v>
      </c>
      <c r="K16" s="50">
        <v>365</v>
      </c>
      <c r="L16" s="50">
        <v>24</v>
      </c>
      <c r="M16" s="49" t="s">
        <v>395</v>
      </c>
      <c r="N16" s="17" t="s">
        <v>399</v>
      </c>
      <c r="O16" s="51" t="s">
        <v>397</v>
      </c>
      <c r="P16" s="51" t="s">
        <v>398</v>
      </c>
    </row>
    <row r="17" spans="1:16" ht="75" customHeight="1" x14ac:dyDescent="0.25">
      <c r="A17" s="95" t="s">
        <v>5</v>
      </c>
      <c r="B17" s="95" t="s">
        <v>83</v>
      </c>
      <c r="C17" s="96" t="s">
        <v>1315</v>
      </c>
      <c r="D17" s="97" t="s">
        <v>358</v>
      </c>
      <c r="E17" s="98" t="s">
        <v>92</v>
      </c>
      <c r="F17" s="106" t="s">
        <v>172</v>
      </c>
      <c r="G17" s="106" t="s">
        <v>126</v>
      </c>
      <c r="H17" s="17" t="s">
        <v>158</v>
      </c>
      <c r="I17" s="49">
        <v>1604044</v>
      </c>
      <c r="J17" s="49" t="s">
        <v>371</v>
      </c>
      <c r="K17" s="50">
        <v>365</v>
      </c>
      <c r="L17" s="50">
        <v>24</v>
      </c>
      <c r="M17" s="49" t="s">
        <v>395</v>
      </c>
      <c r="N17" s="17" t="s">
        <v>399</v>
      </c>
      <c r="O17" s="51" t="s">
        <v>397</v>
      </c>
      <c r="P17" s="51" t="s">
        <v>398</v>
      </c>
    </row>
    <row r="18" spans="1:16" ht="74.25" customHeight="1" x14ac:dyDescent="0.25">
      <c r="A18" s="95" t="s">
        <v>5</v>
      </c>
      <c r="B18" s="95" t="s">
        <v>83</v>
      </c>
      <c r="C18" s="96" t="s">
        <v>1315</v>
      </c>
      <c r="D18" s="97" t="s">
        <v>358</v>
      </c>
      <c r="E18" s="98" t="s">
        <v>1316</v>
      </c>
      <c r="F18" s="108" t="s">
        <v>174</v>
      </c>
      <c r="G18" s="106" t="s">
        <v>128</v>
      </c>
      <c r="H18" s="17" t="s">
        <v>159</v>
      </c>
      <c r="I18" s="52">
        <v>1605024</v>
      </c>
      <c r="J18" s="49" t="s">
        <v>373</v>
      </c>
      <c r="K18" s="50">
        <v>365</v>
      </c>
      <c r="L18" s="50">
        <v>24</v>
      </c>
      <c r="M18" s="49" t="s">
        <v>395</v>
      </c>
      <c r="N18" s="17" t="s">
        <v>399</v>
      </c>
      <c r="O18" s="51" t="s">
        <v>397</v>
      </c>
      <c r="P18" s="51" t="s">
        <v>398</v>
      </c>
    </row>
    <row r="19" spans="1:16" ht="71.25" customHeight="1" x14ac:dyDescent="0.25">
      <c r="A19" s="95" t="s">
        <v>5</v>
      </c>
      <c r="B19" s="95" t="s">
        <v>83</v>
      </c>
      <c r="C19" s="96" t="s">
        <v>1315</v>
      </c>
      <c r="D19" s="97" t="s">
        <v>358</v>
      </c>
      <c r="E19" s="98" t="s">
        <v>1316</v>
      </c>
      <c r="F19" s="108" t="s">
        <v>175</v>
      </c>
      <c r="G19" s="106" t="s">
        <v>129</v>
      </c>
      <c r="H19" s="17" t="s">
        <v>158</v>
      </c>
      <c r="I19" s="52">
        <v>1605024</v>
      </c>
      <c r="J19" s="49" t="s">
        <v>266</v>
      </c>
      <c r="K19" s="50">
        <v>365</v>
      </c>
      <c r="L19" s="50">
        <v>24</v>
      </c>
      <c r="M19" s="49" t="s">
        <v>395</v>
      </c>
      <c r="N19" s="17" t="s">
        <v>399</v>
      </c>
      <c r="O19" s="51" t="s">
        <v>397</v>
      </c>
      <c r="P19" s="51" t="s">
        <v>398</v>
      </c>
    </row>
    <row r="20" spans="1:16" ht="53.25" customHeight="1" x14ac:dyDescent="0.25">
      <c r="A20" s="95" t="s">
        <v>5</v>
      </c>
      <c r="B20" s="95" t="s">
        <v>83</v>
      </c>
      <c r="C20" s="96" t="s">
        <v>1315</v>
      </c>
      <c r="D20" s="97" t="s">
        <v>358</v>
      </c>
      <c r="E20" s="98" t="s">
        <v>95</v>
      </c>
      <c r="F20" s="108" t="s">
        <v>176</v>
      </c>
      <c r="G20" s="106" t="s">
        <v>130</v>
      </c>
      <c r="H20" s="17" t="s">
        <v>158</v>
      </c>
      <c r="I20" s="52">
        <v>1605054</v>
      </c>
      <c r="J20" s="49" t="s">
        <v>267</v>
      </c>
      <c r="K20" s="50">
        <v>365</v>
      </c>
      <c r="L20" s="50">
        <v>24</v>
      </c>
      <c r="M20" s="49" t="s">
        <v>395</v>
      </c>
      <c r="N20" s="17" t="s">
        <v>399</v>
      </c>
      <c r="O20" s="51" t="s">
        <v>397</v>
      </c>
      <c r="P20" s="51" t="s">
        <v>398</v>
      </c>
    </row>
    <row r="21" spans="1:16" ht="61.5" customHeight="1" x14ac:dyDescent="0.25">
      <c r="A21" s="95" t="s">
        <v>5</v>
      </c>
      <c r="B21" s="95" t="s">
        <v>83</v>
      </c>
      <c r="C21" s="96" t="s">
        <v>1315</v>
      </c>
      <c r="D21" s="97" t="s">
        <v>358</v>
      </c>
      <c r="E21" s="98" t="s">
        <v>96</v>
      </c>
      <c r="F21" s="106">
        <v>1606024201</v>
      </c>
      <c r="G21" s="106" t="s">
        <v>374</v>
      </c>
      <c r="H21" s="17" t="s">
        <v>158</v>
      </c>
      <c r="I21" s="49">
        <v>1606024</v>
      </c>
      <c r="J21" s="49" t="s">
        <v>375</v>
      </c>
      <c r="K21" s="50">
        <v>365</v>
      </c>
      <c r="L21" s="50">
        <v>24</v>
      </c>
      <c r="M21" s="49" t="s">
        <v>395</v>
      </c>
      <c r="N21" s="17" t="s">
        <v>399</v>
      </c>
      <c r="O21" s="51" t="s">
        <v>397</v>
      </c>
      <c r="P21" s="51" t="s">
        <v>398</v>
      </c>
    </row>
    <row r="22" spans="1:16" ht="65.25" customHeight="1" x14ac:dyDescent="0.25">
      <c r="A22" s="95" t="s">
        <v>5</v>
      </c>
      <c r="B22" s="95" t="s">
        <v>83</v>
      </c>
      <c r="C22" s="96" t="s">
        <v>1315</v>
      </c>
      <c r="D22" s="97" t="s">
        <v>358</v>
      </c>
      <c r="E22" s="98" t="s">
        <v>96</v>
      </c>
      <c r="F22" s="106">
        <v>1606024202</v>
      </c>
      <c r="G22" s="106" t="s">
        <v>376</v>
      </c>
      <c r="H22" s="17" t="s">
        <v>158</v>
      </c>
      <c r="I22" s="49">
        <v>1606024</v>
      </c>
      <c r="J22" s="49" t="s">
        <v>375</v>
      </c>
      <c r="K22" s="50">
        <v>365</v>
      </c>
      <c r="L22" s="50">
        <v>24</v>
      </c>
      <c r="M22" s="49" t="s">
        <v>395</v>
      </c>
      <c r="N22" s="17" t="s">
        <v>399</v>
      </c>
      <c r="O22" s="51" t="s">
        <v>397</v>
      </c>
      <c r="P22" s="51" t="s">
        <v>398</v>
      </c>
    </row>
    <row r="23" spans="1:16" ht="63.75" customHeight="1" x14ac:dyDescent="0.25">
      <c r="A23" s="95" t="s">
        <v>5</v>
      </c>
      <c r="B23" s="95" t="s">
        <v>83</v>
      </c>
      <c r="C23" s="96" t="s">
        <v>1315</v>
      </c>
      <c r="D23" s="97" t="s">
        <v>358</v>
      </c>
      <c r="E23" s="98" t="s">
        <v>96</v>
      </c>
      <c r="F23" s="108" t="s">
        <v>178</v>
      </c>
      <c r="G23" s="106" t="s">
        <v>132</v>
      </c>
      <c r="H23" s="17" t="s">
        <v>158</v>
      </c>
      <c r="I23" s="49">
        <v>1606042</v>
      </c>
      <c r="J23" s="49" t="s">
        <v>377</v>
      </c>
      <c r="K23" s="50">
        <v>365</v>
      </c>
      <c r="L23" s="50">
        <v>24</v>
      </c>
      <c r="M23" s="49" t="s">
        <v>395</v>
      </c>
      <c r="N23" s="17" t="s">
        <v>399</v>
      </c>
      <c r="O23" s="51" t="s">
        <v>397</v>
      </c>
      <c r="P23" s="51" t="s">
        <v>398</v>
      </c>
    </row>
    <row r="24" spans="1:16" ht="34.5" customHeight="1" x14ac:dyDescent="0.25">
      <c r="A24" s="95" t="s">
        <v>5</v>
      </c>
      <c r="B24" s="95" t="s">
        <v>83</v>
      </c>
      <c r="C24" s="96" t="s">
        <v>1315</v>
      </c>
      <c r="D24" s="97" t="s">
        <v>358</v>
      </c>
      <c r="E24" s="98" t="s">
        <v>98</v>
      </c>
      <c r="F24" s="108" t="s">
        <v>182</v>
      </c>
      <c r="G24" s="106" t="s">
        <v>136</v>
      </c>
      <c r="H24" s="17" t="s">
        <v>158</v>
      </c>
      <c r="I24" s="52">
        <v>1607014</v>
      </c>
      <c r="J24" s="49" t="s">
        <v>272</v>
      </c>
      <c r="K24" s="50">
        <v>365</v>
      </c>
      <c r="L24" s="50">
        <v>24</v>
      </c>
      <c r="M24" s="49" t="s">
        <v>395</v>
      </c>
      <c r="N24" s="17" t="s">
        <v>399</v>
      </c>
      <c r="O24" s="51" t="s">
        <v>397</v>
      </c>
      <c r="P24" s="51" t="s">
        <v>398</v>
      </c>
    </row>
    <row r="25" spans="1:16" ht="52.5" customHeight="1" x14ac:dyDescent="0.25">
      <c r="A25" s="95" t="s">
        <v>5</v>
      </c>
      <c r="B25" s="95" t="s">
        <v>83</v>
      </c>
      <c r="C25" s="96" t="s">
        <v>1315</v>
      </c>
      <c r="D25" s="97" t="s">
        <v>358</v>
      </c>
      <c r="E25" s="98" t="s">
        <v>99</v>
      </c>
      <c r="F25" s="108" t="s">
        <v>183</v>
      </c>
      <c r="G25" s="106" t="s">
        <v>137</v>
      </c>
      <c r="H25" s="17" t="s">
        <v>158</v>
      </c>
      <c r="I25" s="52" t="s">
        <v>205</v>
      </c>
      <c r="J25" s="49" t="s">
        <v>273</v>
      </c>
      <c r="K25" s="50">
        <v>365</v>
      </c>
      <c r="L25" s="50">
        <v>24</v>
      </c>
      <c r="M25" s="49" t="s">
        <v>395</v>
      </c>
      <c r="N25" s="17" t="s">
        <v>399</v>
      </c>
      <c r="O25" s="51" t="s">
        <v>397</v>
      </c>
      <c r="P25" s="51" t="s">
        <v>398</v>
      </c>
    </row>
    <row r="26" spans="1:16" ht="117" customHeight="1" x14ac:dyDescent="0.25">
      <c r="A26" s="95" t="s">
        <v>5</v>
      </c>
      <c r="B26" s="95" t="s">
        <v>83</v>
      </c>
      <c r="C26" s="96" t="s">
        <v>1315</v>
      </c>
      <c r="D26" s="97" t="s">
        <v>358</v>
      </c>
      <c r="E26" s="98" t="s">
        <v>97</v>
      </c>
      <c r="F26" s="108">
        <v>1607054203</v>
      </c>
      <c r="G26" s="106" t="s">
        <v>378</v>
      </c>
      <c r="H26" s="17" t="s">
        <v>158</v>
      </c>
      <c r="I26" s="52">
        <v>1607054</v>
      </c>
      <c r="J26" s="49" t="s">
        <v>379</v>
      </c>
      <c r="K26" s="50">
        <v>365</v>
      </c>
      <c r="L26" s="50">
        <v>24</v>
      </c>
      <c r="M26" s="49" t="s">
        <v>395</v>
      </c>
      <c r="N26" s="17" t="s">
        <v>399</v>
      </c>
      <c r="O26" s="51" t="s">
        <v>397</v>
      </c>
      <c r="P26" s="51" t="s">
        <v>398</v>
      </c>
    </row>
    <row r="27" spans="1:16" ht="117.75" customHeight="1" x14ac:dyDescent="0.25">
      <c r="A27" s="95" t="s">
        <v>5</v>
      </c>
      <c r="B27" s="95" t="s">
        <v>83</v>
      </c>
      <c r="C27" s="96" t="s">
        <v>1315</v>
      </c>
      <c r="D27" s="97" t="s">
        <v>358</v>
      </c>
      <c r="E27" s="98" t="s">
        <v>97</v>
      </c>
      <c r="F27" s="108" t="s">
        <v>180</v>
      </c>
      <c r="G27" s="106" t="s">
        <v>134</v>
      </c>
      <c r="H27" s="17" t="s">
        <v>158</v>
      </c>
      <c r="I27" s="52">
        <v>1607054</v>
      </c>
      <c r="J27" s="49" t="s">
        <v>271</v>
      </c>
      <c r="K27" s="50">
        <v>365</v>
      </c>
      <c r="L27" s="50">
        <v>24</v>
      </c>
      <c r="M27" s="49" t="s">
        <v>395</v>
      </c>
      <c r="N27" s="17" t="s">
        <v>399</v>
      </c>
      <c r="O27" s="51" t="s">
        <v>397</v>
      </c>
      <c r="P27" s="51" t="s">
        <v>398</v>
      </c>
    </row>
    <row r="28" spans="1:16" ht="114.75" customHeight="1" x14ac:dyDescent="0.25">
      <c r="A28" s="95" t="s">
        <v>5</v>
      </c>
      <c r="B28" s="95" t="s">
        <v>83</v>
      </c>
      <c r="C28" s="96" t="s">
        <v>1315</v>
      </c>
      <c r="D28" s="97" t="s">
        <v>358</v>
      </c>
      <c r="E28" s="98" t="s">
        <v>97</v>
      </c>
      <c r="F28" s="108" t="s">
        <v>181</v>
      </c>
      <c r="G28" s="106" t="s">
        <v>135</v>
      </c>
      <c r="H28" s="17" t="s">
        <v>158</v>
      </c>
      <c r="I28" s="52">
        <v>1607054</v>
      </c>
      <c r="J28" s="49" t="s">
        <v>271</v>
      </c>
      <c r="K28" s="50">
        <v>365</v>
      </c>
      <c r="L28" s="50">
        <v>24</v>
      </c>
      <c r="M28" s="49" t="s">
        <v>395</v>
      </c>
      <c r="N28" s="17" t="s">
        <v>399</v>
      </c>
      <c r="O28" s="51" t="s">
        <v>397</v>
      </c>
      <c r="P28" s="51" t="s">
        <v>398</v>
      </c>
    </row>
    <row r="29" spans="1:16" ht="44.25" customHeight="1" x14ac:dyDescent="0.25">
      <c r="A29" s="95" t="s">
        <v>5</v>
      </c>
      <c r="B29" s="95" t="s">
        <v>83</v>
      </c>
      <c r="C29" s="96" t="s">
        <v>1315</v>
      </c>
      <c r="D29" s="97" t="s">
        <v>358</v>
      </c>
      <c r="E29" s="98" t="s">
        <v>100</v>
      </c>
      <c r="F29" s="52">
        <v>1607064201</v>
      </c>
      <c r="G29" s="49" t="s">
        <v>405</v>
      </c>
      <c r="H29" s="17" t="s">
        <v>158</v>
      </c>
      <c r="I29" s="52">
        <v>1607064</v>
      </c>
      <c r="J29" s="49" t="s">
        <v>401</v>
      </c>
      <c r="K29" s="50">
        <v>365</v>
      </c>
      <c r="L29" s="50">
        <v>24</v>
      </c>
      <c r="M29" s="49" t="s">
        <v>395</v>
      </c>
      <c r="N29" s="17" t="s">
        <v>399</v>
      </c>
      <c r="O29" s="51" t="s">
        <v>397</v>
      </c>
      <c r="P29" s="51" t="s">
        <v>398</v>
      </c>
    </row>
    <row r="30" spans="1:16" ht="51" customHeight="1" x14ac:dyDescent="0.25">
      <c r="A30" s="95" t="s">
        <v>5</v>
      </c>
      <c r="B30" s="95" t="s">
        <v>83</v>
      </c>
      <c r="C30" s="96" t="s">
        <v>1315</v>
      </c>
      <c r="D30" s="97" t="s">
        <v>358</v>
      </c>
      <c r="E30" s="16" t="s">
        <v>100</v>
      </c>
      <c r="F30" s="108" t="s">
        <v>184</v>
      </c>
      <c r="G30" s="106" t="s">
        <v>138</v>
      </c>
      <c r="H30" s="17" t="s">
        <v>158</v>
      </c>
      <c r="I30" s="38">
        <v>1607074</v>
      </c>
      <c r="J30" s="23" t="s">
        <v>1033</v>
      </c>
      <c r="K30" s="87">
        <v>356</v>
      </c>
      <c r="L30" s="87">
        <v>24</v>
      </c>
      <c r="M30" s="49" t="s">
        <v>395</v>
      </c>
      <c r="N30" s="17" t="s">
        <v>399</v>
      </c>
      <c r="O30" s="51" t="s">
        <v>397</v>
      </c>
      <c r="P30" s="51" t="s">
        <v>398</v>
      </c>
    </row>
    <row r="31" spans="1:16" ht="46.5" customHeight="1" x14ac:dyDescent="0.25">
      <c r="A31" s="95" t="s">
        <v>5</v>
      </c>
      <c r="B31" s="95" t="s">
        <v>83</v>
      </c>
      <c r="C31" s="96" t="s">
        <v>1315</v>
      </c>
      <c r="D31" s="97" t="s">
        <v>358</v>
      </c>
      <c r="E31" s="98" t="s">
        <v>102</v>
      </c>
      <c r="F31" s="106" t="s">
        <v>186</v>
      </c>
      <c r="G31" s="106" t="s">
        <v>140</v>
      </c>
      <c r="H31" s="17" t="s">
        <v>158</v>
      </c>
      <c r="I31" s="49">
        <v>1608014</v>
      </c>
      <c r="J31" s="49" t="s">
        <v>278</v>
      </c>
      <c r="K31" s="50">
        <v>365</v>
      </c>
      <c r="L31" s="50">
        <v>24</v>
      </c>
      <c r="M31" s="49" t="s">
        <v>395</v>
      </c>
      <c r="N31" s="17" t="s">
        <v>399</v>
      </c>
      <c r="O31" s="51" t="s">
        <v>397</v>
      </c>
      <c r="P31" s="51" t="s">
        <v>398</v>
      </c>
    </row>
    <row r="32" spans="1:16" ht="96.75" customHeight="1" x14ac:dyDescent="0.25">
      <c r="A32" s="95" t="s">
        <v>5</v>
      </c>
      <c r="B32" s="95" t="s">
        <v>83</v>
      </c>
      <c r="C32" s="96" t="s">
        <v>1315</v>
      </c>
      <c r="D32" s="97" t="s">
        <v>358</v>
      </c>
      <c r="E32" s="98" t="s">
        <v>101</v>
      </c>
      <c r="F32" s="106" t="s">
        <v>185</v>
      </c>
      <c r="G32" s="106" t="s">
        <v>139</v>
      </c>
      <c r="H32" s="17" t="s">
        <v>159</v>
      </c>
      <c r="I32" s="49">
        <v>1608034</v>
      </c>
      <c r="J32" s="49" t="s">
        <v>274</v>
      </c>
      <c r="K32" s="50">
        <v>365</v>
      </c>
      <c r="L32" s="50">
        <v>24</v>
      </c>
      <c r="M32" s="49" t="s">
        <v>395</v>
      </c>
      <c r="N32" s="17" t="s">
        <v>399</v>
      </c>
      <c r="O32" s="51" t="s">
        <v>397</v>
      </c>
      <c r="P32" s="51" t="s">
        <v>398</v>
      </c>
    </row>
    <row r="33" spans="1:16" ht="76.5" customHeight="1" x14ac:dyDescent="0.25">
      <c r="A33" s="95" t="s">
        <v>5</v>
      </c>
      <c r="B33" s="95" t="s">
        <v>83</v>
      </c>
      <c r="C33" s="96" t="s">
        <v>1315</v>
      </c>
      <c r="D33" s="97" t="s">
        <v>358</v>
      </c>
      <c r="E33" s="98" t="s">
        <v>402</v>
      </c>
      <c r="F33" s="106" t="s">
        <v>187</v>
      </c>
      <c r="G33" s="106" t="s">
        <v>141</v>
      </c>
      <c r="H33" s="17" t="s">
        <v>158</v>
      </c>
      <c r="I33" s="49">
        <v>1608044</v>
      </c>
      <c r="J33" s="49" t="s">
        <v>279</v>
      </c>
      <c r="K33" s="50">
        <v>365</v>
      </c>
      <c r="L33" s="50">
        <v>24</v>
      </c>
      <c r="M33" s="49" t="s">
        <v>395</v>
      </c>
      <c r="N33" s="17" t="s">
        <v>399</v>
      </c>
      <c r="O33" s="51" t="s">
        <v>397</v>
      </c>
      <c r="P33" s="51" t="s">
        <v>398</v>
      </c>
    </row>
    <row r="34" spans="1:16" ht="52.5" customHeight="1" x14ac:dyDescent="0.25">
      <c r="A34" s="95" t="s">
        <v>5</v>
      </c>
      <c r="B34" s="95" t="s">
        <v>83</v>
      </c>
      <c r="C34" s="96" t="s">
        <v>1315</v>
      </c>
      <c r="D34" s="97" t="s">
        <v>358</v>
      </c>
      <c r="E34" s="98" t="s">
        <v>384</v>
      </c>
      <c r="F34" s="108" t="s">
        <v>190</v>
      </c>
      <c r="G34" s="106" t="s">
        <v>144</v>
      </c>
      <c r="H34" s="17" t="s">
        <v>158</v>
      </c>
      <c r="I34" s="52">
        <v>1609032</v>
      </c>
      <c r="J34" s="49" t="s">
        <v>385</v>
      </c>
      <c r="K34" s="50">
        <v>365</v>
      </c>
      <c r="L34" s="50">
        <v>24</v>
      </c>
      <c r="M34" s="49" t="s">
        <v>395</v>
      </c>
      <c r="N34" s="17" t="s">
        <v>399</v>
      </c>
      <c r="O34" s="51" t="s">
        <v>397</v>
      </c>
      <c r="P34" s="51" t="s">
        <v>398</v>
      </c>
    </row>
    <row r="35" spans="1:16" ht="52.5" customHeight="1" x14ac:dyDescent="0.25">
      <c r="A35" s="95" t="s">
        <v>5</v>
      </c>
      <c r="B35" s="95" t="s">
        <v>83</v>
      </c>
      <c r="C35" s="96" t="s">
        <v>1315</v>
      </c>
      <c r="D35" s="97" t="s">
        <v>358</v>
      </c>
      <c r="E35" s="98" t="s">
        <v>389</v>
      </c>
      <c r="F35" s="108" t="s">
        <v>197</v>
      </c>
      <c r="G35" s="106" t="s">
        <v>151</v>
      </c>
      <c r="H35" s="17" t="s">
        <v>158</v>
      </c>
      <c r="I35" s="52" t="s">
        <v>206</v>
      </c>
      <c r="J35" s="49" t="s">
        <v>390</v>
      </c>
      <c r="K35" s="50">
        <v>365</v>
      </c>
      <c r="L35" s="50">
        <v>24</v>
      </c>
      <c r="M35" s="49" t="s">
        <v>395</v>
      </c>
      <c r="N35" s="17" t="s">
        <v>399</v>
      </c>
      <c r="O35" s="51" t="s">
        <v>397</v>
      </c>
      <c r="P35" s="51" t="s">
        <v>398</v>
      </c>
    </row>
    <row r="36" spans="1:16" ht="59.25" customHeight="1" x14ac:dyDescent="0.25">
      <c r="A36" s="95" t="s">
        <v>5</v>
      </c>
      <c r="B36" s="95" t="s">
        <v>83</v>
      </c>
      <c r="C36" s="96" t="s">
        <v>1315</v>
      </c>
      <c r="D36" s="97" t="s">
        <v>358</v>
      </c>
      <c r="E36" s="98" t="s">
        <v>107</v>
      </c>
      <c r="F36" s="108" t="s">
        <v>195</v>
      </c>
      <c r="G36" s="106" t="s">
        <v>149</v>
      </c>
      <c r="H36" s="17" t="s">
        <v>158</v>
      </c>
      <c r="I36" s="52">
        <v>1609074</v>
      </c>
      <c r="J36" s="49" t="s">
        <v>388</v>
      </c>
      <c r="K36" s="50">
        <v>365</v>
      </c>
      <c r="L36" s="50">
        <v>24</v>
      </c>
      <c r="M36" s="49" t="s">
        <v>395</v>
      </c>
      <c r="N36" s="17" t="s">
        <v>399</v>
      </c>
      <c r="O36" s="51" t="s">
        <v>397</v>
      </c>
      <c r="P36" s="51" t="s">
        <v>398</v>
      </c>
    </row>
    <row r="37" spans="1:16" ht="45" customHeight="1" x14ac:dyDescent="0.25">
      <c r="A37" s="95" t="s">
        <v>5</v>
      </c>
      <c r="B37" s="95" t="s">
        <v>83</v>
      </c>
      <c r="C37" s="96" t="s">
        <v>1315</v>
      </c>
      <c r="D37" s="97" t="s">
        <v>358</v>
      </c>
      <c r="E37" s="98" t="s">
        <v>108</v>
      </c>
      <c r="F37" s="108" t="s">
        <v>196</v>
      </c>
      <c r="G37" s="106" t="s">
        <v>150</v>
      </c>
      <c r="H37" s="17" t="s">
        <v>158</v>
      </c>
      <c r="I37" s="52">
        <v>1609084</v>
      </c>
      <c r="J37" s="49" t="s">
        <v>283</v>
      </c>
      <c r="K37" s="50">
        <v>365</v>
      </c>
      <c r="L37" s="50">
        <v>24</v>
      </c>
      <c r="M37" s="49" t="s">
        <v>395</v>
      </c>
      <c r="N37" s="17" t="s">
        <v>399</v>
      </c>
      <c r="O37" s="51" t="s">
        <v>397</v>
      </c>
      <c r="P37" s="51" t="s">
        <v>398</v>
      </c>
    </row>
    <row r="38" spans="1:16" ht="48.75" customHeight="1" x14ac:dyDescent="0.25">
      <c r="A38" s="95" t="s">
        <v>5</v>
      </c>
      <c r="B38" s="95" t="s">
        <v>83</v>
      </c>
      <c r="C38" s="96" t="s">
        <v>1315</v>
      </c>
      <c r="D38" s="97" t="s">
        <v>358</v>
      </c>
      <c r="E38" s="98" t="s">
        <v>391</v>
      </c>
      <c r="F38" s="108">
        <v>1609112201</v>
      </c>
      <c r="G38" s="106" t="s">
        <v>392</v>
      </c>
      <c r="H38" s="17" t="s">
        <v>158</v>
      </c>
      <c r="I38" s="52">
        <v>1609112</v>
      </c>
      <c r="J38" s="49" t="s">
        <v>393</v>
      </c>
      <c r="K38" s="50">
        <v>365</v>
      </c>
      <c r="L38" s="50">
        <v>24</v>
      </c>
      <c r="M38" s="49" t="s">
        <v>395</v>
      </c>
      <c r="N38" s="17" t="s">
        <v>399</v>
      </c>
      <c r="O38" s="51" t="s">
        <v>397</v>
      </c>
      <c r="P38" s="51" t="s">
        <v>398</v>
      </c>
    </row>
    <row r="39" spans="1:16" ht="51.75" customHeight="1" x14ac:dyDescent="0.25">
      <c r="A39" s="95" t="s">
        <v>5</v>
      </c>
      <c r="B39" s="95" t="s">
        <v>83</v>
      </c>
      <c r="C39" s="96" t="s">
        <v>1315</v>
      </c>
      <c r="D39" s="97" t="s">
        <v>358</v>
      </c>
      <c r="E39" s="98" t="s">
        <v>111</v>
      </c>
      <c r="F39" s="108" t="s">
        <v>200</v>
      </c>
      <c r="G39" s="106" t="s">
        <v>154</v>
      </c>
      <c r="H39" s="17" t="s">
        <v>158</v>
      </c>
      <c r="I39" s="52">
        <v>1610024</v>
      </c>
      <c r="J39" s="49" t="s">
        <v>286</v>
      </c>
      <c r="K39" s="50">
        <v>365</v>
      </c>
      <c r="L39" s="50">
        <v>24</v>
      </c>
      <c r="M39" s="49" t="s">
        <v>395</v>
      </c>
      <c r="N39" s="17" t="s">
        <v>399</v>
      </c>
      <c r="O39" s="51" t="s">
        <v>397</v>
      </c>
      <c r="P39" s="51" t="s">
        <v>398</v>
      </c>
    </row>
    <row r="40" spans="1:16" ht="61.5" customHeight="1" x14ac:dyDescent="0.25">
      <c r="A40" s="95" t="s">
        <v>5</v>
      </c>
      <c r="B40" s="95" t="s">
        <v>83</v>
      </c>
      <c r="C40" s="96" t="s">
        <v>1315</v>
      </c>
      <c r="D40" s="97" t="s">
        <v>358</v>
      </c>
      <c r="E40" s="98" t="s">
        <v>110</v>
      </c>
      <c r="F40" s="108">
        <v>1610044401</v>
      </c>
      <c r="G40" s="106" t="s">
        <v>152</v>
      </c>
      <c r="H40" s="17" t="s">
        <v>159</v>
      </c>
      <c r="I40" s="52">
        <v>1610044</v>
      </c>
      <c r="J40" s="49" t="s">
        <v>285</v>
      </c>
      <c r="K40" s="50">
        <v>365</v>
      </c>
      <c r="L40" s="50">
        <v>24</v>
      </c>
      <c r="M40" s="49" t="s">
        <v>395</v>
      </c>
      <c r="N40" s="17" t="s">
        <v>399</v>
      </c>
      <c r="O40" s="51" t="s">
        <v>397</v>
      </c>
      <c r="P40" s="51" t="s">
        <v>398</v>
      </c>
    </row>
    <row r="41" spans="1:16" ht="64.5" customHeight="1" x14ac:dyDescent="0.25">
      <c r="A41" s="95" t="s">
        <v>5</v>
      </c>
      <c r="B41" s="95" t="s">
        <v>83</v>
      </c>
      <c r="C41" s="96" t="s">
        <v>1315</v>
      </c>
      <c r="D41" s="97" t="s">
        <v>358</v>
      </c>
      <c r="E41" s="98" t="s">
        <v>110</v>
      </c>
      <c r="F41" s="108" t="s">
        <v>199</v>
      </c>
      <c r="G41" s="106" t="s">
        <v>153</v>
      </c>
      <c r="H41" s="17" t="s">
        <v>158</v>
      </c>
      <c r="I41" s="52">
        <v>1610044</v>
      </c>
      <c r="J41" s="49" t="s">
        <v>285</v>
      </c>
      <c r="K41" s="50">
        <v>365</v>
      </c>
      <c r="L41" s="50">
        <v>24</v>
      </c>
      <c r="M41" s="49" t="s">
        <v>395</v>
      </c>
      <c r="N41" s="17" t="s">
        <v>399</v>
      </c>
      <c r="O41" s="51" t="s">
        <v>397</v>
      </c>
      <c r="P41" s="51" t="s">
        <v>398</v>
      </c>
    </row>
    <row r="42" spans="1:16" ht="96.75" customHeight="1" x14ac:dyDescent="0.25">
      <c r="A42" s="95" t="s">
        <v>5</v>
      </c>
      <c r="B42" s="95" t="s">
        <v>83</v>
      </c>
      <c r="C42" s="96" t="s">
        <v>1315</v>
      </c>
      <c r="D42" s="97" t="s">
        <v>358</v>
      </c>
      <c r="E42" s="98" t="s">
        <v>112</v>
      </c>
      <c r="F42" s="108">
        <v>1611054202</v>
      </c>
      <c r="G42" s="106" t="s">
        <v>394</v>
      </c>
      <c r="H42" s="17" t="s">
        <v>158</v>
      </c>
      <c r="I42" s="52">
        <v>1611054</v>
      </c>
      <c r="J42" s="49" t="s">
        <v>324</v>
      </c>
      <c r="K42" s="50">
        <v>365</v>
      </c>
      <c r="L42" s="50">
        <v>24</v>
      </c>
      <c r="M42" s="49" t="s">
        <v>395</v>
      </c>
      <c r="N42" s="17" t="s">
        <v>399</v>
      </c>
      <c r="O42" s="51" t="s">
        <v>397</v>
      </c>
      <c r="P42" s="51" t="s">
        <v>398</v>
      </c>
    </row>
    <row r="43" spans="1:16" ht="96.75" customHeight="1" x14ac:dyDescent="0.25">
      <c r="A43" s="95" t="s">
        <v>5</v>
      </c>
      <c r="B43" s="95" t="s">
        <v>83</v>
      </c>
      <c r="C43" s="96" t="s">
        <v>1315</v>
      </c>
      <c r="D43" s="97" t="s">
        <v>358</v>
      </c>
      <c r="E43" s="98" t="s">
        <v>112</v>
      </c>
      <c r="F43" s="108" t="s">
        <v>202</v>
      </c>
      <c r="G43" s="106" t="s">
        <v>156</v>
      </c>
      <c r="H43" s="17" t="s">
        <v>158</v>
      </c>
      <c r="I43" s="52">
        <v>1611054</v>
      </c>
      <c r="J43" s="49" t="s">
        <v>324</v>
      </c>
      <c r="K43" s="50">
        <v>365</v>
      </c>
      <c r="L43" s="50">
        <v>24</v>
      </c>
      <c r="M43" s="49" t="s">
        <v>395</v>
      </c>
      <c r="N43" s="17" t="s">
        <v>399</v>
      </c>
      <c r="O43" s="51" t="s">
        <v>397</v>
      </c>
      <c r="P43" s="51" t="s">
        <v>398</v>
      </c>
    </row>
    <row r="44" spans="1:16" ht="45.75" customHeight="1" x14ac:dyDescent="0.25">
      <c r="A44" s="95" t="s">
        <v>5</v>
      </c>
      <c r="B44" s="95" t="s">
        <v>83</v>
      </c>
      <c r="C44" s="96" t="s">
        <v>1315</v>
      </c>
      <c r="D44" s="97" t="s">
        <v>358</v>
      </c>
      <c r="E44" s="98" t="s">
        <v>113</v>
      </c>
      <c r="F44" s="108" t="s">
        <v>203</v>
      </c>
      <c r="G44" s="106" t="s">
        <v>157</v>
      </c>
      <c r="H44" s="17" t="s">
        <v>158</v>
      </c>
      <c r="I44" s="52">
        <v>1611074</v>
      </c>
      <c r="J44" s="49" t="s">
        <v>290</v>
      </c>
      <c r="K44" s="50">
        <v>365</v>
      </c>
      <c r="L44" s="50">
        <v>24</v>
      </c>
      <c r="M44" s="49" t="s">
        <v>395</v>
      </c>
      <c r="N44" s="17" t="s">
        <v>399</v>
      </c>
      <c r="O44" s="51" t="s">
        <v>397</v>
      </c>
      <c r="P44" s="51" t="s">
        <v>398</v>
      </c>
    </row>
    <row r="45" spans="1:16" ht="147.75" customHeight="1" x14ac:dyDescent="0.25">
      <c r="A45" s="95" t="s">
        <v>5</v>
      </c>
      <c r="B45" s="95" t="s">
        <v>83</v>
      </c>
      <c r="C45" s="96" t="s">
        <v>1315</v>
      </c>
      <c r="D45" s="97" t="s">
        <v>358</v>
      </c>
      <c r="E45" s="98" t="s">
        <v>1313</v>
      </c>
      <c r="F45" s="108" t="s">
        <v>188</v>
      </c>
      <c r="G45" s="106" t="s">
        <v>142</v>
      </c>
      <c r="H45" s="17" t="s">
        <v>159</v>
      </c>
      <c r="I45" s="52">
        <v>1661011</v>
      </c>
      <c r="J45" s="49" t="s">
        <v>381</v>
      </c>
      <c r="K45" s="50">
        <v>365</v>
      </c>
      <c r="L45" s="50">
        <v>24</v>
      </c>
      <c r="M45" s="49" t="s">
        <v>395</v>
      </c>
      <c r="N45" s="17" t="s">
        <v>399</v>
      </c>
      <c r="O45" s="51" t="s">
        <v>397</v>
      </c>
      <c r="P45" s="51" t="s">
        <v>398</v>
      </c>
    </row>
    <row r="46" spans="1:16" ht="147.75" customHeight="1" x14ac:dyDescent="0.25">
      <c r="A46" s="95" t="s">
        <v>5</v>
      </c>
      <c r="B46" s="95" t="s">
        <v>83</v>
      </c>
      <c r="C46" s="96" t="s">
        <v>1315</v>
      </c>
      <c r="D46" s="97" t="s">
        <v>358</v>
      </c>
      <c r="E46" s="98" t="s">
        <v>1313</v>
      </c>
      <c r="F46" s="108">
        <v>1661011601</v>
      </c>
      <c r="G46" s="106" t="s">
        <v>145</v>
      </c>
      <c r="H46" s="17" t="s">
        <v>404</v>
      </c>
      <c r="I46" s="52">
        <v>1661011</v>
      </c>
      <c r="J46" s="49" t="s">
        <v>381</v>
      </c>
      <c r="K46" s="50">
        <v>365</v>
      </c>
      <c r="L46" s="50">
        <v>24</v>
      </c>
      <c r="M46" s="49" t="s">
        <v>395</v>
      </c>
      <c r="N46" s="17" t="s">
        <v>399</v>
      </c>
      <c r="O46" s="51" t="s">
        <v>397</v>
      </c>
      <c r="P46" s="51" t="s">
        <v>398</v>
      </c>
    </row>
    <row r="47" spans="1:16" ht="144" customHeight="1" x14ac:dyDescent="0.25">
      <c r="A47" s="95" t="s">
        <v>5</v>
      </c>
      <c r="B47" s="95" t="s">
        <v>83</v>
      </c>
      <c r="C47" s="96" t="s">
        <v>1315</v>
      </c>
      <c r="D47" s="97" t="s">
        <v>358</v>
      </c>
      <c r="E47" s="98" t="s">
        <v>380</v>
      </c>
      <c r="F47" s="108" t="s">
        <v>192</v>
      </c>
      <c r="G47" s="106" t="s">
        <v>146</v>
      </c>
      <c r="H47" s="17" t="s">
        <v>158</v>
      </c>
      <c r="I47" s="52">
        <v>1661011</v>
      </c>
      <c r="J47" s="49" t="s">
        <v>381</v>
      </c>
      <c r="K47" s="50">
        <v>365</v>
      </c>
      <c r="L47" s="50">
        <v>24</v>
      </c>
      <c r="M47" s="49" t="s">
        <v>395</v>
      </c>
      <c r="N47" s="17" t="s">
        <v>399</v>
      </c>
      <c r="O47" s="51" t="s">
        <v>397</v>
      </c>
      <c r="P47" s="51" t="s">
        <v>398</v>
      </c>
    </row>
    <row r="48" spans="1:16" ht="147.75" customHeight="1" x14ac:dyDescent="0.25">
      <c r="A48" s="95" t="s">
        <v>5</v>
      </c>
      <c r="B48" s="95" t="s">
        <v>83</v>
      </c>
      <c r="C48" s="96" t="s">
        <v>1315</v>
      </c>
      <c r="D48" s="97" t="s">
        <v>358</v>
      </c>
      <c r="E48" s="98" t="s">
        <v>1314</v>
      </c>
      <c r="F48" s="108" t="s">
        <v>193</v>
      </c>
      <c r="G48" s="106" t="s">
        <v>147</v>
      </c>
      <c r="H48" s="17" t="s">
        <v>158</v>
      </c>
      <c r="I48" s="52">
        <v>1661011</v>
      </c>
      <c r="J48" s="49" t="s">
        <v>381</v>
      </c>
      <c r="K48" s="50">
        <v>365</v>
      </c>
      <c r="L48" s="50">
        <v>24</v>
      </c>
      <c r="M48" s="49" t="s">
        <v>395</v>
      </c>
      <c r="N48" s="17" t="s">
        <v>399</v>
      </c>
      <c r="O48" s="51" t="s">
        <v>397</v>
      </c>
      <c r="P48" s="51" t="s">
        <v>398</v>
      </c>
    </row>
    <row r="49" spans="1:17" ht="147" customHeight="1" x14ac:dyDescent="0.25">
      <c r="A49" s="95" t="s">
        <v>5</v>
      </c>
      <c r="B49" s="95" t="s">
        <v>83</v>
      </c>
      <c r="C49" s="96" t="s">
        <v>1315</v>
      </c>
      <c r="D49" s="97" t="s">
        <v>358</v>
      </c>
      <c r="E49" s="98" t="s">
        <v>1313</v>
      </c>
      <c r="F49" s="108">
        <v>1661011205</v>
      </c>
      <c r="G49" s="106" t="s">
        <v>382</v>
      </c>
      <c r="H49" s="17" t="s">
        <v>158</v>
      </c>
      <c r="I49" s="52">
        <v>1661011</v>
      </c>
      <c r="J49" s="49" t="s">
        <v>383</v>
      </c>
      <c r="K49" s="50">
        <v>365</v>
      </c>
      <c r="L49" s="50">
        <v>24</v>
      </c>
      <c r="M49" s="49" t="s">
        <v>395</v>
      </c>
      <c r="N49" s="17" t="s">
        <v>399</v>
      </c>
      <c r="O49" s="51" t="s">
        <v>397</v>
      </c>
      <c r="P49" s="51" t="s">
        <v>398</v>
      </c>
    </row>
    <row r="50" spans="1:17" ht="147" customHeight="1" x14ac:dyDescent="0.25">
      <c r="A50" s="95" t="s">
        <v>5</v>
      </c>
      <c r="B50" s="95" t="s">
        <v>83</v>
      </c>
      <c r="C50" s="96" t="s">
        <v>1315</v>
      </c>
      <c r="D50" s="97" t="s">
        <v>358</v>
      </c>
      <c r="E50" s="98" t="s">
        <v>1313</v>
      </c>
      <c r="F50" s="108" t="s">
        <v>194</v>
      </c>
      <c r="G50" s="106" t="s">
        <v>148</v>
      </c>
      <c r="H50" s="17" t="s">
        <v>158</v>
      </c>
      <c r="I50" s="52">
        <v>1661011</v>
      </c>
      <c r="J50" s="49" t="s">
        <v>383</v>
      </c>
      <c r="K50" s="50">
        <v>365</v>
      </c>
      <c r="L50" s="50">
        <v>24</v>
      </c>
      <c r="M50" s="49" t="s">
        <v>395</v>
      </c>
      <c r="N50" s="17" t="s">
        <v>399</v>
      </c>
      <c r="O50" s="51" t="s">
        <v>397</v>
      </c>
      <c r="P50" s="51" t="s">
        <v>398</v>
      </c>
    </row>
    <row r="51" spans="1:17" ht="142.5" customHeight="1" x14ac:dyDescent="0.25">
      <c r="A51" s="95" t="s">
        <v>5</v>
      </c>
      <c r="B51" s="95" t="s">
        <v>83</v>
      </c>
      <c r="C51" s="96" t="s">
        <v>1315</v>
      </c>
      <c r="D51" s="97" t="s">
        <v>358</v>
      </c>
      <c r="E51" s="98" t="s">
        <v>1313</v>
      </c>
      <c r="F51" s="108">
        <v>1661011206</v>
      </c>
      <c r="G51" s="106" t="s">
        <v>386</v>
      </c>
      <c r="H51" s="17" t="s">
        <v>158</v>
      </c>
      <c r="I51" s="52">
        <v>1661011</v>
      </c>
      <c r="J51" s="49" t="s">
        <v>387</v>
      </c>
      <c r="K51" s="50">
        <v>365</v>
      </c>
      <c r="L51" s="50">
        <v>24</v>
      </c>
      <c r="M51" s="49" t="s">
        <v>395</v>
      </c>
      <c r="N51" s="17" t="s">
        <v>399</v>
      </c>
      <c r="O51" s="51" t="s">
        <v>397</v>
      </c>
      <c r="P51" s="51" t="s">
        <v>398</v>
      </c>
    </row>
    <row r="52" spans="1:17" ht="214.5" customHeight="1" x14ac:dyDescent="0.25">
      <c r="A52" s="111" t="s">
        <v>433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3"/>
    </row>
    <row r="53" spans="1:17" x14ac:dyDescent="0.25">
      <c r="A53" s="8"/>
      <c r="B53" s="8"/>
      <c r="C53" s="8"/>
      <c r="D53" s="8"/>
      <c r="E53" s="8"/>
      <c r="F53" s="24"/>
      <c r="G53" s="24"/>
      <c r="H53" s="8"/>
      <c r="I53" s="8"/>
      <c r="J53" s="8"/>
      <c r="K53" s="8"/>
      <c r="L53" s="8"/>
      <c r="M53" s="8"/>
      <c r="N53" s="8"/>
      <c r="O53" s="8"/>
      <c r="P53" s="8"/>
      <c r="Q53" s="3"/>
    </row>
    <row r="54" spans="1:17" x14ac:dyDescent="0.25">
      <c r="A54" s="8"/>
      <c r="B54" s="8"/>
      <c r="C54" s="8"/>
      <c r="D54" s="8"/>
      <c r="E54" s="8"/>
      <c r="F54" s="24"/>
      <c r="G54" s="24"/>
      <c r="H54" s="8"/>
      <c r="I54" s="8"/>
      <c r="J54" s="8"/>
      <c r="K54" s="8"/>
      <c r="L54" s="8"/>
      <c r="M54" s="8"/>
      <c r="N54" s="8"/>
      <c r="O54" s="8"/>
      <c r="P54" s="8"/>
      <c r="Q54" s="3"/>
    </row>
    <row r="55" spans="1:17" x14ac:dyDescent="0.25">
      <c r="A55" s="8"/>
      <c r="B55" s="8"/>
      <c r="C55" s="8"/>
      <c r="D55" s="8"/>
      <c r="E55" s="8"/>
      <c r="F55" s="24"/>
      <c r="G55" s="24"/>
      <c r="H55" s="8"/>
      <c r="I55" s="8"/>
      <c r="J55" s="8"/>
      <c r="K55" s="8"/>
      <c r="L55" s="8"/>
      <c r="M55" s="8"/>
      <c r="N55" s="8"/>
      <c r="O55" s="8"/>
      <c r="P55" s="8"/>
      <c r="Q55" s="3"/>
    </row>
    <row r="56" spans="1:17" x14ac:dyDescent="0.25">
      <c r="A56" s="8"/>
      <c r="B56" s="8"/>
      <c r="C56" s="8"/>
      <c r="D56" s="8"/>
      <c r="E56" s="8"/>
      <c r="F56" s="24"/>
      <c r="G56" s="24"/>
      <c r="H56" s="8"/>
      <c r="I56" s="8"/>
      <c r="J56" s="8"/>
      <c r="K56" s="8"/>
      <c r="L56" s="8"/>
      <c r="M56" s="8"/>
      <c r="N56" s="8"/>
      <c r="O56" s="8"/>
      <c r="P56" s="8"/>
      <c r="Q56" s="3"/>
    </row>
    <row r="57" spans="1:17" x14ac:dyDescent="0.25">
      <c r="A57" s="8"/>
      <c r="B57" s="8"/>
      <c r="C57" s="8"/>
      <c r="D57" s="8"/>
      <c r="E57" s="8"/>
      <c r="F57" s="24"/>
      <c r="G57" s="24"/>
      <c r="H57" s="8"/>
      <c r="I57" s="8"/>
      <c r="J57" s="8"/>
      <c r="K57" s="8"/>
      <c r="L57" s="8"/>
      <c r="M57" s="8"/>
      <c r="N57" s="8"/>
      <c r="O57" s="8"/>
      <c r="P57" s="8"/>
      <c r="Q57" s="3"/>
    </row>
    <row r="58" spans="1:17" x14ac:dyDescent="0.25">
      <c r="A58" s="8"/>
      <c r="B58" s="8"/>
      <c r="C58" s="8"/>
      <c r="D58" s="8"/>
      <c r="E58" s="8"/>
      <c r="F58" s="24"/>
      <c r="G58" s="24"/>
      <c r="H58" s="8"/>
      <c r="I58" s="8"/>
      <c r="J58" s="8"/>
      <c r="K58" s="8"/>
      <c r="L58" s="8"/>
      <c r="M58" s="8"/>
      <c r="N58" s="8"/>
      <c r="O58" s="8"/>
      <c r="P58" s="8"/>
      <c r="Q58" s="3"/>
    </row>
    <row r="59" spans="1:17" x14ac:dyDescent="0.25">
      <c r="A59" s="8"/>
      <c r="B59" s="8"/>
      <c r="C59" s="8"/>
      <c r="D59" s="8"/>
      <c r="E59" s="8"/>
      <c r="F59" s="24"/>
      <c r="G59" s="24"/>
      <c r="H59" s="8"/>
      <c r="I59" s="8"/>
      <c r="J59" s="8"/>
      <c r="K59" s="8"/>
      <c r="L59" s="8"/>
      <c r="M59" s="8"/>
      <c r="N59" s="8"/>
      <c r="O59" s="8"/>
      <c r="P59" s="8"/>
      <c r="Q59" s="3"/>
    </row>
    <row r="60" spans="1:17" x14ac:dyDescent="0.25">
      <c r="A60" s="8"/>
      <c r="B60" s="8"/>
      <c r="C60" s="8"/>
      <c r="D60" s="8"/>
      <c r="E60" s="8"/>
      <c r="F60" s="24"/>
      <c r="G60" s="24"/>
      <c r="H60" s="8"/>
      <c r="I60" s="8"/>
      <c r="J60" s="8"/>
      <c r="K60" s="8"/>
      <c r="L60" s="8"/>
      <c r="M60" s="8"/>
      <c r="N60" s="8"/>
      <c r="O60" s="8"/>
      <c r="P60" s="8"/>
      <c r="Q60" s="3"/>
    </row>
    <row r="61" spans="1:17" x14ac:dyDescent="0.25">
      <c r="A61" s="8"/>
      <c r="B61" s="8"/>
      <c r="C61" s="8"/>
      <c r="D61" s="8"/>
      <c r="E61" s="8"/>
      <c r="F61" s="24"/>
      <c r="G61" s="24"/>
      <c r="H61" s="8"/>
      <c r="I61" s="8"/>
      <c r="J61" s="8"/>
      <c r="K61" s="8"/>
      <c r="L61" s="8"/>
      <c r="M61" s="8"/>
      <c r="N61" s="8"/>
      <c r="O61" s="8"/>
      <c r="P61" s="8"/>
      <c r="Q61" s="3"/>
    </row>
    <row r="62" spans="1:17" x14ac:dyDescent="0.25">
      <c r="A62" s="8"/>
      <c r="B62" s="8"/>
      <c r="C62" s="8"/>
      <c r="D62" s="8"/>
      <c r="E62" s="8"/>
      <c r="F62" s="24"/>
      <c r="G62" s="24"/>
      <c r="H62" s="8"/>
      <c r="I62" s="8"/>
      <c r="J62" s="8"/>
      <c r="K62" s="8"/>
      <c r="L62" s="8"/>
      <c r="M62" s="8"/>
      <c r="N62" s="8"/>
      <c r="O62" s="8"/>
      <c r="P62" s="8"/>
      <c r="Q62" s="3"/>
    </row>
    <row r="63" spans="1:17" x14ac:dyDescent="0.25">
      <c r="A63" s="8"/>
      <c r="B63" s="8"/>
      <c r="C63" s="8"/>
      <c r="D63" s="8"/>
      <c r="E63" s="8"/>
      <c r="F63" s="24"/>
      <c r="G63" s="24"/>
      <c r="H63" s="8"/>
      <c r="I63" s="8"/>
      <c r="J63" s="8"/>
      <c r="K63" s="8"/>
      <c r="L63" s="8"/>
      <c r="M63" s="8"/>
      <c r="N63" s="8"/>
      <c r="O63" s="8"/>
      <c r="P63" s="8"/>
      <c r="Q63" s="3"/>
    </row>
    <row r="64" spans="1:17" x14ac:dyDescent="0.25">
      <c r="A64" s="8"/>
      <c r="B64" s="8"/>
      <c r="C64" s="8"/>
      <c r="D64" s="8"/>
      <c r="E64" s="8"/>
      <c r="F64" s="24"/>
      <c r="G64" s="24"/>
      <c r="H64" s="8"/>
      <c r="I64" s="8"/>
      <c r="J64" s="8"/>
      <c r="K64" s="8"/>
      <c r="L64" s="8"/>
      <c r="M64" s="8"/>
      <c r="N64" s="8"/>
      <c r="O64" s="8"/>
      <c r="P64" s="8"/>
      <c r="Q64" s="3"/>
    </row>
    <row r="65" spans="1:17" x14ac:dyDescent="0.25">
      <c r="A65" s="8"/>
      <c r="B65" s="8"/>
      <c r="C65" s="8"/>
      <c r="D65" s="8"/>
      <c r="E65" s="8"/>
      <c r="F65" s="24"/>
      <c r="G65" s="24"/>
      <c r="H65" s="8"/>
      <c r="I65" s="8"/>
      <c r="J65" s="8"/>
      <c r="K65" s="8"/>
      <c r="L65" s="8"/>
      <c r="M65" s="8"/>
      <c r="N65" s="8"/>
      <c r="O65" s="8"/>
      <c r="P65" s="8"/>
      <c r="Q65" s="3"/>
    </row>
    <row r="66" spans="1:17" x14ac:dyDescent="0.25">
      <c r="A66" s="8"/>
      <c r="B66" s="8"/>
      <c r="C66" s="8"/>
      <c r="D66" s="8"/>
      <c r="E66" s="8"/>
      <c r="F66" s="24"/>
      <c r="G66" s="24"/>
      <c r="H66" s="8"/>
      <c r="I66" s="8"/>
      <c r="J66" s="8"/>
      <c r="K66" s="8"/>
      <c r="L66" s="8"/>
      <c r="M66" s="8"/>
      <c r="N66" s="8"/>
      <c r="O66" s="8"/>
      <c r="P66" s="8"/>
      <c r="Q66" s="3"/>
    </row>
    <row r="67" spans="1:17" x14ac:dyDescent="0.25">
      <c r="A67" s="8"/>
      <c r="B67" s="8"/>
      <c r="C67" s="8"/>
      <c r="D67" s="8"/>
      <c r="E67" s="8"/>
      <c r="F67" s="24"/>
      <c r="G67" s="24"/>
      <c r="H67" s="8"/>
      <c r="I67" s="8"/>
      <c r="J67" s="8"/>
      <c r="K67" s="8"/>
      <c r="L67" s="8"/>
      <c r="M67" s="8"/>
      <c r="N67" s="8"/>
      <c r="O67" s="8"/>
      <c r="P67" s="8"/>
    </row>
    <row r="68" spans="1:17" x14ac:dyDescent="0.25">
      <c r="A68" s="8"/>
      <c r="B68" s="8"/>
      <c r="C68" s="8"/>
      <c r="D68" s="8"/>
      <c r="E68" s="8"/>
      <c r="F68" s="24"/>
      <c r="G68" s="24"/>
      <c r="H68" s="8"/>
      <c r="I68" s="8"/>
      <c r="J68" s="8"/>
      <c r="K68" s="8"/>
      <c r="L68" s="8"/>
      <c r="M68" s="8"/>
      <c r="N68" s="8"/>
      <c r="O68" s="8"/>
      <c r="P68" s="8"/>
    </row>
    <row r="69" spans="1:17" x14ac:dyDescent="0.25">
      <c r="A69" s="8"/>
      <c r="B69" s="8"/>
      <c r="C69" s="8"/>
      <c r="D69" s="8"/>
      <c r="E69" s="8"/>
      <c r="F69" s="24"/>
      <c r="G69" s="24"/>
      <c r="H69" s="8"/>
      <c r="I69" s="8"/>
      <c r="J69" s="8"/>
      <c r="K69" s="8"/>
      <c r="L69" s="8"/>
      <c r="M69" s="8"/>
      <c r="N69" s="8"/>
      <c r="O69" s="8"/>
      <c r="P69" s="8"/>
    </row>
    <row r="70" spans="1:17" x14ac:dyDescent="0.25">
      <c r="A70" s="8"/>
      <c r="B70" s="8"/>
      <c r="C70" s="8"/>
      <c r="D70" s="8"/>
      <c r="E70" s="8"/>
      <c r="F70" s="24"/>
      <c r="G70" s="24"/>
      <c r="H70" s="8"/>
      <c r="I70" s="8"/>
      <c r="J70" s="8"/>
      <c r="K70" s="8"/>
      <c r="L70" s="8"/>
      <c r="M70" s="8"/>
      <c r="N70" s="8"/>
      <c r="O70" s="8"/>
      <c r="P70" s="8"/>
    </row>
  </sheetData>
  <mergeCells count="2">
    <mergeCell ref="A1:P1"/>
    <mergeCell ref="A52:P52"/>
  </mergeCells>
  <pageMargins left="0.7" right="0.7" top="0.75" bottom="0.75" header="0.3" footer="0.3"/>
  <pageSetup paperSize="9" orientation="portrait" r:id="rId1"/>
  <ignoredErrors>
    <ignoredError sqref="H14:I14 H24:I24 H25:I25 H34:I34 H35:I35 H36:I36 H37:I37 F4:G5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"/>
  <sheetViews>
    <sheetView workbookViewId="0">
      <selection activeCell="A2" sqref="A2:W2"/>
    </sheetView>
  </sheetViews>
  <sheetFormatPr defaultRowHeight="14.25" x14ac:dyDescent="0.2"/>
  <cols>
    <col min="1" max="1" width="9.140625" style="1"/>
    <col min="2" max="2" width="27.7109375" style="1" customWidth="1"/>
    <col min="3" max="3" width="17.42578125" style="1" customWidth="1"/>
    <col min="4" max="4" width="15.28515625" style="1" customWidth="1"/>
    <col min="5" max="5" width="18.140625" style="1" customWidth="1"/>
    <col min="6" max="6" width="17.28515625" style="1" customWidth="1"/>
    <col min="7" max="7" width="14.85546875" style="1" customWidth="1"/>
    <col min="8" max="8" width="21.85546875" style="1" customWidth="1"/>
    <col min="9" max="10" width="9.140625" style="1"/>
    <col min="11" max="11" width="24.28515625" style="1" customWidth="1"/>
    <col min="12" max="12" width="27" style="1" customWidth="1"/>
    <col min="13" max="13" width="16.28515625" style="1" customWidth="1"/>
    <col min="14" max="14" width="12.7109375" style="1" customWidth="1"/>
    <col min="15" max="16384" width="9.140625" style="1"/>
  </cols>
  <sheetData>
    <row r="1" spans="1:23" ht="27" customHeight="1" x14ac:dyDescent="0.2">
      <c r="A1" s="113" t="s">
        <v>473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250.5" x14ac:dyDescent="0.2">
      <c r="A2" s="99" t="s">
        <v>29</v>
      </c>
      <c r="B2" s="102" t="s">
        <v>30</v>
      </c>
      <c r="C2" s="101" t="s">
        <v>316</v>
      </c>
      <c r="D2" s="102" t="s">
        <v>31</v>
      </c>
      <c r="E2" s="102" t="s">
        <v>32</v>
      </c>
      <c r="F2" s="102" t="s">
        <v>33</v>
      </c>
      <c r="G2" s="102" t="s">
        <v>34</v>
      </c>
      <c r="H2" s="102" t="s">
        <v>35</v>
      </c>
      <c r="I2" s="102" t="s">
        <v>36</v>
      </c>
      <c r="J2" s="102" t="s">
        <v>474</v>
      </c>
      <c r="K2" s="102" t="s">
        <v>37</v>
      </c>
      <c r="L2" s="102" t="s">
        <v>38</v>
      </c>
      <c r="M2" s="102" t="s">
        <v>475</v>
      </c>
      <c r="N2" s="102" t="s">
        <v>39</v>
      </c>
      <c r="O2" s="102" t="s">
        <v>476</v>
      </c>
      <c r="P2" s="102" t="s">
        <v>477</v>
      </c>
      <c r="Q2" s="102" t="s">
        <v>478</v>
      </c>
      <c r="R2" s="101" t="s">
        <v>479</v>
      </c>
      <c r="S2" s="101" t="s">
        <v>480</v>
      </c>
      <c r="T2" s="101" t="s">
        <v>481</v>
      </c>
      <c r="U2" s="101" t="s">
        <v>482</v>
      </c>
      <c r="V2" s="101" t="s">
        <v>483</v>
      </c>
      <c r="W2" s="101" t="s">
        <v>484</v>
      </c>
    </row>
    <row r="3" spans="1:23" ht="42.75" x14ac:dyDescent="0.2">
      <c r="A3" s="15" t="s">
        <v>5</v>
      </c>
      <c r="B3" s="6" t="s">
        <v>320</v>
      </c>
      <c r="C3" s="44" t="s">
        <v>321</v>
      </c>
      <c r="D3" s="5" t="s">
        <v>243</v>
      </c>
      <c r="E3" s="5" t="s">
        <v>255</v>
      </c>
      <c r="F3" s="5" t="s">
        <v>255</v>
      </c>
      <c r="G3" s="5" t="s">
        <v>325</v>
      </c>
      <c r="H3" s="5" t="s">
        <v>329</v>
      </c>
      <c r="I3" s="5">
        <v>1</v>
      </c>
      <c r="J3" s="18">
        <v>1601011</v>
      </c>
      <c r="K3" s="26" t="s">
        <v>297</v>
      </c>
      <c r="L3" s="26" t="s">
        <v>310</v>
      </c>
      <c r="M3" s="47" t="s">
        <v>303</v>
      </c>
      <c r="N3" s="44" t="s">
        <v>319</v>
      </c>
      <c r="O3" s="28">
        <v>2876</v>
      </c>
      <c r="P3" s="28">
        <v>10929</v>
      </c>
      <c r="Q3" s="28">
        <f>SUM(O3:P3)</f>
        <v>13805</v>
      </c>
      <c r="R3" s="28">
        <v>94</v>
      </c>
      <c r="S3" s="28">
        <v>1602</v>
      </c>
      <c r="T3" s="28">
        <f>SUM(R3:S3)</f>
        <v>1696</v>
      </c>
      <c r="U3" s="28">
        <v>0</v>
      </c>
      <c r="V3" s="28">
        <v>20</v>
      </c>
      <c r="W3" s="28">
        <f>SUM(U3:V3)</f>
        <v>20</v>
      </c>
    </row>
    <row r="4" spans="1:23" ht="46.5" customHeight="1" x14ac:dyDescent="0.2">
      <c r="A4" s="15" t="s">
        <v>5</v>
      </c>
      <c r="B4" s="45" t="s">
        <v>336</v>
      </c>
      <c r="C4" s="44" t="s">
        <v>342</v>
      </c>
      <c r="D4" s="6" t="s">
        <v>245</v>
      </c>
      <c r="E4" s="5" t="s">
        <v>323</v>
      </c>
      <c r="F4" s="5" t="s">
        <v>323</v>
      </c>
      <c r="G4" s="5" t="s">
        <v>332</v>
      </c>
      <c r="H4" s="5" t="s">
        <v>339</v>
      </c>
      <c r="I4" s="5">
        <v>2</v>
      </c>
      <c r="J4" s="19">
        <v>1603011</v>
      </c>
      <c r="K4" s="26" t="s">
        <v>298</v>
      </c>
      <c r="L4" s="26" t="s">
        <v>331</v>
      </c>
      <c r="M4" s="47" t="s">
        <v>304</v>
      </c>
      <c r="N4" s="44" t="s">
        <v>343</v>
      </c>
      <c r="O4" s="5">
        <v>2399</v>
      </c>
      <c r="P4" s="5">
        <v>14981</v>
      </c>
      <c r="Q4" s="28">
        <f t="shared" ref="Q4:Q9" si="0">SUM(O4:P4)</f>
        <v>17380</v>
      </c>
      <c r="R4" s="29">
        <v>86</v>
      </c>
      <c r="S4" s="29">
        <v>2704</v>
      </c>
      <c r="T4" s="28">
        <f t="shared" ref="T4:T9" si="1">SUM(R4:S4)</f>
        <v>2790</v>
      </c>
      <c r="U4" s="29">
        <v>0</v>
      </c>
      <c r="V4" s="29">
        <v>47</v>
      </c>
      <c r="W4" s="28">
        <f t="shared" ref="W4:W9" si="2">SUM(U4:V4)</f>
        <v>47</v>
      </c>
    </row>
    <row r="5" spans="1:23" ht="30" customHeight="1" x14ac:dyDescent="0.2">
      <c r="A5" s="15" t="s">
        <v>5</v>
      </c>
      <c r="B5" s="6" t="s">
        <v>345</v>
      </c>
      <c r="C5" s="44" t="s">
        <v>344</v>
      </c>
      <c r="D5" s="5" t="s">
        <v>249</v>
      </c>
      <c r="E5" s="5" t="s">
        <v>271</v>
      </c>
      <c r="F5" s="5" t="s">
        <v>271</v>
      </c>
      <c r="G5" s="5" t="s">
        <v>326</v>
      </c>
      <c r="H5" s="5" t="s">
        <v>322</v>
      </c>
      <c r="I5" s="5">
        <v>34</v>
      </c>
      <c r="J5" s="19">
        <v>1607054</v>
      </c>
      <c r="K5" s="26" t="s">
        <v>240</v>
      </c>
      <c r="L5" s="26" t="s">
        <v>311</v>
      </c>
      <c r="M5" s="47" t="s">
        <v>305</v>
      </c>
      <c r="N5" s="44" t="s">
        <v>346</v>
      </c>
      <c r="O5" s="37">
        <v>5078</v>
      </c>
      <c r="P5" s="37">
        <v>26068</v>
      </c>
      <c r="Q5" s="28">
        <f t="shared" si="0"/>
        <v>31146</v>
      </c>
      <c r="R5" s="30">
        <v>523</v>
      </c>
      <c r="S5" s="31">
        <v>6576</v>
      </c>
      <c r="T5" s="28">
        <f t="shared" si="1"/>
        <v>7099</v>
      </c>
      <c r="U5" s="32">
        <v>0</v>
      </c>
      <c r="V5" s="32">
        <v>26</v>
      </c>
      <c r="W5" s="28">
        <f t="shared" si="2"/>
        <v>26</v>
      </c>
    </row>
    <row r="6" spans="1:23" ht="28.5" x14ac:dyDescent="0.2">
      <c r="A6" s="15" t="s">
        <v>5</v>
      </c>
      <c r="B6" s="6" t="s">
        <v>335</v>
      </c>
      <c r="C6" s="44" t="s">
        <v>347</v>
      </c>
      <c r="D6" s="5" t="s">
        <v>250</v>
      </c>
      <c r="E6" s="5" t="s">
        <v>274</v>
      </c>
      <c r="F6" s="5" t="s">
        <v>274</v>
      </c>
      <c r="G6" s="5" t="s">
        <v>327</v>
      </c>
      <c r="H6" s="5" t="s">
        <v>330</v>
      </c>
      <c r="I6" s="5">
        <v>1</v>
      </c>
      <c r="J6" s="18">
        <v>1608034</v>
      </c>
      <c r="K6" s="26" t="s">
        <v>299</v>
      </c>
      <c r="L6" s="26" t="s">
        <v>313</v>
      </c>
      <c r="M6" s="48" t="s">
        <v>306</v>
      </c>
      <c r="N6" s="44" t="s">
        <v>348</v>
      </c>
      <c r="O6" s="5">
        <v>4994</v>
      </c>
      <c r="P6" s="5">
        <v>13561</v>
      </c>
      <c r="Q6" s="28">
        <f t="shared" si="0"/>
        <v>18555</v>
      </c>
      <c r="R6" s="33">
        <v>37</v>
      </c>
      <c r="S6" s="33">
        <v>2452</v>
      </c>
      <c r="T6" s="28">
        <f t="shared" si="1"/>
        <v>2489</v>
      </c>
      <c r="U6" s="33">
        <v>0</v>
      </c>
      <c r="V6" s="33">
        <v>36</v>
      </c>
      <c r="W6" s="28">
        <f t="shared" si="2"/>
        <v>36</v>
      </c>
    </row>
    <row r="7" spans="1:23" ht="42.75" x14ac:dyDescent="0.2">
      <c r="A7" s="15" t="s">
        <v>5</v>
      </c>
      <c r="B7" s="5" t="s">
        <v>349</v>
      </c>
      <c r="C7" s="44" t="s">
        <v>350</v>
      </c>
      <c r="D7" s="5" t="s">
        <v>254</v>
      </c>
      <c r="E7" s="5" t="s">
        <v>289</v>
      </c>
      <c r="F7" s="46" t="s">
        <v>289</v>
      </c>
      <c r="G7" s="5" t="s">
        <v>328</v>
      </c>
      <c r="H7" s="5" t="s">
        <v>340</v>
      </c>
      <c r="I7" s="5" t="s">
        <v>341</v>
      </c>
      <c r="J7" s="19">
        <v>1611054</v>
      </c>
      <c r="K7" s="26" t="s">
        <v>302</v>
      </c>
      <c r="L7" s="27" t="s">
        <v>315</v>
      </c>
      <c r="M7" s="47" t="s">
        <v>309</v>
      </c>
      <c r="N7" s="44" t="s">
        <v>351</v>
      </c>
      <c r="O7" s="35">
        <v>2392</v>
      </c>
      <c r="P7" s="35">
        <v>6384</v>
      </c>
      <c r="Q7" s="28">
        <f t="shared" si="0"/>
        <v>8776</v>
      </c>
      <c r="R7" s="34">
        <v>49</v>
      </c>
      <c r="S7" s="34">
        <v>1220</v>
      </c>
      <c r="T7" s="28">
        <f t="shared" si="1"/>
        <v>1269</v>
      </c>
      <c r="U7" s="35">
        <v>0</v>
      </c>
      <c r="V7" s="35">
        <v>37</v>
      </c>
      <c r="W7" s="28">
        <f t="shared" si="2"/>
        <v>37</v>
      </c>
    </row>
    <row r="8" spans="1:23" ht="28.5" x14ac:dyDescent="0.2">
      <c r="A8" s="15" t="s">
        <v>5</v>
      </c>
      <c r="B8" s="39" t="s">
        <v>352</v>
      </c>
      <c r="C8" s="44" t="s">
        <v>353</v>
      </c>
      <c r="D8" s="5" t="s">
        <v>251</v>
      </c>
      <c r="E8" s="5" t="s">
        <v>251</v>
      </c>
      <c r="F8" s="5" t="s">
        <v>280</v>
      </c>
      <c r="G8" s="5" t="s">
        <v>333</v>
      </c>
      <c r="H8" s="5" t="s">
        <v>334</v>
      </c>
      <c r="I8" s="5">
        <v>26</v>
      </c>
      <c r="J8" s="19">
        <v>1661011</v>
      </c>
      <c r="K8" s="26" t="s">
        <v>300</v>
      </c>
      <c r="L8" s="26" t="s">
        <v>312</v>
      </c>
      <c r="M8" s="47" t="s">
        <v>307</v>
      </c>
      <c r="N8" s="44" t="s">
        <v>354</v>
      </c>
      <c r="O8" s="5">
        <v>15824</v>
      </c>
      <c r="P8" s="5">
        <v>39295</v>
      </c>
      <c r="Q8" s="28">
        <f t="shared" si="0"/>
        <v>55119</v>
      </c>
      <c r="R8" s="29">
        <v>1255</v>
      </c>
      <c r="S8" s="29">
        <v>7169</v>
      </c>
      <c r="T8" s="28">
        <f t="shared" si="1"/>
        <v>8424</v>
      </c>
      <c r="U8" s="29">
        <v>0</v>
      </c>
      <c r="V8" s="29">
        <v>96</v>
      </c>
      <c r="W8" s="28">
        <f t="shared" si="2"/>
        <v>96</v>
      </c>
    </row>
    <row r="9" spans="1:23" ht="42.75" x14ac:dyDescent="0.2">
      <c r="A9" s="15" t="s">
        <v>5</v>
      </c>
      <c r="B9" s="45" t="s">
        <v>355</v>
      </c>
      <c r="C9" s="44" t="s">
        <v>356</v>
      </c>
      <c r="D9" s="5" t="s">
        <v>251</v>
      </c>
      <c r="E9" s="5" t="s">
        <v>251</v>
      </c>
      <c r="F9" s="5" t="s">
        <v>280</v>
      </c>
      <c r="G9" s="5" t="s">
        <v>337</v>
      </c>
      <c r="H9" s="5" t="s">
        <v>338</v>
      </c>
      <c r="I9" s="5">
        <v>64</v>
      </c>
      <c r="J9" s="19">
        <v>1661011</v>
      </c>
      <c r="K9" s="26" t="s">
        <v>301</v>
      </c>
      <c r="L9" s="26" t="s">
        <v>314</v>
      </c>
      <c r="M9" s="47" t="s">
        <v>308</v>
      </c>
      <c r="N9" s="44" t="s">
        <v>357</v>
      </c>
      <c r="O9" s="5">
        <v>2086</v>
      </c>
      <c r="P9" s="5">
        <v>18787</v>
      </c>
      <c r="Q9" s="28">
        <f t="shared" si="0"/>
        <v>20873</v>
      </c>
      <c r="R9" s="36">
        <v>37</v>
      </c>
      <c r="S9" s="36">
        <v>3704</v>
      </c>
      <c r="T9" s="28">
        <f t="shared" si="1"/>
        <v>3741</v>
      </c>
      <c r="U9" s="36">
        <v>0</v>
      </c>
      <c r="V9" s="36">
        <v>66</v>
      </c>
      <c r="W9" s="28">
        <f t="shared" si="2"/>
        <v>66</v>
      </c>
    </row>
    <row r="10" spans="1:23" ht="110.25" customHeight="1" x14ac:dyDescent="0.2">
      <c r="A10" s="111" t="s">
        <v>485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spans="1:23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</sheetData>
  <mergeCells count="2">
    <mergeCell ref="A1:W1"/>
    <mergeCell ref="A10:W10"/>
  </mergeCells>
  <pageMargins left="0.7" right="0.7" top="0.75" bottom="0.75" header="0.3" footer="0.3"/>
  <pageSetup paperSize="9" orientation="portrait" r:id="rId1"/>
  <ignoredErrors>
    <ignoredError sqref="M6 M3:M5 N3:N6 C3:C9 M7:N7 M8:N8 M9:N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Normal="100" workbookViewId="0">
      <selection activeCell="A2" sqref="A2:D2"/>
    </sheetView>
  </sheetViews>
  <sheetFormatPr defaultRowHeight="14.25" x14ac:dyDescent="0.2"/>
  <cols>
    <col min="1" max="1" width="9.140625" style="1"/>
    <col min="2" max="2" width="28.140625" style="1" customWidth="1"/>
    <col min="3" max="3" width="18.85546875" style="1" bestFit="1" customWidth="1"/>
    <col min="4" max="4" width="13.28515625" style="1" customWidth="1"/>
    <col min="5" max="5" width="14.28515625" style="1" customWidth="1"/>
    <col min="6" max="6" width="15.85546875" style="1" customWidth="1"/>
    <col min="7" max="7" width="9.140625" style="1"/>
    <col min="8" max="8" width="17.28515625" style="1" customWidth="1"/>
    <col min="9" max="10" width="9.140625" style="1"/>
    <col min="11" max="11" width="33.7109375" style="1" customWidth="1"/>
    <col min="12" max="12" width="30.5703125" style="1" customWidth="1"/>
    <col min="13" max="13" width="23.5703125" style="1" customWidth="1"/>
    <col min="14" max="14" width="14.42578125" style="1" customWidth="1"/>
    <col min="15" max="16384" width="9.140625" style="1"/>
  </cols>
  <sheetData>
    <row r="1" spans="1:23" ht="27" customHeight="1" x14ac:dyDescent="0.2">
      <c r="A1" s="113" t="s">
        <v>486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250.5" x14ac:dyDescent="0.2">
      <c r="A2" s="99" t="s">
        <v>29</v>
      </c>
      <c r="B2" s="102" t="s">
        <v>30</v>
      </c>
      <c r="C2" s="101" t="s">
        <v>11</v>
      </c>
      <c r="D2" s="102" t="s">
        <v>31</v>
      </c>
      <c r="E2" s="102" t="s">
        <v>32</v>
      </c>
      <c r="F2" s="102" t="s">
        <v>33</v>
      </c>
      <c r="G2" s="102" t="s">
        <v>34</v>
      </c>
      <c r="H2" s="102" t="s">
        <v>35</v>
      </c>
      <c r="I2" s="102" t="s">
        <v>36</v>
      </c>
      <c r="J2" s="102" t="s">
        <v>474</v>
      </c>
      <c r="K2" s="102" t="s">
        <v>37</v>
      </c>
      <c r="L2" s="102" t="s">
        <v>38</v>
      </c>
      <c r="M2" s="102" t="s">
        <v>475</v>
      </c>
      <c r="N2" s="102" t="s">
        <v>39</v>
      </c>
      <c r="O2" s="102" t="s">
        <v>487</v>
      </c>
      <c r="P2" s="102" t="s">
        <v>477</v>
      </c>
      <c r="Q2" s="102" t="s">
        <v>478</v>
      </c>
      <c r="R2" s="101" t="s">
        <v>479</v>
      </c>
      <c r="S2" s="101" t="s">
        <v>480</v>
      </c>
      <c r="T2" s="101" t="s">
        <v>481</v>
      </c>
      <c r="U2" s="101" t="s">
        <v>488</v>
      </c>
      <c r="V2" s="101" t="s">
        <v>489</v>
      </c>
      <c r="W2" s="101" t="s">
        <v>490</v>
      </c>
    </row>
    <row r="3" spans="1:23" ht="42.75" customHeight="1" x14ac:dyDescent="0.2">
      <c r="A3" s="76" t="s">
        <v>5</v>
      </c>
      <c r="B3" s="72" t="s">
        <v>571</v>
      </c>
      <c r="C3" s="73" t="s">
        <v>573</v>
      </c>
      <c r="D3" s="72" t="s">
        <v>244</v>
      </c>
      <c r="E3" s="72" t="s">
        <v>258</v>
      </c>
      <c r="F3" s="74" t="s">
        <v>258</v>
      </c>
      <c r="G3" s="72" t="s">
        <v>574</v>
      </c>
      <c r="H3" s="72" t="s">
        <v>575</v>
      </c>
      <c r="I3" s="72">
        <v>26</v>
      </c>
      <c r="J3" s="72">
        <v>1602034</v>
      </c>
      <c r="K3" s="72" t="s">
        <v>576</v>
      </c>
      <c r="L3" s="72" t="s">
        <v>577</v>
      </c>
      <c r="M3" s="75" t="s">
        <v>572</v>
      </c>
      <c r="N3" s="75" t="s">
        <v>578</v>
      </c>
      <c r="O3" s="72">
        <v>823</v>
      </c>
      <c r="P3" s="72">
        <v>5331</v>
      </c>
      <c r="Q3" s="72">
        <f t="shared" ref="Q3:Q15" si="0">SUM(O3:P3)</f>
        <v>6154</v>
      </c>
      <c r="R3" s="72">
        <v>0</v>
      </c>
      <c r="S3" s="72">
        <v>793</v>
      </c>
      <c r="T3" s="72">
        <f t="shared" ref="T3:T15" si="1">SUM(R3:S3)</f>
        <v>793</v>
      </c>
      <c r="U3" s="72">
        <v>0</v>
      </c>
      <c r="V3" s="72">
        <v>3</v>
      </c>
      <c r="W3" s="72">
        <f t="shared" ref="W3:W15" si="2">SUM(U3:V3)</f>
        <v>3</v>
      </c>
    </row>
    <row r="4" spans="1:23" ht="28.5" customHeight="1" x14ac:dyDescent="0.2">
      <c r="A4" s="76" t="s">
        <v>5</v>
      </c>
      <c r="B4" s="72" t="s">
        <v>579</v>
      </c>
      <c r="C4" s="75" t="s">
        <v>580</v>
      </c>
      <c r="D4" s="72" t="s">
        <v>246</v>
      </c>
      <c r="E4" s="72" t="s">
        <v>260</v>
      </c>
      <c r="F4" s="72" t="s">
        <v>260</v>
      </c>
      <c r="G4" s="72" t="s">
        <v>581</v>
      </c>
      <c r="H4" s="72" t="s">
        <v>582</v>
      </c>
      <c r="I4" s="72">
        <v>23</v>
      </c>
      <c r="J4" s="72">
        <v>1604024</v>
      </c>
      <c r="K4" s="72" t="s">
        <v>583</v>
      </c>
      <c r="L4" s="72" t="s">
        <v>584</v>
      </c>
      <c r="M4" s="75" t="s">
        <v>556</v>
      </c>
      <c r="N4" s="75" t="s">
        <v>647</v>
      </c>
      <c r="O4" s="72">
        <v>821</v>
      </c>
      <c r="P4" s="72">
        <v>523</v>
      </c>
      <c r="Q4" s="72">
        <f t="shared" si="0"/>
        <v>1344</v>
      </c>
      <c r="R4" s="72">
        <v>9</v>
      </c>
      <c r="S4" s="72">
        <v>967</v>
      </c>
      <c r="T4" s="72">
        <f t="shared" si="1"/>
        <v>976</v>
      </c>
      <c r="U4" s="72">
        <v>0</v>
      </c>
      <c r="V4" s="72">
        <v>8</v>
      </c>
      <c r="W4" s="72">
        <f t="shared" si="2"/>
        <v>8</v>
      </c>
    </row>
    <row r="5" spans="1:23" ht="42.75" x14ac:dyDescent="0.2">
      <c r="A5" s="76" t="s">
        <v>5</v>
      </c>
      <c r="B5" s="72" t="s">
        <v>665</v>
      </c>
      <c r="C5" s="75" t="s">
        <v>585</v>
      </c>
      <c r="D5" s="72" t="s">
        <v>247</v>
      </c>
      <c r="E5" s="72" t="s">
        <v>266</v>
      </c>
      <c r="F5" s="72" t="s">
        <v>266</v>
      </c>
      <c r="G5" s="72" t="s">
        <v>586</v>
      </c>
      <c r="H5" s="72" t="s">
        <v>587</v>
      </c>
      <c r="I5" s="72">
        <v>21</v>
      </c>
      <c r="J5" s="72">
        <v>1605024</v>
      </c>
      <c r="K5" s="72" t="s">
        <v>659</v>
      </c>
      <c r="L5" s="72" t="s">
        <v>588</v>
      </c>
      <c r="M5" s="75" t="s">
        <v>559</v>
      </c>
      <c r="N5" s="75" t="s">
        <v>648</v>
      </c>
      <c r="O5" s="72">
        <v>3267</v>
      </c>
      <c r="P5" s="72">
        <v>12904</v>
      </c>
      <c r="Q5" s="72">
        <f t="shared" si="0"/>
        <v>16171</v>
      </c>
      <c r="R5" s="72">
        <v>20</v>
      </c>
      <c r="S5" s="72">
        <v>368</v>
      </c>
      <c r="T5" s="72">
        <f t="shared" si="1"/>
        <v>388</v>
      </c>
      <c r="U5" s="72">
        <v>0</v>
      </c>
      <c r="V5" s="72">
        <v>2</v>
      </c>
      <c r="W5" s="72">
        <f t="shared" si="2"/>
        <v>2</v>
      </c>
    </row>
    <row r="6" spans="1:23" ht="42.75" x14ac:dyDescent="0.2">
      <c r="A6" s="76" t="s">
        <v>5</v>
      </c>
      <c r="B6" s="72" t="s">
        <v>590</v>
      </c>
      <c r="C6" s="75" t="s">
        <v>591</v>
      </c>
      <c r="D6" s="72" t="s">
        <v>248</v>
      </c>
      <c r="E6" s="72" t="s">
        <v>375</v>
      </c>
      <c r="F6" s="72" t="s">
        <v>375</v>
      </c>
      <c r="G6" s="72" t="s">
        <v>592</v>
      </c>
      <c r="H6" s="72" t="s">
        <v>593</v>
      </c>
      <c r="I6" s="72">
        <v>4</v>
      </c>
      <c r="J6" s="72">
        <v>1606024</v>
      </c>
      <c r="K6" s="72" t="s">
        <v>660</v>
      </c>
      <c r="L6" s="72" t="s">
        <v>594</v>
      </c>
      <c r="M6" s="75" t="s">
        <v>589</v>
      </c>
      <c r="N6" s="75" t="s">
        <v>651</v>
      </c>
      <c r="O6" s="72">
        <v>548</v>
      </c>
      <c r="P6" s="72">
        <v>7620</v>
      </c>
      <c r="Q6" s="72">
        <f t="shared" si="0"/>
        <v>8168</v>
      </c>
      <c r="R6" s="72">
        <v>3</v>
      </c>
      <c r="S6" s="72">
        <v>1123</v>
      </c>
      <c r="T6" s="72">
        <f t="shared" si="1"/>
        <v>1126</v>
      </c>
      <c r="U6" s="72">
        <v>0</v>
      </c>
      <c r="V6" s="72">
        <v>2</v>
      </c>
      <c r="W6" s="72">
        <f t="shared" si="2"/>
        <v>2</v>
      </c>
    </row>
    <row r="7" spans="1:23" ht="42.75" x14ac:dyDescent="0.2">
      <c r="A7" s="76" t="s">
        <v>5</v>
      </c>
      <c r="B7" s="72" t="s">
        <v>664</v>
      </c>
      <c r="C7" s="75" t="s">
        <v>596</v>
      </c>
      <c r="D7" s="72" t="s">
        <v>249</v>
      </c>
      <c r="E7" s="72" t="s">
        <v>272</v>
      </c>
      <c r="F7" s="72" t="s">
        <v>272</v>
      </c>
      <c r="G7" s="72" t="s">
        <v>598</v>
      </c>
      <c r="H7" s="72" t="s">
        <v>597</v>
      </c>
      <c r="I7" s="72">
        <v>16</v>
      </c>
      <c r="J7" s="72">
        <v>1607014</v>
      </c>
      <c r="K7" s="72" t="s">
        <v>661</v>
      </c>
      <c r="L7" s="72" t="s">
        <v>599</v>
      </c>
      <c r="M7" s="75" t="s">
        <v>595</v>
      </c>
      <c r="N7" s="75" t="s">
        <v>649</v>
      </c>
      <c r="O7" s="72">
        <v>133</v>
      </c>
      <c r="P7" s="72">
        <v>5050</v>
      </c>
      <c r="Q7" s="72">
        <f t="shared" si="0"/>
        <v>5183</v>
      </c>
      <c r="R7" s="72">
        <v>0</v>
      </c>
      <c r="S7" s="72">
        <v>54</v>
      </c>
      <c r="T7" s="72">
        <f t="shared" si="1"/>
        <v>54</v>
      </c>
      <c r="U7" s="72">
        <v>0</v>
      </c>
      <c r="V7" s="72">
        <v>0</v>
      </c>
      <c r="W7" s="72">
        <f t="shared" si="2"/>
        <v>0</v>
      </c>
    </row>
    <row r="8" spans="1:23" ht="60" customHeight="1" x14ac:dyDescent="0.2">
      <c r="A8" s="76" t="s">
        <v>5</v>
      </c>
      <c r="B8" s="72" t="s">
        <v>600</v>
      </c>
      <c r="C8" s="75" t="s">
        <v>601</v>
      </c>
      <c r="D8" s="72" t="s">
        <v>251</v>
      </c>
      <c r="E8" s="72" t="s">
        <v>280</v>
      </c>
      <c r="F8" s="72" t="s">
        <v>280</v>
      </c>
      <c r="G8" s="72" t="s">
        <v>603</v>
      </c>
      <c r="H8" s="72" t="s">
        <v>602</v>
      </c>
      <c r="I8" s="72">
        <v>44</v>
      </c>
      <c r="J8" s="72">
        <v>1661011</v>
      </c>
      <c r="K8" s="72" t="s">
        <v>605</v>
      </c>
      <c r="L8" s="72" t="s">
        <v>604</v>
      </c>
      <c r="M8" s="75" t="s">
        <v>606</v>
      </c>
      <c r="N8" s="75" t="s">
        <v>650</v>
      </c>
      <c r="O8" s="72">
        <v>0</v>
      </c>
      <c r="P8" s="72">
        <v>74</v>
      </c>
      <c r="Q8" s="72">
        <f t="shared" si="0"/>
        <v>74</v>
      </c>
      <c r="R8" s="72">
        <v>0</v>
      </c>
      <c r="S8" s="72">
        <v>418</v>
      </c>
      <c r="T8" s="72">
        <f t="shared" si="1"/>
        <v>418</v>
      </c>
      <c r="U8" s="72">
        <v>0</v>
      </c>
      <c r="V8" s="72">
        <v>1</v>
      </c>
      <c r="W8" s="72">
        <f t="shared" si="2"/>
        <v>1</v>
      </c>
    </row>
    <row r="9" spans="1:23" ht="48" customHeight="1" x14ac:dyDescent="0.2">
      <c r="A9" s="76" t="s">
        <v>5</v>
      </c>
      <c r="B9" s="72" t="s">
        <v>610</v>
      </c>
      <c r="C9" s="75" t="s">
        <v>611</v>
      </c>
      <c r="D9" s="72" t="s">
        <v>251</v>
      </c>
      <c r="E9" s="72" t="s">
        <v>280</v>
      </c>
      <c r="F9" s="72" t="s">
        <v>280</v>
      </c>
      <c r="G9" s="72" t="s">
        <v>612</v>
      </c>
      <c r="H9" s="72" t="s">
        <v>613</v>
      </c>
      <c r="I9" s="72">
        <v>46</v>
      </c>
      <c r="J9" s="72">
        <v>1661011</v>
      </c>
      <c r="K9" s="72" t="s">
        <v>608</v>
      </c>
      <c r="L9" s="72" t="s">
        <v>609</v>
      </c>
      <c r="M9" s="75" t="s">
        <v>607</v>
      </c>
      <c r="N9" s="75" t="s">
        <v>652</v>
      </c>
      <c r="O9" s="72">
        <v>47</v>
      </c>
      <c r="P9" s="72">
        <v>5679</v>
      </c>
      <c r="Q9" s="72">
        <f t="shared" si="0"/>
        <v>5726</v>
      </c>
      <c r="R9" s="72">
        <v>0</v>
      </c>
      <c r="S9" s="72">
        <v>484</v>
      </c>
      <c r="T9" s="72">
        <f t="shared" si="1"/>
        <v>484</v>
      </c>
      <c r="U9" s="72">
        <v>0</v>
      </c>
      <c r="V9" s="72">
        <v>6</v>
      </c>
      <c r="W9" s="72">
        <f t="shared" si="2"/>
        <v>6</v>
      </c>
    </row>
    <row r="10" spans="1:23" ht="42.75" x14ac:dyDescent="0.2">
      <c r="A10" s="76" t="s">
        <v>5</v>
      </c>
      <c r="B10" s="72" t="s">
        <v>668</v>
      </c>
      <c r="C10" s="75" t="s">
        <v>615</v>
      </c>
      <c r="D10" s="72" t="s">
        <v>251</v>
      </c>
      <c r="E10" s="72" t="s">
        <v>280</v>
      </c>
      <c r="F10" s="72" t="s">
        <v>280</v>
      </c>
      <c r="G10" s="72" t="s">
        <v>616</v>
      </c>
      <c r="H10" s="72" t="s">
        <v>617</v>
      </c>
      <c r="I10" s="72">
        <v>4</v>
      </c>
      <c r="J10" s="72">
        <v>1661011</v>
      </c>
      <c r="K10" s="72" t="s">
        <v>1310</v>
      </c>
      <c r="L10" s="72" t="s">
        <v>618</v>
      </c>
      <c r="M10" s="75" t="s">
        <v>614</v>
      </c>
      <c r="N10" s="75" t="s">
        <v>653</v>
      </c>
      <c r="O10" s="72">
        <v>2241</v>
      </c>
      <c r="P10" s="72">
        <v>11785</v>
      </c>
      <c r="Q10" s="72">
        <f t="shared" si="0"/>
        <v>14026</v>
      </c>
      <c r="R10" s="72">
        <v>351</v>
      </c>
      <c r="S10" s="72">
        <v>4808</v>
      </c>
      <c r="T10" s="72">
        <f t="shared" si="1"/>
        <v>5159</v>
      </c>
      <c r="U10" s="72">
        <v>0</v>
      </c>
      <c r="V10" s="72">
        <v>0</v>
      </c>
      <c r="W10" s="72">
        <f t="shared" si="2"/>
        <v>0</v>
      </c>
    </row>
    <row r="11" spans="1:23" ht="47.25" customHeight="1" x14ac:dyDescent="0.2">
      <c r="A11" s="76" t="s">
        <v>5</v>
      </c>
      <c r="B11" s="72" t="s">
        <v>666</v>
      </c>
      <c r="C11" s="75" t="s">
        <v>620</v>
      </c>
      <c r="D11" s="72" t="s">
        <v>251</v>
      </c>
      <c r="E11" s="72" t="s">
        <v>280</v>
      </c>
      <c r="F11" s="72" t="s">
        <v>280</v>
      </c>
      <c r="G11" s="72" t="s">
        <v>622</v>
      </c>
      <c r="H11" s="72" t="s">
        <v>621</v>
      </c>
      <c r="I11" s="72">
        <v>8</v>
      </c>
      <c r="J11" s="72">
        <v>1661011</v>
      </c>
      <c r="K11" s="72" t="s">
        <v>623</v>
      </c>
      <c r="L11" s="72" t="s">
        <v>624</v>
      </c>
      <c r="M11" s="75" t="s">
        <v>619</v>
      </c>
      <c r="N11" s="75" t="s">
        <v>654</v>
      </c>
      <c r="O11" s="72">
        <v>469</v>
      </c>
      <c r="P11" s="72">
        <v>8152</v>
      </c>
      <c r="Q11" s="72">
        <f t="shared" si="0"/>
        <v>8621</v>
      </c>
      <c r="R11" s="72">
        <v>21</v>
      </c>
      <c r="S11" s="72">
        <v>150</v>
      </c>
      <c r="T11" s="72">
        <f t="shared" si="1"/>
        <v>171</v>
      </c>
      <c r="U11" s="72">
        <v>0</v>
      </c>
      <c r="V11" s="72">
        <v>0</v>
      </c>
      <c r="W11" s="72">
        <f t="shared" si="2"/>
        <v>0</v>
      </c>
    </row>
    <row r="12" spans="1:23" ht="57" x14ac:dyDescent="0.2">
      <c r="A12" s="76" t="s">
        <v>5</v>
      </c>
      <c r="B12" s="72" t="s">
        <v>626</v>
      </c>
      <c r="C12" s="75" t="s">
        <v>627</v>
      </c>
      <c r="D12" s="72" t="s">
        <v>252</v>
      </c>
      <c r="E12" s="72" t="s">
        <v>281</v>
      </c>
      <c r="F12" s="72" t="s">
        <v>629</v>
      </c>
      <c r="G12" s="72" t="s">
        <v>628</v>
      </c>
      <c r="H12" s="72" t="s">
        <v>630</v>
      </c>
      <c r="I12" s="72">
        <v>14</v>
      </c>
      <c r="J12" s="72">
        <v>1609032</v>
      </c>
      <c r="K12" s="72" t="s">
        <v>1309</v>
      </c>
      <c r="L12" s="72" t="s">
        <v>631</v>
      </c>
      <c r="M12" s="75" t="s">
        <v>625</v>
      </c>
      <c r="N12" s="75" t="s">
        <v>655</v>
      </c>
      <c r="O12" s="72">
        <v>961</v>
      </c>
      <c r="P12" s="72">
        <v>6292</v>
      </c>
      <c r="Q12" s="72">
        <f t="shared" si="0"/>
        <v>7253</v>
      </c>
      <c r="R12" s="72">
        <v>1</v>
      </c>
      <c r="S12" s="72">
        <v>528</v>
      </c>
      <c r="T12" s="72">
        <f t="shared" si="1"/>
        <v>529</v>
      </c>
      <c r="U12" s="72">
        <v>0</v>
      </c>
      <c r="V12" s="72">
        <v>4</v>
      </c>
      <c r="W12" s="72">
        <f t="shared" si="2"/>
        <v>4</v>
      </c>
    </row>
    <row r="13" spans="1:23" ht="28.5" x14ac:dyDescent="0.2">
      <c r="A13" s="76" t="s">
        <v>5</v>
      </c>
      <c r="B13" s="72" t="s">
        <v>669</v>
      </c>
      <c r="C13" s="75" t="s">
        <v>634</v>
      </c>
      <c r="D13" s="72" t="s">
        <v>252</v>
      </c>
      <c r="E13" s="72" t="s">
        <v>635</v>
      </c>
      <c r="F13" s="72" t="s">
        <v>635</v>
      </c>
      <c r="G13" s="72" t="s">
        <v>636</v>
      </c>
      <c r="H13" s="72" t="s">
        <v>637</v>
      </c>
      <c r="I13" s="72">
        <v>31</v>
      </c>
      <c r="J13" s="72">
        <v>1609084</v>
      </c>
      <c r="K13" s="72" t="s">
        <v>662</v>
      </c>
      <c r="L13" s="72" t="s">
        <v>633</v>
      </c>
      <c r="M13" s="75" t="s">
        <v>632</v>
      </c>
      <c r="N13" s="75" t="s">
        <v>656</v>
      </c>
      <c r="O13" s="72">
        <v>37</v>
      </c>
      <c r="P13" s="72">
        <v>1389</v>
      </c>
      <c r="Q13" s="72">
        <f t="shared" si="0"/>
        <v>1426</v>
      </c>
      <c r="R13" s="72">
        <v>0</v>
      </c>
      <c r="S13" s="72">
        <v>28</v>
      </c>
      <c r="T13" s="72">
        <f t="shared" si="1"/>
        <v>28</v>
      </c>
      <c r="U13" s="72">
        <v>0</v>
      </c>
      <c r="V13" s="72">
        <v>4</v>
      </c>
      <c r="W13" s="72">
        <f t="shared" si="2"/>
        <v>4</v>
      </c>
    </row>
    <row r="14" spans="1:23" ht="31.5" customHeight="1" x14ac:dyDescent="0.2">
      <c r="A14" s="76" t="s">
        <v>5</v>
      </c>
      <c r="B14" s="72" t="s">
        <v>590</v>
      </c>
      <c r="C14" s="75" t="s">
        <v>640</v>
      </c>
      <c r="D14" s="72" t="s">
        <v>253</v>
      </c>
      <c r="E14" s="72" t="s">
        <v>285</v>
      </c>
      <c r="F14" s="72" t="s">
        <v>285</v>
      </c>
      <c r="G14" s="72" t="s">
        <v>638</v>
      </c>
      <c r="H14" s="72" t="s">
        <v>639</v>
      </c>
      <c r="I14" s="72">
        <v>14</v>
      </c>
      <c r="J14" s="72">
        <v>1610044</v>
      </c>
      <c r="K14" s="72" t="s">
        <v>663</v>
      </c>
      <c r="L14" s="72" t="s">
        <v>563</v>
      </c>
      <c r="M14" s="75" t="s">
        <v>564</v>
      </c>
      <c r="N14" s="75" t="s">
        <v>657</v>
      </c>
      <c r="O14" s="72">
        <v>1827</v>
      </c>
      <c r="P14" s="72">
        <v>8031</v>
      </c>
      <c r="Q14" s="72">
        <f t="shared" si="0"/>
        <v>9858</v>
      </c>
      <c r="R14" s="72">
        <v>80</v>
      </c>
      <c r="S14" s="72">
        <v>1480</v>
      </c>
      <c r="T14" s="72">
        <f t="shared" si="1"/>
        <v>1560</v>
      </c>
      <c r="U14" s="72">
        <v>0</v>
      </c>
      <c r="V14" s="72">
        <v>7</v>
      </c>
      <c r="W14" s="72">
        <f t="shared" si="2"/>
        <v>7</v>
      </c>
    </row>
    <row r="15" spans="1:23" ht="28.5" x14ac:dyDescent="0.2">
      <c r="A15" s="76" t="s">
        <v>5</v>
      </c>
      <c r="B15" s="72" t="s">
        <v>667</v>
      </c>
      <c r="C15" s="75" t="s">
        <v>643</v>
      </c>
      <c r="D15" s="72" t="s">
        <v>253</v>
      </c>
      <c r="E15" s="72" t="s">
        <v>644</v>
      </c>
      <c r="F15" s="72" t="s">
        <v>644</v>
      </c>
      <c r="G15" s="72" t="s">
        <v>645</v>
      </c>
      <c r="H15" s="72" t="s">
        <v>646</v>
      </c>
      <c r="I15" s="72">
        <v>8</v>
      </c>
      <c r="J15" s="72">
        <v>1610014</v>
      </c>
      <c r="K15" s="72" t="s">
        <v>1308</v>
      </c>
      <c r="L15" s="72" t="s">
        <v>641</v>
      </c>
      <c r="M15" s="75" t="s">
        <v>642</v>
      </c>
      <c r="N15" s="75" t="s">
        <v>658</v>
      </c>
      <c r="O15" s="72">
        <v>412</v>
      </c>
      <c r="P15" s="72">
        <v>0</v>
      </c>
      <c r="Q15" s="72">
        <f t="shared" si="0"/>
        <v>412</v>
      </c>
      <c r="R15" s="72">
        <v>0</v>
      </c>
      <c r="S15" s="72">
        <v>0</v>
      </c>
      <c r="T15" s="72">
        <f t="shared" si="1"/>
        <v>0</v>
      </c>
      <c r="U15" s="72">
        <v>0</v>
      </c>
      <c r="V15" s="72">
        <v>0</v>
      </c>
      <c r="W15" s="72">
        <f t="shared" si="2"/>
        <v>0</v>
      </c>
    </row>
    <row r="16" spans="1:23" ht="128.25" customHeight="1" x14ac:dyDescent="0.2">
      <c r="A16" s="111" t="s">
        <v>491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23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</sheetData>
  <mergeCells count="2">
    <mergeCell ref="A1:W1"/>
    <mergeCell ref="A16:W16"/>
  </mergeCells>
  <pageMargins left="0.7" right="0.7" top="0.75" bottom="0.75" header="0.3" footer="0.3"/>
  <pageSetup paperSize="9" orientation="portrait" r:id="rId1"/>
  <ignoredErrors>
    <ignoredError sqref="C3 M3:N3 M4:N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"/>
  <sheetViews>
    <sheetView workbookViewId="0">
      <selection activeCell="A2" sqref="A2:S2"/>
    </sheetView>
  </sheetViews>
  <sheetFormatPr defaultRowHeight="14.25" x14ac:dyDescent="0.2"/>
  <cols>
    <col min="1" max="1" width="9.140625" style="1"/>
    <col min="2" max="2" width="23.5703125" style="1" customWidth="1"/>
    <col min="3" max="3" width="18.85546875" style="1" customWidth="1"/>
    <col min="4" max="4" width="9.140625" style="1"/>
    <col min="5" max="5" width="11.5703125" style="1" customWidth="1"/>
    <col min="6" max="7" width="9.140625" style="1"/>
    <col min="8" max="8" width="14.28515625" style="1" customWidth="1"/>
    <col min="9" max="10" width="9.140625" style="1"/>
    <col min="11" max="11" width="19.5703125" style="1" customWidth="1"/>
    <col min="12" max="12" width="19" style="1" customWidth="1"/>
    <col min="13" max="13" width="15.85546875" style="1" customWidth="1"/>
    <col min="14" max="14" width="12.42578125" style="1" customWidth="1"/>
    <col min="15" max="16384" width="9.140625" style="1"/>
  </cols>
  <sheetData>
    <row r="1" spans="1:19" ht="27" customHeight="1" x14ac:dyDescent="0.2">
      <c r="A1" s="115" t="s">
        <v>492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251.25" x14ac:dyDescent="0.2">
      <c r="A2" s="99" t="s">
        <v>29</v>
      </c>
      <c r="B2" s="102" t="s">
        <v>30</v>
      </c>
      <c r="C2" s="101" t="s">
        <v>11</v>
      </c>
      <c r="D2" s="102" t="s">
        <v>31</v>
      </c>
      <c r="E2" s="102" t="s">
        <v>32</v>
      </c>
      <c r="F2" s="102" t="s">
        <v>33</v>
      </c>
      <c r="G2" s="102" t="s">
        <v>34</v>
      </c>
      <c r="H2" s="102" t="s">
        <v>35</v>
      </c>
      <c r="I2" s="102" t="s">
        <v>36</v>
      </c>
      <c r="J2" s="102" t="s">
        <v>474</v>
      </c>
      <c r="K2" s="102" t="s">
        <v>37</v>
      </c>
      <c r="L2" s="102" t="s">
        <v>38</v>
      </c>
      <c r="M2" s="102" t="s">
        <v>493</v>
      </c>
      <c r="N2" s="102" t="s">
        <v>39</v>
      </c>
      <c r="O2" s="101" t="s">
        <v>40</v>
      </c>
      <c r="P2" s="101" t="s">
        <v>494</v>
      </c>
      <c r="Q2" s="101" t="s">
        <v>41</v>
      </c>
      <c r="R2" s="101" t="s">
        <v>42</v>
      </c>
      <c r="S2" s="102" t="s">
        <v>43</v>
      </c>
    </row>
    <row r="3" spans="1:19" ht="42.75" customHeight="1" x14ac:dyDescent="0.2">
      <c r="A3" s="15" t="s">
        <v>5</v>
      </c>
      <c r="B3" s="39" t="s">
        <v>352</v>
      </c>
      <c r="C3" s="44" t="s">
        <v>353</v>
      </c>
      <c r="D3" s="5" t="s">
        <v>251</v>
      </c>
      <c r="E3" s="5" t="s">
        <v>251</v>
      </c>
      <c r="F3" s="5" t="s">
        <v>280</v>
      </c>
      <c r="G3" s="5" t="s">
        <v>333</v>
      </c>
      <c r="H3" s="5" t="s">
        <v>334</v>
      </c>
      <c r="I3" s="5">
        <v>26</v>
      </c>
      <c r="J3" s="38">
        <v>1661011</v>
      </c>
      <c r="K3" s="39" t="s">
        <v>317</v>
      </c>
      <c r="L3" s="39" t="s">
        <v>312</v>
      </c>
      <c r="M3" s="40" t="s">
        <v>307</v>
      </c>
      <c r="N3" s="44" t="s">
        <v>354</v>
      </c>
      <c r="O3" s="41">
        <v>7</v>
      </c>
      <c r="P3" s="42" t="s">
        <v>318</v>
      </c>
      <c r="Q3" s="43">
        <v>29</v>
      </c>
      <c r="R3" s="43">
        <v>74</v>
      </c>
      <c r="S3" s="43">
        <v>2</v>
      </c>
    </row>
    <row r="4" spans="1:19" ht="81.75" customHeight="1" x14ac:dyDescent="0.2">
      <c r="A4" s="111" t="s">
        <v>495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</sheetData>
  <mergeCells count="2">
    <mergeCell ref="A1:S1"/>
    <mergeCell ref="A4:S4"/>
  </mergeCells>
  <pageMargins left="0.7" right="0.7" top="0.75" bottom="0.75" header="0.3" footer="0.3"/>
  <ignoredErrors>
    <ignoredError sqref="M3:N3 P3 C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"/>
  <sheetViews>
    <sheetView workbookViewId="0">
      <selection activeCell="A3" sqref="A3:S3"/>
    </sheetView>
  </sheetViews>
  <sheetFormatPr defaultRowHeight="14.25" x14ac:dyDescent="0.2"/>
  <cols>
    <col min="1" max="16384" width="9.140625" style="1"/>
  </cols>
  <sheetData>
    <row r="1" spans="1:19" ht="27" customHeight="1" x14ac:dyDescent="0.2">
      <c r="A1" s="112" t="s">
        <v>78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27" customHeight="1" x14ac:dyDescent="0.2">
      <c r="A2" s="115" t="s">
        <v>496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55" x14ac:dyDescent="0.2">
      <c r="A3" s="99" t="s">
        <v>29</v>
      </c>
      <c r="B3" s="102" t="s">
        <v>30</v>
      </c>
      <c r="C3" s="101" t="s">
        <v>11</v>
      </c>
      <c r="D3" s="102" t="s">
        <v>31</v>
      </c>
      <c r="E3" s="102" t="s">
        <v>32</v>
      </c>
      <c r="F3" s="102" t="s">
        <v>33</v>
      </c>
      <c r="G3" s="102" t="s">
        <v>34</v>
      </c>
      <c r="H3" s="102" t="s">
        <v>35</v>
      </c>
      <c r="I3" s="102" t="s">
        <v>36</v>
      </c>
      <c r="J3" s="102" t="s">
        <v>474</v>
      </c>
      <c r="K3" s="102" t="s">
        <v>37</v>
      </c>
      <c r="L3" s="102" t="s">
        <v>38</v>
      </c>
      <c r="M3" s="102" t="s">
        <v>493</v>
      </c>
      <c r="N3" s="102" t="s">
        <v>39</v>
      </c>
      <c r="O3" s="101" t="s">
        <v>44</v>
      </c>
      <c r="P3" s="101" t="s">
        <v>497</v>
      </c>
      <c r="Q3" s="101" t="s">
        <v>45</v>
      </c>
      <c r="R3" s="101" t="s">
        <v>46</v>
      </c>
      <c r="S3" s="102" t="s">
        <v>47</v>
      </c>
    </row>
    <row r="4" spans="1:19" ht="32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84.75" customHeight="1" x14ac:dyDescent="0.2">
      <c r="A5" s="111" t="s">
        <v>498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</sheetData>
  <mergeCells count="3">
    <mergeCell ref="A2:S2"/>
    <mergeCell ref="A5:S5"/>
    <mergeCell ref="A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A2" sqref="A2:K2"/>
    </sheetView>
  </sheetViews>
  <sheetFormatPr defaultRowHeight="14.25" x14ac:dyDescent="0.2"/>
  <cols>
    <col min="1" max="1" width="14.5703125" style="1" customWidth="1"/>
    <col min="2" max="2" width="29.85546875" style="1" customWidth="1"/>
    <col min="3" max="3" width="28.5703125" style="1" customWidth="1"/>
    <col min="4" max="4" width="23.28515625" style="1" customWidth="1"/>
    <col min="5" max="5" width="21.5703125" style="1" customWidth="1"/>
    <col min="6" max="6" width="13" style="1" customWidth="1"/>
    <col min="7" max="7" width="10.5703125" style="1" customWidth="1"/>
    <col min="8" max="8" width="10.140625" style="1" customWidth="1"/>
    <col min="9" max="10" width="13.140625" style="1" customWidth="1"/>
    <col min="11" max="11" width="13.5703125" style="1" customWidth="1"/>
    <col min="12" max="16384" width="9.140625" style="1"/>
  </cols>
  <sheetData>
    <row r="1" spans="1:11" ht="46.5" customHeight="1" x14ac:dyDescent="0.2">
      <c r="A1" s="120" t="s">
        <v>530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90" customHeight="1" x14ac:dyDescent="0.2">
      <c r="A2" s="104" t="s">
        <v>48</v>
      </c>
      <c r="B2" s="104" t="s">
        <v>49</v>
      </c>
      <c r="C2" s="104" t="s">
        <v>50</v>
      </c>
      <c r="D2" s="104" t="s">
        <v>499</v>
      </c>
      <c r="E2" s="104" t="s">
        <v>500</v>
      </c>
      <c r="F2" s="104" t="s">
        <v>501</v>
      </c>
      <c r="G2" s="104" t="s">
        <v>51</v>
      </c>
      <c r="H2" s="104" t="s">
        <v>52</v>
      </c>
      <c r="I2" s="104" t="s">
        <v>53</v>
      </c>
      <c r="J2" s="104" t="s">
        <v>54</v>
      </c>
      <c r="K2" s="104" t="s">
        <v>55</v>
      </c>
    </row>
    <row r="3" spans="1:11" ht="28.5" x14ac:dyDescent="0.2">
      <c r="A3" s="15" t="s">
        <v>5</v>
      </c>
      <c r="B3" s="65" t="s">
        <v>529</v>
      </c>
      <c r="C3" s="66" t="s">
        <v>531</v>
      </c>
      <c r="D3" s="61" t="s">
        <v>303</v>
      </c>
      <c r="E3" s="62" t="s">
        <v>532</v>
      </c>
      <c r="F3" s="5" t="s">
        <v>533</v>
      </c>
      <c r="G3" s="5">
        <v>13</v>
      </c>
      <c r="H3" s="5">
        <v>9</v>
      </c>
      <c r="I3" s="5">
        <v>8</v>
      </c>
      <c r="J3" s="5">
        <v>2</v>
      </c>
      <c r="K3" s="5">
        <v>16</v>
      </c>
    </row>
    <row r="4" spans="1:11" ht="42.75" x14ac:dyDescent="0.2">
      <c r="A4" s="15" t="s">
        <v>5</v>
      </c>
      <c r="B4" s="60" t="s">
        <v>298</v>
      </c>
      <c r="C4" s="62" t="s">
        <v>331</v>
      </c>
      <c r="D4" s="61" t="s">
        <v>304</v>
      </c>
      <c r="E4" s="62" t="s">
        <v>534</v>
      </c>
      <c r="F4" s="46" t="s">
        <v>533</v>
      </c>
      <c r="G4" s="46">
        <v>11</v>
      </c>
      <c r="H4" s="46">
        <v>11</v>
      </c>
      <c r="I4" s="46">
        <v>22</v>
      </c>
      <c r="J4" s="46">
        <v>18</v>
      </c>
      <c r="K4" s="46">
        <v>20</v>
      </c>
    </row>
    <row r="5" spans="1:11" ht="28.5" x14ac:dyDescent="0.2">
      <c r="A5" s="15" t="s">
        <v>5</v>
      </c>
      <c r="B5" s="60" t="s">
        <v>1304</v>
      </c>
      <c r="C5" s="60" t="s">
        <v>311</v>
      </c>
      <c r="D5" s="63" t="s">
        <v>305</v>
      </c>
      <c r="E5" s="62" t="s">
        <v>535</v>
      </c>
      <c r="F5" s="46" t="s">
        <v>533</v>
      </c>
      <c r="G5" s="46">
        <v>12</v>
      </c>
      <c r="H5" s="46">
        <v>5</v>
      </c>
      <c r="I5" s="46">
        <v>14</v>
      </c>
      <c r="J5" s="46">
        <v>9</v>
      </c>
      <c r="K5" s="46">
        <v>15</v>
      </c>
    </row>
    <row r="6" spans="1:11" ht="28.5" x14ac:dyDescent="0.2">
      <c r="A6" s="15" t="s">
        <v>5</v>
      </c>
      <c r="B6" s="60" t="s">
        <v>1305</v>
      </c>
      <c r="C6" s="62" t="s">
        <v>537</v>
      </c>
      <c r="D6" s="61" t="s">
        <v>306</v>
      </c>
      <c r="E6" s="62" t="s">
        <v>538</v>
      </c>
      <c r="F6" s="46" t="s">
        <v>533</v>
      </c>
      <c r="G6" s="67" t="s">
        <v>539</v>
      </c>
      <c r="H6" s="67" t="s">
        <v>540</v>
      </c>
      <c r="I6" s="67" t="s">
        <v>541</v>
      </c>
      <c r="J6" s="67" t="s">
        <v>542</v>
      </c>
      <c r="K6" s="67" t="s">
        <v>543</v>
      </c>
    </row>
    <row r="7" spans="1:11" ht="28.5" x14ac:dyDescent="0.2">
      <c r="A7" s="15" t="s">
        <v>5</v>
      </c>
      <c r="B7" s="64" t="s">
        <v>300</v>
      </c>
      <c r="C7" s="62" t="s">
        <v>312</v>
      </c>
      <c r="D7" s="61" t="s">
        <v>307</v>
      </c>
      <c r="E7" s="62" t="s">
        <v>544</v>
      </c>
      <c r="F7" s="46" t="s">
        <v>533</v>
      </c>
      <c r="G7" s="46">
        <v>45</v>
      </c>
      <c r="H7" s="46">
        <v>17</v>
      </c>
      <c r="I7" s="46">
        <v>29</v>
      </c>
      <c r="J7" s="46">
        <v>21</v>
      </c>
      <c r="K7" s="46">
        <v>32</v>
      </c>
    </row>
    <row r="8" spans="1:11" ht="28.5" x14ac:dyDescent="0.2">
      <c r="A8" s="15" t="s">
        <v>5</v>
      </c>
      <c r="B8" s="60" t="s">
        <v>545</v>
      </c>
      <c r="C8" s="62" t="s">
        <v>546</v>
      </c>
      <c r="D8" s="63" t="s">
        <v>308</v>
      </c>
      <c r="E8" s="62" t="s">
        <v>544</v>
      </c>
      <c r="F8" s="46" t="s">
        <v>533</v>
      </c>
      <c r="G8" s="46">
        <v>18</v>
      </c>
      <c r="H8" s="46">
        <v>8</v>
      </c>
      <c r="I8" s="46">
        <v>17</v>
      </c>
      <c r="J8" s="46">
        <v>10</v>
      </c>
      <c r="K8" s="46">
        <v>22</v>
      </c>
    </row>
    <row r="9" spans="1:11" ht="42.75" x14ac:dyDescent="0.2">
      <c r="A9" s="15" t="s">
        <v>5</v>
      </c>
      <c r="B9" s="60" t="s">
        <v>547</v>
      </c>
      <c r="C9" s="60" t="s">
        <v>548</v>
      </c>
      <c r="D9" s="68" t="s">
        <v>309</v>
      </c>
      <c r="E9" s="62" t="s">
        <v>549</v>
      </c>
      <c r="F9" s="46" t="s">
        <v>533</v>
      </c>
      <c r="G9" s="46">
        <v>23</v>
      </c>
      <c r="H9" s="46">
        <v>22</v>
      </c>
      <c r="I9" s="46">
        <v>14</v>
      </c>
      <c r="J9" s="46">
        <v>14</v>
      </c>
      <c r="K9" s="46">
        <v>8</v>
      </c>
    </row>
    <row r="10" spans="1:11" ht="28.5" x14ac:dyDescent="0.2">
      <c r="A10" s="15" t="s">
        <v>5</v>
      </c>
      <c r="B10" s="60" t="s">
        <v>550</v>
      </c>
      <c r="C10" s="62" t="s">
        <v>531</v>
      </c>
      <c r="D10" s="61" t="s">
        <v>303</v>
      </c>
      <c r="E10" s="62" t="s">
        <v>532</v>
      </c>
      <c r="F10" s="46" t="s">
        <v>551</v>
      </c>
      <c r="G10" s="46">
        <v>2</v>
      </c>
      <c r="H10" s="46">
        <v>2</v>
      </c>
      <c r="I10" s="46">
        <v>2</v>
      </c>
      <c r="J10" s="46">
        <v>2</v>
      </c>
      <c r="K10" s="46">
        <v>23</v>
      </c>
    </row>
    <row r="11" spans="1:11" ht="42.75" x14ac:dyDescent="0.2">
      <c r="A11" s="15" t="s">
        <v>5</v>
      </c>
      <c r="B11" s="60" t="s">
        <v>576</v>
      </c>
      <c r="C11" s="60" t="s">
        <v>552</v>
      </c>
      <c r="D11" s="63" t="s">
        <v>304</v>
      </c>
      <c r="E11" s="62" t="s">
        <v>553</v>
      </c>
      <c r="F11" s="46" t="s">
        <v>551</v>
      </c>
      <c r="G11" s="46">
        <v>6</v>
      </c>
      <c r="H11" s="46">
        <v>6</v>
      </c>
      <c r="I11" s="46">
        <v>5</v>
      </c>
      <c r="J11" s="46">
        <v>5</v>
      </c>
      <c r="K11" s="46">
        <v>29</v>
      </c>
    </row>
    <row r="12" spans="1:11" ht="42.75" x14ac:dyDescent="0.2">
      <c r="A12" s="15" t="s">
        <v>5</v>
      </c>
      <c r="B12" s="60" t="s">
        <v>1306</v>
      </c>
      <c r="C12" s="62" t="s">
        <v>331</v>
      </c>
      <c r="D12" s="61" t="s">
        <v>304</v>
      </c>
      <c r="E12" s="62" t="s">
        <v>534</v>
      </c>
      <c r="F12" s="46" t="s">
        <v>551</v>
      </c>
      <c r="G12" s="46">
        <v>4</v>
      </c>
      <c r="H12" s="46">
        <v>4</v>
      </c>
      <c r="I12" s="46">
        <v>7</v>
      </c>
      <c r="J12" s="46">
        <v>7</v>
      </c>
      <c r="K12" s="46">
        <v>38</v>
      </c>
    </row>
    <row r="13" spans="1:11" ht="28.5" x14ac:dyDescent="0.2">
      <c r="A13" s="15" t="s">
        <v>5</v>
      </c>
      <c r="B13" s="69" t="s">
        <v>554</v>
      </c>
      <c r="C13" s="62" t="s">
        <v>555</v>
      </c>
      <c r="D13" s="70" t="s">
        <v>556</v>
      </c>
      <c r="E13" s="69" t="s">
        <v>557</v>
      </c>
      <c r="F13" s="46" t="s">
        <v>551</v>
      </c>
      <c r="G13" s="46">
        <v>3</v>
      </c>
      <c r="H13" s="46">
        <v>3</v>
      </c>
      <c r="I13" s="46">
        <v>1</v>
      </c>
      <c r="J13" s="46">
        <v>1</v>
      </c>
      <c r="K13" s="46">
        <v>15</v>
      </c>
    </row>
    <row r="14" spans="1:11" ht="28.5" x14ac:dyDescent="0.2">
      <c r="A14" s="15" t="s">
        <v>5</v>
      </c>
      <c r="B14" s="71" t="s">
        <v>239</v>
      </c>
      <c r="C14" s="71" t="s">
        <v>558</v>
      </c>
      <c r="D14" s="70" t="s">
        <v>559</v>
      </c>
      <c r="E14" s="69" t="s">
        <v>560</v>
      </c>
      <c r="F14" s="46" t="s">
        <v>551</v>
      </c>
      <c r="G14" s="46">
        <v>7</v>
      </c>
      <c r="H14" s="46">
        <v>7</v>
      </c>
      <c r="I14" s="46">
        <v>0</v>
      </c>
      <c r="J14" s="46">
        <v>0</v>
      </c>
      <c r="K14" s="46">
        <v>29</v>
      </c>
    </row>
    <row r="15" spans="1:11" ht="28.5" x14ac:dyDescent="0.2">
      <c r="A15" s="15" t="s">
        <v>5</v>
      </c>
      <c r="B15" s="60" t="s">
        <v>1304</v>
      </c>
      <c r="C15" s="60" t="s">
        <v>311</v>
      </c>
      <c r="D15" s="63" t="s">
        <v>305</v>
      </c>
      <c r="E15" s="62" t="s">
        <v>535</v>
      </c>
      <c r="F15" s="46" t="s">
        <v>551</v>
      </c>
      <c r="G15" s="46">
        <v>4</v>
      </c>
      <c r="H15" s="46">
        <v>4</v>
      </c>
      <c r="I15" s="46">
        <v>2</v>
      </c>
      <c r="J15" s="46">
        <v>2</v>
      </c>
      <c r="K15" s="46">
        <v>64</v>
      </c>
    </row>
    <row r="16" spans="1:11" ht="28.5" x14ac:dyDescent="0.2">
      <c r="A16" s="15" t="s">
        <v>5</v>
      </c>
      <c r="B16" s="60" t="s">
        <v>238</v>
      </c>
      <c r="C16" s="60" t="s">
        <v>561</v>
      </c>
      <c r="D16" s="63" t="s">
        <v>562</v>
      </c>
      <c r="E16" s="62" t="s">
        <v>544</v>
      </c>
      <c r="F16" s="46" t="s">
        <v>551</v>
      </c>
      <c r="G16" s="46">
        <v>18</v>
      </c>
      <c r="H16" s="46">
        <v>18</v>
      </c>
      <c r="I16" s="46">
        <v>9</v>
      </c>
      <c r="J16" s="46">
        <v>9</v>
      </c>
      <c r="K16" s="46">
        <v>186</v>
      </c>
    </row>
    <row r="17" spans="1:11" ht="28.5" x14ac:dyDescent="0.2">
      <c r="A17" s="15" t="s">
        <v>5</v>
      </c>
      <c r="B17" s="60" t="s">
        <v>1307</v>
      </c>
      <c r="C17" s="60" t="s">
        <v>563</v>
      </c>
      <c r="D17" s="63" t="s">
        <v>564</v>
      </c>
      <c r="E17" s="62" t="s">
        <v>565</v>
      </c>
      <c r="F17" s="46" t="s">
        <v>551</v>
      </c>
      <c r="G17" s="46">
        <v>5</v>
      </c>
      <c r="H17" s="46">
        <v>5</v>
      </c>
      <c r="I17" s="46">
        <v>15</v>
      </c>
      <c r="J17" s="46">
        <v>15</v>
      </c>
      <c r="K17" s="46">
        <v>22</v>
      </c>
    </row>
    <row r="18" spans="1:11" ht="42.75" x14ac:dyDescent="0.2">
      <c r="A18" s="15" t="s">
        <v>5</v>
      </c>
      <c r="B18" s="60" t="s">
        <v>547</v>
      </c>
      <c r="C18" s="60" t="s">
        <v>548</v>
      </c>
      <c r="D18" s="63" t="s">
        <v>309</v>
      </c>
      <c r="E18" s="62" t="s">
        <v>549</v>
      </c>
      <c r="F18" s="46" t="s">
        <v>551</v>
      </c>
      <c r="G18" s="46">
        <v>5</v>
      </c>
      <c r="H18" s="46">
        <v>5</v>
      </c>
      <c r="I18" s="46">
        <v>4</v>
      </c>
      <c r="J18" s="46">
        <v>4</v>
      </c>
      <c r="K18" s="46">
        <v>36</v>
      </c>
    </row>
    <row r="19" spans="1:11" ht="63" customHeight="1" x14ac:dyDescent="0.2">
      <c r="A19" s="15" t="s">
        <v>5</v>
      </c>
      <c r="B19" s="62" t="s">
        <v>566</v>
      </c>
      <c r="C19" s="62" t="s">
        <v>567</v>
      </c>
      <c r="D19" s="63" t="s">
        <v>568</v>
      </c>
      <c r="E19" s="62" t="s">
        <v>569</v>
      </c>
      <c r="F19" s="46" t="s">
        <v>570</v>
      </c>
      <c r="G19" s="46">
        <v>7</v>
      </c>
      <c r="H19" s="46">
        <v>7</v>
      </c>
      <c r="I19" s="46">
        <v>1</v>
      </c>
      <c r="J19" s="46">
        <v>1</v>
      </c>
      <c r="K19" s="46">
        <v>3</v>
      </c>
    </row>
    <row r="20" spans="1:11" ht="138" customHeight="1" x14ac:dyDescent="0.2">
      <c r="A20" s="111" t="s">
        <v>502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2">
    <mergeCell ref="A1:K1"/>
    <mergeCell ref="A20:K20"/>
  </mergeCells>
  <pageMargins left="0.7" right="0.7" top="0.75" bottom="0.75" header="0.3" footer="0.3"/>
  <pageSetup paperSize="9" orientation="portrait" r:id="rId1"/>
  <ignoredErrors>
    <ignoredError sqref="D3:D9 G6:K6 D10:D1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workbookViewId="0">
      <selection activeCell="A2" sqref="A2:G2"/>
    </sheetView>
  </sheetViews>
  <sheetFormatPr defaultRowHeight="14.25" x14ac:dyDescent="0.2"/>
  <cols>
    <col min="1" max="1" width="13.85546875" style="1" customWidth="1"/>
    <col min="2" max="2" width="25.140625" style="1" customWidth="1"/>
    <col min="3" max="3" width="24.5703125" style="1" customWidth="1"/>
    <col min="4" max="4" width="18.42578125" style="1" customWidth="1"/>
    <col min="5" max="5" width="21.7109375" style="1" customWidth="1"/>
    <col min="6" max="6" width="21.28515625" style="1" customWidth="1"/>
    <col min="7" max="7" width="29.28515625" style="1" customWidth="1"/>
    <col min="8" max="16384" width="9.140625" style="1"/>
  </cols>
  <sheetData>
    <row r="1" spans="1:7" ht="27" customHeight="1" x14ac:dyDescent="0.2">
      <c r="A1" s="115" t="s">
        <v>503</v>
      </c>
      <c r="B1" s="115"/>
      <c r="C1" s="115"/>
      <c r="D1" s="115"/>
      <c r="E1" s="115"/>
      <c r="F1" s="115"/>
      <c r="G1" s="115"/>
    </row>
    <row r="2" spans="1:7" ht="119.25" customHeight="1" x14ac:dyDescent="0.2">
      <c r="A2" s="104" t="s">
        <v>504</v>
      </c>
      <c r="B2" s="104" t="s">
        <v>56</v>
      </c>
      <c r="C2" s="104" t="s">
        <v>57</v>
      </c>
      <c r="D2" s="104" t="s">
        <v>505</v>
      </c>
      <c r="E2" s="104" t="s">
        <v>58</v>
      </c>
      <c r="F2" s="104" t="s">
        <v>59</v>
      </c>
      <c r="G2" s="104" t="s">
        <v>506</v>
      </c>
    </row>
    <row r="3" spans="1:7" ht="40.5" customHeight="1" x14ac:dyDescent="0.2">
      <c r="A3" s="42" t="s">
        <v>410</v>
      </c>
      <c r="B3" s="53" t="s">
        <v>397</v>
      </c>
      <c r="C3" s="54">
        <v>45657</v>
      </c>
      <c r="D3" s="55">
        <v>6</v>
      </c>
      <c r="E3" s="5">
        <v>0</v>
      </c>
      <c r="F3" s="5">
        <v>29</v>
      </c>
      <c r="G3" s="56">
        <v>7</v>
      </c>
    </row>
    <row r="4" spans="1:7" ht="48.75" customHeight="1" x14ac:dyDescent="0.2">
      <c r="A4" s="111" t="s">
        <v>468</v>
      </c>
      <c r="B4" s="111"/>
      <c r="C4" s="111"/>
      <c r="D4" s="111"/>
      <c r="E4" s="111"/>
      <c r="F4" s="111"/>
      <c r="G4" s="111"/>
    </row>
    <row r="5" spans="1:7" x14ac:dyDescent="0.2">
      <c r="A5" s="2"/>
      <c r="B5" s="2"/>
      <c r="C5" s="2"/>
      <c r="D5" s="2"/>
      <c r="E5" s="2"/>
      <c r="F5" s="2"/>
      <c r="G5" s="2"/>
    </row>
  </sheetData>
  <mergeCells count="2">
    <mergeCell ref="A1:G1"/>
    <mergeCell ref="A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0"/>
  <sheetViews>
    <sheetView topLeftCell="A2" workbookViewId="0">
      <selection activeCell="A2" sqref="A2:O2"/>
    </sheetView>
  </sheetViews>
  <sheetFormatPr defaultRowHeight="14.25" x14ac:dyDescent="0.2"/>
  <cols>
    <col min="1" max="1" width="14.140625" style="1" customWidth="1"/>
    <col min="2" max="3" width="9.28515625" style="1" bestFit="1" customWidth="1"/>
    <col min="4" max="4" width="9.5703125" style="1" bestFit="1" customWidth="1"/>
    <col min="5" max="5" width="12.5703125" style="1" customWidth="1"/>
    <col min="6" max="6" width="12" style="1" customWidth="1"/>
    <col min="7" max="7" width="11.7109375" style="1" customWidth="1"/>
    <col min="8" max="8" width="17.42578125" style="1" customWidth="1"/>
    <col min="9" max="9" width="9.7109375" style="1" customWidth="1"/>
    <col min="10" max="10" width="19" style="1" customWidth="1"/>
    <col min="11" max="11" width="12.7109375" style="1" customWidth="1"/>
    <col min="12" max="12" width="9.140625" style="1"/>
    <col min="13" max="13" width="13.42578125" style="1" customWidth="1"/>
    <col min="14" max="14" width="13.85546875" style="1" customWidth="1"/>
    <col min="15" max="15" width="23.28515625" style="1" customWidth="1"/>
    <col min="16" max="16384" width="9.140625" style="1"/>
  </cols>
  <sheetData>
    <row r="1" spans="1:15" ht="27" customHeight="1" x14ac:dyDescent="0.2">
      <c r="A1" s="120" t="s">
        <v>670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31" customHeight="1" x14ac:dyDescent="0.2">
      <c r="A2" s="102" t="s">
        <v>74</v>
      </c>
      <c r="B2" s="102" t="s">
        <v>60</v>
      </c>
      <c r="C2" s="101" t="s">
        <v>508</v>
      </c>
      <c r="D2" s="101" t="s">
        <v>509</v>
      </c>
      <c r="E2" s="101" t="s">
        <v>510</v>
      </c>
      <c r="F2" s="101" t="s">
        <v>511</v>
      </c>
      <c r="G2" s="101" t="s">
        <v>512</v>
      </c>
      <c r="H2" s="101" t="s">
        <v>513</v>
      </c>
      <c r="I2" s="101" t="s">
        <v>514</v>
      </c>
      <c r="J2" s="105" t="s">
        <v>515</v>
      </c>
      <c r="K2" s="105" t="s">
        <v>699</v>
      </c>
      <c r="L2" s="101" t="s">
        <v>516</v>
      </c>
      <c r="M2" s="101" t="s">
        <v>517</v>
      </c>
      <c r="N2" s="101" t="s">
        <v>518</v>
      </c>
      <c r="O2" s="101" t="s">
        <v>519</v>
      </c>
    </row>
    <row r="3" spans="1:15" ht="17.100000000000001" customHeight="1" x14ac:dyDescent="0.2">
      <c r="A3" s="9" t="s">
        <v>61</v>
      </c>
      <c r="B3" s="77">
        <v>4128</v>
      </c>
      <c r="C3" s="77">
        <v>7480</v>
      </c>
      <c r="D3" s="4">
        <f>SUM(B3:C3)</f>
        <v>11608</v>
      </c>
      <c r="E3" s="77">
        <v>436</v>
      </c>
      <c r="F3" s="77">
        <v>53</v>
      </c>
      <c r="G3" s="5">
        <f>SUM(E3:F3)</f>
        <v>489</v>
      </c>
      <c r="H3" s="77" t="s">
        <v>676</v>
      </c>
      <c r="I3" s="88" t="s">
        <v>679</v>
      </c>
      <c r="J3" s="91" t="s">
        <v>700</v>
      </c>
      <c r="K3" s="92">
        <v>6.2499999999999995E-3</v>
      </c>
      <c r="L3" s="89" t="s">
        <v>696</v>
      </c>
      <c r="M3" s="77" t="s">
        <v>693</v>
      </c>
      <c r="N3" s="77" t="s">
        <v>693</v>
      </c>
      <c r="O3" s="77" t="s">
        <v>680</v>
      </c>
    </row>
    <row r="4" spans="1:15" ht="17.100000000000001" customHeight="1" x14ac:dyDescent="0.2">
      <c r="A4" s="11" t="s">
        <v>62</v>
      </c>
      <c r="B4" s="77">
        <v>3750</v>
      </c>
      <c r="C4" s="77">
        <v>6827</v>
      </c>
      <c r="D4" s="4">
        <f t="shared" ref="D4:D14" si="0">SUM(B4:C4)</f>
        <v>10577</v>
      </c>
      <c r="E4" s="77">
        <v>444</v>
      </c>
      <c r="F4" s="77">
        <v>41</v>
      </c>
      <c r="G4" s="5">
        <f t="shared" ref="G4:G14" si="1">SUM(E4:F4)</f>
        <v>485</v>
      </c>
      <c r="H4" s="77" t="s">
        <v>677</v>
      </c>
      <c r="I4" s="88" t="s">
        <v>680</v>
      </c>
      <c r="J4" s="91" t="s">
        <v>701</v>
      </c>
      <c r="K4" s="92">
        <v>6.2499999999999995E-3</v>
      </c>
      <c r="L4" s="89" t="s">
        <v>697</v>
      </c>
      <c r="M4" s="77" t="s">
        <v>694</v>
      </c>
      <c r="N4" s="77" t="s">
        <v>693</v>
      </c>
      <c r="O4" s="77" t="s">
        <v>680</v>
      </c>
    </row>
    <row r="5" spans="1:15" ht="17.100000000000001" customHeight="1" x14ac:dyDescent="0.2">
      <c r="A5" s="11" t="s">
        <v>63</v>
      </c>
      <c r="B5" s="77">
        <v>3646</v>
      </c>
      <c r="C5" s="77">
        <v>6586</v>
      </c>
      <c r="D5" s="4">
        <f t="shared" si="0"/>
        <v>10232</v>
      </c>
      <c r="E5" s="77">
        <v>452</v>
      </c>
      <c r="F5" s="77">
        <v>50</v>
      </c>
      <c r="G5" s="5">
        <f t="shared" si="1"/>
        <v>502</v>
      </c>
      <c r="H5" s="77" t="s">
        <v>677</v>
      </c>
      <c r="I5" s="88" t="s">
        <v>681</v>
      </c>
      <c r="J5" s="91" t="s">
        <v>679</v>
      </c>
      <c r="K5" s="92">
        <v>6.2499999999999995E-3</v>
      </c>
      <c r="L5" s="89" t="s">
        <v>698</v>
      </c>
      <c r="M5" s="77" t="s">
        <v>694</v>
      </c>
      <c r="N5" s="77" t="s">
        <v>693</v>
      </c>
      <c r="O5" s="77" t="s">
        <v>691</v>
      </c>
    </row>
    <row r="6" spans="1:15" ht="17.100000000000001" customHeight="1" x14ac:dyDescent="0.2">
      <c r="A6" s="11" t="s">
        <v>64</v>
      </c>
      <c r="B6" s="77">
        <v>3972</v>
      </c>
      <c r="C6" s="77">
        <v>6733</v>
      </c>
      <c r="D6" s="4">
        <f t="shared" si="0"/>
        <v>10705</v>
      </c>
      <c r="E6" s="77">
        <v>587</v>
      </c>
      <c r="F6" s="77">
        <v>47</v>
      </c>
      <c r="G6" s="5">
        <f t="shared" si="1"/>
        <v>634</v>
      </c>
      <c r="H6" s="77" t="s">
        <v>677</v>
      </c>
      <c r="I6" s="88" t="s">
        <v>682</v>
      </c>
      <c r="J6" s="91" t="s">
        <v>702</v>
      </c>
      <c r="K6" s="92">
        <v>6.2499999999999995E-3</v>
      </c>
      <c r="L6" s="89" t="s">
        <v>698</v>
      </c>
      <c r="M6" s="77" t="s">
        <v>693</v>
      </c>
      <c r="N6" s="77" t="s">
        <v>693</v>
      </c>
      <c r="O6" s="77" t="s">
        <v>691</v>
      </c>
    </row>
    <row r="7" spans="1:15" ht="17.100000000000001" customHeight="1" x14ac:dyDescent="0.2">
      <c r="A7" s="11" t="s">
        <v>65</v>
      </c>
      <c r="B7" s="77">
        <v>4354</v>
      </c>
      <c r="C7" s="77">
        <v>7181</v>
      </c>
      <c r="D7" s="4">
        <f t="shared" si="0"/>
        <v>11535</v>
      </c>
      <c r="E7" s="77">
        <v>565</v>
      </c>
      <c r="F7" s="77">
        <v>82</v>
      </c>
      <c r="G7" s="5">
        <f t="shared" si="1"/>
        <v>647</v>
      </c>
      <c r="H7" s="77" t="s">
        <v>677</v>
      </c>
      <c r="I7" s="88" t="s">
        <v>683</v>
      </c>
      <c r="J7" s="91" t="s">
        <v>703</v>
      </c>
      <c r="K7" s="92">
        <v>6.2499999999999995E-3</v>
      </c>
      <c r="L7" s="89" t="s">
        <v>683</v>
      </c>
      <c r="M7" s="77" t="s">
        <v>694</v>
      </c>
      <c r="N7" s="77" t="s">
        <v>678</v>
      </c>
      <c r="O7" s="77" t="s">
        <v>679</v>
      </c>
    </row>
    <row r="8" spans="1:15" ht="17.100000000000001" customHeight="1" x14ac:dyDescent="0.2">
      <c r="A8" s="11" t="s">
        <v>66</v>
      </c>
      <c r="B8" s="77">
        <v>4328</v>
      </c>
      <c r="C8" s="77">
        <v>7482</v>
      </c>
      <c r="D8" s="4">
        <f t="shared" si="0"/>
        <v>11810</v>
      </c>
      <c r="E8" s="77">
        <v>580</v>
      </c>
      <c r="F8" s="77">
        <v>59</v>
      </c>
      <c r="G8" s="5">
        <f t="shared" si="1"/>
        <v>639</v>
      </c>
      <c r="H8" s="77" t="s">
        <v>677</v>
      </c>
      <c r="I8" s="88" t="s">
        <v>684</v>
      </c>
      <c r="J8" s="91" t="s">
        <v>683</v>
      </c>
      <c r="K8" s="92">
        <v>6.9444444444444441E-3</v>
      </c>
      <c r="L8" s="89" t="s">
        <v>683</v>
      </c>
      <c r="M8" s="77" t="s">
        <v>694</v>
      </c>
      <c r="N8" s="77" t="s">
        <v>678</v>
      </c>
      <c r="O8" s="77" t="s">
        <v>679</v>
      </c>
    </row>
    <row r="9" spans="1:15" ht="17.100000000000001" customHeight="1" x14ac:dyDescent="0.2">
      <c r="A9" s="11" t="s">
        <v>67</v>
      </c>
      <c r="B9" s="77">
        <v>4669</v>
      </c>
      <c r="C9" s="77">
        <v>8015</v>
      </c>
      <c r="D9" s="4">
        <f t="shared" si="0"/>
        <v>12684</v>
      </c>
      <c r="E9" s="77">
        <v>632</v>
      </c>
      <c r="F9" s="77">
        <v>76</v>
      </c>
      <c r="G9" s="5">
        <f t="shared" si="1"/>
        <v>708</v>
      </c>
      <c r="H9" s="77" t="s">
        <v>677</v>
      </c>
      <c r="I9" s="88" t="s">
        <v>684</v>
      </c>
      <c r="J9" s="91" t="s">
        <v>683</v>
      </c>
      <c r="K9" s="92">
        <v>6.9444444444444441E-3</v>
      </c>
      <c r="L9" s="89" t="s">
        <v>683</v>
      </c>
      <c r="M9" s="77" t="s">
        <v>694</v>
      </c>
      <c r="N9" s="77" t="s">
        <v>678</v>
      </c>
      <c r="O9" s="77" t="s">
        <v>679</v>
      </c>
    </row>
    <row r="10" spans="1:15" ht="17.100000000000001" customHeight="1" x14ac:dyDescent="0.2">
      <c r="A10" s="11" t="s">
        <v>68</v>
      </c>
      <c r="B10" s="77">
        <v>4730</v>
      </c>
      <c r="C10" s="77">
        <v>7850</v>
      </c>
      <c r="D10" s="4">
        <f t="shared" si="0"/>
        <v>12580</v>
      </c>
      <c r="E10" s="77">
        <v>730</v>
      </c>
      <c r="F10" s="77">
        <v>63</v>
      </c>
      <c r="G10" s="5">
        <f t="shared" si="1"/>
        <v>793</v>
      </c>
      <c r="H10" s="77" t="s">
        <v>677</v>
      </c>
      <c r="I10" s="88" t="s">
        <v>685</v>
      </c>
      <c r="J10" s="91" t="s">
        <v>704</v>
      </c>
      <c r="K10" s="92">
        <v>6.2499999999999995E-3</v>
      </c>
      <c r="L10" s="89" t="s">
        <v>682</v>
      </c>
      <c r="M10" s="77" t="s">
        <v>694</v>
      </c>
      <c r="N10" s="77" t="s">
        <v>678</v>
      </c>
      <c r="O10" s="77" t="s">
        <v>692</v>
      </c>
    </row>
    <row r="11" spans="1:15" ht="17.100000000000001" customHeight="1" x14ac:dyDescent="0.2">
      <c r="A11" s="11" t="s">
        <v>69</v>
      </c>
      <c r="B11" s="77">
        <v>4350</v>
      </c>
      <c r="C11" s="77">
        <v>7614</v>
      </c>
      <c r="D11" s="4">
        <f t="shared" si="0"/>
        <v>11964</v>
      </c>
      <c r="E11" s="77">
        <v>615</v>
      </c>
      <c r="F11" s="77">
        <v>57</v>
      </c>
      <c r="G11" s="5">
        <f t="shared" si="1"/>
        <v>672</v>
      </c>
      <c r="H11" s="77" t="s">
        <v>677</v>
      </c>
      <c r="I11" s="88" t="s">
        <v>686</v>
      </c>
      <c r="J11" s="91" t="s">
        <v>682</v>
      </c>
      <c r="K11" s="92">
        <v>6.9444444444444441E-3</v>
      </c>
      <c r="L11" s="89" t="s">
        <v>683</v>
      </c>
      <c r="M11" s="77" t="s">
        <v>694</v>
      </c>
      <c r="N11" s="77" t="s">
        <v>678</v>
      </c>
      <c r="O11" s="77" t="s">
        <v>692</v>
      </c>
    </row>
    <row r="12" spans="1:15" ht="17.100000000000001" customHeight="1" x14ac:dyDescent="0.2">
      <c r="A12" s="11" t="s">
        <v>70</v>
      </c>
      <c r="B12" s="77">
        <v>4194</v>
      </c>
      <c r="C12" s="77">
        <v>7260</v>
      </c>
      <c r="D12" s="4">
        <f t="shared" si="0"/>
        <v>11454</v>
      </c>
      <c r="E12" s="77">
        <v>565</v>
      </c>
      <c r="F12" s="77">
        <v>36</v>
      </c>
      <c r="G12" s="5">
        <f t="shared" si="1"/>
        <v>601</v>
      </c>
      <c r="H12" s="77" t="s">
        <v>678</v>
      </c>
      <c r="I12" s="88" t="s">
        <v>687</v>
      </c>
      <c r="J12" s="91" t="s">
        <v>689</v>
      </c>
      <c r="K12" s="92">
        <v>6.9444444444444441E-3</v>
      </c>
      <c r="L12" s="89" t="s">
        <v>698</v>
      </c>
      <c r="M12" s="77" t="s">
        <v>694</v>
      </c>
      <c r="N12" s="77" t="s">
        <v>678</v>
      </c>
      <c r="O12" s="77" t="s">
        <v>679</v>
      </c>
    </row>
    <row r="13" spans="1:15" ht="17.100000000000001" customHeight="1" x14ac:dyDescent="0.2">
      <c r="A13" s="11" t="s">
        <v>71</v>
      </c>
      <c r="B13" s="77">
        <v>3654</v>
      </c>
      <c r="C13" s="77">
        <v>6605</v>
      </c>
      <c r="D13" s="4">
        <f t="shared" si="0"/>
        <v>10259</v>
      </c>
      <c r="E13" s="77">
        <v>459</v>
      </c>
      <c r="F13" s="77">
        <v>33</v>
      </c>
      <c r="G13" s="5">
        <f t="shared" si="1"/>
        <v>492</v>
      </c>
      <c r="H13" s="77" t="s">
        <v>677</v>
      </c>
      <c r="I13" s="88" t="s">
        <v>688</v>
      </c>
      <c r="J13" s="91" t="s">
        <v>681</v>
      </c>
      <c r="K13" s="92">
        <v>6.9444444444444441E-3</v>
      </c>
      <c r="L13" s="89" t="s">
        <v>698</v>
      </c>
      <c r="M13" s="77" t="s">
        <v>694</v>
      </c>
      <c r="N13" s="77" t="s">
        <v>678</v>
      </c>
      <c r="O13" s="77" t="s">
        <v>691</v>
      </c>
    </row>
    <row r="14" spans="1:15" ht="17.100000000000001" customHeight="1" x14ac:dyDescent="0.2">
      <c r="A14" s="11" t="s">
        <v>72</v>
      </c>
      <c r="B14" s="77">
        <v>4474</v>
      </c>
      <c r="C14" s="77">
        <v>8261</v>
      </c>
      <c r="D14" s="4">
        <f t="shared" si="0"/>
        <v>12735</v>
      </c>
      <c r="E14" s="77">
        <v>522</v>
      </c>
      <c r="F14" s="77">
        <v>51</v>
      </c>
      <c r="G14" s="5">
        <f t="shared" si="1"/>
        <v>573</v>
      </c>
      <c r="H14" s="77" t="s">
        <v>677</v>
      </c>
      <c r="I14" s="88" t="s">
        <v>689</v>
      </c>
      <c r="J14" s="91" t="s">
        <v>691</v>
      </c>
      <c r="K14" s="92">
        <v>6.9444444444444441E-3</v>
      </c>
      <c r="L14" s="89" t="s">
        <v>683</v>
      </c>
      <c r="M14" s="77" t="s">
        <v>695</v>
      </c>
      <c r="N14" s="77" t="s">
        <v>678</v>
      </c>
      <c r="O14" s="77" t="s">
        <v>692</v>
      </c>
    </row>
    <row r="15" spans="1:15" ht="17.100000000000001" customHeight="1" x14ac:dyDescent="0.2">
      <c r="A15" s="57" t="s">
        <v>507</v>
      </c>
      <c r="B15" s="5">
        <f t="shared" ref="B15:G15" si="2">SUM(B3:B14)</f>
        <v>50249</v>
      </c>
      <c r="C15" s="5">
        <f t="shared" si="2"/>
        <v>87894</v>
      </c>
      <c r="D15" s="5">
        <f t="shared" si="2"/>
        <v>138143</v>
      </c>
      <c r="E15" s="5">
        <f t="shared" si="2"/>
        <v>6587</v>
      </c>
      <c r="F15" s="5">
        <f t="shared" si="2"/>
        <v>648</v>
      </c>
      <c r="G15" s="5">
        <f t="shared" si="2"/>
        <v>7235</v>
      </c>
      <c r="H15" s="10"/>
      <c r="I15" s="10"/>
      <c r="J15" s="90"/>
      <c r="K15" s="93"/>
      <c r="L15" s="10"/>
      <c r="M15" s="10"/>
      <c r="N15" s="10"/>
      <c r="O15" s="10"/>
    </row>
    <row r="16" spans="1:15" ht="17.100000000000001" customHeight="1" x14ac:dyDescent="0.2">
      <c r="A16" s="57" t="s">
        <v>75</v>
      </c>
      <c r="B16" s="84">
        <f t="shared" ref="B16:G16" si="3">AVERAGE(B3:B14)</f>
        <v>4187.416666666667</v>
      </c>
      <c r="C16" s="84">
        <f t="shared" si="3"/>
        <v>7324.5</v>
      </c>
      <c r="D16" s="84">
        <f t="shared" si="3"/>
        <v>11511.916666666666</v>
      </c>
      <c r="E16" s="84">
        <f t="shared" si="3"/>
        <v>548.91666666666663</v>
      </c>
      <c r="F16" s="84">
        <f t="shared" si="3"/>
        <v>54</v>
      </c>
      <c r="G16" s="84">
        <f t="shared" si="3"/>
        <v>602.91666666666663</v>
      </c>
      <c r="H16" s="85" t="s">
        <v>677</v>
      </c>
      <c r="I16" s="85" t="s">
        <v>690</v>
      </c>
      <c r="J16" s="85" t="s">
        <v>689</v>
      </c>
      <c r="K16" s="94" t="s">
        <v>693</v>
      </c>
      <c r="L16" s="85" t="s">
        <v>698</v>
      </c>
      <c r="M16" s="85" t="s">
        <v>694</v>
      </c>
      <c r="N16" s="85" t="s">
        <v>678</v>
      </c>
      <c r="O16" s="85" t="s">
        <v>679</v>
      </c>
    </row>
    <row r="17" spans="1:15" ht="86.25" customHeight="1" x14ac:dyDescent="0.2">
      <c r="A17" s="111" t="s">
        <v>520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spans="1: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2">
    <mergeCell ref="A1:O1"/>
    <mergeCell ref="A17:O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7"/>
  <sheetViews>
    <sheetView workbookViewId="0">
      <selection activeCell="A2" sqref="A2:B2"/>
    </sheetView>
  </sheetViews>
  <sheetFormatPr defaultRowHeight="14.25" x14ac:dyDescent="0.2"/>
  <cols>
    <col min="1" max="1" width="35.42578125" style="1" customWidth="1"/>
    <col min="2" max="2" width="69.5703125" style="1" customWidth="1"/>
    <col min="3" max="16384" width="9.140625" style="1"/>
  </cols>
  <sheetData>
    <row r="1" spans="1:10" ht="45" customHeight="1" x14ac:dyDescent="0.2">
      <c r="A1" s="121" t="s">
        <v>705</v>
      </c>
      <c r="B1" s="121"/>
      <c r="C1" s="13"/>
      <c r="D1" s="13"/>
      <c r="E1" s="13"/>
      <c r="F1" s="13"/>
      <c r="G1" s="13"/>
      <c r="H1" s="13"/>
      <c r="I1" s="13"/>
      <c r="J1" s="13"/>
    </row>
    <row r="2" spans="1:10" ht="71.25" x14ac:dyDescent="0.2">
      <c r="A2" s="103" t="s">
        <v>74</v>
      </c>
      <c r="B2" s="104" t="s">
        <v>521</v>
      </c>
    </row>
    <row r="3" spans="1:10" ht="17.100000000000001" customHeight="1" x14ac:dyDescent="0.2">
      <c r="A3" s="9" t="s">
        <v>61</v>
      </c>
      <c r="B3" s="78">
        <v>483</v>
      </c>
    </row>
    <row r="4" spans="1:10" ht="17.100000000000001" customHeight="1" x14ac:dyDescent="0.2">
      <c r="A4" s="9" t="s">
        <v>62</v>
      </c>
      <c r="B4" s="78">
        <v>302</v>
      </c>
    </row>
    <row r="5" spans="1:10" ht="17.100000000000001" customHeight="1" x14ac:dyDescent="0.2">
      <c r="A5" s="9" t="s">
        <v>63</v>
      </c>
      <c r="B5" s="78">
        <v>137</v>
      </c>
    </row>
    <row r="6" spans="1:10" ht="17.100000000000001" customHeight="1" x14ac:dyDescent="0.2">
      <c r="A6" s="9" t="s">
        <v>64</v>
      </c>
      <c r="B6" s="78">
        <v>777</v>
      </c>
    </row>
    <row r="7" spans="1:10" ht="17.100000000000001" customHeight="1" x14ac:dyDescent="0.2">
      <c r="A7" s="9" t="s">
        <v>65</v>
      </c>
      <c r="B7" s="78">
        <v>878</v>
      </c>
    </row>
    <row r="8" spans="1:10" ht="17.100000000000001" customHeight="1" x14ac:dyDescent="0.2">
      <c r="A8" s="9" t="s">
        <v>66</v>
      </c>
      <c r="B8" s="78">
        <v>733</v>
      </c>
    </row>
    <row r="9" spans="1:10" ht="17.100000000000001" customHeight="1" x14ac:dyDescent="0.2">
      <c r="A9" s="9" t="s">
        <v>67</v>
      </c>
      <c r="B9" s="78">
        <v>1243</v>
      </c>
    </row>
    <row r="10" spans="1:10" ht="17.100000000000001" customHeight="1" x14ac:dyDescent="0.2">
      <c r="A10" s="9" t="s">
        <v>68</v>
      </c>
      <c r="B10" s="78">
        <v>1197</v>
      </c>
    </row>
    <row r="11" spans="1:10" ht="17.100000000000001" customHeight="1" x14ac:dyDescent="0.2">
      <c r="A11" s="9" t="s">
        <v>69</v>
      </c>
      <c r="B11" s="78">
        <v>991</v>
      </c>
    </row>
    <row r="12" spans="1:10" ht="17.100000000000001" customHeight="1" x14ac:dyDescent="0.2">
      <c r="A12" s="9" t="s">
        <v>70</v>
      </c>
      <c r="B12" s="78">
        <v>713</v>
      </c>
    </row>
    <row r="13" spans="1:10" ht="17.100000000000001" customHeight="1" x14ac:dyDescent="0.2">
      <c r="A13" s="9" t="s">
        <v>71</v>
      </c>
      <c r="B13" s="78">
        <v>496</v>
      </c>
    </row>
    <row r="14" spans="1:10" ht="17.100000000000001" customHeight="1" x14ac:dyDescent="0.2">
      <c r="A14" s="9" t="s">
        <v>72</v>
      </c>
      <c r="B14" s="78">
        <v>1063</v>
      </c>
    </row>
    <row r="15" spans="1:10" ht="17.100000000000001" customHeight="1" x14ac:dyDescent="0.2">
      <c r="A15" s="58" t="s">
        <v>73</v>
      </c>
      <c r="B15" s="78">
        <v>9013</v>
      </c>
    </row>
    <row r="16" spans="1:10" ht="17.100000000000001" customHeight="1" x14ac:dyDescent="0.2">
      <c r="A16" s="59" t="s">
        <v>75</v>
      </c>
      <c r="B16" s="83">
        <v>751.08</v>
      </c>
    </row>
    <row r="17" spans="1:6" ht="67.5" customHeight="1" x14ac:dyDescent="0.2">
      <c r="A17" s="118" t="s">
        <v>468</v>
      </c>
      <c r="B17" s="118"/>
      <c r="C17" s="7"/>
      <c r="D17" s="7"/>
      <c r="E17" s="7"/>
      <c r="F17" s="7"/>
    </row>
  </sheetData>
  <mergeCells count="2">
    <mergeCell ref="A1:B1"/>
    <mergeCell ref="A17:B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17"/>
  <sheetViews>
    <sheetView workbookViewId="0">
      <selection activeCell="A2" sqref="A2:X2"/>
    </sheetView>
  </sheetViews>
  <sheetFormatPr defaultRowHeight="14.25" x14ac:dyDescent="0.2"/>
  <cols>
    <col min="1" max="1" width="18.85546875" style="1" customWidth="1"/>
    <col min="2" max="24" width="19.7109375" style="1" customWidth="1"/>
    <col min="25" max="16384" width="9.140625" style="1"/>
  </cols>
  <sheetData>
    <row r="1" spans="1:24" ht="41.25" customHeight="1" x14ac:dyDescent="0.2">
      <c r="A1" s="120" t="s">
        <v>706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spans="1:24" ht="142.5" customHeight="1" x14ac:dyDescent="0.2">
      <c r="A2" s="103" t="s">
        <v>74</v>
      </c>
      <c r="B2" s="104" t="s">
        <v>707</v>
      </c>
      <c r="C2" s="104" t="s">
        <v>708</v>
      </c>
      <c r="D2" s="104" t="s">
        <v>709</v>
      </c>
      <c r="E2" s="104" t="s">
        <v>710</v>
      </c>
      <c r="F2" s="104" t="s">
        <v>711</v>
      </c>
      <c r="G2" s="104" t="s">
        <v>712</v>
      </c>
      <c r="H2" s="104" t="s">
        <v>713</v>
      </c>
      <c r="I2" s="104" t="s">
        <v>714</v>
      </c>
      <c r="J2" s="104" t="s">
        <v>715</v>
      </c>
      <c r="K2" s="104" t="s">
        <v>716</v>
      </c>
      <c r="L2" s="104" t="s">
        <v>717</v>
      </c>
      <c r="M2" s="104" t="s">
        <v>718</v>
      </c>
      <c r="N2" s="104" t="s">
        <v>719</v>
      </c>
      <c r="O2" s="104" t="s">
        <v>720</v>
      </c>
      <c r="P2" s="104" t="s">
        <v>721</v>
      </c>
      <c r="Q2" s="104" t="s">
        <v>722</v>
      </c>
      <c r="R2" s="104" t="s">
        <v>723</v>
      </c>
      <c r="S2" s="104" t="s">
        <v>724</v>
      </c>
      <c r="T2" s="104" t="s">
        <v>725</v>
      </c>
      <c r="U2" s="104" t="s">
        <v>726</v>
      </c>
      <c r="V2" s="104" t="s">
        <v>727</v>
      </c>
      <c r="W2" s="104" t="s">
        <v>728</v>
      </c>
      <c r="X2" s="103" t="s">
        <v>73</v>
      </c>
    </row>
    <row r="3" spans="1:24" ht="17.100000000000001" customHeight="1" x14ac:dyDescent="0.2">
      <c r="A3" s="9" t="s">
        <v>61</v>
      </c>
      <c r="B3" s="79">
        <v>52</v>
      </c>
      <c r="C3" s="4">
        <v>10</v>
      </c>
      <c r="D3" s="4">
        <v>32</v>
      </c>
      <c r="E3" s="4">
        <v>1</v>
      </c>
      <c r="F3" s="4">
        <v>5</v>
      </c>
      <c r="G3" s="4">
        <v>54</v>
      </c>
      <c r="H3" s="4">
        <v>55</v>
      </c>
      <c r="I3" s="4">
        <v>15</v>
      </c>
      <c r="J3" s="4">
        <v>40</v>
      </c>
      <c r="K3" s="4">
        <v>10</v>
      </c>
      <c r="L3" s="4">
        <v>10</v>
      </c>
      <c r="M3" s="4">
        <v>12</v>
      </c>
      <c r="N3" s="4">
        <v>2</v>
      </c>
      <c r="O3" s="4">
        <v>13</v>
      </c>
      <c r="P3" s="4">
        <v>2</v>
      </c>
      <c r="Q3" s="4">
        <v>21</v>
      </c>
      <c r="R3" s="4">
        <v>120</v>
      </c>
      <c r="S3" s="4">
        <v>18</v>
      </c>
      <c r="T3" s="4">
        <v>715</v>
      </c>
      <c r="U3" s="4">
        <v>1</v>
      </c>
      <c r="V3" s="4">
        <v>46</v>
      </c>
      <c r="W3" s="4">
        <v>17</v>
      </c>
      <c r="X3" s="4">
        <f>SUM(B3:W3)</f>
        <v>1251</v>
      </c>
    </row>
    <row r="4" spans="1:24" ht="17.100000000000001" customHeight="1" x14ac:dyDescent="0.2">
      <c r="A4" s="9" t="s">
        <v>62</v>
      </c>
      <c r="B4" s="79">
        <v>22</v>
      </c>
      <c r="C4" s="4">
        <v>6</v>
      </c>
      <c r="D4" s="4">
        <v>16</v>
      </c>
      <c r="E4" s="4">
        <v>1</v>
      </c>
      <c r="F4" s="4">
        <v>4</v>
      </c>
      <c r="G4" s="4">
        <v>19</v>
      </c>
      <c r="H4" s="4">
        <v>16</v>
      </c>
      <c r="I4" s="4">
        <v>5</v>
      </c>
      <c r="J4" s="4">
        <v>27</v>
      </c>
      <c r="K4" s="4">
        <v>3</v>
      </c>
      <c r="L4" s="4">
        <v>5</v>
      </c>
      <c r="M4" s="4">
        <v>4</v>
      </c>
      <c r="N4" s="4">
        <v>0</v>
      </c>
      <c r="O4" s="4">
        <v>2</v>
      </c>
      <c r="P4" s="4">
        <v>3</v>
      </c>
      <c r="Q4" s="4">
        <v>17</v>
      </c>
      <c r="R4" s="4">
        <v>84</v>
      </c>
      <c r="S4" s="4">
        <v>8</v>
      </c>
      <c r="T4" s="4">
        <v>672</v>
      </c>
      <c r="U4" s="4">
        <v>0</v>
      </c>
      <c r="V4" s="4">
        <v>15</v>
      </c>
      <c r="W4" s="4">
        <v>16</v>
      </c>
      <c r="X4" s="4">
        <f t="shared" ref="X4:X15" si="0">SUM(B4:W4)</f>
        <v>945</v>
      </c>
    </row>
    <row r="5" spans="1:24" ht="17.100000000000001" customHeight="1" x14ac:dyDescent="0.2">
      <c r="A5" s="9" t="s">
        <v>63</v>
      </c>
      <c r="B5" s="79">
        <v>11</v>
      </c>
      <c r="C5" s="4">
        <v>6</v>
      </c>
      <c r="D5" s="4">
        <v>12</v>
      </c>
      <c r="E5" s="4">
        <v>1</v>
      </c>
      <c r="F5" s="4">
        <v>2</v>
      </c>
      <c r="G5" s="4">
        <v>20</v>
      </c>
      <c r="H5" s="4">
        <v>26</v>
      </c>
      <c r="I5" s="4">
        <v>4</v>
      </c>
      <c r="J5" s="4">
        <v>30</v>
      </c>
      <c r="K5" s="4">
        <v>8</v>
      </c>
      <c r="L5" s="4">
        <v>3</v>
      </c>
      <c r="M5" s="4">
        <v>5</v>
      </c>
      <c r="N5" s="4">
        <v>0</v>
      </c>
      <c r="O5" s="4">
        <v>1</v>
      </c>
      <c r="P5" s="4">
        <v>0</v>
      </c>
      <c r="Q5" s="4">
        <v>16</v>
      </c>
      <c r="R5" s="4">
        <v>66</v>
      </c>
      <c r="S5" s="4">
        <v>3</v>
      </c>
      <c r="T5" s="4">
        <v>522</v>
      </c>
      <c r="U5" s="4">
        <v>3</v>
      </c>
      <c r="V5" s="4">
        <v>28</v>
      </c>
      <c r="W5" s="4">
        <v>4</v>
      </c>
      <c r="X5" s="4">
        <f t="shared" si="0"/>
        <v>771</v>
      </c>
    </row>
    <row r="6" spans="1:24" ht="17.100000000000001" customHeight="1" x14ac:dyDescent="0.2">
      <c r="A6" s="9" t="s">
        <v>64</v>
      </c>
      <c r="B6" s="5">
        <v>36</v>
      </c>
      <c r="C6" s="4">
        <v>3</v>
      </c>
      <c r="D6" s="4">
        <v>36</v>
      </c>
      <c r="E6" s="4">
        <v>0</v>
      </c>
      <c r="F6" s="4">
        <v>4</v>
      </c>
      <c r="G6" s="4">
        <v>25</v>
      </c>
      <c r="H6" s="4">
        <v>31</v>
      </c>
      <c r="I6" s="4">
        <v>6</v>
      </c>
      <c r="J6" s="4">
        <v>62</v>
      </c>
      <c r="K6" s="4">
        <v>21</v>
      </c>
      <c r="L6" s="4">
        <v>11</v>
      </c>
      <c r="M6" s="4">
        <v>7</v>
      </c>
      <c r="N6" s="4">
        <v>2</v>
      </c>
      <c r="O6" s="4">
        <v>8</v>
      </c>
      <c r="P6" s="4">
        <v>0</v>
      </c>
      <c r="Q6" s="4">
        <v>18</v>
      </c>
      <c r="R6" s="4">
        <v>98</v>
      </c>
      <c r="S6" s="4">
        <v>12</v>
      </c>
      <c r="T6" s="4">
        <v>637</v>
      </c>
      <c r="U6" s="4">
        <v>0</v>
      </c>
      <c r="V6" s="4">
        <v>35</v>
      </c>
      <c r="W6" s="4">
        <v>7</v>
      </c>
      <c r="X6" s="4">
        <f t="shared" si="0"/>
        <v>1059</v>
      </c>
    </row>
    <row r="7" spans="1:24" ht="17.100000000000001" customHeight="1" x14ac:dyDescent="0.2">
      <c r="A7" s="9" t="s">
        <v>65</v>
      </c>
      <c r="B7" s="5">
        <v>37</v>
      </c>
      <c r="C7" s="4">
        <v>4</v>
      </c>
      <c r="D7" s="4">
        <v>47</v>
      </c>
      <c r="E7" s="4">
        <v>1</v>
      </c>
      <c r="F7" s="4">
        <v>3</v>
      </c>
      <c r="G7" s="4">
        <v>60</v>
      </c>
      <c r="H7" s="4">
        <v>39</v>
      </c>
      <c r="I7" s="4">
        <v>13</v>
      </c>
      <c r="J7" s="4">
        <v>68</v>
      </c>
      <c r="K7" s="4">
        <v>18</v>
      </c>
      <c r="L7" s="4">
        <v>16</v>
      </c>
      <c r="M7" s="4">
        <v>2</v>
      </c>
      <c r="N7" s="4">
        <v>1</v>
      </c>
      <c r="O7" s="4">
        <v>17</v>
      </c>
      <c r="P7" s="4">
        <v>5</v>
      </c>
      <c r="Q7" s="4">
        <v>33</v>
      </c>
      <c r="R7" s="4">
        <v>120</v>
      </c>
      <c r="S7" s="4">
        <v>10</v>
      </c>
      <c r="T7" s="4">
        <v>747</v>
      </c>
      <c r="U7" s="4">
        <v>7</v>
      </c>
      <c r="V7" s="4">
        <v>40</v>
      </c>
      <c r="W7" s="4">
        <v>22</v>
      </c>
      <c r="X7" s="4">
        <f t="shared" si="0"/>
        <v>1310</v>
      </c>
    </row>
    <row r="8" spans="1:24" ht="17.100000000000001" customHeight="1" x14ac:dyDescent="0.2">
      <c r="A8" s="9" t="s">
        <v>66</v>
      </c>
      <c r="B8" s="5">
        <v>34</v>
      </c>
      <c r="C8" s="4">
        <v>8</v>
      </c>
      <c r="D8" s="4">
        <v>32</v>
      </c>
      <c r="E8" s="4">
        <v>3</v>
      </c>
      <c r="F8" s="4">
        <v>32</v>
      </c>
      <c r="G8" s="4">
        <v>33</v>
      </c>
      <c r="H8" s="4">
        <v>54</v>
      </c>
      <c r="I8" s="4">
        <v>10</v>
      </c>
      <c r="J8" s="4">
        <v>60</v>
      </c>
      <c r="K8" s="4">
        <v>18</v>
      </c>
      <c r="L8" s="4">
        <v>8</v>
      </c>
      <c r="M8" s="4">
        <v>9</v>
      </c>
      <c r="N8" s="4">
        <v>3</v>
      </c>
      <c r="O8" s="4">
        <v>13</v>
      </c>
      <c r="P8" s="4">
        <v>16</v>
      </c>
      <c r="Q8" s="4">
        <v>25</v>
      </c>
      <c r="R8" s="4">
        <v>112</v>
      </c>
      <c r="S8" s="4">
        <v>17</v>
      </c>
      <c r="T8" s="4">
        <v>779</v>
      </c>
      <c r="U8" s="4">
        <v>7</v>
      </c>
      <c r="V8" s="4">
        <v>45</v>
      </c>
      <c r="W8" s="4">
        <v>26</v>
      </c>
      <c r="X8" s="4">
        <f t="shared" si="0"/>
        <v>1344</v>
      </c>
    </row>
    <row r="9" spans="1:24" ht="17.100000000000001" customHeight="1" x14ac:dyDescent="0.2">
      <c r="A9" s="9" t="s">
        <v>67</v>
      </c>
      <c r="B9" s="5">
        <v>73</v>
      </c>
      <c r="C9" s="4">
        <v>11</v>
      </c>
      <c r="D9" s="4">
        <v>95</v>
      </c>
      <c r="E9" s="4">
        <v>8</v>
      </c>
      <c r="F9" s="4">
        <v>11</v>
      </c>
      <c r="G9" s="4">
        <v>60</v>
      </c>
      <c r="H9" s="4">
        <v>61</v>
      </c>
      <c r="I9" s="4">
        <v>30</v>
      </c>
      <c r="J9" s="4">
        <v>92</v>
      </c>
      <c r="K9" s="4">
        <v>26</v>
      </c>
      <c r="L9" s="4">
        <v>19</v>
      </c>
      <c r="M9" s="4">
        <v>8</v>
      </c>
      <c r="N9" s="4">
        <v>5</v>
      </c>
      <c r="O9" s="4">
        <v>41</v>
      </c>
      <c r="P9" s="4">
        <v>10</v>
      </c>
      <c r="Q9" s="4">
        <v>35</v>
      </c>
      <c r="R9" s="4">
        <v>136</v>
      </c>
      <c r="S9" s="4">
        <v>29</v>
      </c>
      <c r="T9" s="4">
        <v>895</v>
      </c>
      <c r="U9" s="4">
        <v>12</v>
      </c>
      <c r="V9" s="4">
        <v>44</v>
      </c>
      <c r="W9" s="4">
        <v>49</v>
      </c>
      <c r="X9" s="4">
        <f t="shared" si="0"/>
        <v>1750</v>
      </c>
    </row>
    <row r="10" spans="1:24" ht="17.100000000000001" customHeight="1" x14ac:dyDescent="0.2">
      <c r="A10" s="9" t="s">
        <v>68</v>
      </c>
      <c r="B10" s="5">
        <v>41</v>
      </c>
      <c r="C10" s="4">
        <v>5</v>
      </c>
      <c r="D10" s="4">
        <v>48</v>
      </c>
      <c r="E10" s="4">
        <v>3</v>
      </c>
      <c r="F10" s="4">
        <v>7</v>
      </c>
      <c r="G10" s="4">
        <v>59</v>
      </c>
      <c r="H10" s="4">
        <v>109</v>
      </c>
      <c r="I10" s="4">
        <v>34</v>
      </c>
      <c r="J10" s="4">
        <v>103</v>
      </c>
      <c r="K10" s="4">
        <v>28</v>
      </c>
      <c r="L10" s="4">
        <v>24</v>
      </c>
      <c r="M10" s="4">
        <v>20</v>
      </c>
      <c r="N10" s="4">
        <v>0</v>
      </c>
      <c r="O10" s="4">
        <v>25</v>
      </c>
      <c r="P10" s="4">
        <v>12</v>
      </c>
      <c r="Q10" s="4">
        <v>33</v>
      </c>
      <c r="R10" s="4">
        <v>215</v>
      </c>
      <c r="S10" s="4">
        <v>28</v>
      </c>
      <c r="T10" s="4">
        <v>878</v>
      </c>
      <c r="U10" s="4">
        <v>9</v>
      </c>
      <c r="V10" s="4">
        <v>81</v>
      </c>
      <c r="W10" s="4">
        <v>50</v>
      </c>
      <c r="X10" s="4">
        <f t="shared" si="0"/>
        <v>1812</v>
      </c>
    </row>
    <row r="11" spans="1:24" ht="17.100000000000001" customHeight="1" x14ac:dyDescent="0.2">
      <c r="A11" s="9" t="s">
        <v>69</v>
      </c>
      <c r="B11" s="5">
        <v>102</v>
      </c>
      <c r="C11" s="4">
        <v>10</v>
      </c>
      <c r="D11" s="4">
        <v>85</v>
      </c>
      <c r="E11" s="4">
        <v>2</v>
      </c>
      <c r="F11" s="4">
        <v>14</v>
      </c>
      <c r="G11" s="4">
        <v>66</v>
      </c>
      <c r="H11" s="4">
        <v>83</v>
      </c>
      <c r="I11" s="4">
        <v>19</v>
      </c>
      <c r="J11" s="4">
        <v>165</v>
      </c>
      <c r="K11" s="4">
        <v>28</v>
      </c>
      <c r="L11" s="4">
        <v>30</v>
      </c>
      <c r="M11" s="4">
        <v>14</v>
      </c>
      <c r="N11" s="4">
        <v>2</v>
      </c>
      <c r="O11" s="4">
        <v>17</v>
      </c>
      <c r="P11" s="4">
        <v>6</v>
      </c>
      <c r="Q11" s="4">
        <v>31</v>
      </c>
      <c r="R11" s="4">
        <v>132</v>
      </c>
      <c r="S11" s="4">
        <v>26</v>
      </c>
      <c r="T11" s="4">
        <v>590</v>
      </c>
      <c r="U11" s="4">
        <v>13</v>
      </c>
      <c r="V11" s="4">
        <v>57</v>
      </c>
      <c r="W11" s="4">
        <v>28</v>
      </c>
      <c r="X11" s="4">
        <f t="shared" si="0"/>
        <v>1520</v>
      </c>
    </row>
    <row r="12" spans="1:24" ht="17.100000000000001" customHeight="1" x14ac:dyDescent="0.2">
      <c r="A12" s="9" t="s">
        <v>70</v>
      </c>
      <c r="B12" s="5">
        <v>51</v>
      </c>
      <c r="C12" s="4">
        <v>6</v>
      </c>
      <c r="D12" s="4">
        <v>29</v>
      </c>
      <c r="E12" s="4">
        <v>0</v>
      </c>
      <c r="F12" s="4">
        <v>2</v>
      </c>
      <c r="G12" s="4">
        <v>38</v>
      </c>
      <c r="H12" s="4">
        <v>58</v>
      </c>
      <c r="I12" s="4">
        <v>23</v>
      </c>
      <c r="J12" s="4">
        <v>105</v>
      </c>
      <c r="K12" s="4">
        <v>31</v>
      </c>
      <c r="L12" s="4">
        <v>25</v>
      </c>
      <c r="M12" s="4">
        <v>5</v>
      </c>
      <c r="N12" s="4">
        <v>0</v>
      </c>
      <c r="O12" s="4">
        <v>9</v>
      </c>
      <c r="P12" s="4">
        <v>5</v>
      </c>
      <c r="Q12" s="4">
        <v>24</v>
      </c>
      <c r="R12" s="4">
        <v>90</v>
      </c>
      <c r="S12" s="4">
        <v>27</v>
      </c>
      <c r="T12" s="4">
        <v>618</v>
      </c>
      <c r="U12" s="4">
        <v>3</v>
      </c>
      <c r="V12" s="4">
        <v>31</v>
      </c>
      <c r="W12" s="4">
        <v>9</v>
      </c>
      <c r="X12" s="4">
        <f t="shared" si="0"/>
        <v>1189</v>
      </c>
    </row>
    <row r="13" spans="1:24" ht="17.100000000000001" customHeight="1" x14ac:dyDescent="0.2">
      <c r="A13" s="9" t="s">
        <v>71</v>
      </c>
      <c r="B13" s="5">
        <v>60</v>
      </c>
      <c r="C13" s="4">
        <v>6</v>
      </c>
      <c r="D13" s="4">
        <v>40</v>
      </c>
      <c r="E13" s="4">
        <v>2</v>
      </c>
      <c r="F13" s="4">
        <v>5</v>
      </c>
      <c r="G13" s="4">
        <v>39</v>
      </c>
      <c r="H13" s="4">
        <v>25</v>
      </c>
      <c r="I13" s="4">
        <v>10</v>
      </c>
      <c r="J13" s="4">
        <v>73</v>
      </c>
      <c r="K13" s="4">
        <v>14</v>
      </c>
      <c r="L13" s="4">
        <v>11</v>
      </c>
      <c r="M13" s="4">
        <v>7</v>
      </c>
      <c r="N13" s="4">
        <v>1</v>
      </c>
      <c r="O13" s="4">
        <v>5</v>
      </c>
      <c r="P13" s="4">
        <v>3</v>
      </c>
      <c r="Q13" s="4">
        <v>25</v>
      </c>
      <c r="R13" s="4">
        <v>50</v>
      </c>
      <c r="S13" s="4">
        <v>12</v>
      </c>
      <c r="T13" s="4">
        <v>574</v>
      </c>
      <c r="U13" s="4">
        <v>3</v>
      </c>
      <c r="V13" s="4">
        <v>30</v>
      </c>
      <c r="W13" s="4">
        <v>14</v>
      </c>
      <c r="X13" s="4">
        <f t="shared" si="0"/>
        <v>1009</v>
      </c>
    </row>
    <row r="14" spans="1:24" ht="17.100000000000001" customHeight="1" x14ac:dyDescent="0.2">
      <c r="A14" s="9" t="s">
        <v>72</v>
      </c>
      <c r="B14" s="5">
        <v>84</v>
      </c>
      <c r="C14" s="4">
        <v>7</v>
      </c>
      <c r="D14" s="4">
        <v>97</v>
      </c>
      <c r="E14" s="4">
        <v>4</v>
      </c>
      <c r="F14" s="4">
        <v>6</v>
      </c>
      <c r="G14" s="4">
        <v>70</v>
      </c>
      <c r="H14" s="4">
        <v>69</v>
      </c>
      <c r="I14" s="4">
        <v>20</v>
      </c>
      <c r="J14" s="4">
        <v>149</v>
      </c>
      <c r="K14" s="4">
        <v>34</v>
      </c>
      <c r="L14" s="4">
        <v>20</v>
      </c>
      <c r="M14" s="4">
        <v>18</v>
      </c>
      <c r="N14" s="4">
        <v>8</v>
      </c>
      <c r="O14" s="4">
        <v>15</v>
      </c>
      <c r="P14" s="4">
        <v>5</v>
      </c>
      <c r="Q14" s="4">
        <v>27</v>
      </c>
      <c r="R14" s="4">
        <v>122</v>
      </c>
      <c r="S14" s="4">
        <v>25</v>
      </c>
      <c r="T14" s="4">
        <v>1028</v>
      </c>
      <c r="U14" s="4">
        <v>7</v>
      </c>
      <c r="V14" s="4">
        <v>54</v>
      </c>
      <c r="W14" s="4">
        <v>23</v>
      </c>
      <c r="X14" s="4">
        <f t="shared" si="0"/>
        <v>1892</v>
      </c>
    </row>
    <row r="15" spans="1:24" ht="17.100000000000001" customHeight="1" x14ac:dyDescent="0.2">
      <c r="A15" s="58" t="s">
        <v>73</v>
      </c>
      <c r="B15" s="5">
        <f t="shared" ref="B15:I15" si="1">SUM(B3:B14)</f>
        <v>603</v>
      </c>
      <c r="C15" s="4">
        <f t="shared" si="1"/>
        <v>82</v>
      </c>
      <c r="D15" s="4">
        <f t="shared" si="1"/>
        <v>569</v>
      </c>
      <c r="E15" s="4">
        <f t="shared" si="1"/>
        <v>26</v>
      </c>
      <c r="F15" s="4">
        <f t="shared" si="1"/>
        <v>95</v>
      </c>
      <c r="G15" s="4">
        <f t="shared" si="1"/>
        <v>543</v>
      </c>
      <c r="H15" s="4">
        <f t="shared" si="1"/>
        <v>626</v>
      </c>
      <c r="I15" s="4">
        <f t="shared" si="1"/>
        <v>189</v>
      </c>
      <c r="J15" s="4">
        <f t="shared" ref="J15:R15" si="2">SUM(J3:J14)</f>
        <v>974</v>
      </c>
      <c r="K15" s="4">
        <f t="shared" si="2"/>
        <v>239</v>
      </c>
      <c r="L15" s="4">
        <f t="shared" si="2"/>
        <v>182</v>
      </c>
      <c r="M15" s="4">
        <f t="shared" si="2"/>
        <v>111</v>
      </c>
      <c r="N15" s="4">
        <f t="shared" si="2"/>
        <v>24</v>
      </c>
      <c r="O15" s="4">
        <f t="shared" si="2"/>
        <v>166</v>
      </c>
      <c r="P15" s="4">
        <f t="shared" si="2"/>
        <v>67</v>
      </c>
      <c r="Q15" s="4">
        <f t="shared" si="2"/>
        <v>305</v>
      </c>
      <c r="R15" s="4">
        <f t="shared" si="2"/>
        <v>1345</v>
      </c>
      <c r="S15" s="4">
        <f t="shared" ref="S15" si="3">SUM(S3:S14)</f>
        <v>215</v>
      </c>
      <c r="T15" s="4">
        <f t="shared" ref="T15" si="4">SUM(T3:T14)</f>
        <v>8655</v>
      </c>
      <c r="U15" s="4">
        <f t="shared" ref="U15" si="5">SUM(U3:U14)</f>
        <v>65</v>
      </c>
      <c r="V15" s="4">
        <f t="shared" ref="V15" si="6">SUM(V3:V14)</f>
        <v>506</v>
      </c>
      <c r="W15" s="4">
        <f t="shared" ref="W15" si="7">SUM(W3:W14)</f>
        <v>265</v>
      </c>
      <c r="X15" s="4">
        <f t="shared" si="0"/>
        <v>15852</v>
      </c>
    </row>
    <row r="16" spans="1:24" ht="17.100000000000001" customHeight="1" x14ac:dyDescent="0.2">
      <c r="A16" s="59" t="s">
        <v>75</v>
      </c>
      <c r="B16" s="4">
        <f>AVERAGE(B3:B14)</f>
        <v>50.25</v>
      </c>
      <c r="C16" s="80">
        <f t="shared" ref="C16:X16" si="8">AVERAGE(C3:C14)</f>
        <v>6.833333333333333</v>
      </c>
      <c r="D16" s="80">
        <f t="shared" si="8"/>
        <v>47.416666666666664</v>
      </c>
      <c r="E16" s="80">
        <f t="shared" si="8"/>
        <v>2.1666666666666665</v>
      </c>
      <c r="F16" s="80">
        <f t="shared" si="8"/>
        <v>7.916666666666667</v>
      </c>
      <c r="G16" s="80">
        <f t="shared" si="8"/>
        <v>45.25</v>
      </c>
      <c r="H16" s="80">
        <f t="shared" si="8"/>
        <v>52.166666666666664</v>
      </c>
      <c r="I16" s="80">
        <f t="shared" si="8"/>
        <v>15.75</v>
      </c>
      <c r="J16" s="80">
        <f t="shared" si="8"/>
        <v>81.166666666666671</v>
      </c>
      <c r="K16" s="80">
        <f t="shared" si="8"/>
        <v>19.916666666666668</v>
      </c>
      <c r="L16" s="80">
        <f t="shared" si="8"/>
        <v>15.166666666666666</v>
      </c>
      <c r="M16" s="80">
        <f t="shared" si="8"/>
        <v>9.25</v>
      </c>
      <c r="N16" s="80">
        <f t="shared" si="8"/>
        <v>2</v>
      </c>
      <c r="O16" s="80">
        <f t="shared" si="8"/>
        <v>13.833333333333334</v>
      </c>
      <c r="P16" s="80">
        <f t="shared" si="8"/>
        <v>5.583333333333333</v>
      </c>
      <c r="Q16" s="80">
        <f t="shared" si="8"/>
        <v>25.416666666666668</v>
      </c>
      <c r="R16" s="80">
        <f t="shared" si="8"/>
        <v>112.08333333333333</v>
      </c>
      <c r="S16" s="80">
        <f t="shared" si="8"/>
        <v>17.916666666666668</v>
      </c>
      <c r="T16" s="80">
        <f t="shared" si="8"/>
        <v>721.25</v>
      </c>
      <c r="U16" s="80">
        <f t="shared" si="8"/>
        <v>5.416666666666667</v>
      </c>
      <c r="V16" s="80">
        <f t="shared" si="8"/>
        <v>42.166666666666664</v>
      </c>
      <c r="W16" s="80">
        <f t="shared" si="8"/>
        <v>22.083333333333332</v>
      </c>
      <c r="X16" s="80">
        <f t="shared" si="8"/>
        <v>1321</v>
      </c>
    </row>
    <row r="17" spans="1:24" s="86" customFormat="1" ht="31.5" customHeight="1" x14ac:dyDescent="0.25">
      <c r="A17" s="111" t="s">
        <v>468</v>
      </c>
      <c r="B17" s="111"/>
      <c r="C17" s="111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1"/>
      <c r="X17" s="111"/>
    </row>
  </sheetData>
  <mergeCells count="2">
    <mergeCell ref="A1:X1"/>
    <mergeCell ref="A17:X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7"/>
  <sheetViews>
    <sheetView workbookViewId="0">
      <selection activeCell="A2" sqref="A2:X2"/>
    </sheetView>
  </sheetViews>
  <sheetFormatPr defaultRowHeight="14.25" x14ac:dyDescent="0.2"/>
  <cols>
    <col min="1" max="1" width="18.85546875" style="1" customWidth="1"/>
    <col min="2" max="23" width="19.7109375" style="1" customWidth="1"/>
    <col min="24" max="24" width="18.5703125" style="1" customWidth="1"/>
    <col min="25" max="16384" width="9.140625" style="1"/>
  </cols>
  <sheetData>
    <row r="1" spans="1:24" ht="41.25" customHeight="1" x14ac:dyDescent="0.2">
      <c r="A1" s="120" t="s">
        <v>729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spans="1:24" ht="138" customHeight="1" x14ac:dyDescent="0.2">
      <c r="A2" s="103" t="s">
        <v>74</v>
      </c>
      <c r="B2" s="104" t="s">
        <v>730</v>
      </c>
      <c r="C2" s="104" t="s">
        <v>731</v>
      </c>
      <c r="D2" s="104" t="s">
        <v>732</v>
      </c>
      <c r="E2" s="104" t="s">
        <v>733</v>
      </c>
      <c r="F2" s="104" t="s">
        <v>734</v>
      </c>
      <c r="G2" s="104" t="s">
        <v>735</v>
      </c>
      <c r="H2" s="104" t="s">
        <v>736</v>
      </c>
      <c r="I2" s="104" t="s">
        <v>737</v>
      </c>
      <c r="J2" s="104" t="s">
        <v>738</v>
      </c>
      <c r="K2" s="104" t="s">
        <v>739</v>
      </c>
      <c r="L2" s="104" t="s">
        <v>740</v>
      </c>
      <c r="M2" s="104" t="s">
        <v>741</v>
      </c>
      <c r="N2" s="104" t="s">
        <v>742</v>
      </c>
      <c r="O2" s="104" t="s">
        <v>743</v>
      </c>
      <c r="P2" s="104" t="s">
        <v>744</v>
      </c>
      <c r="Q2" s="104" t="s">
        <v>745</v>
      </c>
      <c r="R2" s="104" t="s">
        <v>746</v>
      </c>
      <c r="S2" s="104" t="s">
        <v>747</v>
      </c>
      <c r="T2" s="104" t="s">
        <v>748</v>
      </c>
      <c r="U2" s="104" t="s">
        <v>749</v>
      </c>
      <c r="V2" s="104" t="s">
        <v>750</v>
      </c>
      <c r="W2" s="104" t="s">
        <v>751</v>
      </c>
      <c r="X2" s="103" t="s">
        <v>73</v>
      </c>
    </row>
    <row r="3" spans="1:24" ht="17.100000000000001" customHeight="1" x14ac:dyDescent="0.2">
      <c r="A3" s="9" t="s">
        <v>61</v>
      </c>
      <c r="B3" s="4">
        <v>7</v>
      </c>
      <c r="C3" s="4">
        <v>10</v>
      </c>
      <c r="D3" s="4">
        <v>1</v>
      </c>
      <c r="E3" s="4">
        <v>3</v>
      </c>
      <c r="F3" s="4">
        <v>650</v>
      </c>
      <c r="G3" s="4">
        <v>3</v>
      </c>
      <c r="H3" s="4">
        <v>3</v>
      </c>
      <c r="I3" s="4">
        <v>16</v>
      </c>
      <c r="J3" s="4">
        <v>1</v>
      </c>
      <c r="K3" s="4">
        <v>5</v>
      </c>
      <c r="L3" s="4">
        <v>6</v>
      </c>
      <c r="M3" s="4">
        <v>4</v>
      </c>
      <c r="N3" s="4">
        <v>10</v>
      </c>
      <c r="O3" s="4">
        <v>0</v>
      </c>
      <c r="P3" s="4">
        <v>8</v>
      </c>
      <c r="Q3" s="4">
        <v>9</v>
      </c>
      <c r="R3" s="4">
        <v>5</v>
      </c>
      <c r="S3" s="4">
        <v>12</v>
      </c>
      <c r="T3" s="4">
        <v>3</v>
      </c>
      <c r="U3" s="4">
        <v>5</v>
      </c>
      <c r="V3" s="4">
        <v>6</v>
      </c>
      <c r="W3" s="4">
        <v>1</v>
      </c>
      <c r="X3" s="4">
        <f>SUM(B3:W3)</f>
        <v>768</v>
      </c>
    </row>
    <row r="4" spans="1:24" ht="17.100000000000001" customHeight="1" x14ac:dyDescent="0.2">
      <c r="A4" s="9" t="s">
        <v>62</v>
      </c>
      <c r="B4" s="4">
        <v>10</v>
      </c>
      <c r="C4" s="4">
        <v>8</v>
      </c>
      <c r="D4" s="4">
        <v>2</v>
      </c>
      <c r="E4" s="4">
        <v>2</v>
      </c>
      <c r="F4" s="4">
        <v>542</v>
      </c>
      <c r="G4" s="4">
        <v>4</v>
      </c>
      <c r="H4" s="4">
        <v>0</v>
      </c>
      <c r="I4" s="4">
        <v>6</v>
      </c>
      <c r="J4" s="4">
        <v>3</v>
      </c>
      <c r="K4" s="4">
        <v>7</v>
      </c>
      <c r="L4" s="4">
        <v>10</v>
      </c>
      <c r="M4" s="4">
        <v>3</v>
      </c>
      <c r="N4" s="4">
        <v>3</v>
      </c>
      <c r="O4" s="4">
        <v>3</v>
      </c>
      <c r="P4" s="4">
        <v>9</v>
      </c>
      <c r="Q4" s="4">
        <v>4</v>
      </c>
      <c r="R4" s="4">
        <v>6</v>
      </c>
      <c r="S4" s="4">
        <v>11</v>
      </c>
      <c r="T4" s="4">
        <v>3</v>
      </c>
      <c r="U4" s="4">
        <v>7</v>
      </c>
      <c r="V4" s="4">
        <v>0</v>
      </c>
      <c r="W4" s="4">
        <v>0</v>
      </c>
      <c r="X4" s="4">
        <f t="shared" ref="X4:X14" si="0">SUM(B4:W4)</f>
        <v>643</v>
      </c>
    </row>
    <row r="5" spans="1:24" ht="17.100000000000001" customHeight="1" x14ac:dyDescent="0.2">
      <c r="A5" s="9" t="s">
        <v>63</v>
      </c>
      <c r="B5" s="4">
        <v>5</v>
      </c>
      <c r="C5" s="4">
        <v>4</v>
      </c>
      <c r="D5" s="4">
        <v>2</v>
      </c>
      <c r="E5" s="4">
        <v>6</v>
      </c>
      <c r="F5" s="4">
        <v>545</v>
      </c>
      <c r="G5" s="4">
        <v>6</v>
      </c>
      <c r="H5" s="4">
        <v>2</v>
      </c>
      <c r="I5" s="4">
        <v>6</v>
      </c>
      <c r="J5" s="4">
        <v>4</v>
      </c>
      <c r="K5" s="4">
        <v>2</v>
      </c>
      <c r="L5" s="4">
        <v>2</v>
      </c>
      <c r="M5" s="4">
        <v>6</v>
      </c>
      <c r="N5" s="4">
        <v>10</v>
      </c>
      <c r="O5" s="4">
        <v>4</v>
      </c>
      <c r="P5" s="4">
        <v>5</v>
      </c>
      <c r="Q5" s="4">
        <v>12</v>
      </c>
      <c r="R5" s="4">
        <v>2</v>
      </c>
      <c r="S5" s="4">
        <v>4</v>
      </c>
      <c r="T5" s="4">
        <v>1</v>
      </c>
      <c r="U5" s="4">
        <v>2</v>
      </c>
      <c r="V5" s="4">
        <v>3</v>
      </c>
      <c r="W5" s="4">
        <v>1</v>
      </c>
      <c r="X5" s="4">
        <f t="shared" si="0"/>
        <v>634</v>
      </c>
    </row>
    <row r="6" spans="1:24" ht="17.100000000000001" customHeight="1" x14ac:dyDescent="0.2">
      <c r="A6" s="9" t="s">
        <v>64</v>
      </c>
      <c r="B6" s="4">
        <v>6</v>
      </c>
      <c r="C6" s="4">
        <v>0</v>
      </c>
      <c r="D6" s="4">
        <v>1</v>
      </c>
      <c r="E6" s="4">
        <v>0</v>
      </c>
      <c r="F6" s="4">
        <v>235</v>
      </c>
      <c r="G6" s="4">
        <v>2</v>
      </c>
      <c r="H6" s="4">
        <v>2</v>
      </c>
      <c r="I6" s="4">
        <v>6</v>
      </c>
      <c r="J6" s="4">
        <v>4</v>
      </c>
      <c r="K6" s="4">
        <v>2</v>
      </c>
      <c r="L6" s="4">
        <v>0</v>
      </c>
      <c r="M6" s="4">
        <v>0</v>
      </c>
      <c r="N6" s="4">
        <v>3</v>
      </c>
      <c r="O6" s="4">
        <v>0</v>
      </c>
      <c r="P6" s="4">
        <v>5</v>
      </c>
      <c r="Q6" s="4">
        <v>8</v>
      </c>
      <c r="R6" s="4">
        <v>0</v>
      </c>
      <c r="S6" s="4">
        <v>3</v>
      </c>
      <c r="T6" s="4">
        <v>1</v>
      </c>
      <c r="U6" s="4">
        <v>3</v>
      </c>
      <c r="V6" s="4">
        <v>0</v>
      </c>
      <c r="W6" s="4">
        <v>1</v>
      </c>
      <c r="X6" s="4">
        <f t="shared" si="0"/>
        <v>282</v>
      </c>
    </row>
    <row r="7" spans="1:24" ht="17.100000000000001" customHeight="1" x14ac:dyDescent="0.2">
      <c r="A7" s="9" t="s">
        <v>65</v>
      </c>
      <c r="B7" s="4">
        <v>7</v>
      </c>
      <c r="C7" s="4">
        <v>3</v>
      </c>
      <c r="D7" s="4">
        <v>4</v>
      </c>
      <c r="E7" s="4">
        <v>5</v>
      </c>
      <c r="F7" s="4">
        <v>361</v>
      </c>
      <c r="G7" s="4">
        <v>2</v>
      </c>
      <c r="H7" s="4">
        <v>2</v>
      </c>
      <c r="I7" s="4">
        <v>2</v>
      </c>
      <c r="J7" s="4">
        <v>3</v>
      </c>
      <c r="K7" s="4">
        <v>2</v>
      </c>
      <c r="L7" s="4">
        <v>3</v>
      </c>
      <c r="M7" s="4">
        <v>5</v>
      </c>
      <c r="N7" s="4">
        <v>4</v>
      </c>
      <c r="O7" s="4">
        <v>4</v>
      </c>
      <c r="P7" s="4">
        <v>7</v>
      </c>
      <c r="Q7" s="4">
        <v>3</v>
      </c>
      <c r="R7" s="4">
        <v>1</v>
      </c>
      <c r="S7" s="4">
        <v>6</v>
      </c>
      <c r="T7" s="4">
        <v>0</v>
      </c>
      <c r="U7" s="4">
        <v>3</v>
      </c>
      <c r="V7" s="4">
        <v>3</v>
      </c>
      <c r="W7" s="4">
        <v>2</v>
      </c>
      <c r="X7" s="4">
        <f t="shared" si="0"/>
        <v>432</v>
      </c>
    </row>
    <row r="8" spans="1:24" ht="17.100000000000001" customHeight="1" x14ac:dyDescent="0.2">
      <c r="A8" s="9" t="s">
        <v>66</v>
      </c>
      <c r="B8" s="4">
        <v>14</v>
      </c>
      <c r="C8" s="4">
        <v>10</v>
      </c>
      <c r="D8" s="4">
        <v>3</v>
      </c>
      <c r="E8" s="4">
        <v>9</v>
      </c>
      <c r="F8" s="4">
        <v>497</v>
      </c>
      <c r="G8" s="4">
        <v>1</v>
      </c>
      <c r="H8" s="4">
        <v>4</v>
      </c>
      <c r="I8" s="4">
        <v>5</v>
      </c>
      <c r="J8" s="4">
        <v>4</v>
      </c>
      <c r="K8" s="4">
        <v>6</v>
      </c>
      <c r="L8" s="4">
        <v>2</v>
      </c>
      <c r="M8" s="4">
        <v>6</v>
      </c>
      <c r="N8" s="4">
        <v>11</v>
      </c>
      <c r="O8" s="4">
        <v>5</v>
      </c>
      <c r="P8" s="4">
        <v>4</v>
      </c>
      <c r="Q8" s="4">
        <v>11</v>
      </c>
      <c r="R8" s="4">
        <v>2</v>
      </c>
      <c r="S8" s="4">
        <v>9</v>
      </c>
      <c r="T8" s="4">
        <v>2</v>
      </c>
      <c r="U8" s="4">
        <v>2</v>
      </c>
      <c r="V8" s="4">
        <v>1</v>
      </c>
      <c r="W8" s="4">
        <v>3</v>
      </c>
      <c r="X8" s="4">
        <f t="shared" si="0"/>
        <v>611</v>
      </c>
    </row>
    <row r="9" spans="1:24" ht="17.100000000000001" customHeight="1" x14ac:dyDescent="0.2">
      <c r="A9" s="9" t="s">
        <v>67</v>
      </c>
      <c r="B9" s="4">
        <v>2</v>
      </c>
      <c r="C9" s="4">
        <v>7</v>
      </c>
      <c r="D9" s="4">
        <v>0</v>
      </c>
      <c r="E9" s="4">
        <v>7</v>
      </c>
      <c r="F9" s="4">
        <v>421</v>
      </c>
      <c r="G9" s="4">
        <v>4</v>
      </c>
      <c r="H9" s="4">
        <v>2</v>
      </c>
      <c r="I9" s="4">
        <v>11</v>
      </c>
      <c r="J9" s="4">
        <v>5</v>
      </c>
      <c r="K9" s="4">
        <v>3</v>
      </c>
      <c r="L9" s="4">
        <v>3</v>
      </c>
      <c r="M9" s="4">
        <v>3</v>
      </c>
      <c r="N9" s="4">
        <v>2</v>
      </c>
      <c r="O9" s="4">
        <v>1</v>
      </c>
      <c r="P9" s="4">
        <v>6</v>
      </c>
      <c r="Q9" s="4">
        <v>10</v>
      </c>
      <c r="R9" s="4">
        <v>4</v>
      </c>
      <c r="S9" s="4">
        <v>4</v>
      </c>
      <c r="T9" s="4">
        <v>4</v>
      </c>
      <c r="U9" s="4">
        <v>6</v>
      </c>
      <c r="V9" s="4">
        <v>0</v>
      </c>
      <c r="W9" s="4">
        <v>2</v>
      </c>
      <c r="X9" s="4">
        <f t="shared" si="0"/>
        <v>507</v>
      </c>
    </row>
    <row r="10" spans="1:24" ht="17.100000000000001" customHeight="1" x14ac:dyDescent="0.2">
      <c r="A10" s="9" t="s">
        <v>68</v>
      </c>
      <c r="B10" s="4">
        <v>13</v>
      </c>
      <c r="C10" s="4">
        <v>8</v>
      </c>
      <c r="D10" s="4">
        <v>2</v>
      </c>
      <c r="E10" s="4">
        <v>6</v>
      </c>
      <c r="F10" s="4">
        <v>504</v>
      </c>
      <c r="G10" s="4">
        <v>3</v>
      </c>
      <c r="H10" s="4">
        <v>1</v>
      </c>
      <c r="I10" s="4">
        <v>7</v>
      </c>
      <c r="J10" s="4">
        <v>2</v>
      </c>
      <c r="K10" s="4">
        <v>5</v>
      </c>
      <c r="L10" s="4">
        <v>10</v>
      </c>
      <c r="M10" s="4">
        <v>6</v>
      </c>
      <c r="N10" s="4">
        <v>5</v>
      </c>
      <c r="O10" s="4">
        <v>1</v>
      </c>
      <c r="P10" s="4">
        <v>7</v>
      </c>
      <c r="Q10" s="4">
        <v>13</v>
      </c>
      <c r="R10" s="4">
        <v>3</v>
      </c>
      <c r="S10" s="4">
        <v>9</v>
      </c>
      <c r="T10" s="4">
        <v>4</v>
      </c>
      <c r="U10" s="4">
        <v>4</v>
      </c>
      <c r="V10" s="4">
        <v>0</v>
      </c>
      <c r="W10" s="4">
        <v>2</v>
      </c>
      <c r="X10" s="4">
        <f t="shared" si="0"/>
        <v>615</v>
      </c>
    </row>
    <row r="11" spans="1:24" ht="17.100000000000001" customHeight="1" x14ac:dyDescent="0.2">
      <c r="A11" s="9" t="s">
        <v>69</v>
      </c>
      <c r="B11" s="4">
        <v>8</v>
      </c>
      <c r="C11" s="4">
        <v>13</v>
      </c>
      <c r="D11" s="4">
        <v>1</v>
      </c>
      <c r="E11" s="4">
        <v>10</v>
      </c>
      <c r="F11" s="4">
        <v>407</v>
      </c>
      <c r="G11" s="4">
        <v>4</v>
      </c>
      <c r="H11" s="4">
        <v>2</v>
      </c>
      <c r="I11" s="4">
        <v>9</v>
      </c>
      <c r="J11" s="4">
        <v>10</v>
      </c>
      <c r="K11" s="4">
        <v>5</v>
      </c>
      <c r="L11" s="4">
        <v>1</v>
      </c>
      <c r="M11" s="4">
        <v>5</v>
      </c>
      <c r="N11" s="4">
        <v>11</v>
      </c>
      <c r="O11" s="4">
        <v>0</v>
      </c>
      <c r="P11" s="4">
        <v>13</v>
      </c>
      <c r="Q11" s="4">
        <v>6</v>
      </c>
      <c r="R11" s="4">
        <v>2</v>
      </c>
      <c r="S11" s="4">
        <v>5</v>
      </c>
      <c r="T11" s="4">
        <v>5</v>
      </c>
      <c r="U11" s="4">
        <v>6</v>
      </c>
      <c r="V11" s="4">
        <v>6</v>
      </c>
      <c r="W11" s="4">
        <v>0</v>
      </c>
      <c r="X11" s="4">
        <f t="shared" si="0"/>
        <v>529</v>
      </c>
    </row>
    <row r="12" spans="1:24" ht="17.100000000000001" customHeight="1" x14ac:dyDescent="0.2">
      <c r="A12" s="9" t="s">
        <v>70</v>
      </c>
      <c r="B12" s="4">
        <v>10</v>
      </c>
      <c r="C12" s="4">
        <v>7</v>
      </c>
      <c r="D12" s="4">
        <v>1</v>
      </c>
      <c r="E12" s="4">
        <v>4</v>
      </c>
      <c r="F12" s="4">
        <v>371</v>
      </c>
      <c r="G12" s="4">
        <v>2</v>
      </c>
      <c r="H12" s="4">
        <v>0</v>
      </c>
      <c r="I12" s="4">
        <v>5</v>
      </c>
      <c r="J12" s="4">
        <v>8</v>
      </c>
      <c r="K12" s="4">
        <v>10</v>
      </c>
      <c r="L12" s="4">
        <v>2</v>
      </c>
      <c r="M12" s="4">
        <v>6</v>
      </c>
      <c r="N12" s="4">
        <v>6</v>
      </c>
      <c r="O12" s="4">
        <v>4</v>
      </c>
      <c r="P12" s="4">
        <v>9</v>
      </c>
      <c r="Q12" s="4">
        <v>10</v>
      </c>
      <c r="R12" s="4">
        <v>1</v>
      </c>
      <c r="S12" s="4">
        <v>9</v>
      </c>
      <c r="T12" s="4">
        <v>1</v>
      </c>
      <c r="U12" s="4">
        <v>6</v>
      </c>
      <c r="V12" s="4">
        <v>3</v>
      </c>
      <c r="W12" s="4">
        <v>1</v>
      </c>
      <c r="X12" s="4">
        <f t="shared" si="0"/>
        <v>476</v>
      </c>
    </row>
    <row r="13" spans="1:24" ht="17.100000000000001" customHeight="1" x14ac:dyDescent="0.2">
      <c r="A13" s="9" t="s">
        <v>71</v>
      </c>
      <c r="B13" s="4">
        <v>5</v>
      </c>
      <c r="C13" s="4">
        <v>6</v>
      </c>
      <c r="D13" s="4">
        <v>0</v>
      </c>
      <c r="E13" s="4">
        <v>5</v>
      </c>
      <c r="F13" s="4">
        <v>433</v>
      </c>
      <c r="G13" s="4">
        <v>3</v>
      </c>
      <c r="H13" s="4">
        <v>1</v>
      </c>
      <c r="I13" s="4">
        <v>9</v>
      </c>
      <c r="J13" s="4">
        <v>2</v>
      </c>
      <c r="K13" s="4">
        <v>6</v>
      </c>
      <c r="L13" s="4">
        <v>0</v>
      </c>
      <c r="M13" s="4">
        <v>4</v>
      </c>
      <c r="N13" s="4">
        <v>6</v>
      </c>
      <c r="O13" s="4">
        <v>0</v>
      </c>
      <c r="P13" s="4">
        <v>7</v>
      </c>
      <c r="Q13" s="4">
        <v>5</v>
      </c>
      <c r="R13" s="4">
        <v>4</v>
      </c>
      <c r="S13" s="4">
        <v>9</v>
      </c>
      <c r="T13" s="4">
        <v>1</v>
      </c>
      <c r="U13" s="4">
        <v>5</v>
      </c>
      <c r="V13" s="4">
        <v>1</v>
      </c>
      <c r="W13" s="4">
        <v>1</v>
      </c>
      <c r="X13" s="4">
        <f t="shared" si="0"/>
        <v>513</v>
      </c>
    </row>
    <row r="14" spans="1:24" ht="17.100000000000001" customHeight="1" x14ac:dyDescent="0.2">
      <c r="A14" s="9" t="s">
        <v>72</v>
      </c>
      <c r="B14" s="4">
        <v>9</v>
      </c>
      <c r="C14" s="4">
        <v>14</v>
      </c>
      <c r="D14" s="4">
        <v>1</v>
      </c>
      <c r="E14" s="4">
        <v>12</v>
      </c>
      <c r="F14" s="4">
        <v>683</v>
      </c>
      <c r="G14" s="4">
        <v>3</v>
      </c>
      <c r="H14" s="4">
        <v>2</v>
      </c>
      <c r="I14" s="4">
        <v>10</v>
      </c>
      <c r="J14" s="4">
        <v>5</v>
      </c>
      <c r="K14" s="4">
        <v>8</v>
      </c>
      <c r="L14" s="4">
        <v>7</v>
      </c>
      <c r="M14" s="4">
        <v>6</v>
      </c>
      <c r="N14" s="4">
        <v>10</v>
      </c>
      <c r="O14" s="4">
        <v>5</v>
      </c>
      <c r="P14" s="4">
        <v>17</v>
      </c>
      <c r="Q14" s="4">
        <v>8</v>
      </c>
      <c r="R14" s="4">
        <v>6</v>
      </c>
      <c r="S14" s="4">
        <v>10</v>
      </c>
      <c r="T14" s="4">
        <v>4</v>
      </c>
      <c r="U14" s="4">
        <v>6</v>
      </c>
      <c r="V14" s="4">
        <v>3</v>
      </c>
      <c r="W14" s="4">
        <v>0</v>
      </c>
      <c r="X14" s="4">
        <f t="shared" si="0"/>
        <v>829</v>
      </c>
    </row>
    <row r="15" spans="1:24" ht="17.100000000000001" customHeight="1" x14ac:dyDescent="0.2">
      <c r="A15" s="58" t="s">
        <v>73</v>
      </c>
      <c r="B15" s="4">
        <f>SUM(B3:B14)</f>
        <v>96</v>
      </c>
      <c r="C15" s="4">
        <f t="shared" ref="C15:X15" si="1">SUM(C3:C14)</f>
        <v>90</v>
      </c>
      <c r="D15" s="4">
        <f t="shared" si="1"/>
        <v>18</v>
      </c>
      <c r="E15" s="4">
        <f t="shared" si="1"/>
        <v>69</v>
      </c>
      <c r="F15" s="4">
        <f t="shared" si="1"/>
        <v>5649</v>
      </c>
      <c r="G15" s="4">
        <f t="shared" si="1"/>
        <v>37</v>
      </c>
      <c r="H15" s="4">
        <f t="shared" si="1"/>
        <v>21</v>
      </c>
      <c r="I15" s="4">
        <f t="shared" si="1"/>
        <v>92</v>
      </c>
      <c r="J15" s="4">
        <f t="shared" si="1"/>
        <v>51</v>
      </c>
      <c r="K15" s="4">
        <f t="shared" si="1"/>
        <v>61</v>
      </c>
      <c r="L15" s="4">
        <f t="shared" si="1"/>
        <v>46</v>
      </c>
      <c r="M15" s="4">
        <f t="shared" si="1"/>
        <v>54</v>
      </c>
      <c r="N15" s="4">
        <f t="shared" si="1"/>
        <v>81</v>
      </c>
      <c r="O15" s="4">
        <f t="shared" si="1"/>
        <v>27</v>
      </c>
      <c r="P15" s="4">
        <f t="shared" si="1"/>
        <v>97</v>
      </c>
      <c r="Q15" s="4">
        <f t="shared" si="1"/>
        <v>99</v>
      </c>
      <c r="R15" s="4">
        <f t="shared" si="1"/>
        <v>36</v>
      </c>
      <c r="S15" s="4">
        <f t="shared" si="1"/>
        <v>91</v>
      </c>
      <c r="T15" s="4">
        <f t="shared" si="1"/>
        <v>29</v>
      </c>
      <c r="U15" s="4">
        <f t="shared" si="1"/>
        <v>55</v>
      </c>
      <c r="V15" s="4">
        <f t="shared" si="1"/>
        <v>26</v>
      </c>
      <c r="W15" s="4">
        <f t="shared" si="1"/>
        <v>14</v>
      </c>
      <c r="X15" s="4">
        <f t="shared" si="1"/>
        <v>6839</v>
      </c>
    </row>
    <row r="16" spans="1:24" ht="17.100000000000001" customHeight="1" x14ac:dyDescent="0.2">
      <c r="A16" s="59" t="s">
        <v>75</v>
      </c>
      <c r="B16" s="80">
        <f>AVERAGE(B3:B14)</f>
        <v>8</v>
      </c>
      <c r="C16" s="80">
        <f t="shared" ref="C16:X16" si="2">AVERAGE(C3:C14)</f>
        <v>7.5</v>
      </c>
      <c r="D16" s="80">
        <f t="shared" si="2"/>
        <v>1.5</v>
      </c>
      <c r="E16" s="80">
        <f t="shared" si="2"/>
        <v>5.75</v>
      </c>
      <c r="F16" s="80">
        <f t="shared" si="2"/>
        <v>470.75</v>
      </c>
      <c r="G16" s="80">
        <f t="shared" si="2"/>
        <v>3.0833333333333335</v>
      </c>
      <c r="H16" s="80">
        <f t="shared" si="2"/>
        <v>1.75</v>
      </c>
      <c r="I16" s="80">
        <f t="shared" si="2"/>
        <v>7.666666666666667</v>
      </c>
      <c r="J16" s="80">
        <f t="shared" si="2"/>
        <v>4.25</v>
      </c>
      <c r="K16" s="80">
        <f t="shared" si="2"/>
        <v>5.083333333333333</v>
      </c>
      <c r="L16" s="80">
        <f t="shared" si="2"/>
        <v>3.8333333333333335</v>
      </c>
      <c r="M16" s="80">
        <f t="shared" si="2"/>
        <v>4.5</v>
      </c>
      <c r="N16" s="80">
        <f t="shared" si="2"/>
        <v>6.75</v>
      </c>
      <c r="O16" s="80">
        <f t="shared" si="2"/>
        <v>2.25</v>
      </c>
      <c r="P16" s="80">
        <f t="shared" si="2"/>
        <v>8.0833333333333339</v>
      </c>
      <c r="Q16" s="80">
        <f t="shared" si="2"/>
        <v>8.25</v>
      </c>
      <c r="R16" s="80">
        <f t="shared" si="2"/>
        <v>3</v>
      </c>
      <c r="S16" s="80">
        <f t="shared" si="2"/>
        <v>7.583333333333333</v>
      </c>
      <c r="T16" s="80">
        <f t="shared" si="2"/>
        <v>2.4166666666666665</v>
      </c>
      <c r="U16" s="80">
        <f t="shared" si="2"/>
        <v>4.583333333333333</v>
      </c>
      <c r="V16" s="80">
        <f t="shared" si="2"/>
        <v>2.1666666666666665</v>
      </c>
      <c r="W16" s="80">
        <f t="shared" si="2"/>
        <v>1.1666666666666667</v>
      </c>
      <c r="X16" s="80">
        <f t="shared" si="2"/>
        <v>569.91666666666663</v>
      </c>
    </row>
    <row r="17" spans="1:24" ht="28.5" customHeight="1" x14ac:dyDescent="0.2">
      <c r="A17" s="111" t="s">
        <v>522</v>
      </c>
      <c r="B17" s="111"/>
      <c r="C17" s="111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1"/>
      <c r="X17" s="111"/>
    </row>
  </sheetData>
  <mergeCells count="2">
    <mergeCell ref="A1:X1"/>
    <mergeCell ref="A17:X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0"/>
  <sheetViews>
    <sheetView workbookViewId="0">
      <selection activeCell="E5" sqref="E5:E52"/>
    </sheetView>
  </sheetViews>
  <sheetFormatPr defaultRowHeight="14.25" x14ac:dyDescent="0.2"/>
  <cols>
    <col min="1" max="2" width="9.140625" style="1"/>
    <col min="3" max="3" width="10" style="1" customWidth="1"/>
    <col min="4" max="4" width="9.140625" style="1"/>
    <col min="5" max="5" width="13.85546875" style="1" customWidth="1"/>
    <col min="6" max="7" width="9.140625" style="1"/>
    <col min="8" max="8" width="11.28515625" style="1" customWidth="1"/>
    <col min="9" max="9" width="16.140625" style="1" customWidth="1"/>
    <col min="10" max="10" width="14" style="1" customWidth="1"/>
    <col min="11" max="11" width="14.28515625" style="1" customWidth="1"/>
    <col min="12" max="15" width="9.140625" style="1"/>
    <col min="16" max="16" width="11.7109375" style="1" customWidth="1"/>
    <col min="17" max="17" width="11" style="1" customWidth="1"/>
    <col min="18" max="16384" width="9.140625" style="1"/>
  </cols>
  <sheetData>
    <row r="1" spans="1:17" ht="27" customHeight="1" x14ac:dyDescent="0.2">
      <c r="A1" s="112" t="s">
        <v>82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ht="33.75" customHeight="1" x14ac:dyDescent="0.2">
      <c r="A2" s="110" t="s">
        <v>423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239.25" customHeight="1" x14ac:dyDescent="0.2">
      <c r="A3" s="99" t="s">
        <v>0</v>
      </c>
      <c r="B3" s="99" t="s">
        <v>424</v>
      </c>
      <c r="C3" s="99" t="s">
        <v>413</v>
      </c>
      <c r="D3" s="100" t="s">
        <v>414</v>
      </c>
      <c r="E3" s="100" t="s">
        <v>425</v>
      </c>
      <c r="F3" s="100" t="s">
        <v>426</v>
      </c>
      <c r="G3" s="100" t="s">
        <v>427</v>
      </c>
      <c r="H3" s="100" t="s">
        <v>428</v>
      </c>
      <c r="I3" s="101" t="s">
        <v>6</v>
      </c>
      <c r="J3" s="101" t="s">
        <v>7</v>
      </c>
      <c r="K3" s="101" t="s">
        <v>8</v>
      </c>
      <c r="L3" s="102" t="s">
        <v>9</v>
      </c>
      <c r="M3" s="102" t="s">
        <v>10</v>
      </c>
      <c r="N3" s="101" t="s">
        <v>429</v>
      </c>
      <c r="O3" s="101" t="s">
        <v>11</v>
      </c>
      <c r="P3" s="101" t="s">
        <v>430</v>
      </c>
      <c r="Q3" s="101" t="s">
        <v>431</v>
      </c>
    </row>
    <row r="4" spans="1:17" ht="28.5" x14ac:dyDescent="0.2">
      <c r="A4" s="15" t="s">
        <v>5</v>
      </c>
      <c r="B4" s="15" t="s">
        <v>83</v>
      </c>
      <c r="C4" s="17" t="s">
        <v>294</v>
      </c>
      <c r="D4" s="42" t="s">
        <v>358</v>
      </c>
      <c r="E4" s="106">
        <v>1601011202</v>
      </c>
      <c r="F4" s="106" t="s">
        <v>359</v>
      </c>
      <c r="G4" s="17" t="s">
        <v>158</v>
      </c>
      <c r="H4" s="49">
        <v>1601011</v>
      </c>
      <c r="I4" s="6" t="s">
        <v>243</v>
      </c>
      <c r="J4" s="49" t="s">
        <v>360</v>
      </c>
      <c r="K4" s="49" t="s">
        <v>360</v>
      </c>
      <c r="L4" s="5"/>
      <c r="M4" s="5"/>
      <c r="N4" s="6"/>
      <c r="O4" s="6"/>
      <c r="P4" s="5"/>
      <c r="Q4" s="6"/>
    </row>
    <row r="5" spans="1:17" ht="28.5" x14ac:dyDescent="0.2">
      <c r="A5" s="15" t="s">
        <v>5</v>
      </c>
      <c r="B5" s="15" t="s">
        <v>83</v>
      </c>
      <c r="C5" s="17" t="s">
        <v>294</v>
      </c>
      <c r="D5" s="42" t="s">
        <v>358</v>
      </c>
      <c r="E5" s="106" t="s">
        <v>161</v>
      </c>
      <c r="F5" s="106" t="s">
        <v>115</v>
      </c>
      <c r="G5" s="17" t="s">
        <v>158</v>
      </c>
      <c r="H5" s="49">
        <v>1601011</v>
      </c>
      <c r="I5" s="6" t="s">
        <v>243</v>
      </c>
      <c r="J5" s="49" t="s">
        <v>255</v>
      </c>
      <c r="K5" s="49" t="s">
        <v>255</v>
      </c>
      <c r="L5" s="5"/>
      <c r="M5" s="5"/>
      <c r="N5" s="6"/>
      <c r="O5" s="6"/>
      <c r="P5" s="5"/>
      <c r="Q5" s="6"/>
    </row>
    <row r="6" spans="1:17" ht="28.5" x14ac:dyDescent="0.2">
      <c r="A6" s="15" t="s">
        <v>5</v>
      </c>
      <c r="B6" s="15" t="s">
        <v>83</v>
      </c>
      <c r="C6" s="17" t="s">
        <v>294</v>
      </c>
      <c r="D6" s="42" t="s">
        <v>358</v>
      </c>
      <c r="E6" s="106" t="s">
        <v>162</v>
      </c>
      <c r="F6" s="106" t="s">
        <v>116</v>
      </c>
      <c r="G6" s="17" t="s">
        <v>158</v>
      </c>
      <c r="H6" s="49">
        <v>1601034</v>
      </c>
      <c r="I6" s="6" t="s">
        <v>243</v>
      </c>
      <c r="J6" s="49" t="s">
        <v>256</v>
      </c>
      <c r="K6" s="49" t="s">
        <v>256</v>
      </c>
      <c r="L6" s="5"/>
      <c r="M6" s="5"/>
      <c r="N6" s="6"/>
      <c r="O6" s="6"/>
      <c r="P6" s="5"/>
      <c r="Q6" s="6"/>
    </row>
    <row r="7" spans="1:17" ht="28.5" x14ac:dyDescent="0.2">
      <c r="A7" s="15" t="s">
        <v>5</v>
      </c>
      <c r="B7" s="15" t="s">
        <v>83</v>
      </c>
      <c r="C7" s="17" t="s">
        <v>294</v>
      </c>
      <c r="D7" s="42" t="s">
        <v>358</v>
      </c>
      <c r="E7" s="106">
        <v>1601044201</v>
      </c>
      <c r="F7" s="106" t="s">
        <v>363</v>
      </c>
      <c r="G7" s="17" t="s">
        <v>158</v>
      </c>
      <c r="H7" s="49">
        <v>1601044</v>
      </c>
      <c r="I7" s="6" t="s">
        <v>243</v>
      </c>
      <c r="J7" s="49" t="s">
        <v>364</v>
      </c>
      <c r="K7" s="49" t="s">
        <v>364</v>
      </c>
      <c r="L7" s="5"/>
      <c r="M7" s="5"/>
      <c r="N7" s="6"/>
      <c r="O7" s="6"/>
      <c r="P7" s="5"/>
      <c r="Q7" s="6"/>
    </row>
    <row r="8" spans="1:17" ht="28.5" x14ac:dyDescent="0.2">
      <c r="A8" s="15" t="s">
        <v>5</v>
      </c>
      <c r="B8" s="15" t="s">
        <v>83</v>
      </c>
      <c r="C8" s="17" t="s">
        <v>294</v>
      </c>
      <c r="D8" s="42" t="s">
        <v>358</v>
      </c>
      <c r="E8" s="108" t="s">
        <v>163</v>
      </c>
      <c r="F8" s="106" t="s">
        <v>117</v>
      </c>
      <c r="G8" s="17" t="s">
        <v>159</v>
      </c>
      <c r="H8" s="52">
        <v>1602034</v>
      </c>
      <c r="I8" s="6" t="s">
        <v>244</v>
      </c>
      <c r="J8" s="49" t="s">
        <v>365</v>
      </c>
      <c r="K8" s="49" t="s">
        <v>365</v>
      </c>
      <c r="L8" s="5"/>
      <c r="M8" s="5"/>
      <c r="N8" s="6"/>
      <c r="O8" s="6"/>
      <c r="P8" s="5"/>
      <c r="Q8" s="6"/>
    </row>
    <row r="9" spans="1:17" ht="28.5" x14ac:dyDescent="0.2">
      <c r="A9" s="15" t="s">
        <v>5</v>
      </c>
      <c r="B9" s="15" t="s">
        <v>83</v>
      </c>
      <c r="C9" s="17" t="s">
        <v>294</v>
      </c>
      <c r="D9" s="42" t="s">
        <v>358</v>
      </c>
      <c r="E9" s="108" t="s">
        <v>164</v>
      </c>
      <c r="F9" s="106" t="s">
        <v>118</v>
      </c>
      <c r="G9" s="17" t="s">
        <v>158</v>
      </c>
      <c r="H9" s="52">
        <v>1602034</v>
      </c>
      <c r="I9" s="6" t="s">
        <v>244</v>
      </c>
      <c r="J9" s="49" t="s">
        <v>365</v>
      </c>
      <c r="K9" s="49" t="s">
        <v>365</v>
      </c>
      <c r="L9" s="5"/>
      <c r="M9" s="5"/>
      <c r="N9" s="6"/>
      <c r="O9" s="6"/>
      <c r="P9" s="5"/>
      <c r="Q9" s="6"/>
    </row>
    <row r="10" spans="1:17" ht="28.5" x14ac:dyDescent="0.2">
      <c r="A10" s="15" t="s">
        <v>5</v>
      </c>
      <c r="B10" s="15" t="s">
        <v>83</v>
      </c>
      <c r="C10" s="17" t="s">
        <v>294</v>
      </c>
      <c r="D10" s="42" t="s">
        <v>358</v>
      </c>
      <c r="E10" s="108" t="s">
        <v>165</v>
      </c>
      <c r="F10" s="106" t="s">
        <v>119</v>
      </c>
      <c r="G10" s="17" t="s">
        <v>158</v>
      </c>
      <c r="H10" s="52">
        <v>1602044</v>
      </c>
      <c r="I10" s="6" t="s">
        <v>244</v>
      </c>
      <c r="J10" s="49" t="s">
        <v>406</v>
      </c>
      <c r="K10" s="49" t="s">
        <v>259</v>
      </c>
      <c r="L10" s="5"/>
      <c r="M10" s="5"/>
      <c r="N10" s="6"/>
      <c r="O10" s="6"/>
      <c r="P10" s="5"/>
      <c r="Q10" s="6"/>
    </row>
    <row r="11" spans="1:17" ht="42.75" x14ac:dyDescent="0.2">
      <c r="A11" s="15" t="s">
        <v>5</v>
      </c>
      <c r="B11" s="15" t="s">
        <v>83</v>
      </c>
      <c r="C11" s="17" t="s">
        <v>294</v>
      </c>
      <c r="D11" s="42" t="s">
        <v>358</v>
      </c>
      <c r="E11" s="108">
        <v>1603011203</v>
      </c>
      <c r="F11" s="106" t="s">
        <v>367</v>
      </c>
      <c r="G11" s="17" t="s">
        <v>158</v>
      </c>
      <c r="H11" s="52">
        <v>1603011</v>
      </c>
      <c r="I11" s="6" t="s">
        <v>245</v>
      </c>
      <c r="J11" s="49" t="s">
        <v>407</v>
      </c>
      <c r="K11" s="49" t="s">
        <v>368</v>
      </c>
      <c r="L11" s="5"/>
      <c r="M11" s="5"/>
      <c r="N11" s="6"/>
      <c r="O11" s="6"/>
      <c r="P11" s="5"/>
      <c r="Q11" s="6"/>
    </row>
    <row r="12" spans="1:17" ht="42.75" x14ac:dyDescent="0.2">
      <c r="A12" s="15" t="s">
        <v>5</v>
      </c>
      <c r="B12" s="15" t="s">
        <v>83</v>
      </c>
      <c r="C12" s="17" t="s">
        <v>294</v>
      </c>
      <c r="D12" s="42" t="s">
        <v>358</v>
      </c>
      <c r="E12" s="108" t="s">
        <v>168</v>
      </c>
      <c r="F12" s="106" t="s">
        <v>122</v>
      </c>
      <c r="G12" s="17" t="s">
        <v>158</v>
      </c>
      <c r="H12" s="52">
        <v>1603011</v>
      </c>
      <c r="I12" s="6" t="s">
        <v>245</v>
      </c>
      <c r="J12" s="49" t="s">
        <v>323</v>
      </c>
      <c r="K12" s="49" t="s">
        <v>368</v>
      </c>
      <c r="L12" s="5"/>
      <c r="M12" s="5"/>
      <c r="N12" s="6"/>
      <c r="O12" s="6"/>
      <c r="P12" s="5"/>
      <c r="Q12" s="6"/>
    </row>
    <row r="13" spans="1:17" ht="28.5" x14ac:dyDescent="0.2">
      <c r="A13" s="15" t="s">
        <v>5</v>
      </c>
      <c r="B13" s="15" t="s">
        <v>83</v>
      </c>
      <c r="C13" s="17" t="s">
        <v>294</v>
      </c>
      <c r="D13" s="42" t="s">
        <v>358</v>
      </c>
      <c r="E13" s="108" t="s">
        <v>167</v>
      </c>
      <c r="F13" s="106" t="s">
        <v>121</v>
      </c>
      <c r="G13" s="17" t="s">
        <v>158</v>
      </c>
      <c r="H13" s="52">
        <v>1603011</v>
      </c>
      <c r="I13" s="6" t="s">
        <v>245</v>
      </c>
      <c r="J13" s="49" t="s">
        <v>407</v>
      </c>
      <c r="K13" s="49" t="s">
        <v>370</v>
      </c>
      <c r="L13" s="5"/>
      <c r="M13" s="5"/>
      <c r="N13" s="6"/>
      <c r="O13" s="6"/>
      <c r="P13" s="5"/>
      <c r="Q13" s="6"/>
    </row>
    <row r="14" spans="1:17" ht="28.5" x14ac:dyDescent="0.2">
      <c r="A14" s="15" t="s">
        <v>5</v>
      </c>
      <c r="B14" s="15" t="s">
        <v>83</v>
      </c>
      <c r="C14" s="17" t="s">
        <v>294</v>
      </c>
      <c r="D14" s="42" t="s">
        <v>358</v>
      </c>
      <c r="E14" s="108" t="s">
        <v>169</v>
      </c>
      <c r="F14" s="106" t="s">
        <v>123</v>
      </c>
      <c r="G14" s="17" t="s">
        <v>158</v>
      </c>
      <c r="H14" s="52">
        <v>1603052</v>
      </c>
      <c r="I14" s="6" t="s">
        <v>245</v>
      </c>
      <c r="J14" s="49" t="s">
        <v>263</v>
      </c>
      <c r="K14" s="49" t="s">
        <v>263</v>
      </c>
      <c r="L14" s="5"/>
      <c r="M14" s="5"/>
      <c r="N14" s="6"/>
      <c r="O14" s="6"/>
      <c r="P14" s="5"/>
      <c r="Q14" s="6"/>
    </row>
    <row r="15" spans="1:17" ht="28.5" x14ac:dyDescent="0.2">
      <c r="A15" s="15" t="s">
        <v>5</v>
      </c>
      <c r="B15" s="15" t="s">
        <v>83</v>
      </c>
      <c r="C15" s="17" t="s">
        <v>294</v>
      </c>
      <c r="D15" s="42" t="s">
        <v>358</v>
      </c>
      <c r="E15" s="106" t="s">
        <v>173</v>
      </c>
      <c r="F15" s="106" t="s">
        <v>127</v>
      </c>
      <c r="G15" s="17" t="s">
        <v>158</v>
      </c>
      <c r="H15" s="49" t="s">
        <v>204</v>
      </c>
      <c r="I15" s="6" t="s">
        <v>246</v>
      </c>
      <c r="J15" s="49" t="s">
        <v>372</v>
      </c>
      <c r="K15" s="49" t="s">
        <v>372</v>
      </c>
      <c r="L15" s="5"/>
      <c r="M15" s="5"/>
      <c r="N15" s="6"/>
      <c r="O15" s="6"/>
      <c r="P15" s="5"/>
      <c r="Q15" s="6"/>
    </row>
    <row r="16" spans="1:17" ht="28.5" x14ac:dyDescent="0.2">
      <c r="A16" s="15" t="s">
        <v>5</v>
      </c>
      <c r="B16" s="15" t="s">
        <v>83</v>
      </c>
      <c r="C16" s="17" t="s">
        <v>294</v>
      </c>
      <c r="D16" s="42" t="s">
        <v>358</v>
      </c>
      <c r="E16" s="106" t="s">
        <v>170</v>
      </c>
      <c r="F16" s="106" t="s">
        <v>124</v>
      </c>
      <c r="G16" s="17" t="s">
        <v>159</v>
      </c>
      <c r="H16" s="49">
        <v>1604024</v>
      </c>
      <c r="I16" s="6" t="s">
        <v>246</v>
      </c>
      <c r="J16" s="49" t="s">
        <v>265</v>
      </c>
      <c r="K16" s="49" t="s">
        <v>265</v>
      </c>
      <c r="L16" s="5"/>
      <c r="M16" s="5"/>
      <c r="N16" s="6"/>
      <c r="O16" s="6"/>
      <c r="P16" s="5"/>
      <c r="Q16" s="6"/>
    </row>
    <row r="17" spans="1:17" ht="28.5" x14ac:dyDescent="0.2">
      <c r="A17" s="15" t="s">
        <v>5</v>
      </c>
      <c r="B17" s="15" t="s">
        <v>83</v>
      </c>
      <c r="C17" s="17" t="s">
        <v>294</v>
      </c>
      <c r="D17" s="42" t="s">
        <v>358</v>
      </c>
      <c r="E17" s="106" t="s">
        <v>171</v>
      </c>
      <c r="F17" s="106" t="s">
        <v>125</v>
      </c>
      <c r="G17" s="17" t="s">
        <v>158</v>
      </c>
      <c r="H17" s="49">
        <v>1604024</v>
      </c>
      <c r="I17" s="6" t="s">
        <v>246</v>
      </c>
      <c r="J17" s="49" t="s">
        <v>260</v>
      </c>
      <c r="K17" s="49" t="s">
        <v>260</v>
      </c>
      <c r="L17" s="5"/>
      <c r="M17" s="5"/>
      <c r="N17" s="6"/>
      <c r="O17" s="6"/>
      <c r="P17" s="5"/>
      <c r="Q17" s="6"/>
    </row>
    <row r="18" spans="1:17" ht="28.5" x14ac:dyDescent="0.2">
      <c r="A18" s="15" t="s">
        <v>5</v>
      </c>
      <c r="B18" s="15" t="s">
        <v>83</v>
      </c>
      <c r="C18" s="17" t="s">
        <v>294</v>
      </c>
      <c r="D18" s="42" t="s">
        <v>358</v>
      </c>
      <c r="E18" s="106" t="s">
        <v>172</v>
      </c>
      <c r="F18" s="106" t="s">
        <v>126</v>
      </c>
      <c r="G18" s="17" t="s">
        <v>158</v>
      </c>
      <c r="H18" s="49">
        <v>1604044</v>
      </c>
      <c r="I18" s="6" t="s">
        <v>246</v>
      </c>
      <c r="J18" s="49" t="s">
        <v>371</v>
      </c>
      <c r="K18" s="49" t="s">
        <v>371</v>
      </c>
      <c r="L18" s="5"/>
      <c r="M18" s="5"/>
      <c r="N18" s="6"/>
      <c r="O18" s="6"/>
      <c r="P18" s="5"/>
      <c r="Q18" s="6"/>
    </row>
    <row r="19" spans="1:17" ht="28.5" x14ac:dyDescent="0.2">
      <c r="A19" s="15" t="s">
        <v>5</v>
      </c>
      <c r="B19" s="15" t="s">
        <v>83</v>
      </c>
      <c r="C19" s="17" t="s">
        <v>294</v>
      </c>
      <c r="D19" s="42" t="s">
        <v>358</v>
      </c>
      <c r="E19" s="108" t="s">
        <v>174</v>
      </c>
      <c r="F19" s="106" t="s">
        <v>128</v>
      </c>
      <c r="G19" s="17" t="s">
        <v>159</v>
      </c>
      <c r="H19" s="52">
        <v>1605024</v>
      </c>
      <c r="I19" s="17" t="s">
        <v>247</v>
      </c>
      <c r="J19" s="49" t="s">
        <v>373</v>
      </c>
      <c r="K19" s="49" t="s">
        <v>373</v>
      </c>
      <c r="L19" s="5"/>
      <c r="M19" s="5"/>
      <c r="N19" s="6"/>
      <c r="O19" s="6"/>
      <c r="P19" s="5"/>
      <c r="Q19" s="6"/>
    </row>
    <row r="20" spans="1:17" ht="28.5" x14ac:dyDescent="0.2">
      <c r="A20" s="15" t="s">
        <v>5</v>
      </c>
      <c r="B20" s="15" t="s">
        <v>83</v>
      </c>
      <c r="C20" s="17" t="s">
        <v>294</v>
      </c>
      <c r="D20" s="42" t="s">
        <v>358</v>
      </c>
      <c r="E20" s="108" t="s">
        <v>175</v>
      </c>
      <c r="F20" s="106" t="s">
        <v>129</v>
      </c>
      <c r="G20" s="17" t="s">
        <v>158</v>
      </c>
      <c r="H20" s="52">
        <v>1605024</v>
      </c>
      <c r="I20" s="17" t="s">
        <v>247</v>
      </c>
      <c r="J20" s="49" t="s">
        <v>266</v>
      </c>
      <c r="K20" s="49" t="s">
        <v>266</v>
      </c>
      <c r="L20" s="5"/>
      <c r="M20" s="5"/>
      <c r="N20" s="6"/>
      <c r="O20" s="6"/>
      <c r="P20" s="5"/>
      <c r="Q20" s="6"/>
    </row>
    <row r="21" spans="1:17" ht="28.5" x14ac:dyDescent="0.2">
      <c r="A21" s="15" t="s">
        <v>5</v>
      </c>
      <c r="B21" s="15" t="s">
        <v>83</v>
      </c>
      <c r="C21" s="17" t="s">
        <v>294</v>
      </c>
      <c r="D21" s="42" t="s">
        <v>358</v>
      </c>
      <c r="E21" s="108" t="s">
        <v>176</v>
      </c>
      <c r="F21" s="106" t="s">
        <v>130</v>
      </c>
      <c r="G21" s="17" t="s">
        <v>158</v>
      </c>
      <c r="H21" s="52">
        <v>1605054</v>
      </c>
      <c r="I21" s="17" t="s">
        <v>247</v>
      </c>
      <c r="J21" s="49" t="s">
        <v>267</v>
      </c>
      <c r="K21" s="49" t="s">
        <v>267</v>
      </c>
      <c r="L21" s="5"/>
      <c r="M21" s="5"/>
      <c r="N21" s="6"/>
      <c r="O21" s="6"/>
      <c r="P21" s="5"/>
      <c r="Q21" s="6"/>
    </row>
    <row r="22" spans="1:17" ht="28.5" x14ac:dyDescent="0.2">
      <c r="A22" s="15" t="s">
        <v>5</v>
      </c>
      <c r="B22" s="15" t="s">
        <v>83</v>
      </c>
      <c r="C22" s="17" t="s">
        <v>294</v>
      </c>
      <c r="D22" s="42" t="s">
        <v>358</v>
      </c>
      <c r="E22" s="106">
        <v>1606024201</v>
      </c>
      <c r="F22" s="106" t="s">
        <v>374</v>
      </c>
      <c r="G22" s="17" t="s">
        <v>158</v>
      </c>
      <c r="H22" s="49">
        <v>1606024</v>
      </c>
      <c r="I22" s="17" t="s">
        <v>248</v>
      </c>
      <c r="J22" s="49" t="s">
        <v>375</v>
      </c>
      <c r="K22" s="49" t="s">
        <v>375</v>
      </c>
      <c r="L22" s="5"/>
      <c r="M22" s="5"/>
      <c r="N22" s="6"/>
      <c r="O22" s="6"/>
      <c r="P22" s="5"/>
      <c r="Q22" s="6"/>
    </row>
    <row r="23" spans="1:17" ht="28.5" x14ac:dyDescent="0.2">
      <c r="A23" s="15" t="s">
        <v>5</v>
      </c>
      <c r="B23" s="15" t="s">
        <v>83</v>
      </c>
      <c r="C23" s="17" t="s">
        <v>294</v>
      </c>
      <c r="D23" s="42" t="s">
        <v>358</v>
      </c>
      <c r="E23" s="106">
        <v>1606024202</v>
      </c>
      <c r="F23" s="106" t="s">
        <v>376</v>
      </c>
      <c r="G23" s="17" t="s">
        <v>158</v>
      </c>
      <c r="H23" s="49">
        <v>1606024</v>
      </c>
      <c r="I23" s="17" t="s">
        <v>248</v>
      </c>
      <c r="J23" s="49" t="s">
        <v>375</v>
      </c>
      <c r="K23" s="49" t="s">
        <v>375</v>
      </c>
      <c r="L23" s="5"/>
      <c r="M23" s="5"/>
      <c r="N23" s="6"/>
      <c r="O23" s="6"/>
      <c r="P23" s="5"/>
      <c r="Q23" s="6"/>
    </row>
    <row r="24" spans="1:17" ht="28.5" x14ac:dyDescent="0.2">
      <c r="A24" s="15" t="s">
        <v>5</v>
      </c>
      <c r="B24" s="15" t="s">
        <v>83</v>
      </c>
      <c r="C24" s="17" t="s">
        <v>294</v>
      </c>
      <c r="D24" s="42" t="s">
        <v>358</v>
      </c>
      <c r="E24" s="108" t="s">
        <v>178</v>
      </c>
      <c r="F24" s="106" t="s">
        <v>132</v>
      </c>
      <c r="G24" s="17" t="s">
        <v>158</v>
      </c>
      <c r="H24" s="49">
        <v>1606042</v>
      </c>
      <c r="I24" s="17" t="s">
        <v>248</v>
      </c>
      <c r="J24" s="49" t="s">
        <v>377</v>
      </c>
      <c r="K24" s="49" t="s">
        <v>377</v>
      </c>
      <c r="L24" s="5"/>
      <c r="M24" s="5"/>
      <c r="N24" s="6"/>
      <c r="O24" s="6"/>
      <c r="P24" s="5"/>
      <c r="Q24" s="6"/>
    </row>
    <row r="25" spans="1:17" ht="28.5" x14ac:dyDescent="0.2">
      <c r="A25" s="15" t="s">
        <v>5</v>
      </c>
      <c r="B25" s="15" t="s">
        <v>83</v>
      </c>
      <c r="C25" s="17" t="s">
        <v>294</v>
      </c>
      <c r="D25" s="42" t="s">
        <v>358</v>
      </c>
      <c r="E25" s="108" t="s">
        <v>182</v>
      </c>
      <c r="F25" s="106" t="s">
        <v>136</v>
      </c>
      <c r="G25" s="17" t="s">
        <v>158</v>
      </c>
      <c r="H25" s="52">
        <v>1607014</v>
      </c>
      <c r="I25" s="6" t="s">
        <v>249</v>
      </c>
      <c r="J25" s="49" t="s">
        <v>272</v>
      </c>
      <c r="K25" s="49" t="s">
        <v>272</v>
      </c>
      <c r="L25" s="5"/>
      <c r="M25" s="5"/>
      <c r="N25" s="6"/>
      <c r="O25" s="6"/>
      <c r="P25" s="5"/>
      <c r="Q25" s="6"/>
    </row>
    <row r="26" spans="1:17" ht="28.5" x14ac:dyDescent="0.2">
      <c r="A26" s="15" t="s">
        <v>5</v>
      </c>
      <c r="B26" s="15" t="s">
        <v>83</v>
      </c>
      <c r="C26" s="17" t="s">
        <v>294</v>
      </c>
      <c r="D26" s="42" t="s">
        <v>358</v>
      </c>
      <c r="E26" s="108" t="s">
        <v>183</v>
      </c>
      <c r="F26" s="106" t="s">
        <v>137</v>
      </c>
      <c r="G26" s="17" t="s">
        <v>158</v>
      </c>
      <c r="H26" s="52" t="s">
        <v>205</v>
      </c>
      <c r="I26" s="6" t="s">
        <v>249</v>
      </c>
      <c r="J26" s="49" t="s">
        <v>273</v>
      </c>
      <c r="K26" s="49" t="s">
        <v>273</v>
      </c>
      <c r="L26" s="5"/>
      <c r="M26" s="5"/>
      <c r="N26" s="6"/>
      <c r="O26" s="6"/>
      <c r="P26" s="5"/>
      <c r="Q26" s="6"/>
    </row>
    <row r="27" spans="1:17" ht="28.5" x14ac:dyDescent="0.2">
      <c r="A27" s="15" t="s">
        <v>5</v>
      </c>
      <c r="B27" s="15" t="s">
        <v>83</v>
      </c>
      <c r="C27" s="17" t="s">
        <v>294</v>
      </c>
      <c r="D27" s="42" t="s">
        <v>358</v>
      </c>
      <c r="E27" s="108">
        <v>1607054203</v>
      </c>
      <c r="F27" s="106" t="s">
        <v>378</v>
      </c>
      <c r="G27" s="17" t="s">
        <v>158</v>
      </c>
      <c r="H27" s="52">
        <v>1607054</v>
      </c>
      <c r="I27" s="6" t="s">
        <v>249</v>
      </c>
      <c r="J27" s="49" t="s">
        <v>379</v>
      </c>
      <c r="K27" s="49" t="s">
        <v>379</v>
      </c>
      <c r="L27" s="5"/>
      <c r="M27" s="5"/>
      <c r="N27" s="6"/>
      <c r="O27" s="6"/>
      <c r="P27" s="5"/>
      <c r="Q27" s="6"/>
    </row>
    <row r="28" spans="1:17" ht="28.5" x14ac:dyDescent="0.2">
      <c r="A28" s="15" t="s">
        <v>5</v>
      </c>
      <c r="B28" s="15" t="s">
        <v>83</v>
      </c>
      <c r="C28" s="17" t="s">
        <v>294</v>
      </c>
      <c r="D28" s="42" t="s">
        <v>358</v>
      </c>
      <c r="E28" s="108" t="s">
        <v>180</v>
      </c>
      <c r="F28" s="106" t="s">
        <v>134</v>
      </c>
      <c r="G28" s="17" t="s">
        <v>158</v>
      </c>
      <c r="H28" s="52">
        <v>1607054</v>
      </c>
      <c r="I28" s="6" t="s">
        <v>249</v>
      </c>
      <c r="J28" s="49" t="s">
        <v>271</v>
      </c>
      <c r="K28" s="49" t="s">
        <v>271</v>
      </c>
      <c r="L28" s="5"/>
      <c r="M28" s="5"/>
      <c r="N28" s="6"/>
      <c r="O28" s="6"/>
      <c r="P28" s="5"/>
      <c r="Q28" s="6"/>
    </row>
    <row r="29" spans="1:17" ht="28.5" x14ac:dyDescent="0.2">
      <c r="A29" s="15" t="s">
        <v>5</v>
      </c>
      <c r="B29" s="15" t="s">
        <v>83</v>
      </c>
      <c r="C29" s="17" t="s">
        <v>294</v>
      </c>
      <c r="D29" s="42" t="s">
        <v>358</v>
      </c>
      <c r="E29" s="108" t="s">
        <v>181</v>
      </c>
      <c r="F29" s="106" t="s">
        <v>135</v>
      </c>
      <c r="G29" s="17" t="s">
        <v>158</v>
      </c>
      <c r="H29" s="52">
        <v>1607054</v>
      </c>
      <c r="I29" s="6" t="s">
        <v>249</v>
      </c>
      <c r="J29" s="49" t="s">
        <v>271</v>
      </c>
      <c r="K29" s="49" t="s">
        <v>271</v>
      </c>
      <c r="L29" s="5"/>
      <c r="M29" s="5"/>
      <c r="N29" s="6"/>
      <c r="O29" s="6"/>
      <c r="P29" s="5"/>
      <c r="Q29" s="6"/>
    </row>
    <row r="30" spans="1:17" ht="28.5" x14ac:dyDescent="0.2">
      <c r="A30" s="15" t="s">
        <v>5</v>
      </c>
      <c r="B30" s="15" t="s">
        <v>83</v>
      </c>
      <c r="C30" s="17" t="s">
        <v>294</v>
      </c>
      <c r="D30" s="42" t="s">
        <v>358</v>
      </c>
      <c r="E30" s="52">
        <v>1607064201</v>
      </c>
      <c r="F30" s="49" t="s">
        <v>405</v>
      </c>
      <c r="G30" s="17" t="s">
        <v>158</v>
      </c>
      <c r="H30" s="52">
        <v>1607064</v>
      </c>
      <c r="I30" s="6" t="s">
        <v>249</v>
      </c>
      <c r="J30" s="49" t="s">
        <v>401</v>
      </c>
      <c r="K30" s="49" t="s">
        <v>401</v>
      </c>
      <c r="L30" s="5"/>
      <c r="M30" s="5"/>
      <c r="N30" s="6"/>
      <c r="O30" s="6"/>
      <c r="P30" s="5"/>
      <c r="Q30" s="6"/>
    </row>
    <row r="31" spans="1:17" ht="28.5" customHeight="1" x14ac:dyDescent="0.2">
      <c r="A31" s="15" t="s">
        <v>5</v>
      </c>
      <c r="B31" s="15" t="s">
        <v>83</v>
      </c>
      <c r="C31" s="17" t="s">
        <v>294</v>
      </c>
      <c r="D31" s="42" t="s">
        <v>358</v>
      </c>
      <c r="E31" s="108" t="s">
        <v>184</v>
      </c>
      <c r="F31" s="106" t="s">
        <v>138</v>
      </c>
      <c r="G31" s="17" t="s">
        <v>158</v>
      </c>
      <c r="H31" s="38">
        <v>1607074</v>
      </c>
      <c r="I31" s="6" t="s">
        <v>249</v>
      </c>
      <c r="J31" s="23" t="s">
        <v>1033</v>
      </c>
      <c r="K31" s="23" t="s">
        <v>1033</v>
      </c>
      <c r="L31" s="5"/>
      <c r="M31" s="5"/>
      <c r="N31" s="6"/>
      <c r="O31" s="6"/>
      <c r="P31" s="5"/>
      <c r="Q31" s="6"/>
    </row>
    <row r="32" spans="1:17" ht="28.5" x14ac:dyDescent="0.2">
      <c r="A32" s="15" t="s">
        <v>5</v>
      </c>
      <c r="B32" s="15" t="s">
        <v>83</v>
      </c>
      <c r="C32" s="17" t="s">
        <v>294</v>
      </c>
      <c r="D32" s="42" t="s">
        <v>358</v>
      </c>
      <c r="E32" s="106" t="s">
        <v>186</v>
      </c>
      <c r="F32" s="106" t="s">
        <v>140</v>
      </c>
      <c r="G32" s="17" t="s">
        <v>158</v>
      </c>
      <c r="H32" s="49">
        <v>1608014</v>
      </c>
      <c r="I32" s="6" t="s">
        <v>250</v>
      </c>
      <c r="J32" s="49" t="s">
        <v>278</v>
      </c>
      <c r="K32" s="49" t="s">
        <v>278</v>
      </c>
      <c r="L32" s="5"/>
      <c r="M32" s="5"/>
      <c r="N32" s="6"/>
      <c r="O32" s="6"/>
      <c r="P32" s="5"/>
      <c r="Q32" s="6"/>
    </row>
    <row r="33" spans="1:17" ht="28.5" x14ac:dyDescent="0.2">
      <c r="A33" s="15" t="s">
        <v>5</v>
      </c>
      <c r="B33" s="15" t="s">
        <v>83</v>
      </c>
      <c r="C33" s="17" t="s">
        <v>294</v>
      </c>
      <c r="D33" s="42" t="s">
        <v>358</v>
      </c>
      <c r="E33" s="106" t="s">
        <v>185</v>
      </c>
      <c r="F33" s="106" t="s">
        <v>139</v>
      </c>
      <c r="G33" s="17" t="s">
        <v>159</v>
      </c>
      <c r="H33" s="49">
        <v>1608034</v>
      </c>
      <c r="I33" s="6" t="s">
        <v>250</v>
      </c>
      <c r="J33" s="49" t="s">
        <v>274</v>
      </c>
      <c r="K33" s="49" t="s">
        <v>274</v>
      </c>
      <c r="L33" s="5"/>
      <c r="M33" s="5"/>
      <c r="N33" s="6"/>
      <c r="O33" s="6"/>
      <c r="P33" s="5"/>
      <c r="Q33" s="6"/>
    </row>
    <row r="34" spans="1:17" ht="28.5" x14ac:dyDescent="0.2">
      <c r="A34" s="15" t="s">
        <v>5</v>
      </c>
      <c r="B34" s="15" t="s">
        <v>83</v>
      </c>
      <c r="C34" s="17" t="s">
        <v>294</v>
      </c>
      <c r="D34" s="42" t="s">
        <v>358</v>
      </c>
      <c r="E34" s="106" t="s">
        <v>187</v>
      </c>
      <c r="F34" s="106" t="s">
        <v>141</v>
      </c>
      <c r="G34" s="17" t="s">
        <v>158</v>
      </c>
      <c r="H34" s="49">
        <v>1608044</v>
      </c>
      <c r="I34" s="6" t="s">
        <v>250</v>
      </c>
      <c r="J34" s="49" t="s">
        <v>279</v>
      </c>
      <c r="K34" s="49" t="s">
        <v>279</v>
      </c>
      <c r="L34" s="5"/>
      <c r="M34" s="5"/>
      <c r="N34" s="6"/>
      <c r="O34" s="6"/>
      <c r="P34" s="5"/>
      <c r="Q34" s="6"/>
    </row>
    <row r="35" spans="1:17" ht="28.5" x14ac:dyDescent="0.2">
      <c r="A35" s="15" t="s">
        <v>5</v>
      </c>
      <c r="B35" s="15" t="s">
        <v>83</v>
      </c>
      <c r="C35" s="17" t="s">
        <v>294</v>
      </c>
      <c r="D35" s="42" t="s">
        <v>358</v>
      </c>
      <c r="E35" s="108" t="s">
        <v>190</v>
      </c>
      <c r="F35" s="106" t="s">
        <v>144</v>
      </c>
      <c r="G35" s="17" t="s">
        <v>158</v>
      </c>
      <c r="H35" s="52">
        <v>1609032</v>
      </c>
      <c r="I35" s="6" t="s">
        <v>252</v>
      </c>
      <c r="J35" s="49" t="s">
        <v>385</v>
      </c>
      <c r="K35" s="49" t="s">
        <v>385</v>
      </c>
      <c r="L35" s="5"/>
      <c r="M35" s="5"/>
      <c r="N35" s="6"/>
      <c r="O35" s="6"/>
      <c r="P35" s="5"/>
      <c r="Q35" s="6"/>
    </row>
    <row r="36" spans="1:17" ht="28.5" x14ac:dyDescent="0.2">
      <c r="A36" s="15" t="s">
        <v>5</v>
      </c>
      <c r="B36" s="15" t="s">
        <v>83</v>
      </c>
      <c r="C36" s="17" t="s">
        <v>294</v>
      </c>
      <c r="D36" s="42" t="s">
        <v>358</v>
      </c>
      <c r="E36" s="108" t="s">
        <v>197</v>
      </c>
      <c r="F36" s="106" t="s">
        <v>151</v>
      </c>
      <c r="G36" s="17" t="s">
        <v>158</v>
      </c>
      <c r="H36" s="52" t="s">
        <v>206</v>
      </c>
      <c r="I36" s="6" t="s">
        <v>252</v>
      </c>
      <c r="J36" s="49" t="s">
        <v>408</v>
      </c>
      <c r="K36" s="49" t="s">
        <v>409</v>
      </c>
      <c r="L36" s="5"/>
      <c r="M36" s="5"/>
      <c r="N36" s="6"/>
      <c r="O36" s="6"/>
      <c r="P36" s="5"/>
      <c r="Q36" s="6"/>
    </row>
    <row r="37" spans="1:17" ht="28.5" x14ac:dyDescent="0.2">
      <c r="A37" s="15" t="s">
        <v>5</v>
      </c>
      <c r="B37" s="15" t="s">
        <v>83</v>
      </c>
      <c r="C37" s="17" t="s">
        <v>294</v>
      </c>
      <c r="D37" s="42" t="s">
        <v>358</v>
      </c>
      <c r="E37" s="108" t="s">
        <v>195</v>
      </c>
      <c r="F37" s="106" t="s">
        <v>149</v>
      </c>
      <c r="G37" s="17" t="s">
        <v>158</v>
      </c>
      <c r="H37" s="52">
        <v>1609074</v>
      </c>
      <c r="I37" s="6" t="s">
        <v>252</v>
      </c>
      <c r="J37" s="49" t="s">
        <v>388</v>
      </c>
      <c r="K37" s="49" t="s">
        <v>388</v>
      </c>
      <c r="L37" s="5"/>
      <c r="M37" s="5"/>
      <c r="N37" s="6"/>
      <c r="O37" s="6"/>
      <c r="P37" s="5"/>
      <c r="Q37" s="6"/>
    </row>
    <row r="38" spans="1:17" ht="28.5" x14ac:dyDescent="0.2">
      <c r="A38" s="15" t="s">
        <v>5</v>
      </c>
      <c r="B38" s="15" t="s">
        <v>83</v>
      </c>
      <c r="C38" s="17" t="s">
        <v>294</v>
      </c>
      <c r="D38" s="42" t="s">
        <v>358</v>
      </c>
      <c r="E38" s="108" t="s">
        <v>196</v>
      </c>
      <c r="F38" s="106" t="s">
        <v>150</v>
      </c>
      <c r="G38" s="17" t="s">
        <v>158</v>
      </c>
      <c r="H38" s="52">
        <v>1609084</v>
      </c>
      <c r="I38" s="6" t="s">
        <v>252</v>
      </c>
      <c r="J38" s="49" t="s">
        <v>283</v>
      </c>
      <c r="K38" s="49" t="s">
        <v>283</v>
      </c>
      <c r="L38" s="5"/>
      <c r="M38" s="5"/>
      <c r="N38" s="6"/>
      <c r="O38" s="6"/>
      <c r="P38" s="5"/>
      <c r="Q38" s="6"/>
    </row>
    <row r="39" spans="1:17" ht="28.5" x14ac:dyDescent="0.2">
      <c r="A39" s="15" t="s">
        <v>5</v>
      </c>
      <c r="B39" s="15" t="s">
        <v>83</v>
      </c>
      <c r="C39" s="17" t="s">
        <v>294</v>
      </c>
      <c r="D39" s="42" t="s">
        <v>358</v>
      </c>
      <c r="E39" s="108">
        <v>1609112201</v>
      </c>
      <c r="F39" s="106" t="s">
        <v>392</v>
      </c>
      <c r="G39" s="17" t="s">
        <v>158</v>
      </c>
      <c r="H39" s="52">
        <v>1609112</v>
      </c>
      <c r="I39" s="6" t="s">
        <v>252</v>
      </c>
      <c r="J39" s="49" t="s">
        <v>393</v>
      </c>
      <c r="K39" s="49" t="s">
        <v>393</v>
      </c>
      <c r="L39" s="5"/>
      <c r="M39" s="5"/>
      <c r="N39" s="6"/>
      <c r="O39" s="6"/>
      <c r="P39" s="5"/>
      <c r="Q39" s="6"/>
    </row>
    <row r="40" spans="1:17" ht="28.5" x14ac:dyDescent="0.2">
      <c r="A40" s="15" t="s">
        <v>5</v>
      </c>
      <c r="B40" s="15" t="s">
        <v>83</v>
      </c>
      <c r="C40" s="17" t="s">
        <v>294</v>
      </c>
      <c r="D40" s="42" t="s">
        <v>358</v>
      </c>
      <c r="E40" s="108" t="s">
        <v>200</v>
      </c>
      <c r="F40" s="106" t="s">
        <v>154</v>
      </c>
      <c r="G40" s="17" t="s">
        <v>158</v>
      </c>
      <c r="H40" s="52">
        <v>1610024</v>
      </c>
      <c r="I40" s="5" t="s">
        <v>253</v>
      </c>
      <c r="J40" s="49" t="s">
        <v>286</v>
      </c>
      <c r="K40" s="49" t="s">
        <v>286</v>
      </c>
      <c r="L40" s="5"/>
      <c r="M40" s="5"/>
      <c r="N40" s="6"/>
      <c r="O40" s="6"/>
      <c r="P40" s="5"/>
      <c r="Q40" s="6"/>
    </row>
    <row r="41" spans="1:17" ht="28.5" x14ac:dyDescent="0.2">
      <c r="A41" s="15" t="s">
        <v>5</v>
      </c>
      <c r="B41" s="15" t="s">
        <v>83</v>
      </c>
      <c r="C41" s="17" t="s">
        <v>294</v>
      </c>
      <c r="D41" s="42" t="s">
        <v>358</v>
      </c>
      <c r="E41" s="108">
        <v>1610044401</v>
      </c>
      <c r="F41" s="106" t="s">
        <v>152</v>
      </c>
      <c r="G41" s="17" t="s">
        <v>159</v>
      </c>
      <c r="H41" s="52">
        <v>1610044</v>
      </c>
      <c r="I41" s="5" t="s">
        <v>253</v>
      </c>
      <c r="J41" s="49" t="s">
        <v>285</v>
      </c>
      <c r="K41" s="49" t="s">
        <v>285</v>
      </c>
      <c r="L41" s="5"/>
      <c r="M41" s="5"/>
      <c r="N41" s="6"/>
      <c r="O41" s="6"/>
      <c r="P41" s="5"/>
      <c r="Q41" s="6"/>
    </row>
    <row r="42" spans="1:17" ht="28.5" x14ac:dyDescent="0.2">
      <c r="A42" s="15" t="s">
        <v>5</v>
      </c>
      <c r="B42" s="15" t="s">
        <v>83</v>
      </c>
      <c r="C42" s="17" t="s">
        <v>294</v>
      </c>
      <c r="D42" s="42" t="s">
        <v>358</v>
      </c>
      <c r="E42" s="108" t="s">
        <v>199</v>
      </c>
      <c r="F42" s="106" t="s">
        <v>153</v>
      </c>
      <c r="G42" s="17" t="s">
        <v>158</v>
      </c>
      <c r="H42" s="52">
        <v>1610044</v>
      </c>
      <c r="I42" s="5" t="s">
        <v>253</v>
      </c>
      <c r="J42" s="49" t="s">
        <v>285</v>
      </c>
      <c r="K42" s="49" t="s">
        <v>285</v>
      </c>
      <c r="L42" s="5"/>
      <c r="M42" s="5"/>
      <c r="N42" s="6"/>
      <c r="O42" s="6"/>
      <c r="P42" s="5"/>
      <c r="Q42" s="6"/>
    </row>
    <row r="43" spans="1:17" ht="28.5" x14ac:dyDescent="0.2">
      <c r="A43" s="15" t="s">
        <v>5</v>
      </c>
      <c r="B43" s="15" t="s">
        <v>83</v>
      </c>
      <c r="C43" s="17" t="s">
        <v>294</v>
      </c>
      <c r="D43" s="42" t="s">
        <v>358</v>
      </c>
      <c r="E43" s="108">
        <v>1611054202</v>
      </c>
      <c r="F43" s="106" t="s">
        <v>394</v>
      </c>
      <c r="G43" s="17" t="s">
        <v>158</v>
      </c>
      <c r="H43" s="52">
        <v>1611054</v>
      </c>
      <c r="I43" s="5" t="s">
        <v>254</v>
      </c>
      <c r="J43" s="49" t="s">
        <v>324</v>
      </c>
      <c r="K43" s="49" t="s">
        <v>324</v>
      </c>
      <c r="L43" s="5"/>
      <c r="M43" s="5"/>
      <c r="N43" s="6"/>
      <c r="O43" s="6"/>
      <c r="P43" s="5"/>
      <c r="Q43" s="6"/>
    </row>
    <row r="44" spans="1:17" ht="28.5" x14ac:dyDescent="0.2">
      <c r="A44" s="15" t="s">
        <v>5</v>
      </c>
      <c r="B44" s="15" t="s">
        <v>83</v>
      </c>
      <c r="C44" s="17" t="s">
        <v>294</v>
      </c>
      <c r="D44" s="42" t="s">
        <v>358</v>
      </c>
      <c r="E44" s="108" t="s">
        <v>202</v>
      </c>
      <c r="F44" s="106" t="s">
        <v>156</v>
      </c>
      <c r="G44" s="17" t="s">
        <v>158</v>
      </c>
      <c r="H44" s="52">
        <v>1611054</v>
      </c>
      <c r="I44" s="5" t="s">
        <v>254</v>
      </c>
      <c r="J44" s="49" t="s">
        <v>324</v>
      </c>
      <c r="K44" s="49" t="s">
        <v>324</v>
      </c>
      <c r="L44" s="5"/>
      <c r="M44" s="5"/>
      <c r="N44" s="6"/>
      <c r="O44" s="6"/>
      <c r="P44" s="5"/>
      <c r="Q44" s="6"/>
    </row>
    <row r="45" spans="1:17" ht="28.5" x14ac:dyDescent="0.2">
      <c r="A45" s="15" t="s">
        <v>5</v>
      </c>
      <c r="B45" s="15" t="s">
        <v>83</v>
      </c>
      <c r="C45" s="17" t="s">
        <v>294</v>
      </c>
      <c r="D45" s="42" t="s">
        <v>358</v>
      </c>
      <c r="E45" s="108" t="s">
        <v>203</v>
      </c>
      <c r="F45" s="106" t="s">
        <v>157</v>
      </c>
      <c r="G45" s="17" t="s">
        <v>158</v>
      </c>
      <c r="H45" s="52">
        <v>1611074</v>
      </c>
      <c r="I45" s="5" t="s">
        <v>254</v>
      </c>
      <c r="J45" s="49" t="s">
        <v>290</v>
      </c>
      <c r="K45" s="49" t="s">
        <v>290</v>
      </c>
      <c r="L45" s="5"/>
      <c r="M45" s="5"/>
      <c r="N45" s="6"/>
      <c r="O45" s="6"/>
      <c r="P45" s="5"/>
      <c r="Q45" s="6"/>
    </row>
    <row r="46" spans="1:17" ht="28.5" x14ac:dyDescent="0.2">
      <c r="A46" s="15" t="s">
        <v>5</v>
      </c>
      <c r="B46" s="15" t="s">
        <v>83</v>
      </c>
      <c r="C46" s="17" t="s">
        <v>294</v>
      </c>
      <c r="D46" s="42" t="s">
        <v>358</v>
      </c>
      <c r="E46" s="108" t="s">
        <v>188</v>
      </c>
      <c r="F46" s="106" t="s">
        <v>142</v>
      </c>
      <c r="G46" s="17" t="s">
        <v>159</v>
      </c>
      <c r="H46" s="52">
        <v>1661011</v>
      </c>
      <c r="I46" s="49" t="s">
        <v>251</v>
      </c>
      <c r="J46" s="49" t="s">
        <v>251</v>
      </c>
      <c r="K46" s="49" t="s">
        <v>381</v>
      </c>
      <c r="L46" s="5"/>
      <c r="M46" s="5"/>
      <c r="N46" s="6"/>
      <c r="O46" s="6"/>
      <c r="P46" s="5"/>
      <c r="Q46" s="6"/>
    </row>
    <row r="47" spans="1:17" ht="28.5" x14ac:dyDescent="0.2">
      <c r="A47" s="15" t="s">
        <v>5</v>
      </c>
      <c r="B47" s="15" t="s">
        <v>83</v>
      </c>
      <c r="C47" s="17" t="s">
        <v>294</v>
      </c>
      <c r="D47" s="42" t="s">
        <v>358</v>
      </c>
      <c r="E47" s="108">
        <v>1661011601</v>
      </c>
      <c r="F47" s="106" t="s">
        <v>145</v>
      </c>
      <c r="G47" s="17" t="s">
        <v>404</v>
      </c>
      <c r="H47" s="52">
        <v>1661011</v>
      </c>
      <c r="I47" s="49" t="s">
        <v>251</v>
      </c>
      <c r="J47" s="49" t="s">
        <v>251</v>
      </c>
      <c r="K47" s="49" t="s">
        <v>381</v>
      </c>
      <c r="L47" s="5"/>
      <c r="M47" s="5"/>
      <c r="N47" s="6"/>
      <c r="O47" s="6"/>
      <c r="P47" s="5"/>
      <c r="Q47" s="6"/>
    </row>
    <row r="48" spans="1:17" ht="28.5" x14ac:dyDescent="0.2">
      <c r="A48" s="15" t="s">
        <v>5</v>
      </c>
      <c r="B48" s="15" t="s">
        <v>83</v>
      </c>
      <c r="C48" s="17" t="s">
        <v>294</v>
      </c>
      <c r="D48" s="42" t="s">
        <v>358</v>
      </c>
      <c r="E48" s="108" t="s">
        <v>192</v>
      </c>
      <c r="F48" s="106" t="s">
        <v>146</v>
      </c>
      <c r="G48" s="17" t="s">
        <v>158</v>
      </c>
      <c r="H48" s="52">
        <v>1661011</v>
      </c>
      <c r="I48" s="49" t="s">
        <v>251</v>
      </c>
      <c r="J48" s="49" t="s">
        <v>251</v>
      </c>
      <c r="K48" s="49" t="s">
        <v>381</v>
      </c>
      <c r="L48" s="5"/>
      <c r="M48" s="5"/>
      <c r="N48" s="6"/>
      <c r="O48" s="6"/>
      <c r="P48" s="5"/>
      <c r="Q48" s="6"/>
    </row>
    <row r="49" spans="1:17" ht="28.5" x14ac:dyDescent="0.2">
      <c r="A49" s="15" t="s">
        <v>5</v>
      </c>
      <c r="B49" s="15" t="s">
        <v>83</v>
      </c>
      <c r="C49" s="17" t="s">
        <v>294</v>
      </c>
      <c r="D49" s="42" t="s">
        <v>358</v>
      </c>
      <c r="E49" s="108" t="s">
        <v>193</v>
      </c>
      <c r="F49" s="106" t="s">
        <v>147</v>
      </c>
      <c r="G49" s="17" t="s">
        <v>158</v>
      </c>
      <c r="H49" s="52">
        <v>1661011</v>
      </c>
      <c r="I49" s="49" t="s">
        <v>251</v>
      </c>
      <c r="J49" s="49" t="s">
        <v>251</v>
      </c>
      <c r="K49" s="49" t="s">
        <v>381</v>
      </c>
      <c r="L49" s="5"/>
      <c r="M49" s="5"/>
      <c r="N49" s="6"/>
      <c r="O49" s="6"/>
      <c r="P49" s="5"/>
      <c r="Q49" s="6"/>
    </row>
    <row r="50" spans="1:17" ht="28.5" x14ac:dyDescent="0.2">
      <c r="A50" s="15" t="s">
        <v>5</v>
      </c>
      <c r="B50" s="15" t="s">
        <v>83</v>
      </c>
      <c r="C50" s="17" t="s">
        <v>294</v>
      </c>
      <c r="D50" s="42" t="s">
        <v>358</v>
      </c>
      <c r="E50" s="108">
        <v>1661011205</v>
      </c>
      <c r="F50" s="106" t="s">
        <v>382</v>
      </c>
      <c r="G50" s="17" t="s">
        <v>158</v>
      </c>
      <c r="H50" s="52">
        <v>1661011</v>
      </c>
      <c r="I50" s="49" t="s">
        <v>251</v>
      </c>
      <c r="J50" s="49" t="s">
        <v>251</v>
      </c>
      <c r="K50" s="49" t="s">
        <v>383</v>
      </c>
      <c r="L50" s="5"/>
      <c r="M50" s="5"/>
      <c r="N50" s="5"/>
      <c r="O50" s="5"/>
      <c r="P50" s="5"/>
      <c r="Q50" s="5"/>
    </row>
    <row r="51" spans="1:17" ht="28.5" x14ac:dyDescent="0.2">
      <c r="A51" s="15" t="s">
        <v>5</v>
      </c>
      <c r="B51" s="15" t="s">
        <v>83</v>
      </c>
      <c r="C51" s="17" t="s">
        <v>294</v>
      </c>
      <c r="D51" s="42" t="s">
        <v>358</v>
      </c>
      <c r="E51" s="108" t="s">
        <v>194</v>
      </c>
      <c r="F51" s="106" t="s">
        <v>148</v>
      </c>
      <c r="G51" s="17" t="s">
        <v>158</v>
      </c>
      <c r="H51" s="52">
        <v>1661011</v>
      </c>
      <c r="I51" s="49" t="s">
        <v>251</v>
      </c>
      <c r="J51" s="49" t="s">
        <v>251</v>
      </c>
      <c r="K51" s="49" t="s">
        <v>383</v>
      </c>
      <c r="L51" s="5"/>
      <c r="M51" s="5"/>
      <c r="N51" s="5"/>
      <c r="O51" s="5"/>
      <c r="P51" s="5"/>
      <c r="Q51" s="5"/>
    </row>
    <row r="52" spans="1:17" ht="35.25" customHeight="1" x14ac:dyDescent="0.2">
      <c r="A52" s="15" t="s">
        <v>5</v>
      </c>
      <c r="B52" s="15" t="s">
        <v>83</v>
      </c>
      <c r="C52" s="17" t="s">
        <v>294</v>
      </c>
      <c r="D52" s="42" t="s">
        <v>358</v>
      </c>
      <c r="E52" s="108">
        <v>1661011206</v>
      </c>
      <c r="F52" s="106" t="s">
        <v>386</v>
      </c>
      <c r="G52" s="17" t="s">
        <v>158</v>
      </c>
      <c r="H52" s="52">
        <v>1661011</v>
      </c>
      <c r="I52" s="49" t="s">
        <v>251</v>
      </c>
      <c r="J52" s="49" t="s">
        <v>251</v>
      </c>
      <c r="K52" s="49" t="s">
        <v>387</v>
      </c>
      <c r="L52" s="5"/>
      <c r="M52" s="5"/>
      <c r="N52" s="5"/>
      <c r="O52" s="5"/>
      <c r="P52" s="5"/>
      <c r="Q52" s="5"/>
    </row>
    <row r="53" spans="1:17" ht="279" customHeight="1" x14ac:dyDescent="0.2">
      <c r="A53" s="111" t="s">
        <v>432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</row>
    <row r="54" spans="1:17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</sheetData>
  <mergeCells count="3">
    <mergeCell ref="A2:Q2"/>
    <mergeCell ref="A53:Q53"/>
    <mergeCell ref="A1:Q1"/>
  </mergeCells>
  <pageMargins left="0.7" right="0.7" top="0.75" bottom="0.75" header="0.3" footer="0.3"/>
  <pageSetup paperSize="9" orientation="portrait" r:id="rId1"/>
  <ignoredErrors>
    <ignoredError sqref="G32:H32 H33 G34:H34 G35:H35 G36:H36 G37:H37 G38:H38 G39:H39 G40:H40 G42:H42 G43:H43 G44:H44 G45:H45 G47:H47 G48:H48 G49:H49 G50:H50 G51:H51 G52:H52 G8:H9 G41:H41 G10 G11:H30 G46:H46 E45 E5:E44 E46:E5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0"/>
  <sheetViews>
    <sheetView tabSelected="1" workbookViewId="0">
      <selection activeCell="A3" sqref="A3:N3"/>
    </sheetView>
  </sheetViews>
  <sheetFormatPr defaultRowHeight="27" customHeight="1" x14ac:dyDescent="0.2"/>
  <cols>
    <col min="1" max="16384" width="9.140625" style="1"/>
  </cols>
  <sheetData>
    <row r="1" spans="1:14" ht="27" customHeight="1" x14ac:dyDescent="0.2">
      <c r="A1" s="112" t="s">
        <v>79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7" customHeight="1" x14ac:dyDescent="0.2">
      <c r="A2" s="115" t="s">
        <v>523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98" x14ac:dyDescent="0.2">
      <c r="A3" s="99" t="s">
        <v>0</v>
      </c>
      <c r="B3" s="99" t="s">
        <v>424</v>
      </c>
      <c r="C3" s="99" t="s">
        <v>413</v>
      </c>
      <c r="D3" s="100" t="s">
        <v>414</v>
      </c>
      <c r="E3" s="100" t="s">
        <v>524</v>
      </c>
      <c r="F3" s="100" t="s">
        <v>427</v>
      </c>
      <c r="G3" s="100" t="s">
        <v>428</v>
      </c>
      <c r="H3" s="100" t="s">
        <v>525</v>
      </c>
      <c r="I3" s="100" t="s">
        <v>80</v>
      </c>
      <c r="J3" s="100" t="s">
        <v>81</v>
      </c>
      <c r="K3" s="100" t="s">
        <v>526</v>
      </c>
      <c r="L3" s="100" t="s">
        <v>3</v>
      </c>
      <c r="M3" s="100" t="s">
        <v>4</v>
      </c>
      <c r="N3" s="101" t="s">
        <v>527</v>
      </c>
    </row>
    <row r="4" spans="1:14" ht="4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92.5" customHeight="1" x14ac:dyDescent="0.2">
      <c r="A5" s="111" t="s">
        <v>528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4.25" customHeight="1" x14ac:dyDescent="0.2"/>
    <row r="7" spans="1:14" ht="14.25" customHeight="1" x14ac:dyDescent="0.2"/>
    <row r="8" spans="1:14" ht="14.25" customHeight="1" x14ac:dyDescent="0.2"/>
    <row r="9" spans="1:14" ht="14.25" customHeight="1" x14ac:dyDescent="0.2"/>
    <row r="10" spans="1:14" ht="14.25" customHeight="1" x14ac:dyDescent="0.2"/>
    <row r="11" spans="1:14" ht="14.25" customHeight="1" x14ac:dyDescent="0.2"/>
    <row r="12" spans="1:14" ht="14.25" customHeight="1" x14ac:dyDescent="0.2"/>
    <row r="13" spans="1:14" ht="14.25" customHeight="1" x14ac:dyDescent="0.2"/>
    <row r="14" spans="1:14" ht="14.25" customHeight="1" x14ac:dyDescent="0.2"/>
    <row r="15" spans="1:14" ht="14.25" customHeight="1" x14ac:dyDescent="0.2"/>
    <row r="16" spans="1:14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</sheetData>
  <mergeCells count="3">
    <mergeCell ref="A2:N2"/>
    <mergeCell ref="A5:N5"/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A3" sqref="A3:G3"/>
    </sheetView>
  </sheetViews>
  <sheetFormatPr defaultRowHeight="14.25" x14ac:dyDescent="0.2"/>
  <cols>
    <col min="1" max="1" width="14" style="1" customWidth="1"/>
    <col min="2" max="2" width="17.28515625" style="1" customWidth="1"/>
    <col min="3" max="3" width="21" style="1" customWidth="1"/>
    <col min="4" max="4" width="21.85546875" style="1" customWidth="1"/>
    <col min="5" max="5" width="19" style="1" customWidth="1"/>
    <col min="6" max="6" width="24.85546875" style="1" customWidth="1"/>
    <col min="7" max="7" width="18" style="1" customWidth="1"/>
    <col min="8" max="16384" width="9.140625" style="1"/>
  </cols>
  <sheetData>
    <row r="1" spans="1:7" ht="27" customHeight="1" x14ac:dyDescent="0.2">
      <c r="A1" s="112" t="s">
        <v>76</v>
      </c>
      <c r="B1" s="112"/>
      <c r="C1" s="112"/>
      <c r="D1" s="112"/>
      <c r="E1" s="112"/>
      <c r="F1" s="112"/>
      <c r="G1" s="112"/>
    </row>
    <row r="2" spans="1:7" ht="27" customHeight="1" x14ac:dyDescent="0.2">
      <c r="A2" s="113" t="s">
        <v>434</v>
      </c>
      <c r="B2" s="114"/>
      <c r="C2" s="114"/>
      <c r="D2" s="114"/>
      <c r="E2" s="114"/>
      <c r="F2" s="114"/>
      <c r="G2" s="114"/>
    </row>
    <row r="3" spans="1:7" ht="51" customHeight="1" x14ac:dyDescent="0.2">
      <c r="A3" s="103" t="s">
        <v>0</v>
      </c>
      <c r="B3" s="104" t="s">
        <v>435</v>
      </c>
      <c r="C3" s="104" t="s">
        <v>436</v>
      </c>
      <c r="D3" s="104" t="s">
        <v>437</v>
      </c>
      <c r="E3" s="104" t="s">
        <v>12</v>
      </c>
      <c r="F3" s="104" t="s">
        <v>438</v>
      </c>
      <c r="G3" s="104" t="s">
        <v>13</v>
      </c>
    </row>
    <row r="4" spans="1:7" x14ac:dyDescent="0.2">
      <c r="A4" s="4"/>
      <c r="B4" s="4"/>
      <c r="C4" s="4"/>
      <c r="D4" s="4"/>
      <c r="E4" s="4"/>
      <c r="F4" s="4"/>
      <c r="G4" s="4"/>
    </row>
    <row r="5" spans="1:7" x14ac:dyDescent="0.2">
      <c r="A5" s="4"/>
      <c r="B5" s="4"/>
      <c r="C5" s="4"/>
      <c r="D5" s="4"/>
      <c r="E5" s="4"/>
      <c r="F5" s="4"/>
      <c r="G5" s="4"/>
    </row>
    <row r="6" spans="1:7" x14ac:dyDescent="0.2">
      <c r="A6" s="4"/>
      <c r="B6" s="4"/>
      <c r="C6" s="4"/>
      <c r="D6" s="4"/>
      <c r="E6" s="4"/>
      <c r="F6" s="4"/>
      <c r="G6" s="4"/>
    </row>
    <row r="7" spans="1:7" x14ac:dyDescent="0.2">
      <c r="A7" s="4"/>
      <c r="B7" s="4"/>
      <c r="C7" s="4"/>
      <c r="D7" s="4"/>
      <c r="E7" s="4"/>
      <c r="F7" s="4"/>
      <c r="G7" s="4"/>
    </row>
    <row r="8" spans="1:7" x14ac:dyDescent="0.2">
      <c r="A8" s="4"/>
      <c r="B8" s="4"/>
      <c r="C8" s="4"/>
      <c r="D8" s="4"/>
      <c r="E8" s="4"/>
      <c r="F8" s="4"/>
      <c r="G8" s="4"/>
    </row>
    <row r="9" spans="1:7" ht="153.75" customHeight="1" x14ac:dyDescent="0.2">
      <c r="A9" s="111" t="s">
        <v>439</v>
      </c>
      <c r="B9" s="111"/>
      <c r="C9" s="111"/>
      <c r="D9" s="111"/>
      <c r="E9" s="111"/>
      <c r="F9" s="111"/>
      <c r="G9" s="111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2"/>
      <c r="B17" s="2"/>
      <c r="C17" s="2"/>
      <c r="D17" s="2"/>
      <c r="E17" s="2"/>
      <c r="F17" s="2"/>
      <c r="G17" s="2"/>
    </row>
    <row r="18" spans="1:7" x14ac:dyDescent="0.2">
      <c r="A18" s="2"/>
      <c r="B18" s="2"/>
      <c r="C18" s="2"/>
      <c r="D18" s="2"/>
      <c r="E18" s="2"/>
      <c r="F18" s="2"/>
      <c r="G18" s="2"/>
    </row>
  </sheetData>
  <mergeCells count="3">
    <mergeCell ref="A2:G2"/>
    <mergeCell ref="A9:G9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9"/>
  <sheetViews>
    <sheetView zoomScale="90" zoomScaleNormal="90" workbookViewId="0">
      <selection activeCell="A3" sqref="A3:Z3"/>
    </sheetView>
  </sheetViews>
  <sheetFormatPr defaultRowHeight="14.25" x14ac:dyDescent="0.2"/>
  <cols>
    <col min="1" max="1" width="9.140625" style="1"/>
    <col min="2" max="2" width="10" style="1" customWidth="1"/>
    <col min="3" max="3" width="66.140625" style="1" customWidth="1"/>
    <col min="4" max="4" width="13.140625" style="1" customWidth="1"/>
    <col min="5" max="5" width="9.140625" style="25"/>
    <col min="6" max="6" width="7" style="1" customWidth="1"/>
    <col min="7" max="7" width="10.28515625" style="1" customWidth="1"/>
    <col min="8" max="8" width="17.85546875" style="1" customWidth="1"/>
    <col min="9" max="9" width="17.140625" style="1" customWidth="1"/>
    <col min="10" max="10" width="24.7109375" style="1" customWidth="1"/>
    <col min="11" max="11" width="23.28515625" style="1" customWidth="1"/>
    <col min="12" max="16384" width="9.140625" style="1"/>
  </cols>
  <sheetData>
    <row r="1" spans="1:26" ht="27" customHeight="1" x14ac:dyDescent="0.2">
      <c r="A1" s="112" t="s">
        <v>77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ht="27" customHeight="1" x14ac:dyDescent="0.2">
      <c r="A2" s="115" t="s">
        <v>440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387.75" x14ac:dyDescent="0.2">
      <c r="A3" s="99" t="s">
        <v>0</v>
      </c>
      <c r="B3" s="99" t="s">
        <v>424</v>
      </c>
      <c r="C3" s="100" t="s">
        <v>441</v>
      </c>
      <c r="D3" s="100" t="s">
        <v>425</v>
      </c>
      <c r="E3" s="100" t="s">
        <v>417</v>
      </c>
      <c r="F3" s="100" t="s">
        <v>427</v>
      </c>
      <c r="G3" s="100" t="s">
        <v>428</v>
      </c>
      <c r="H3" s="101" t="s">
        <v>6</v>
      </c>
      <c r="I3" s="101" t="s">
        <v>7</v>
      </c>
      <c r="J3" s="101" t="s">
        <v>8</v>
      </c>
      <c r="K3" s="102" t="s">
        <v>9</v>
      </c>
      <c r="L3" s="102" t="s">
        <v>14</v>
      </c>
      <c r="M3" s="102" t="s">
        <v>15</v>
      </c>
      <c r="N3" s="102" t="s">
        <v>442</v>
      </c>
      <c r="O3" s="101" t="s">
        <v>16</v>
      </c>
      <c r="P3" s="101" t="s">
        <v>17</v>
      </c>
      <c r="Q3" s="101" t="s">
        <v>443</v>
      </c>
      <c r="R3" s="102" t="s">
        <v>444</v>
      </c>
      <c r="S3" s="101" t="s">
        <v>18</v>
      </c>
      <c r="T3" s="101" t="s">
        <v>19</v>
      </c>
      <c r="U3" s="101" t="s">
        <v>445</v>
      </c>
      <c r="V3" s="101" t="s">
        <v>446</v>
      </c>
      <c r="W3" s="101" t="s">
        <v>447</v>
      </c>
      <c r="X3" s="101" t="s">
        <v>448</v>
      </c>
      <c r="Y3" s="101" t="s">
        <v>449</v>
      </c>
      <c r="Z3" s="101" t="s">
        <v>450</v>
      </c>
    </row>
    <row r="4" spans="1:26" ht="59.25" customHeight="1" x14ac:dyDescent="0.2">
      <c r="A4" s="12" t="s">
        <v>5</v>
      </c>
      <c r="B4" s="15" t="s">
        <v>83</v>
      </c>
      <c r="C4" s="16" t="s">
        <v>84</v>
      </c>
      <c r="D4" s="18" t="s">
        <v>160</v>
      </c>
      <c r="E4" s="23" t="s">
        <v>114</v>
      </c>
      <c r="F4" s="17" t="s">
        <v>159</v>
      </c>
      <c r="G4" s="18">
        <v>1601011</v>
      </c>
      <c r="H4" s="6" t="s">
        <v>243</v>
      </c>
      <c r="I4" s="6" t="s">
        <v>255</v>
      </c>
      <c r="J4" s="20" t="s">
        <v>207</v>
      </c>
      <c r="K4" s="20" t="s">
        <v>235</v>
      </c>
      <c r="L4" s="79">
        <v>73</v>
      </c>
      <c r="M4" s="79">
        <v>1285</v>
      </c>
      <c r="N4" s="79">
        <v>1358</v>
      </c>
      <c r="O4" s="79">
        <v>56</v>
      </c>
      <c r="P4" s="79">
        <v>1104</v>
      </c>
      <c r="Q4" s="79">
        <v>1160</v>
      </c>
      <c r="R4" s="79">
        <v>2518</v>
      </c>
      <c r="S4" s="79">
        <v>0</v>
      </c>
      <c r="T4" s="79">
        <v>48</v>
      </c>
      <c r="U4" s="79">
        <v>48</v>
      </c>
      <c r="V4" s="79">
        <v>83</v>
      </c>
      <c r="W4" s="79">
        <v>1175</v>
      </c>
      <c r="X4" s="79">
        <v>1258</v>
      </c>
      <c r="Y4" s="79">
        <v>599</v>
      </c>
      <c r="Z4" s="79">
        <v>1919</v>
      </c>
    </row>
    <row r="5" spans="1:26" ht="57" customHeight="1" x14ac:dyDescent="0.2">
      <c r="A5" s="12" t="s">
        <v>5</v>
      </c>
      <c r="B5" s="15" t="s">
        <v>83</v>
      </c>
      <c r="C5" s="16" t="s">
        <v>84</v>
      </c>
      <c r="D5" s="18" t="s">
        <v>161</v>
      </c>
      <c r="E5" s="23" t="s">
        <v>115</v>
      </c>
      <c r="F5" s="17" t="s">
        <v>158</v>
      </c>
      <c r="G5" s="18">
        <v>1601011</v>
      </c>
      <c r="H5" s="6" t="s">
        <v>243</v>
      </c>
      <c r="I5" s="6" t="s">
        <v>255</v>
      </c>
      <c r="J5" s="20" t="s">
        <v>207</v>
      </c>
      <c r="K5" s="20" t="s">
        <v>235</v>
      </c>
      <c r="L5" s="79">
        <v>46</v>
      </c>
      <c r="M5" s="79">
        <v>1014</v>
      </c>
      <c r="N5" s="79">
        <v>1060</v>
      </c>
      <c r="O5" s="79">
        <v>79</v>
      </c>
      <c r="P5" s="79">
        <v>1471</v>
      </c>
      <c r="Q5" s="79">
        <v>1550</v>
      </c>
      <c r="R5" s="79">
        <v>2610</v>
      </c>
      <c r="S5" s="79">
        <v>0</v>
      </c>
      <c r="T5" s="79">
        <v>41</v>
      </c>
      <c r="U5" s="79">
        <v>41</v>
      </c>
      <c r="V5" s="79">
        <v>69</v>
      </c>
      <c r="W5" s="79">
        <v>1103</v>
      </c>
      <c r="X5" s="79">
        <v>1172</v>
      </c>
      <c r="Y5" s="79">
        <v>496</v>
      </c>
      <c r="Z5" s="79">
        <v>2114</v>
      </c>
    </row>
    <row r="6" spans="1:26" ht="33.75" customHeight="1" x14ac:dyDescent="0.2">
      <c r="A6" s="12" t="s">
        <v>5</v>
      </c>
      <c r="B6" s="15" t="s">
        <v>83</v>
      </c>
      <c r="C6" s="16" t="s">
        <v>85</v>
      </c>
      <c r="D6" s="18" t="s">
        <v>162</v>
      </c>
      <c r="E6" s="23" t="s">
        <v>116</v>
      </c>
      <c r="F6" s="17" t="s">
        <v>158</v>
      </c>
      <c r="G6" s="18">
        <v>1601034</v>
      </c>
      <c r="H6" s="6" t="s">
        <v>243</v>
      </c>
      <c r="I6" s="6" t="s">
        <v>256</v>
      </c>
      <c r="J6" s="20" t="s">
        <v>208</v>
      </c>
      <c r="K6" s="20" t="s">
        <v>235</v>
      </c>
      <c r="L6" s="79">
        <v>58</v>
      </c>
      <c r="M6" s="79">
        <v>872</v>
      </c>
      <c r="N6" s="79">
        <v>930</v>
      </c>
      <c r="O6" s="79">
        <v>44</v>
      </c>
      <c r="P6" s="79">
        <v>708</v>
      </c>
      <c r="Q6" s="79">
        <v>752</v>
      </c>
      <c r="R6" s="79">
        <v>1682</v>
      </c>
      <c r="S6" s="79">
        <v>0</v>
      </c>
      <c r="T6" s="79">
        <v>26</v>
      </c>
      <c r="U6" s="79">
        <v>26</v>
      </c>
      <c r="V6" s="79">
        <v>61</v>
      </c>
      <c r="W6" s="79">
        <v>731</v>
      </c>
      <c r="X6" s="79">
        <v>792</v>
      </c>
      <c r="Y6" s="79">
        <v>366</v>
      </c>
      <c r="Z6" s="79">
        <v>1316</v>
      </c>
    </row>
    <row r="7" spans="1:26" ht="58.5" customHeight="1" x14ac:dyDescent="0.2">
      <c r="A7" s="12" t="s">
        <v>5</v>
      </c>
      <c r="B7" s="15" t="s">
        <v>83</v>
      </c>
      <c r="C7" s="16" t="s">
        <v>86</v>
      </c>
      <c r="D7" s="19" t="s">
        <v>163</v>
      </c>
      <c r="E7" s="23" t="s">
        <v>117</v>
      </c>
      <c r="F7" s="17" t="s">
        <v>159</v>
      </c>
      <c r="G7" s="19">
        <v>1602034</v>
      </c>
      <c r="H7" s="6" t="s">
        <v>244</v>
      </c>
      <c r="I7" s="6" t="s">
        <v>258</v>
      </c>
      <c r="J7" s="20" t="s">
        <v>209</v>
      </c>
      <c r="K7" s="20" t="s">
        <v>236</v>
      </c>
      <c r="L7" s="79">
        <v>15</v>
      </c>
      <c r="M7" s="79">
        <v>397</v>
      </c>
      <c r="N7" s="79">
        <v>412</v>
      </c>
      <c r="O7" s="79">
        <v>41</v>
      </c>
      <c r="P7" s="79">
        <v>750</v>
      </c>
      <c r="Q7" s="79">
        <v>791</v>
      </c>
      <c r="R7" s="79">
        <v>1203</v>
      </c>
      <c r="S7" s="79">
        <v>0</v>
      </c>
      <c r="T7" s="79">
        <v>43</v>
      </c>
      <c r="U7" s="79">
        <v>43</v>
      </c>
      <c r="V7" s="79">
        <v>35</v>
      </c>
      <c r="W7" s="79">
        <v>646</v>
      </c>
      <c r="X7" s="79">
        <v>681</v>
      </c>
      <c r="Y7" s="79">
        <v>423</v>
      </c>
      <c r="Z7" s="79">
        <v>780</v>
      </c>
    </row>
    <row r="8" spans="1:26" ht="60" customHeight="1" x14ac:dyDescent="0.2">
      <c r="A8" s="12" t="s">
        <v>5</v>
      </c>
      <c r="B8" s="15" t="s">
        <v>83</v>
      </c>
      <c r="C8" s="16" t="s">
        <v>86</v>
      </c>
      <c r="D8" s="19" t="s">
        <v>164</v>
      </c>
      <c r="E8" s="23" t="s">
        <v>118</v>
      </c>
      <c r="F8" s="17" t="s">
        <v>158</v>
      </c>
      <c r="G8" s="19">
        <v>1602034</v>
      </c>
      <c r="H8" s="6" t="s">
        <v>244</v>
      </c>
      <c r="I8" s="6" t="s">
        <v>258</v>
      </c>
      <c r="J8" s="20" t="s">
        <v>209</v>
      </c>
      <c r="K8" s="20" t="s">
        <v>236</v>
      </c>
      <c r="L8" s="79">
        <v>37</v>
      </c>
      <c r="M8" s="79">
        <v>802</v>
      </c>
      <c r="N8" s="79">
        <v>839</v>
      </c>
      <c r="O8" s="79">
        <v>19</v>
      </c>
      <c r="P8" s="79">
        <v>418</v>
      </c>
      <c r="Q8" s="79">
        <v>437</v>
      </c>
      <c r="R8" s="79">
        <v>1276</v>
      </c>
      <c r="S8" s="79">
        <v>0</v>
      </c>
      <c r="T8" s="79">
        <v>11</v>
      </c>
      <c r="U8" s="79">
        <v>11</v>
      </c>
      <c r="V8" s="79">
        <v>41</v>
      </c>
      <c r="W8" s="79">
        <v>794</v>
      </c>
      <c r="X8" s="79">
        <v>835</v>
      </c>
      <c r="Y8" s="79">
        <v>159</v>
      </c>
      <c r="Z8" s="79">
        <v>1117</v>
      </c>
    </row>
    <row r="9" spans="1:26" ht="57" x14ac:dyDescent="0.2">
      <c r="A9" s="12" t="s">
        <v>5</v>
      </c>
      <c r="B9" s="15" t="s">
        <v>83</v>
      </c>
      <c r="C9" s="16" t="s">
        <v>87</v>
      </c>
      <c r="D9" s="19" t="s">
        <v>165</v>
      </c>
      <c r="E9" s="23" t="s">
        <v>119</v>
      </c>
      <c r="F9" s="17" t="s">
        <v>158</v>
      </c>
      <c r="G9" s="19">
        <v>1602044</v>
      </c>
      <c r="H9" s="6" t="s">
        <v>244</v>
      </c>
      <c r="I9" s="6" t="s">
        <v>259</v>
      </c>
      <c r="J9" s="20" t="s">
        <v>210</v>
      </c>
      <c r="K9" s="20" t="s">
        <v>236</v>
      </c>
      <c r="L9" s="79">
        <v>27</v>
      </c>
      <c r="M9" s="79">
        <v>676</v>
      </c>
      <c r="N9" s="79">
        <v>703</v>
      </c>
      <c r="O9" s="79">
        <v>21</v>
      </c>
      <c r="P9" s="79">
        <v>679</v>
      </c>
      <c r="Q9" s="79">
        <v>700</v>
      </c>
      <c r="R9" s="79">
        <v>1403</v>
      </c>
      <c r="S9" s="79">
        <v>0</v>
      </c>
      <c r="T9" s="79">
        <v>29</v>
      </c>
      <c r="U9" s="79">
        <v>29</v>
      </c>
      <c r="V9" s="79">
        <v>38</v>
      </c>
      <c r="W9" s="79">
        <v>909</v>
      </c>
      <c r="X9" s="79">
        <v>947</v>
      </c>
      <c r="Y9" s="79">
        <v>326</v>
      </c>
      <c r="Z9" s="79">
        <v>1077</v>
      </c>
    </row>
    <row r="10" spans="1:26" ht="61.5" customHeight="1" x14ac:dyDescent="0.2">
      <c r="A10" s="12" t="s">
        <v>5</v>
      </c>
      <c r="B10" s="15" t="s">
        <v>83</v>
      </c>
      <c r="C10" s="16" t="s">
        <v>88</v>
      </c>
      <c r="D10" s="19" t="s">
        <v>166</v>
      </c>
      <c r="E10" s="23" t="s">
        <v>120</v>
      </c>
      <c r="F10" s="17" t="s">
        <v>159</v>
      </c>
      <c r="G10" s="19">
        <v>1603011</v>
      </c>
      <c r="H10" s="6" t="s">
        <v>245</v>
      </c>
      <c r="I10" s="6" t="s">
        <v>262</v>
      </c>
      <c r="J10" s="20" t="s">
        <v>672</v>
      </c>
      <c r="K10" s="20" t="s">
        <v>237</v>
      </c>
      <c r="L10" s="79">
        <v>39</v>
      </c>
      <c r="M10" s="79">
        <v>718</v>
      </c>
      <c r="N10" s="79">
        <v>757</v>
      </c>
      <c r="O10" s="79">
        <v>75</v>
      </c>
      <c r="P10" s="79">
        <v>1312</v>
      </c>
      <c r="Q10" s="79">
        <v>1387</v>
      </c>
      <c r="R10" s="79">
        <v>2144</v>
      </c>
      <c r="S10" s="79">
        <v>0</v>
      </c>
      <c r="T10" s="79">
        <v>51</v>
      </c>
      <c r="U10" s="79">
        <v>51</v>
      </c>
      <c r="V10" s="79">
        <v>62</v>
      </c>
      <c r="W10" s="79">
        <v>854</v>
      </c>
      <c r="X10" s="79">
        <v>916</v>
      </c>
      <c r="Y10" s="79">
        <v>518</v>
      </c>
      <c r="Z10" s="79">
        <v>1626</v>
      </c>
    </row>
    <row r="11" spans="1:26" ht="62.25" customHeight="1" x14ac:dyDescent="0.2">
      <c r="A11" s="12" t="s">
        <v>5</v>
      </c>
      <c r="B11" s="15" t="s">
        <v>83</v>
      </c>
      <c r="C11" s="16" t="s">
        <v>89</v>
      </c>
      <c r="D11" s="19" t="s">
        <v>167</v>
      </c>
      <c r="E11" s="23" t="s">
        <v>121</v>
      </c>
      <c r="F11" s="17" t="s">
        <v>158</v>
      </c>
      <c r="G11" s="19">
        <v>1603011</v>
      </c>
      <c r="H11" s="6" t="s">
        <v>245</v>
      </c>
      <c r="I11" s="6" t="s">
        <v>262</v>
      </c>
      <c r="J11" s="20" t="s">
        <v>673</v>
      </c>
      <c r="K11" s="20" t="s">
        <v>237</v>
      </c>
      <c r="L11" s="79">
        <v>58</v>
      </c>
      <c r="M11" s="79">
        <v>972</v>
      </c>
      <c r="N11" s="79">
        <v>1030</v>
      </c>
      <c r="O11" s="79">
        <v>65</v>
      </c>
      <c r="P11" s="79">
        <v>769</v>
      </c>
      <c r="Q11" s="79">
        <v>834</v>
      </c>
      <c r="R11" s="79">
        <v>1864</v>
      </c>
      <c r="S11" s="79">
        <v>0</v>
      </c>
      <c r="T11" s="79">
        <v>25</v>
      </c>
      <c r="U11" s="79">
        <v>25</v>
      </c>
      <c r="V11" s="79">
        <v>75</v>
      </c>
      <c r="W11" s="79">
        <v>1033</v>
      </c>
      <c r="X11" s="79">
        <v>1108</v>
      </c>
      <c r="Y11" s="79">
        <v>393</v>
      </c>
      <c r="Z11" s="79">
        <v>1471</v>
      </c>
    </row>
    <row r="12" spans="1:26" ht="56.25" customHeight="1" x14ac:dyDescent="0.2">
      <c r="A12" s="12" t="s">
        <v>5</v>
      </c>
      <c r="B12" s="15" t="s">
        <v>83</v>
      </c>
      <c r="C12" s="16" t="s">
        <v>89</v>
      </c>
      <c r="D12" s="19" t="s">
        <v>168</v>
      </c>
      <c r="E12" s="23" t="s">
        <v>122</v>
      </c>
      <c r="F12" s="17" t="s">
        <v>158</v>
      </c>
      <c r="G12" s="19">
        <v>1603011</v>
      </c>
      <c r="H12" s="6" t="s">
        <v>245</v>
      </c>
      <c r="I12" s="6" t="s">
        <v>262</v>
      </c>
      <c r="J12" s="20" t="s">
        <v>672</v>
      </c>
      <c r="K12" s="20" t="s">
        <v>237</v>
      </c>
      <c r="L12" s="79">
        <v>41</v>
      </c>
      <c r="M12" s="79">
        <v>995</v>
      </c>
      <c r="N12" s="79">
        <v>1036</v>
      </c>
      <c r="O12" s="79">
        <v>56</v>
      </c>
      <c r="P12" s="79">
        <v>1131</v>
      </c>
      <c r="Q12" s="79">
        <v>1187</v>
      </c>
      <c r="R12" s="79">
        <v>2223</v>
      </c>
      <c r="S12" s="79">
        <v>0</v>
      </c>
      <c r="T12" s="79">
        <v>30</v>
      </c>
      <c r="U12" s="79">
        <v>30</v>
      </c>
      <c r="V12" s="79">
        <v>55</v>
      </c>
      <c r="W12" s="79">
        <v>1147</v>
      </c>
      <c r="X12" s="79">
        <v>1202</v>
      </c>
      <c r="Y12" s="79">
        <v>361</v>
      </c>
      <c r="Z12" s="79">
        <v>1862</v>
      </c>
    </row>
    <row r="13" spans="1:26" ht="57" x14ac:dyDescent="0.2">
      <c r="A13" s="12" t="s">
        <v>5</v>
      </c>
      <c r="B13" s="15" t="s">
        <v>83</v>
      </c>
      <c r="C13" s="16" t="s">
        <v>90</v>
      </c>
      <c r="D13" s="19" t="s">
        <v>169</v>
      </c>
      <c r="E13" s="23" t="s">
        <v>123</v>
      </c>
      <c r="F13" s="17" t="s">
        <v>158</v>
      </c>
      <c r="G13" s="19">
        <v>1603052</v>
      </c>
      <c r="H13" s="6" t="s">
        <v>245</v>
      </c>
      <c r="I13" s="6" t="s">
        <v>264</v>
      </c>
      <c r="J13" s="20" t="s">
        <v>211</v>
      </c>
      <c r="K13" s="20" t="s">
        <v>237</v>
      </c>
      <c r="L13" s="79">
        <v>20</v>
      </c>
      <c r="M13" s="79">
        <v>601</v>
      </c>
      <c r="N13" s="79">
        <v>621</v>
      </c>
      <c r="O13" s="79">
        <v>15</v>
      </c>
      <c r="P13" s="79">
        <v>417</v>
      </c>
      <c r="Q13" s="79">
        <v>432</v>
      </c>
      <c r="R13" s="79">
        <v>1053</v>
      </c>
      <c r="S13" s="79">
        <v>0</v>
      </c>
      <c r="T13" s="79">
        <v>17</v>
      </c>
      <c r="U13" s="79">
        <v>17</v>
      </c>
      <c r="V13" s="79">
        <v>26</v>
      </c>
      <c r="W13" s="79">
        <v>589</v>
      </c>
      <c r="X13" s="79">
        <v>615</v>
      </c>
      <c r="Y13" s="79">
        <v>245</v>
      </c>
      <c r="Z13" s="79">
        <v>808</v>
      </c>
    </row>
    <row r="14" spans="1:26" ht="57" x14ac:dyDescent="0.2">
      <c r="A14" s="12" t="s">
        <v>5</v>
      </c>
      <c r="B14" s="15" t="s">
        <v>83</v>
      </c>
      <c r="C14" s="16" t="s">
        <v>91</v>
      </c>
      <c r="D14" s="18" t="s">
        <v>170</v>
      </c>
      <c r="E14" s="23" t="s">
        <v>124</v>
      </c>
      <c r="F14" s="17" t="s">
        <v>159</v>
      </c>
      <c r="G14" s="18">
        <v>1604024</v>
      </c>
      <c r="H14" s="6" t="s">
        <v>246</v>
      </c>
      <c r="I14" s="6" t="s">
        <v>265</v>
      </c>
      <c r="J14" s="20" t="s">
        <v>674</v>
      </c>
      <c r="K14" s="20" t="s">
        <v>241</v>
      </c>
      <c r="L14" s="79">
        <v>32</v>
      </c>
      <c r="M14" s="79">
        <v>562</v>
      </c>
      <c r="N14" s="79">
        <v>594</v>
      </c>
      <c r="O14" s="79">
        <v>63</v>
      </c>
      <c r="P14" s="79">
        <v>1037</v>
      </c>
      <c r="Q14" s="79">
        <v>1100</v>
      </c>
      <c r="R14" s="79">
        <v>1694</v>
      </c>
      <c r="S14" s="79">
        <v>0</v>
      </c>
      <c r="T14" s="79">
        <v>41</v>
      </c>
      <c r="U14" s="79">
        <v>41</v>
      </c>
      <c r="V14" s="79">
        <v>61</v>
      </c>
      <c r="W14" s="79">
        <v>1057</v>
      </c>
      <c r="X14" s="79">
        <v>1118</v>
      </c>
      <c r="Y14" s="79">
        <v>414</v>
      </c>
      <c r="Z14" s="79">
        <v>1280</v>
      </c>
    </row>
    <row r="15" spans="1:26" ht="57" x14ac:dyDescent="0.2">
      <c r="A15" s="12" t="s">
        <v>5</v>
      </c>
      <c r="B15" s="15" t="s">
        <v>83</v>
      </c>
      <c r="C15" s="16" t="s">
        <v>91</v>
      </c>
      <c r="D15" s="18" t="s">
        <v>171</v>
      </c>
      <c r="E15" s="23" t="s">
        <v>125</v>
      </c>
      <c r="F15" s="17" t="s">
        <v>158</v>
      </c>
      <c r="G15" s="18">
        <v>1604024</v>
      </c>
      <c r="H15" s="6" t="s">
        <v>246</v>
      </c>
      <c r="I15" s="6" t="s">
        <v>265</v>
      </c>
      <c r="J15" s="20" t="s">
        <v>674</v>
      </c>
      <c r="K15" s="20" t="s">
        <v>241</v>
      </c>
      <c r="L15" s="79">
        <v>13</v>
      </c>
      <c r="M15" s="79">
        <v>369</v>
      </c>
      <c r="N15" s="79">
        <v>382</v>
      </c>
      <c r="O15" s="79">
        <v>69</v>
      </c>
      <c r="P15" s="79">
        <v>1215</v>
      </c>
      <c r="Q15" s="79">
        <v>1284</v>
      </c>
      <c r="R15" s="79">
        <v>1666</v>
      </c>
      <c r="S15" s="79">
        <v>0</v>
      </c>
      <c r="T15" s="79">
        <v>32</v>
      </c>
      <c r="U15" s="79">
        <v>32</v>
      </c>
      <c r="V15" s="79">
        <v>59</v>
      </c>
      <c r="W15" s="79">
        <v>999</v>
      </c>
      <c r="X15" s="79">
        <v>1058</v>
      </c>
      <c r="Y15" s="79">
        <v>336</v>
      </c>
      <c r="Z15" s="79">
        <v>1330</v>
      </c>
    </row>
    <row r="16" spans="1:26" ht="55.5" customHeight="1" x14ac:dyDescent="0.2">
      <c r="A16" s="12" t="s">
        <v>5</v>
      </c>
      <c r="B16" s="15" t="s">
        <v>83</v>
      </c>
      <c r="C16" s="16" t="s">
        <v>92</v>
      </c>
      <c r="D16" s="18" t="s">
        <v>172</v>
      </c>
      <c r="E16" s="23" t="s">
        <v>126</v>
      </c>
      <c r="F16" s="17" t="s">
        <v>158</v>
      </c>
      <c r="G16" s="18">
        <v>1604044</v>
      </c>
      <c r="H16" s="6" t="s">
        <v>246</v>
      </c>
      <c r="I16" s="6" t="s">
        <v>261</v>
      </c>
      <c r="J16" s="20" t="s">
        <v>212</v>
      </c>
      <c r="K16" s="20" t="s">
        <v>238</v>
      </c>
      <c r="L16" s="79">
        <v>11</v>
      </c>
      <c r="M16" s="79">
        <v>381</v>
      </c>
      <c r="N16" s="79">
        <v>392</v>
      </c>
      <c r="O16" s="79">
        <v>51</v>
      </c>
      <c r="P16" s="79">
        <v>836</v>
      </c>
      <c r="Q16" s="79">
        <v>887</v>
      </c>
      <c r="R16" s="79">
        <v>1279</v>
      </c>
      <c r="S16" s="79">
        <v>0</v>
      </c>
      <c r="T16" s="79">
        <v>28</v>
      </c>
      <c r="U16" s="79">
        <v>28</v>
      </c>
      <c r="V16" s="79">
        <v>34</v>
      </c>
      <c r="W16" s="79">
        <v>579</v>
      </c>
      <c r="X16" s="79">
        <v>613</v>
      </c>
      <c r="Y16" s="79">
        <v>281</v>
      </c>
      <c r="Z16" s="79">
        <v>998</v>
      </c>
    </row>
    <row r="17" spans="1:26" ht="57" x14ac:dyDescent="0.2">
      <c r="A17" s="12" t="s">
        <v>5</v>
      </c>
      <c r="B17" s="15" t="s">
        <v>83</v>
      </c>
      <c r="C17" s="16" t="s">
        <v>93</v>
      </c>
      <c r="D17" s="18" t="s">
        <v>173</v>
      </c>
      <c r="E17" s="23" t="s">
        <v>127</v>
      </c>
      <c r="F17" s="17" t="s">
        <v>158</v>
      </c>
      <c r="G17" s="18" t="s">
        <v>204</v>
      </c>
      <c r="H17" s="6" t="s">
        <v>246</v>
      </c>
      <c r="I17" s="6" t="s">
        <v>257</v>
      </c>
      <c r="J17" s="20" t="s">
        <v>213</v>
      </c>
      <c r="K17" s="20" t="s">
        <v>241</v>
      </c>
      <c r="L17" s="79">
        <v>10</v>
      </c>
      <c r="M17" s="79">
        <v>131</v>
      </c>
      <c r="N17" s="79">
        <v>141</v>
      </c>
      <c r="O17" s="79">
        <v>16</v>
      </c>
      <c r="P17" s="79">
        <v>463</v>
      </c>
      <c r="Q17" s="79">
        <v>479</v>
      </c>
      <c r="R17" s="79">
        <v>620</v>
      </c>
      <c r="S17" s="79">
        <v>0</v>
      </c>
      <c r="T17" s="79">
        <v>10</v>
      </c>
      <c r="U17" s="79">
        <v>10</v>
      </c>
      <c r="V17" s="79">
        <v>14</v>
      </c>
      <c r="W17" s="79">
        <v>372</v>
      </c>
      <c r="X17" s="79">
        <v>386</v>
      </c>
      <c r="Y17" s="79">
        <v>165</v>
      </c>
      <c r="Z17" s="79">
        <v>455</v>
      </c>
    </row>
    <row r="18" spans="1:26" ht="60" customHeight="1" x14ac:dyDescent="0.2">
      <c r="A18" s="12" t="s">
        <v>5</v>
      </c>
      <c r="B18" s="15" t="s">
        <v>83</v>
      </c>
      <c r="C18" s="16" t="s">
        <v>94</v>
      </c>
      <c r="D18" s="19" t="s">
        <v>174</v>
      </c>
      <c r="E18" s="23" t="s">
        <v>128</v>
      </c>
      <c r="F18" s="17" t="s">
        <v>159</v>
      </c>
      <c r="G18" s="19">
        <v>1605024</v>
      </c>
      <c r="H18" s="17" t="s">
        <v>247</v>
      </c>
      <c r="I18" s="6" t="s">
        <v>266</v>
      </c>
      <c r="J18" s="20" t="s">
        <v>214</v>
      </c>
      <c r="K18" s="20" t="s">
        <v>239</v>
      </c>
      <c r="L18" s="79">
        <v>38</v>
      </c>
      <c r="M18" s="79">
        <v>833</v>
      </c>
      <c r="N18" s="79">
        <v>871</v>
      </c>
      <c r="O18" s="79">
        <v>44</v>
      </c>
      <c r="P18" s="79">
        <v>669</v>
      </c>
      <c r="Q18" s="79">
        <v>713</v>
      </c>
      <c r="R18" s="79">
        <v>1584</v>
      </c>
      <c r="S18" s="79">
        <v>1</v>
      </c>
      <c r="T18" s="79">
        <v>61</v>
      </c>
      <c r="U18" s="79">
        <v>62</v>
      </c>
      <c r="V18" s="79">
        <v>53</v>
      </c>
      <c r="W18" s="79">
        <v>651</v>
      </c>
      <c r="X18" s="79">
        <v>704</v>
      </c>
      <c r="Y18" s="79">
        <v>600</v>
      </c>
      <c r="Z18" s="79">
        <v>984</v>
      </c>
    </row>
    <row r="19" spans="1:26" ht="60" customHeight="1" x14ac:dyDescent="0.2">
      <c r="A19" s="12" t="s">
        <v>5</v>
      </c>
      <c r="B19" s="15" t="s">
        <v>83</v>
      </c>
      <c r="C19" s="16" t="s">
        <v>94</v>
      </c>
      <c r="D19" s="19" t="s">
        <v>175</v>
      </c>
      <c r="E19" s="23" t="s">
        <v>129</v>
      </c>
      <c r="F19" s="17" t="s">
        <v>158</v>
      </c>
      <c r="G19" s="19">
        <v>1605024</v>
      </c>
      <c r="H19" s="17" t="s">
        <v>247</v>
      </c>
      <c r="I19" s="6" t="s">
        <v>266</v>
      </c>
      <c r="J19" s="20" t="s">
        <v>214</v>
      </c>
      <c r="K19" s="20" t="s">
        <v>239</v>
      </c>
      <c r="L19" s="79">
        <v>49</v>
      </c>
      <c r="M19" s="79">
        <v>614</v>
      </c>
      <c r="N19" s="79">
        <v>663</v>
      </c>
      <c r="O19" s="79">
        <v>47</v>
      </c>
      <c r="P19" s="79">
        <v>961</v>
      </c>
      <c r="Q19" s="79">
        <v>1008</v>
      </c>
      <c r="R19" s="79">
        <v>1671</v>
      </c>
      <c r="S19" s="79">
        <v>0</v>
      </c>
      <c r="T19" s="79">
        <v>11</v>
      </c>
      <c r="U19" s="79">
        <v>11</v>
      </c>
      <c r="V19" s="79">
        <v>65</v>
      </c>
      <c r="W19" s="79">
        <v>822</v>
      </c>
      <c r="X19" s="79">
        <v>887</v>
      </c>
      <c r="Y19" s="79">
        <v>220</v>
      </c>
      <c r="Z19" s="79">
        <v>1451</v>
      </c>
    </row>
    <row r="20" spans="1:26" ht="34.5" customHeight="1" x14ac:dyDescent="0.2">
      <c r="A20" s="12" t="s">
        <v>5</v>
      </c>
      <c r="B20" s="15" t="s">
        <v>83</v>
      </c>
      <c r="C20" s="16" t="s">
        <v>95</v>
      </c>
      <c r="D20" s="19" t="s">
        <v>176</v>
      </c>
      <c r="E20" s="23" t="s">
        <v>130</v>
      </c>
      <c r="F20" s="17" t="s">
        <v>158</v>
      </c>
      <c r="G20" s="19">
        <v>1605054</v>
      </c>
      <c r="H20" s="17" t="s">
        <v>247</v>
      </c>
      <c r="I20" s="6" t="s">
        <v>268</v>
      </c>
      <c r="J20" s="20" t="s">
        <v>215</v>
      </c>
      <c r="K20" s="20" t="s">
        <v>239</v>
      </c>
      <c r="L20" s="79">
        <v>67</v>
      </c>
      <c r="M20" s="79">
        <v>728</v>
      </c>
      <c r="N20" s="79">
        <v>795</v>
      </c>
      <c r="O20" s="79">
        <v>28</v>
      </c>
      <c r="P20" s="79">
        <v>661</v>
      </c>
      <c r="Q20" s="79">
        <v>689</v>
      </c>
      <c r="R20" s="79">
        <v>1484</v>
      </c>
      <c r="S20" s="79">
        <v>1</v>
      </c>
      <c r="T20" s="79">
        <v>29</v>
      </c>
      <c r="U20" s="79">
        <v>30</v>
      </c>
      <c r="V20" s="79">
        <v>51</v>
      </c>
      <c r="W20" s="79">
        <v>559</v>
      </c>
      <c r="X20" s="79">
        <v>610</v>
      </c>
      <c r="Y20" s="79">
        <v>307</v>
      </c>
      <c r="Z20" s="79">
        <v>1177</v>
      </c>
    </row>
    <row r="21" spans="1:26" ht="47.25" customHeight="1" x14ac:dyDescent="0.2">
      <c r="A21" s="12" t="s">
        <v>5</v>
      </c>
      <c r="B21" s="15" t="s">
        <v>83</v>
      </c>
      <c r="C21" s="16" t="s">
        <v>96</v>
      </c>
      <c r="D21" s="18" t="s">
        <v>177</v>
      </c>
      <c r="E21" s="23" t="s">
        <v>131</v>
      </c>
      <c r="F21" s="17" t="s">
        <v>159</v>
      </c>
      <c r="G21" s="18">
        <v>1606024</v>
      </c>
      <c r="H21" s="17" t="s">
        <v>248</v>
      </c>
      <c r="I21" s="6" t="s">
        <v>269</v>
      </c>
      <c r="J21" s="21" t="s">
        <v>216</v>
      </c>
      <c r="K21" s="20" t="s">
        <v>238</v>
      </c>
      <c r="L21" s="79">
        <v>53</v>
      </c>
      <c r="M21" s="79">
        <v>875</v>
      </c>
      <c r="N21" s="79">
        <v>928</v>
      </c>
      <c r="O21" s="79">
        <v>89</v>
      </c>
      <c r="P21" s="79">
        <v>1100</v>
      </c>
      <c r="Q21" s="79">
        <v>1189</v>
      </c>
      <c r="R21" s="79">
        <v>2117</v>
      </c>
      <c r="S21" s="79">
        <v>0</v>
      </c>
      <c r="T21" s="79">
        <v>51</v>
      </c>
      <c r="U21" s="79">
        <v>51</v>
      </c>
      <c r="V21" s="79">
        <v>58</v>
      </c>
      <c r="W21" s="79">
        <v>971</v>
      </c>
      <c r="X21" s="79">
        <v>1029</v>
      </c>
      <c r="Y21" s="79">
        <v>563</v>
      </c>
      <c r="Z21" s="79">
        <v>1554</v>
      </c>
    </row>
    <row r="22" spans="1:26" ht="48" customHeight="1" x14ac:dyDescent="0.2">
      <c r="A22" s="12" t="s">
        <v>5</v>
      </c>
      <c r="B22" s="15" t="s">
        <v>83</v>
      </c>
      <c r="C22" s="16" t="s">
        <v>96</v>
      </c>
      <c r="D22" s="19" t="s">
        <v>178</v>
      </c>
      <c r="E22" s="23" t="s">
        <v>132</v>
      </c>
      <c r="F22" s="17" t="s">
        <v>158</v>
      </c>
      <c r="G22" s="18">
        <v>1606042</v>
      </c>
      <c r="H22" s="17" t="s">
        <v>248</v>
      </c>
      <c r="I22" s="6" t="s">
        <v>270</v>
      </c>
      <c r="J22" s="20" t="s">
        <v>217</v>
      </c>
      <c r="K22" s="20" t="s">
        <v>238</v>
      </c>
      <c r="L22" s="79">
        <v>16</v>
      </c>
      <c r="M22" s="79">
        <v>405</v>
      </c>
      <c r="N22" s="79">
        <v>421</v>
      </c>
      <c r="O22" s="79">
        <v>58</v>
      </c>
      <c r="P22" s="79">
        <v>857</v>
      </c>
      <c r="Q22" s="79">
        <v>915</v>
      </c>
      <c r="R22" s="79">
        <v>1336</v>
      </c>
      <c r="S22" s="79">
        <v>0</v>
      </c>
      <c r="T22" s="79">
        <v>24</v>
      </c>
      <c r="U22" s="79">
        <v>24</v>
      </c>
      <c r="V22" s="79">
        <v>35</v>
      </c>
      <c r="W22" s="79">
        <v>638</v>
      </c>
      <c r="X22" s="79">
        <v>673</v>
      </c>
      <c r="Y22" s="79">
        <v>322</v>
      </c>
      <c r="Z22" s="79">
        <v>1014</v>
      </c>
    </row>
    <row r="23" spans="1:26" ht="114" x14ac:dyDescent="0.2">
      <c r="A23" s="12" t="s">
        <v>5</v>
      </c>
      <c r="B23" s="15" t="s">
        <v>83</v>
      </c>
      <c r="C23" s="16" t="s">
        <v>97</v>
      </c>
      <c r="D23" s="19" t="s">
        <v>179</v>
      </c>
      <c r="E23" s="23" t="s">
        <v>133</v>
      </c>
      <c r="F23" s="17" t="s">
        <v>159</v>
      </c>
      <c r="G23" s="19">
        <v>1607054</v>
      </c>
      <c r="H23" s="6" t="s">
        <v>249</v>
      </c>
      <c r="I23" s="6" t="s">
        <v>271</v>
      </c>
      <c r="J23" s="20" t="s">
        <v>218</v>
      </c>
      <c r="K23" s="20" t="s">
        <v>240</v>
      </c>
      <c r="L23" s="79">
        <v>56</v>
      </c>
      <c r="M23" s="79">
        <v>1069</v>
      </c>
      <c r="N23" s="79">
        <v>1125</v>
      </c>
      <c r="O23" s="79">
        <v>50</v>
      </c>
      <c r="P23" s="79">
        <v>1334</v>
      </c>
      <c r="Q23" s="79">
        <v>1384</v>
      </c>
      <c r="R23" s="79">
        <v>2509</v>
      </c>
      <c r="S23" s="79">
        <v>0</v>
      </c>
      <c r="T23" s="79">
        <v>66</v>
      </c>
      <c r="U23" s="79">
        <v>66</v>
      </c>
      <c r="V23" s="79">
        <v>79</v>
      </c>
      <c r="W23" s="79">
        <v>1186</v>
      </c>
      <c r="X23" s="79">
        <v>1265</v>
      </c>
      <c r="Y23" s="79">
        <v>600</v>
      </c>
      <c r="Z23" s="79">
        <v>1909</v>
      </c>
    </row>
    <row r="24" spans="1:26" ht="114" x14ac:dyDescent="0.2">
      <c r="A24" s="12" t="s">
        <v>5</v>
      </c>
      <c r="B24" s="15" t="s">
        <v>83</v>
      </c>
      <c r="C24" s="16" t="s">
        <v>97</v>
      </c>
      <c r="D24" s="19" t="s">
        <v>180</v>
      </c>
      <c r="E24" s="23" t="s">
        <v>134</v>
      </c>
      <c r="F24" s="17" t="s">
        <v>158</v>
      </c>
      <c r="G24" s="19">
        <v>1607054</v>
      </c>
      <c r="H24" s="6" t="s">
        <v>249</v>
      </c>
      <c r="I24" s="6" t="s">
        <v>271</v>
      </c>
      <c r="J24" s="20" t="s">
        <v>218</v>
      </c>
      <c r="K24" s="20" t="s">
        <v>240</v>
      </c>
      <c r="L24" s="79">
        <v>43</v>
      </c>
      <c r="M24" s="79">
        <v>742</v>
      </c>
      <c r="N24" s="79">
        <v>785</v>
      </c>
      <c r="O24" s="79">
        <v>74</v>
      </c>
      <c r="P24" s="79">
        <v>1606</v>
      </c>
      <c r="Q24" s="79">
        <v>1680</v>
      </c>
      <c r="R24" s="79">
        <v>2465</v>
      </c>
      <c r="S24" s="79">
        <v>0</v>
      </c>
      <c r="T24" s="79">
        <v>24</v>
      </c>
      <c r="U24" s="79">
        <v>24</v>
      </c>
      <c r="V24" s="79">
        <v>68</v>
      </c>
      <c r="W24" s="79">
        <v>1092</v>
      </c>
      <c r="X24" s="79">
        <v>1160</v>
      </c>
      <c r="Y24" s="79">
        <v>405</v>
      </c>
      <c r="Z24" s="79">
        <v>2060</v>
      </c>
    </row>
    <row r="25" spans="1:26" ht="114" x14ac:dyDescent="0.2">
      <c r="A25" s="12" t="s">
        <v>5</v>
      </c>
      <c r="B25" s="15" t="s">
        <v>83</v>
      </c>
      <c r="C25" s="16" t="s">
        <v>97</v>
      </c>
      <c r="D25" s="19" t="s">
        <v>181</v>
      </c>
      <c r="E25" s="23" t="s">
        <v>135</v>
      </c>
      <c r="F25" s="17" t="s">
        <v>158</v>
      </c>
      <c r="G25" s="19">
        <v>1607054</v>
      </c>
      <c r="H25" s="6" t="s">
        <v>249</v>
      </c>
      <c r="I25" s="6" t="s">
        <v>271</v>
      </c>
      <c r="J25" s="20" t="s">
        <v>218</v>
      </c>
      <c r="K25" s="20" t="s">
        <v>240</v>
      </c>
      <c r="L25" s="79">
        <v>26</v>
      </c>
      <c r="M25" s="79">
        <v>661</v>
      </c>
      <c r="N25" s="79">
        <v>687</v>
      </c>
      <c r="O25" s="79">
        <v>95</v>
      </c>
      <c r="P25" s="79">
        <v>1691</v>
      </c>
      <c r="Q25" s="79">
        <v>1786</v>
      </c>
      <c r="R25" s="79">
        <v>2473</v>
      </c>
      <c r="S25" s="79">
        <v>0</v>
      </c>
      <c r="T25" s="79">
        <v>29</v>
      </c>
      <c r="U25" s="79">
        <v>29</v>
      </c>
      <c r="V25" s="79">
        <v>73</v>
      </c>
      <c r="W25" s="79">
        <v>1205</v>
      </c>
      <c r="X25" s="79">
        <v>1278</v>
      </c>
      <c r="Y25" s="79">
        <v>413</v>
      </c>
      <c r="Z25" s="79">
        <v>2060</v>
      </c>
    </row>
    <row r="26" spans="1:26" ht="39.75" customHeight="1" x14ac:dyDescent="0.2">
      <c r="A26" s="12" t="s">
        <v>5</v>
      </c>
      <c r="B26" s="15" t="s">
        <v>83</v>
      </c>
      <c r="C26" s="16" t="s">
        <v>98</v>
      </c>
      <c r="D26" s="19" t="s">
        <v>182</v>
      </c>
      <c r="E26" s="23" t="s">
        <v>136</v>
      </c>
      <c r="F26" s="17" t="s">
        <v>158</v>
      </c>
      <c r="G26" s="19">
        <v>1607014</v>
      </c>
      <c r="H26" s="6" t="s">
        <v>249</v>
      </c>
      <c r="I26" s="6" t="s">
        <v>275</v>
      </c>
      <c r="J26" s="22" t="s">
        <v>219</v>
      </c>
      <c r="K26" s="20" t="s">
        <v>240</v>
      </c>
      <c r="L26" s="79">
        <v>29</v>
      </c>
      <c r="M26" s="79">
        <v>565</v>
      </c>
      <c r="N26" s="79">
        <v>594</v>
      </c>
      <c r="O26" s="79">
        <v>60</v>
      </c>
      <c r="P26" s="79">
        <v>1217</v>
      </c>
      <c r="Q26" s="79">
        <v>1277</v>
      </c>
      <c r="R26" s="79">
        <v>1871</v>
      </c>
      <c r="S26" s="79">
        <v>0</v>
      </c>
      <c r="T26" s="79">
        <v>33</v>
      </c>
      <c r="U26" s="79">
        <v>33</v>
      </c>
      <c r="V26" s="79">
        <v>65</v>
      </c>
      <c r="W26" s="79">
        <v>714</v>
      </c>
      <c r="X26" s="79">
        <v>779</v>
      </c>
      <c r="Y26" s="79">
        <v>404</v>
      </c>
      <c r="Z26" s="79">
        <v>1467</v>
      </c>
    </row>
    <row r="27" spans="1:26" ht="45" customHeight="1" x14ac:dyDescent="0.2">
      <c r="A27" s="12" t="s">
        <v>5</v>
      </c>
      <c r="B27" s="15" t="s">
        <v>83</v>
      </c>
      <c r="C27" s="16" t="s">
        <v>99</v>
      </c>
      <c r="D27" s="19" t="s">
        <v>183</v>
      </c>
      <c r="E27" s="23" t="s">
        <v>137</v>
      </c>
      <c r="F27" s="17" t="s">
        <v>158</v>
      </c>
      <c r="G27" s="19" t="s">
        <v>205</v>
      </c>
      <c r="H27" s="6" t="s">
        <v>249</v>
      </c>
      <c r="I27" s="6" t="s">
        <v>273</v>
      </c>
      <c r="J27" s="20" t="s">
        <v>220</v>
      </c>
      <c r="K27" s="20" t="s">
        <v>240</v>
      </c>
      <c r="L27" s="79">
        <v>18</v>
      </c>
      <c r="M27" s="79">
        <v>417</v>
      </c>
      <c r="N27" s="79">
        <v>435</v>
      </c>
      <c r="O27" s="79">
        <v>46</v>
      </c>
      <c r="P27" s="79">
        <v>992</v>
      </c>
      <c r="Q27" s="79">
        <v>1038</v>
      </c>
      <c r="R27" s="79">
        <v>1473</v>
      </c>
      <c r="S27" s="79">
        <v>0</v>
      </c>
      <c r="T27" s="79">
        <v>22</v>
      </c>
      <c r="U27" s="79">
        <v>22</v>
      </c>
      <c r="V27" s="79">
        <v>32</v>
      </c>
      <c r="W27" s="79">
        <v>597</v>
      </c>
      <c r="X27" s="79">
        <v>629</v>
      </c>
      <c r="Y27" s="79">
        <v>325</v>
      </c>
      <c r="Z27" s="79">
        <v>1148</v>
      </c>
    </row>
    <row r="28" spans="1:26" ht="51" customHeight="1" x14ac:dyDescent="0.2">
      <c r="A28" s="12" t="s">
        <v>5</v>
      </c>
      <c r="B28" s="15" t="s">
        <v>83</v>
      </c>
      <c r="C28" s="16" t="s">
        <v>100</v>
      </c>
      <c r="D28" s="19" t="s">
        <v>184</v>
      </c>
      <c r="E28" s="23" t="s">
        <v>138</v>
      </c>
      <c r="F28" s="17" t="s">
        <v>158</v>
      </c>
      <c r="G28" s="19">
        <v>1607074</v>
      </c>
      <c r="H28" s="6" t="s">
        <v>249</v>
      </c>
      <c r="I28" s="6" t="s">
        <v>276</v>
      </c>
      <c r="J28" s="20" t="s">
        <v>221</v>
      </c>
      <c r="K28" s="20" t="s">
        <v>240</v>
      </c>
      <c r="L28" s="79">
        <v>37</v>
      </c>
      <c r="M28" s="79">
        <v>776</v>
      </c>
      <c r="N28" s="79">
        <v>813</v>
      </c>
      <c r="O28" s="79">
        <v>33</v>
      </c>
      <c r="P28" s="79">
        <v>689</v>
      </c>
      <c r="Q28" s="79">
        <v>722</v>
      </c>
      <c r="R28" s="79">
        <v>1535</v>
      </c>
      <c r="S28" s="79">
        <v>0</v>
      </c>
      <c r="T28" s="79">
        <v>35</v>
      </c>
      <c r="U28" s="79">
        <v>35</v>
      </c>
      <c r="V28" s="79">
        <v>41</v>
      </c>
      <c r="W28" s="79">
        <v>622</v>
      </c>
      <c r="X28" s="79">
        <v>663</v>
      </c>
      <c r="Y28" s="79">
        <v>356</v>
      </c>
      <c r="Z28" s="79">
        <v>1179</v>
      </c>
    </row>
    <row r="29" spans="1:26" ht="85.5" x14ac:dyDescent="0.2">
      <c r="A29" s="12" t="s">
        <v>5</v>
      </c>
      <c r="B29" s="15" t="s">
        <v>83</v>
      </c>
      <c r="C29" s="16" t="s">
        <v>101</v>
      </c>
      <c r="D29" s="18" t="s">
        <v>185</v>
      </c>
      <c r="E29" s="23" t="s">
        <v>139</v>
      </c>
      <c r="F29" s="17" t="s">
        <v>159</v>
      </c>
      <c r="G29" s="18">
        <v>1608034</v>
      </c>
      <c r="H29" s="6" t="s">
        <v>250</v>
      </c>
      <c r="I29" s="6" t="s">
        <v>277</v>
      </c>
      <c r="J29" s="20" t="s">
        <v>222</v>
      </c>
      <c r="K29" s="20" t="s">
        <v>536</v>
      </c>
      <c r="L29" s="79">
        <v>24</v>
      </c>
      <c r="M29" s="79">
        <v>471</v>
      </c>
      <c r="N29" s="79">
        <v>495</v>
      </c>
      <c r="O29" s="79">
        <v>30</v>
      </c>
      <c r="P29" s="79">
        <v>625</v>
      </c>
      <c r="Q29" s="79">
        <v>655</v>
      </c>
      <c r="R29" s="79">
        <v>1150</v>
      </c>
      <c r="S29" s="79">
        <v>0</v>
      </c>
      <c r="T29" s="79">
        <v>30</v>
      </c>
      <c r="U29" s="79">
        <v>30</v>
      </c>
      <c r="V29" s="79">
        <v>37</v>
      </c>
      <c r="W29" s="79">
        <v>623</v>
      </c>
      <c r="X29" s="79">
        <v>660</v>
      </c>
      <c r="Y29" s="79">
        <v>259</v>
      </c>
      <c r="Z29" s="79">
        <v>891</v>
      </c>
    </row>
    <row r="30" spans="1:26" ht="85.5" x14ac:dyDescent="0.2">
      <c r="A30" s="12" t="s">
        <v>5</v>
      </c>
      <c r="B30" s="15" t="s">
        <v>83</v>
      </c>
      <c r="C30" s="16" t="s">
        <v>101</v>
      </c>
      <c r="D30" s="18">
        <v>1608034401</v>
      </c>
      <c r="E30" s="23" t="s">
        <v>139</v>
      </c>
      <c r="F30" s="17" t="s">
        <v>159</v>
      </c>
      <c r="G30" s="18">
        <v>1608034</v>
      </c>
      <c r="H30" s="6" t="s">
        <v>250</v>
      </c>
      <c r="I30" s="6" t="s">
        <v>277</v>
      </c>
      <c r="J30" s="20" t="s">
        <v>222</v>
      </c>
      <c r="K30" s="20" t="s">
        <v>238</v>
      </c>
      <c r="L30" s="79">
        <v>5</v>
      </c>
      <c r="M30" s="79">
        <v>96</v>
      </c>
      <c r="N30" s="79">
        <v>101</v>
      </c>
      <c r="O30" s="79">
        <v>20</v>
      </c>
      <c r="P30" s="79">
        <v>254</v>
      </c>
      <c r="Q30" s="79">
        <v>274</v>
      </c>
      <c r="R30" s="79">
        <v>375</v>
      </c>
      <c r="S30" s="79">
        <v>0</v>
      </c>
      <c r="T30" s="79">
        <v>7</v>
      </c>
      <c r="U30" s="79">
        <v>7</v>
      </c>
      <c r="V30" s="79">
        <v>14</v>
      </c>
      <c r="W30" s="79">
        <v>178</v>
      </c>
      <c r="X30" s="79">
        <v>192</v>
      </c>
      <c r="Y30" s="79">
        <v>85</v>
      </c>
      <c r="Z30" s="79">
        <v>290</v>
      </c>
    </row>
    <row r="31" spans="1:26" ht="42.75" x14ac:dyDescent="0.2">
      <c r="A31" s="12" t="s">
        <v>5</v>
      </c>
      <c r="B31" s="15" t="s">
        <v>83</v>
      </c>
      <c r="C31" s="16" t="s">
        <v>102</v>
      </c>
      <c r="D31" s="18" t="s">
        <v>186</v>
      </c>
      <c r="E31" s="23" t="s">
        <v>140</v>
      </c>
      <c r="F31" s="17" t="s">
        <v>158</v>
      </c>
      <c r="G31" s="18">
        <v>1608014</v>
      </c>
      <c r="H31" s="6" t="s">
        <v>250</v>
      </c>
      <c r="I31" s="6" t="s">
        <v>278</v>
      </c>
      <c r="J31" s="20" t="s">
        <v>223</v>
      </c>
      <c r="K31" s="20" t="s">
        <v>536</v>
      </c>
      <c r="L31" s="79">
        <v>18</v>
      </c>
      <c r="M31" s="79">
        <v>358</v>
      </c>
      <c r="N31" s="79">
        <v>376</v>
      </c>
      <c r="O31" s="79">
        <v>30</v>
      </c>
      <c r="P31" s="79">
        <v>421</v>
      </c>
      <c r="Q31" s="79">
        <v>451</v>
      </c>
      <c r="R31" s="79">
        <v>827</v>
      </c>
      <c r="S31" s="79">
        <v>0</v>
      </c>
      <c r="T31" s="79">
        <v>16</v>
      </c>
      <c r="U31" s="79">
        <v>16</v>
      </c>
      <c r="V31" s="79">
        <v>34</v>
      </c>
      <c r="W31" s="79">
        <v>465</v>
      </c>
      <c r="X31" s="79">
        <v>499</v>
      </c>
      <c r="Y31" s="79">
        <v>241</v>
      </c>
      <c r="Z31" s="79">
        <v>586</v>
      </c>
    </row>
    <row r="32" spans="1:26" ht="44.25" customHeight="1" x14ac:dyDescent="0.2">
      <c r="A32" s="12" t="s">
        <v>5</v>
      </c>
      <c r="B32" s="15" t="s">
        <v>83</v>
      </c>
      <c r="C32" s="16" t="s">
        <v>102</v>
      </c>
      <c r="D32" s="18" t="s">
        <v>186</v>
      </c>
      <c r="E32" s="23" t="s">
        <v>140</v>
      </c>
      <c r="F32" s="17" t="s">
        <v>158</v>
      </c>
      <c r="G32" s="18">
        <v>1608014</v>
      </c>
      <c r="H32" s="6" t="s">
        <v>250</v>
      </c>
      <c r="I32" s="6" t="s">
        <v>278</v>
      </c>
      <c r="J32" s="20" t="s">
        <v>223</v>
      </c>
      <c r="K32" s="20" t="s">
        <v>238</v>
      </c>
      <c r="L32" s="79">
        <v>6</v>
      </c>
      <c r="M32" s="79">
        <v>135</v>
      </c>
      <c r="N32" s="79">
        <v>141</v>
      </c>
      <c r="O32" s="79">
        <v>13</v>
      </c>
      <c r="P32" s="79">
        <v>138</v>
      </c>
      <c r="Q32" s="79">
        <v>151</v>
      </c>
      <c r="R32" s="79">
        <v>292</v>
      </c>
      <c r="S32" s="79">
        <v>0</v>
      </c>
      <c r="T32" s="79">
        <v>10</v>
      </c>
      <c r="U32" s="79">
        <v>10</v>
      </c>
      <c r="V32" s="79">
        <v>10</v>
      </c>
      <c r="W32" s="79">
        <v>167</v>
      </c>
      <c r="X32" s="79">
        <v>177</v>
      </c>
      <c r="Y32" s="79">
        <v>95</v>
      </c>
      <c r="Z32" s="79">
        <v>197</v>
      </c>
    </row>
    <row r="33" spans="1:26" ht="71.25" x14ac:dyDescent="0.2">
      <c r="A33" s="12" t="s">
        <v>5</v>
      </c>
      <c r="B33" s="15" t="s">
        <v>83</v>
      </c>
      <c r="C33" s="16" t="s">
        <v>103</v>
      </c>
      <c r="D33" s="18" t="s">
        <v>187</v>
      </c>
      <c r="E33" s="23" t="s">
        <v>141</v>
      </c>
      <c r="F33" s="17" t="s">
        <v>158</v>
      </c>
      <c r="G33" s="18">
        <v>1608044</v>
      </c>
      <c r="H33" s="6" t="s">
        <v>250</v>
      </c>
      <c r="I33" s="6" t="s">
        <v>279</v>
      </c>
      <c r="J33" s="20" t="s">
        <v>224</v>
      </c>
      <c r="K33" s="20" t="s">
        <v>536</v>
      </c>
      <c r="L33" s="79">
        <v>28</v>
      </c>
      <c r="M33" s="79">
        <v>549</v>
      </c>
      <c r="N33" s="79">
        <v>577</v>
      </c>
      <c r="O33" s="79">
        <v>26</v>
      </c>
      <c r="P33" s="79">
        <v>530</v>
      </c>
      <c r="Q33" s="79">
        <v>556</v>
      </c>
      <c r="R33" s="79">
        <v>1133</v>
      </c>
      <c r="S33" s="79">
        <v>0</v>
      </c>
      <c r="T33" s="79">
        <v>23</v>
      </c>
      <c r="U33" s="79">
        <v>23</v>
      </c>
      <c r="V33" s="79">
        <v>28</v>
      </c>
      <c r="W33" s="79">
        <v>520</v>
      </c>
      <c r="X33" s="79">
        <v>548</v>
      </c>
      <c r="Y33" s="79">
        <v>259</v>
      </c>
      <c r="Z33" s="79">
        <v>874</v>
      </c>
    </row>
    <row r="34" spans="1:26" ht="70.5" customHeight="1" x14ac:dyDescent="0.2">
      <c r="A34" s="12" t="s">
        <v>5</v>
      </c>
      <c r="B34" s="15" t="s">
        <v>83</v>
      </c>
      <c r="C34" s="16" t="s">
        <v>103</v>
      </c>
      <c r="D34" s="18" t="s">
        <v>187</v>
      </c>
      <c r="E34" s="23" t="s">
        <v>141</v>
      </c>
      <c r="F34" s="17" t="s">
        <v>158</v>
      </c>
      <c r="G34" s="18">
        <v>1608044</v>
      </c>
      <c r="H34" s="6" t="s">
        <v>250</v>
      </c>
      <c r="I34" s="6" t="s">
        <v>279</v>
      </c>
      <c r="J34" s="20" t="s">
        <v>224</v>
      </c>
      <c r="K34" s="20" t="s">
        <v>238</v>
      </c>
      <c r="L34" s="79">
        <v>11</v>
      </c>
      <c r="M34" s="79">
        <v>176</v>
      </c>
      <c r="N34" s="79">
        <v>187</v>
      </c>
      <c r="O34" s="79">
        <v>8</v>
      </c>
      <c r="P34" s="79">
        <v>211</v>
      </c>
      <c r="Q34" s="79">
        <v>219</v>
      </c>
      <c r="R34" s="79">
        <v>406</v>
      </c>
      <c r="S34" s="79">
        <v>0</v>
      </c>
      <c r="T34" s="79">
        <v>4</v>
      </c>
      <c r="U34" s="79">
        <v>4</v>
      </c>
      <c r="V34" s="79">
        <v>12</v>
      </c>
      <c r="W34" s="79">
        <v>162</v>
      </c>
      <c r="X34" s="79">
        <v>174</v>
      </c>
      <c r="Y34" s="79">
        <v>96</v>
      </c>
      <c r="Z34" s="79">
        <v>310</v>
      </c>
    </row>
    <row r="35" spans="1:26" ht="142.5" x14ac:dyDescent="0.2">
      <c r="A35" s="12" t="s">
        <v>5</v>
      </c>
      <c r="B35" s="15" t="s">
        <v>83</v>
      </c>
      <c r="C35" s="16" t="s">
        <v>104</v>
      </c>
      <c r="D35" s="19" t="s">
        <v>188</v>
      </c>
      <c r="E35" s="23" t="s">
        <v>142</v>
      </c>
      <c r="F35" s="17" t="s">
        <v>159</v>
      </c>
      <c r="G35" s="19">
        <v>1661011</v>
      </c>
      <c r="H35" s="6" t="s">
        <v>251</v>
      </c>
      <c r="I35" s="6" t="s">
        <v>251</v>
      </c>
      <c r="J35" s="21" t="s">
        <v>225</v>
      </c>
      <c r="K35" s="20" t="s">
        <v>238</v>
      </c>
      <c r="L35" s="79">
        <v>73</v>
      </c>
      <c r="M35" s="79">
        <v>1113</v>
      </c>
      <c r="N35" s="79">
        <v>1186</v>
      </c>
      <c r="O35" s="79">
        <v>92</v>
      </c>
      <c r="P35" s="79">
        <v>1161</v>
      </c>
      <c r="Q35" s="79">
        <v>1253</v>
      </c>
      <c r="R35" s="79">
        <v>2439</v>
      </c>
      <c r="S35" s="79">
        <v>4</v>
      </c>
      <c r="T35" s="79">
        <v>78</v>
      </c>
      <c r="U35" s="79">
        <v>82</v>
      </c>
      <c r="V35" s="79">
        <v>129</v>
      </c>
      <c r="W35" s="79">
        <v>1480</v>
      </c>
      <c r="X35" s="79">
        <v>1609</v>
      </c>
      <c r="Y35" s="79">
        <v>895</v>
      </c>
      <c r="Z35" s="79">
        <v>1544</v>
      </c>
    </row>
    <row r="36" spans="1:26" ht="142.5" x14ac:dyDescent="0.2">
      <c r="A36" s="12" t="s">
        <v>5</v>
      </c>
      <c r="B36" s="15" t="s">
        <v>83</v>
      </c>
      <c r="C36" s="16" t="s">
        <v>104</v>
      </c>
      <c r="D36" s="19" t="s">
        <v>189</v>
      </c>
      <c r="E36" s="23" t="s">
        <v>143</v>
      </c>
      <c r="F36" s="17" t="s">
        <v>159</v>
      </c>
      <c r="G36" s="19">
        <v>1661011</v>
      </c>
      <c r="H36" s="6" t="s">
        <v>251</v>
      </c>
      <c r="I36" s="6" t="s">
        <v>251</v>
      </c>
      <c r="J36" s="20" t="s">
        <v>226</v>
      </c>
      <c r="K36" s="20" t="s">
        <v>238</v>
      </c>
      <c r="L36" s="79">
        <v>59</v>
      </c>
      <c r="M36" s="79">
        <v>1015</v>
      </c>
      <c r="N36" s="79">
        <v>1074</v>
      </c>
      <c r="O36" s="79">
        <v>88</v>
      </c>
      <c r="P36" s="79">
        <v>1508</v>
      </c>
      <c r="Q36" s="79">
        <v>1596</v>
      </c>
      <c r="R36" s="79">
        <v>2670</v>
      </c>
      <c r="S36" s="79">
        <v>1</v>
      </c>
      <c r="T36" s="79">
        <v>34</v>
      </c>
      <c r="U36" s="79">
        <v>35</v>
      </c>
      <c r="V36" s="79">
        <v>106</v>
      </c>
      <c r="W36" s="79">
        <v>1440</v>
      </c>
      <c r="X36" s="79">
        <v>1546</v>
      </c>
      <c r="Y36" s="79">
        <v>587</v>
      </c>
      <c r="Z36" s="79">
        <v>2083</v>
      </c>
    </row>
    <row r="37" spans="1:26" ht="47.25" customHeight="1" x14ac:dyDescent="0.2">
      <c r="A37" s="12" t="s">
        <v>5</v>
      </c>
      <c r="B37" s="15" t="s">
        <v>83</v>
      </c>
      <c r="C37" s="16" t="s">
        <v>105</v>
      </c>
      <c r="D37" s="19" t="s">
        <v>190</v>
      </c>
      <c r="E37" s="23" t="s">
        <v>144</v>
      </c>
      <c r="F37" s="17" t="s">
        <v>158</v>
      </c>
      <c r="G37" s="19">
        <v>1609032</v>
      </c>
      <c r="H37" s="6" t="s">
        <v>252</v>
      </c>
      <c r="I37" s="6" t="s">
        <v>281</v>
      </c>
      <c r="J37" s="22" t="s">
        <v>227</v>
      </c>
      <c r="K37" s="20" t="s">
        <v>238</v>
      </c>
      <c r="L37" s="79">
        <v>52</v>
      </c>
      <c r="M37" s="79">
        <v>776</v>
      </c>
      <c r="N37" s="79">
        <v>828</v>
      </c>
      <c r="O37" s="79">
        <v>79</v>
      </c>
      <c r="P37" s="79">
        <v>782</v>
      </c>
      <c r="Q37" s="79">
        <v>861</v>
      </c>
      <c r="R37" s="79">
        <v>1689</v>
      </c>
      <c r="S37" s="79">
        <v>0</v>
      </c>
      <c r="T37" s="79">
        <v>26</v>
      </c>
      <c r="U37" s="79">
        <v>26</v>
      </c>
      <c r="V37" s="79">
        <v>63</v>
      </c>
      <c r="W37" s="79">
        <v>933</v>
      </c>
      <c r="X37" s="79">
        <v>996</v>
      </c>
      <c r="Y37" s="79">
        <v>373</v>
      </c>
      <c r="Z37" s="79">
        <v>1316</v>
      </c>
    </row>
    <row r="38" spans="1:26" ht="142.5" x14ac:dyDescent="0.2">
      <c r="A38" s="12" t="s">
        <v>5</v>
      </c>
      <c r="B38" s="15" t="s">
        <v>83</v>
      </c>
      <c r="C38" s="16" t="s">
        <v>104</v>
      </c>
      <c r="D38" s="19" t="s">
        <v>191</v>
      </c>
      <c r="E38" s="23" t="s">
        <v>145</v>
      </c>
      <c r="F38" s="17" t="s">
        <v>158</v>
      </c>
      <c r="G38" s="19">
        <v>1661011</v>
      </c>
      <c r="H38" s="6" t="s">
        <v>251</v>
      </c>
      <c r="I38" s="6" t="s">
        <v>251</v>
      </c>
      <c r="J38" s="21" t="s">
        <v>225</v>
      </c>
      <c r="K38" s="20" t="s">
        <v>238</v>
      </c>
      <c r="L38" s="79">
        <v>55</v>
      </c>
      <c r="M38" s="79">
        <v>1113</v>
      </c>
      <c r="N38" s="79">
        <v>1168</v>
      </c>
      <c r="O38" s="79">
        <v>80</v>
      </c>
      <c r="P38" s="79">
        <v>1488</v>
      </c>
      <c r="Q38" s="79">
        <v>1568</v>
      </c>
      <c r="R38" s="79">
        <v>2736</v>
      </c>
      <c r="S38" s="79">
        <v>0</v>
      </c>
      <c r="T38" s="79">
        <v>9</v>
      </c>
      <c r="U38" s="79">
        <v>9</v>
      </c>
      <c r="V38" s="79">
        <v>95</v>
      </c>
      <c r="W38" s="79">
        <v>1608</v>
      </c>
      <c r="X38" s="79">
        <v>1703</v>
      </c>
      <c r="Y38" s="79">
        <v>323</v>
      </c>
      <c r="Z38" s="79">
        <v>2413</v>
      </c>
    </row>
    <row r="39" spans="1:26" ht="142.5" x14ac:dyDescent="0.2">
      <c r="A39" s="12" t="s">
        <v>5</v>
      </c>
      <c r="B39" s="15" t="s">
        <v>83</v>
      </c>
      <c r="C39" s="16" t="s">
        <v>106</v>
      </c>
      <c r="D39" s="19" t="s">
        <v>192</v>
      </c>
      <c r="E39" s="23" t="s">
        <v>146</v>
      </c>
      <c r="F39" s="17" t="s">
        <v>158</v>
      </c>
      <c r="G39" s="19">
        <v>1661011</v>
      </c>
      <c r="H39" s="6" t="s">
        <v>251</v>
      </c>
      <c r="I39" s="6" t="s">
        <v>251</v>
      </c>
      <c r="J39" s="21" t="s">
        <v>225</v>
      </c>
      <c r="K39" s="20" t="s">
        <v>238</v>
      </c>
      <c r="L39" s="79">
        <v>36</v>
      </c>
      <c r="M39" s="79">
        <v>585</v>
      </c>
      <c r="N39" s="79">
        <v>621</v>
      </c>
      <c r="O39" s="79">
        <v>114</v>
      </c>
      <c r="P39" s="79">
        <v>2035</v>
      </c>
      <c r="Q39" s="79">
        <v>2149</v>
      </c>
      <c r="R39" s="79">
        <v>2770</v>
      </c>
      <c r="S39" s="79">
        <v>0</v>
      </c>
      <c r="T39" s="79">
        <v>12</v>
      </c>
      <c r="U39" s="79">
        <v>12</v>
      </c>
      <c r="V39" s="79">
        <v>100</v>
      </c>
      <c r="W39" s="79">
        <v>1575</v>
      </c>
      <c r="X39" s="79">
        <v>1675</v>
      </c>
      <c r="Y39" s="79">
        <v>313</v>
      </c>
      <c r="Z39" s="79">
        <v>2457</v>
      </c>
    </row>
    <row r="40" spans="1:26" ht="142.5" x14ac:dyDescent="0.2">
      <c r="A40" s="12" t="s">
        <v>5</v>
      </c>
      <c r="B40" s="15" t="s">
        <v>83</v>
      </c>
      <c r="C40" s="16" t="s">
        <v>104</v>
      </c>
      <c r="D40" s="19" t="s">
        <v>193</v>
      </c>
      <c r="E40" s="23" t="s">
        <v>147</v>
      </c>
      <c r="F40" s="17" t="s">
        <v>158</v>
      </c>
      <c r="G40" s="19">
        <v>1661011</v>
      </c>
      <c r="H40" s="6" t="s">
        <v>251</v>
      </c>
      <c r="I40" s="6" t="s">
        <v>251</v>
      </c>
      <c r="J40" s="21" t="s">
        <v>225</v>
      </c>
      <c r="K40" s="20" t="s">
        <v>238</v>
      </c>
      <c r="L40" s="79">
        <v>79</v>
      </c>
      <c r="M40" s="79">
        <v>1416</v>
      </c>
      <c r="N40" s="79">
        <v>1495</v>
      </c>
      <c r="O40" s="79">
        <v>82</v>
      </c>
      <c r="P40" s="79">
        <v>1275</v>
      </c>
      <c r="Q40" s="79">
        <v>1357</v>
      </c>
      <c r="R40" s="79">
        <v>2852</v>
      </c>
      <c r="S40" s="79">
        <v>0</v>
      </c>
      <c r="T40" s="79">
        <v>24</v>
      </c>
      <c r="U40" s="79">
        <v>24</v>
      </c>
      <c r="V40" s="79">
        <v>109</v>
      </c>
      <c r="W40" s="79">
        <v>1536</v>
      </c>
      <c r="X40" s="79">
        <v>1645</v>
      </c>
      <c r="Y40" s="79">
        <v>329</v>
      </c>
      <c r="Z40" s="79">
        <v>2523</v>
      </c>
    </row>
    <row r="41" spans="1:26" ht="142.5" x14ac:dyDescent="0.2">
      <c r="A41" s="12" t="s">
        <v>5</v>
      </c>
      <c r="B41" s="15" t="s">
        <v>83</v>
      </c>
      <c r="C41" s="16" t="s">
        <v>104</v>
      </c>
      <c r="D41" s="19" t="s">
        <v>194</v>
      </c>
      <c r="E41" s="23" t="s">
        <v>148</v>
      </c>
      <c r="F41" s="17" t="s">
        <v>158</v>
      </c>
      <c r="G41" s="19">
        <v>1661011</v>
      </c>
      <c r="H41" s="6" t="s">
        <v>251</v>
      </c>
      <c r="I41" s="6" t="s">
        <v>251</v>
      </c>
      <c r="J41" s="20" t="s">
        <v>226</v>
      </c>
      <c r="K41" s="20" t="s">
        <v>238</v>
      </c>
      <c r="L41" s="79">
        <v>72</v>
      </c>
      <c r="M41" s="79">
        <v>1044</v>
      </c>
      <c r="N41" s="79">
        <v>1116</v>
      </c>
      <c r="O41" s="79">
        <v>92</v>
      </c>
      <c r="P41" s="79">
        <v>1476</v>
      </c>
      <c r="Q41" s="79">
        <v>1568</v>
      </c>
      <c r="R41" s="79">
        <v>2684</v>
      </c>
      <c r="S41" s="79">
        <v>0</v>
      </c>
      <c r="T41" s="79">
        <v>28</v>
      </c>
      <c r="U41" s="79">
        <v>28</v>
      </c>
      <c r="V41" s="79">
        <v>104</v>
      </c>
      <c r="W41" s="79">
        <v>1455</v>
      </c>
      <c r="X41" s="79">
        <v>1559</v>
      </c>
      <c r="Y41" s="79">
        <v>476</v>
      </c>
      <c r="Z41" s="79">
        <v>2208</v>
      </c>
    </row>
    <row r="42" spans="1:26" ht="61.5" customHeight="1" x14ac:dyDescent="0.2">
      <c r="A42" s="12" t="s">
        <v>5</v>
      </c>
      <c r="B42" s="15" t="s">
        <v>83</v>
      </c>
      <c r="C42" s="16" t="s">
        <v>107</v>
      </c>
      <c r="D42" s="19" t="s">
        <v>195</v>
      </c>
      <c r="E42" s="23" t="s">
        <v>149</v>
      </c>
      <c r="F42" s="17" t="s">
        <v>158</v>
      </c>
      <c r="G42" s="19">
        <v>1609074</v>
      </c>
      <c r="H42" s="6" t="s">
        <v>252</v>
      </c>
      <c r="I42" s="6" t="s">
        <v>282</v>
      </c>
      <c r="J42" s="20" t="s">
        <v>228</v>
      </c>
      <c r="K42" s="20" t="s">
        <v>238</v>
      </c>
      <c r="L42" s="79">
        <v>26</v>
      </c>
      <c r="M42" s="79">
        <v>562</v>
      </c>
      <c r="N42" s="79">
        <v>588</v>
      </c>
      <c r="O42" s="79">
        <v>93</v>
      </c>
      <c r="P42" s="79">
        <v>1299</v>
      </c>
      <c r="Q42" s="79">
        <v>1392</v>
      </c>
      <c r="R42" s="79">
        <v>1980</v>
      </c>
      <c r="S42" s="79">
        <v>0</v>
      </c>
      <c r="T42" s="79">
        <v>35</v>
      </c>
      <c r="U42" s="79">
        <v>35</v>
      </c>
      <c r="V42" s="79">
        <v>58</v>
      </c>
      <c r="W42" s="79">
        <v>794</v>
      </c>
      <c r="X42" s="79">
        <v>852</v>
      </c>
      <c r="Y42" s="79">
        <v>450</v>
      </c>
      <c r="Z42" s="79">
        <v>1530</v>
      </c>
    </row>
    <row r="43" spans="1:26" ht="42.75" x14ac:dyDescent="0.2">
      <c r="A43" s="12" t="s">
        <v>5</v>
      </c>
      <c r="B43" s="15" t="s">
        <v>83</v>
      </c>
      <c r="C43" s="16" t="s">
        <v>108</v>
      </c>
      <c r="D43" s="19" t="s">
        <v>196</v>
      </c>
      <c r="E43" s="23" t="s">
        <v>150</v>
      </c>
      <c r="F43" s="17" t="s">
        <v>158</v>
      </c>
      <c r="G43" s="19">
        <v>1609084</v>
      </c>
      <c r="H43" s="6" t="s">
        <v>252</v>
      </c>
      <c r="I43" s="5" t="s">
        <v>283</v>
      </c>
      <c r="J43" s="20" t="s">
        <v>229</v>
      </c>
      <c r="K43" s="20" t="s">
        <v>238</v>
      </c>
      <c r="L43" s="79">
        <v>24</v>
      </c>
      <c r="M43" s="79">
        <v>718</v>
      </c>
      <c r="N43" s="79">
        <v>742</v>
      </c>
      <c r="O43" s="79">
        <v>45</v>
      </c>
      <c r="P43" s="79">
        <v>960</v>
      </c>
      <c r="Q43" s="79">
        <v>1005</v>
      </c>
      <c r="R43" s="79">
        <v>1747</v>
      </c>
      <c r="S43" s="79">
        <v>0</v>
      </c>
      <c r="T43" s="79">
        <v>34</v>
      </c>
      <c r="U43" s="79">
        <v>34</v>
      </c>
      <c r="V43" s="79">
        <v>42</v>
      </c>
      <c r="W43" s="79">
        <v>1056</v>
      </c>
      <c r="X43" s="79">
        <v>1098</v>
      </c>
      <c r="Y43" s="79">
        <v>386</v>
      </c>
      <c r="Z43" s="79">
        <v>1361</v>
      </c>
    </row>
    <row r="44" spans="1:26" ht="46.5" customHeight="1" x14ac:dyDescent="0.2">
      <c r="A44" s="12" t="s">
        <v>5</v>
      </c>
      <c r="B44" s="15" t="s">
        <v>83</v>
      </c>
      <c r="C44" s="16" t="s">
        <v>109</v>
      </c>
      <c r="D44" s="19" t="s">
        <v>197</v>
      </c>
      <c r="E44" s="23" t="s">
        <v>151</v>
      </c>
      <c r="F44" s="17" t="s">
        <v>158</v>
      </c>
      <c r="G44" s="19" t="s">
        <v>206</v>
      </c>
      <c r="H44" s="6" t="s">
        <v>252</v>
      </c>
      <c r="I44" s="5" t="s">
        <v>284</v>
      </c>
      <c r="J44" s="20" t="s">
        <v>230</v>
      </c>
      <c r="K44" s="20" t="s">
        <v>238</v>
      </c>
      <c r="L44" s="79">
        <v>18</v>
      </c>
      <c r="M44" s="79">
        <v>357</v>
      </c>
      <c r="N44" s="79">
        <v>375</v>
      </c>
      <c r="O44" s="79">
        <v>27</v>
      </c>
      <c r="P44" s="79">
        <v>487</v>
      </c>
      <c r="Q44" s="79">
        <v>514</v>
      </c>
      <c r="R44" s="79">
        <v>889</v>
      </c>
      <c r="S44" s="79">
        <v>0</v>
      </c>
      <c r="T44" s="79">
        <v>6</v>
      </c>
      <c r="U44" s="79">
        <v>6</v>
      </c>
      <c r="V44" s="79">
        <v>33</v>
      </c>
      <c r="W44" s="79">
        <v>544</v>
      </c>
      <c r="X44" s="79">
        <v>577</v>
      </c>
      <c r="Y44" s="79">
        <v>220</v>
      </c>
      <c r="Z44" s="79">
        <v>669</v>
      </c>
    </row>
    <row r="45" spans="1:26" ht="61.5" customHeight="1" x14ac:dyDescent="0.2">
      <c r="A45" s="12" t="s">
        <v>5</v>
      </c>
      <c r="B45" s="15" t="s">
        <v>83</v>
      </c>
      <c r="C45" s="16" t="s">
        <v>110</v>
      </c>
      <c r="D45" s="19" t="s">
        <v>198</v>
      </c>
      <c r="E45" s="23" t="s">
        <v>152</v>
      </c>
      <c r="F45" s="17" t="s">
        <v>159</v>
      </c>
      <c r="G45" s="19">
        <v>1610044</v>
      </c>
      <c r="H45" s="5" t="s">
        <v>253</v>
      </c>
      <c r="I45" s="5" t="s">
        <v>287</v>
      </c>
      <c r="J45" s="22" t="s">
        <v>231</v>
      </c>
      <c r="K45" s="20" t="s">
        <v>671</v>
      </c>
      <c r="L45" s="79">
        <v>33</v>
      </c>
      <c r="M45" s="79">
        <v>542</v>
      </c>
      <c r="N45" s="79">
        <v>575</v>
      </c>
      <c r="O45" s="79">
        <v>39</v>
      </c>
      <c r="P45" s="79">
        <v>1005</v>
      </c>
      <c r="Q45" s="79">
        <v>1044</v>
      </c>
      <c r="R45" s="79">
        <v>1619</v>
      </c>
      <c r="S45" s="79">
        <v>1</v>
      </c>
      <c r="T45" s="79">
        <v>57</v>
      </c>
      <c r="U45" s="79">
        <v>58</v>
      </c>
      <c r="V45" s="79">
        <v>51</v>
      </c>
      <c r="W45" s="79">
        <v>740</v>
      </c>
      <c r="X45" s="79">
        <v>791</v>
      </c>
      <c r="Y45" s="79">
        <v>510</v>
      </c>
      <c r="Z45" s="79">
        <v>1109</v>
      </c>
    </row>
    <row r="46" spans="1:26" ht="54.75" customHeight="1" x14ac:dyDescent="0.2">
      <c r="A46" s="12" t="s">
        <v>5</v>
      </c>
      <c r="B46" s="15" t="s">
        <v>83</v>
      </c>
      <c r="C46" s="16" t="s">
        <v>110</v>
      </c>
      <c r="D46" s="19" t="s">
        <v>199</v>
      </c>
      <c r="E46" s="23" t="s">
        <v>153</v>
      </c>
      <c r="F46" s="17" t="s">
        <v>158</v>
      </c>
      <c r="G46" s="19">
        <v>1610044</v>
      </c>
      <c r="H46" s="5" t="s">
        <v>253</v>
      </c>
      <c r="I46" s="5" t="s">
        <v>287</v>
      </c>
      <c r="J46" s="22" t="s">
        <v>231</v>
      </c>
      <c r="K46" s="20" t="s">
        <v>671</v>
      </c>
      <c r="L46" s="79">
        <v>26</v>
      </c>
      <c r="M46" s="79">
        <v>575</v>
      </c>
      <c r="N46" s="79">
        <v>601</v>
      </c>
      <c r="O46" s="79">
        <v>50</v>
      </c>
      <c r="P46" s="79">
        <v>1068</v>
      </c>
      <c r="Q46" s="79">
        <v>1118</v>
      </c>
      <c r="R46" s="79">
        <v>1719</v>
      </c>
      <c r="S46" s="79">
        <v>0</v>
      </c>
      <c r="T46" s="79">
        <v>10</v>
      </c>
      <c r="U46" s="79">
        <v>10</v>
      </c>
      <c r="V46" s="79">
        <v>53</v>
      </c>
      <c r="W46" s="79">
        <v>936</v>
      </c>
      <c r="X46" s="79">
        <v>989</v>
      </c>
      <c r="Y46" s="79">
        <v>199</v>
      </c>
      <c r="Z46" s="79">
        <v>1520</v>
      </c>
    </row>
    <row r="47" spans="1:26" ht="51" customHeight="1" x14ac:dyDescent="0.2">
      <c r="A47" s="12" t="s">
        <v>5</v>
      </c>
      <c r="B47" s="15" t="s">
        <v>83</v>
      </c>
      <c r="C47" s="16" t="s">
        <v>111</v>
      </c>
      <c r="D47" s="19" t="s">
        <v>200</v>
      </c>
      <c r="E47" s="23" t="s">
        <v>154</v>
      </c>
      <c r="F47" s="17" t="s">
        <v>158</v>
      </c>
      <c r="G47" s="19">
        <v>1610024</v>
      </c>
      <c r="H47" s="5" t="s">
        <v>253</v>
      </c>
      <c r="I47" s="5" t="s">
        <v>288</v>
      </c>
      <c r="J47" s="20" t="s">
        <v>232</v>
      </c>
      <c r="K47" s="20" t="s">
        <v>671</v>
      </c>
      <c r="L47" s="79">
        <v>29</v>
      </c>
      <c r="M47" s="79">
        <v>444</v>
      </c>
      <c r="N47" s="79">
        <v>473</v>
      </c>
      <c r="O47" s="79">
        <v>54</v>
      </c>
      <c r="P47" s="79">
        <v>642</v>
      </c>
      <c r="Q47" s="79">
        <v>696</v>
      </c>
      <c r="R47" s="79">
        <v>1169</v>
      </c>
      <c r="S47" s="79">
        <v>0</v>
      </c>
      <c r="T47" s="79">
        <v>18</v>
      </c>
      <c r="U47" s="79">
        <v>18</v>
      </c>
      <c r="V47" s="79">
        <v>63</v>
      </c>
      <c r="W47" s="79">
        <v>695</v>
      </c>
      <c r="X47" s="79">
        <v>758</v>
      </c>
      <c r="Y47" s="79">
        <v>269</v>
      </c>
      <c r="Z47" s="79">
        <v>900</v>
      </c>
    </row>
    <row r="48" spans="1:26" ht="99.75" x14ac:dyDescent="0.2">
      <c r="A48" s="12" t="s">
        <v>5</v>
      </c>
      <c r="B48" s="15" t="s">
        <v>83</v>
      </c>
      <c r="C48" s="16" t="s">
        <v>112</v>
      </c>
      <c r="D48" s="19" t="s">
        <v>201</v>
      </c>
      <c r="E48" s="23" t="s">
        <v>155</v>
      </c>
      <c r="F48" s="17" t="s">
        <v>159</v>
      </c>
      <c r="G48" s="19">
        <v>1611054</v>
      </c>
      <c r="H48" s="5" t="s">
        <v>254</v>
      </c>
      <c r="I48" s="5" t="s">
        <v>289</v>
      </c>
      <c r="J48" s="20" t="s">
        <v>233</v>
      </c>
      <c r="K48" s="20" t="s">
        <v>242</v>
      </c>
      <c r="L48" s="79">
        <v>39</v>
      </c>
      <c r="M48" s="79">
        <v>830</v>
      </c>
      <c r="N48" s="79">
        <v>869</v>
      </c>
      <c r="O48" s="79">
        <v>42</v>
      </c>
      <c r="P48" s="79">
        <v>805</v>
      </c>
      <c r="Q48" s="79">
        <v>847</v>
      </c>
      <c r="R48" s="79">
        <v>1716</v>
      </c>
      <c r="S48" s="79">
        <v>2</v>
      </c>
      <c r="T48" s="79">
        <v>39</v>
      </c>
      <c r="U48" s="79">
        <v>41</v>
      </c>
      <c r="V48" s="79">
        <v>54</v>
      </c>
      <c r="W48" s="79">
        <v>902</v>
      </c>
      <c r="X48" s="79">
        <v>956</v>
      </c>
      <c r="Y48" s="79">
        <v>434</v>
      </c>
      <c r="Z48" s="79">
        <v>1282</v>
      </c>
    </row>
    <row r="49" spans="1:26" ht="99.75" x14ac:dyDescent="0.2">
      <c r="A49" s="12" t="s">
        <v>5</v>
      </c>
      <c r="B49" s="15" t="s">
        <v>83</v>
      </c>
      <c r="C49" s="16" t="s">
        <v>112</v>
      </c>
      <c r="D49" s="19" t="s">
        <v>202</v>
      </c>
      <c r="E49" s="23" t="s">
        <v>156</v>
      </c>
      <c r="F49" s="17" t="s">
        <v>158</v>
      </c>
      <c r="G49" s="19">
        <v>1611054</v>
      </c>
      <c r="H49" s="5" t="s">
        <v>254</v>
      </c>
      <c r="I49" s="5" t="s">
        <v>289</v>
      </c>
      <c r="J49" s="20" t="s">
        <v>233</v>
      </c>
      <c r="K49" s="20" t="s">
        <v>242</v>
      </c>
      <c r="L49" s="79">
        <v>26</v>
      </c>
      <c r="M49" s="79">
        <v>693</v>
      </c>
      <c r="N49" s="79">
        <v>719</v>
      </c>
      <c r="O49" s="79">
        <v>40</v>
      </c>
      <c r="P49" s="79">
        <v>939</v>
      </c>
      <c r="Q49" s="79">
        <v>979</v>
      </c>
      <c r="R49" s="79">
        <v>1698</v>
      </c>
      <c r="S49" s="79">
        <v>0</v>
      </c>
      <c r="T49" s="79">
        <v>25</v>
      </c>
      <c r="U49" s="79">
        <v>25</v>
      </c>
      <c r="V49" s="79">
        <v>41</v>
      </c>
      <c r="W49" s="79">
        <v>848</v>
      </c>
      <c r="X49" s="79">
        <v>889</v>
      </c>
      <c r="Y49" s="79">
        <v>321</v>
      </c>
      <c r="Z49" s="79">
        <v>1377</v>
      </c>
    </row>
    <row r="50" spans="1:26" ht="57" x14ac:dyDescent="0.2">
      <c r="A50" s="12" t="s">
        <v>5</v>
      </c>
      <c r="B50" s="15" t="s">
        <v>83</v>
      </c>
      <c r="C50" s="16" t="s">
        <v>113</v>
      </c>
      <c r="D50" s="19" t="s">
        <v>203</v>
      </c>
      <c r="E50" s="23" t="s">
        <v>157</v>
      </c>
      <c r="F50" s="17" t="s">
        <v>158</v>
      </c>
      <c r="G50" s="19">
        <v>1611074</v>
      </c>
      <c r="H50" s="5" t="s">
        <v>254</v>
      </c>
      <c r="I50" s="5" t="s">
        <v>290</v>
      </c>
      <c r="J50" s="20" t="s">
        <v>234</v>
      </c>
      <c r="K50" s="20" t="s">
        <v>242</v>
      </c>
      <c r="L50" s="79">
        <v>33</v>
      </c>
      <c r="M50" s="79">
        <v>726</v>
      </c>
      <c r="N50" s="79">
        <v>759</v>
      </c>
      <c r="O50" s="79">
        <v>25</v>
      </c>
      <c r="P50" s="79">
        <v>497</v>
      </c>
      <c r="Q50" s="79">
        <v>522</v>
      </c>
      <c r="R50" s="79">
        <v>1281</v>
      </c>
      <c r="S50" s="79">
        <v>0</v>
      </c>
      <c r="T50" s="79">
        <v>33</v>
      </c>
      <c r="U50" s="79">
        <v>33</v>
      </c>
      <c r="V50" s="79">
        <v>39</v>
      </c>
      <c r="W50" s="79">
        <v>661</v>
      </c>
      <c r="X50" s="79">
        <v>700</v>
      </c>
      <c r="Y50" s="79">
        <v>259</v>
      </c>
      <c r="Z50" s="79">
        <v>1022</v>
      </c>
    </row>
    <row r="51" spans="1:26" ht="161.25" customHeight="1" x14ac:dyDescent="0.2">
      <c r="A51" s="111" t="s">
        <v>451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x14ac:dyDescent="0.2">
      <c r="A52" s="7"/>
      <c r="B52" s="7"/>
      <c r="C52" s="7"/>
      <c r="D52" s="7"/>
      <c r="E52" s="24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">
      <c r="A53" s="7"/>
      <c r="B53" s="7"/>
      <c r="C53" s="7"/>
      <c r="D53" s="7"/>
      <c r="E53" s="24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">
      <c r="A54" s="7"/>
      <c r="B54" s="7"/>
      <c r="C54" s="7"/>
      <c r="D54" s="7"/>
      <c r="E54" s="2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">
      <c r="A55" s="7"/>
      <c r="B55" s="7"/>
      <c r="C55" s="7"/>
      <c r="D55" s="7"/>
      <c r="E55" s="24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">
      <c r="A56" s="7"/>
      <c r="B56" s="7"/>
      <c r="C56" s="7"/>
      <c r="D56" s="7"/>
      <c r="E56" s="24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">
      <c r="A57" s="7"/>
      <c r="B57" s="7"/>
      <c r="C57" s="7"/>
      <c r="D57" s="7"/>
      <c r="E57" s="24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">
      <c r="A58" s="7"/>
      <c r="B58" s="7"/>
      <c r="C58" s="7"/>
      <c r="D58" s="7"/>
      <c r="E58" s="24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">
      <c r="A59" s="7"/>
      <c r="B59" s="7"/>
      <c r="C59" s="7"/>
      <c r="D59" s="7"/>
      <c r="E59" s="24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</sheetData>
  <mergeCells count="3">
    <mergeCell ref="A2:Z2"/>
    <mergeCell ref="A1:Z1"/>
    <mergeCell ref="A51:Z51"/>
  </mergeCells>
  <pageMargins left="0.7" right="0.7" top="0.75" bottom="0.75" header="0.3" footer="0.3"/>
  <pageSetup paperSize="9" orientation="portrait" r:id="rId1"/>
  <ignoredErrors>
    <ignoredError sqref="D34:D50 G17 G44 G27 D4:D29 D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5"/>
  <sheetViews>
    <sheetView workbookViewId="0">
      <selection activeCell="A3" sqref="A3:S3"/>
    </sheetView>
  </sheetViews>
  <sheetFormatPr defaultRowHeight="14.25" x14ac:dyDescent="0.2"/>
  <cols>
    <col min="1" max="2" width="9.140625" style="1"/>
    <col min="3" max="3" width="12.5703125" style="1" customWidth="1"/>
    <col min="4" max="4" width="9.140625" style="1"/>
    <col min="5" max="5" width="5.85546875" style="1" customWidth="1"/>
    <col min="6" max="6" width="9.140625" style="1"/>
    <col min="7" max="7" width="16.140625" style="1" customWidth="1"/>
    <col min="8" max="8" width="14.7109375" style="1" customWidth="1"/>
    <col min="9" max="9" width="46.140625" style="1" customWidth="1"/>
    <col min="10" max="10" width="24.28515625" style="1" customWidth="1"/>
    <col min="11" max="11" width="21.85546875" style="1" customWidth="1"/>
    <col min="12" max="15" width="9.140625" style="1"/>
    <col min="16" max="16" width="11.42578125" style="1" customWidth="1"/>
    <col min="17" max="18" width="11.28515625" style="1" customWidth="1"/>
    <col min="19" max="16384" width="9.140625" style="1"/>
  </cols>
  <sheetData>
    <row r="1" spans="1:19" ht="27" customHeight="1" x14ac:dyDescent="0.2">
      <c r="A1" s="112" t="s">
        <v>77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27" customHeight="1" x14ac:dyDescent="0.2">
      <c r="A2" s="115" t="s">
        <v>452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57.25" x14ac:dyDescent="0.2">
      <c r="A3" s="99" t="s">
        <v>0</v>
      </c>
      <c r="B3" s="99" t="s">
        <v>424</v>
      </c>
      <c r="C3" s="100" t="s">
        <v>454</v>
      </c>
      <c r="D3" s="100" t="s">
        <v>455</v>
      </c>
      <c r="E3" s="100" t="s">
        <v>456</v>
      </c>
      <c r="F3" s="100" t="s">
        <v>457</v>
      </c>
      <c r="G3" s="101" t="s">
        <v>6</v>
      </c>
      <c r="H3" s="101" t="s">
        <v>7</v>
      </c>
      <c r="I3" s="101" t="s">
        <v>8</v>
      </c>
      <c r="J3" s="102" t="s">
        <v>9</v>
      </c>
      <c r="K3" s="101" t="s">
        <v>20</v>
      </c>
      <c r="L3" s="101" t="s">
        <v>23</v>
      </c>
      <c r="M3" s="101" t="s">
        <v>24</v>
      </c>
      <c r="N3" s="101" t="s">
        <v>25</v>
      </c>
      <c r="O3" s="101" t="s">
        <v>26</v>
      </c>
      <c r="P3" s="101" t="s">
        <v>458</v>
      </c>
      <c r="Q3" s="101" t="s">
        <v>459</v>
      </c>
      <c r="R3" s="101" t="s">
        <v>21</v>
      </c>
      <c r="S3" s="101" t="s">
        <v>22</v>
      </c>
    </row>
    <row r="4" spans="1:19" ht="28.5" x14ac:dyDescent="0.2">
      <c r="A4" s="79" t="s">
        <v>5</v>
      </c>
      <c r="B4" s="79" t="s">
        <v>83</v>
      </c>
      <c r="C4" s="79" t="s">
        <v>160</v>
      </c>
      <c r="D4" s="79" t="s">
        <v>114</v>
      </c>
      <c r="E4" s="79" t="s">
        <v>159</v>
      </c>
      <c r="F4" s="79" t="s">
        <v>753</v>
      </c>
      <c r="G4" s="79" t="s">
        <v>243</v>
      </c>
      <c r="H4" s="79" t="s">
        <v>255</v>
      </c>
      <c r="I4" s="79" t="s">
        <v>754</v>
      </c>
      <c r="J4" s="79" t="s">
        <v>235</v>
      </c>
      <c r="K4" s="79" t="s">
        <v>766</v>
      </c>
      <c r="L4" s="79" t="s">
        <v>768</v>
      </c>
      <c r="M4" s="79" t="s">
        <v>769</v>
      </c>
      <c r="N4" s="79">
        <v>1415</v>
      </c>
      <c r="O4" s="79">
        <v>176</v>
      </c>
      <c r="P4" s="79" t="s">
        <v>770</v>
      </c>
      <c r="Q4" s="79" t="s">
        <v>771</v>
      </c>
      <c r="R4" s="79" t="s">
        <v>772</v>
      </c>
      <c r="S4" s="79" t="s">
        <v>773</v>
      </c>
    </row>
    <row r="5" spans="1:19" ht="42.75" x14ac:dyDescent="0.2">
      <c r="A5" s="79" t="s">
        <v>5</v>
      </c>
      <c r="B5" s="79" t="s">
        <v>83</v>
      </c>
      <c r="C5" s="79" t="s">
        <v>160</v>
      </c>
      <c r="D5" s="79" t="s">
        <v>114</v>
      </c>
      <c r="E5" s="79" t="s">
        <v>159</v>
      </c>
      <c r="F5" s="79" t="s">
        <v>753</v>
      </c>
      <c r="G5" s="79" t="s">
        <v>243</v>
      </c>
      <c r="H5" s="79" t="s">
        <v>255</v>
      </c>
      <c r="I5" s="79" t="s">
        <v>754</v>
      </c>
      <c r="J5" s="79" t="s">
        <v>235</v>
      </c>
      <c r="K5" s="79" t="s">
        <v>767</v>
      </c>
      <c r="L5" s="79" t="s">
        <v>774</v>
      </c>
      <c r="M5" s="79" t="s">
        <v>775</v>
      </c>
      <c r="N5" s="79">
        <v>1028</v>
      </c>
      <c r="O5" s="79">
        <v>482</v>
      </c>
      <c r="P5" s="79" t="s">
        <v>776</v>
      </c>
      <c r="Q5" s="79" t="s">
        <v>777</v>
      </c>
      <c r="R5" s="79" t="s">
        <v>778</v>
      </c>
      <c r="S5" s="79" t="s">
        <v>681</v>
      </c>
    </row>
    <row r="6" spans="1:19" ht="28.5" x14ac:dyDescent="0.2">
      <c r="A6" s="79" t="s">
        <v>5</v>
      </c>
      <c r="B6" s="79" t="s">
        <v>83</v>
      </c>
      <c r="C6" s="79">
        <v>1601011201</v>
      </c>
      <c r="D6" s="79" t="s">
        <v>115</v>
      </c>
      <c r="E6" s="79" t="s">
        <v>752</v>
      </c>
      <c r="F6" s="79" t="s">
        <v>753</v>
      </c>
      <c r="G6" s="79" t="s">
        <v>243</v>
      </c>
      <c r="H6" s="79" t="s">
        <v>255</v>
      </c>
      <c r="I6" s="79" t="s">
        <v>754</v>
      </c>
      <c r="J6" s="79" t="s">
        <v>235</v>
      </c>
      <c r="K6" s="6" t="s">
        <v>779</v>
      </c>
      <c r="L6" s="79" t="s">
        <v>755</v>
      </c>
      <c r="M6" s="79" t="s">
        <v>756</v>
      </c>
      <c r="N6" s="79">
        <v>1506</v>
      </c>
      <c r="O6" s="79">
        <v>166</v>
      </c>
      <c r="P6" s="79" t="s">
        <v>757</v>
      </c>
      <c r="Q6" s="79" t="s">
        <v>758</v>
      </c>
      <c r="R6" s="79" t="s">
        <v>685</v>
      </c>
      <c r="S6" s="79" t="s">
        <v>759</v>
      </c>
    </row>
    <row r="7" spans="1:19" ht="42.75" x14ac:dyDescent="0.2">
      <c r="A7" s="79" t="s">
        <v>5</v>
      </c>
      <c r="B7" s="79" t="s">
        <v>83</v>
      </c>
      <c r="C7" s="79" t="s">
        <v>161</v>
      </c>
      <c r="D7" s="79" t="s">
        <v>115</v>
      </c>
      <c r="E7" s="79" t="s">
        <v>752</v>
      </c>
      <c r="F7" s="79" t="s">
        <v>753</v>
      </c>
      <c r="G7" s="79" t="s">
        <v>243</v>
      </c>
      <c r="H7" s="79" t="s">
        <v>255</v>
      </c>
      <c r="I7" s="79" t="s">
        <v>754</v>
      </c>
      <c r="J7" s="79" t="s">
        <v>235</v>
      </c>
      <c r="K7" s="6" t="s">
        <v>293</v>
      </c>
      <c r="L7" s="79" t="s">
        <v>760</v>
      </c>
      <c r="M7" s="79" t="s">
        <v>761</v>
      </c>
      <c r="N7" s="79">
        <v>1014</v>
      </c>
      <c r="O7" s="79">
        <v>492</v>
      </c>
      <c r="P7" s="79" t="s">
        <v>762</v>
      </c>
      <c r="Q7" s="79" t="s">
        <v>763</v>
      </c>
      <c r="R7" s="79" t="s">
        <v>764</v>
      </c>
      <c r="S7" s="79" t="s">
        <v>765</v>
      </c>
    </row>
    <row r="8" spans="1:19" ht="28.5" x14ac:dyDescent="0.2">
      <c r="A8" s="79" t="s">
        <v>5</v>
      </c>
      <c r="B8" s="79" t="s">
        <v>83</v>
      </c>
      <c r="C8" s="79" t="s">
        <v>162</v>
      </c>
      <c r="D8" s="79" t="s">
        <v>116</v>
      </c>
      <c r="E8" s="79" t="s">
        <v>752</v>
      </c>
      <c r="F8" s="79" t="s">
        <v>780</v>
      </c>
      <c r="G8" s="79" t="s">
        <v>243</v>
      </c>
      <c r="H8" s="79" t="s">
        <v>256</v>
      </c>
      <c r="I8" s="79" t="s">
        <v>1249</v>
      </c>
      <c r="J8" s="79" t="s">
        <v>235</v>
      </c>
      <c r="K8" s="6" t="s">
        <v>779</v>
      </c>
      <c r="L8" s="79" t="s">
        <v>781</v>
      </c>
      <c r="M8" s="79" t="s">
        <v>782</v>
      </c>
      <c r="N8" s="79">
        <v>113</v>
      </c>
      <c r="O8" s="79">
        <v>103</v>
      </c>
      <c r="P8" s="79" t="s">
        <v>783</v>
      </c>
      <c r="Q8" s="79" t="s">
        <v>784</v>
      </c>
      <c r="R8" s="79" t="s">
        <v>785</v>
      </c>
      <c r="S8" s="79" t="s">
        <v>786</v>
      </c>
    </row>
    <row r="9" spans="1:19" ht="42.75" x14ac:dyDescent="0.2">
      <c r="A9" s="79" t="s">
        <v>5</v>
      </c>
      <c r="B9" s="79" t="s">
        <v>83</v>
      </c>
      <c r="C9" s="79" t="s">
        <v>162</v>
      </c>
      <c r="D9" s="79" t="s">
        <v>116</v>
      </c>
      <c r="E9" s="79" t="s">
        <v>752</v>
      </c>
      <c r="F9" s="79" t="s">
        <v>780</v>
      </c>
      <c r="G9" s="79" t="s">
        <v>243</v>
      </c>
      <c r="H9" s="79" t="s">
        <v>256</v>
      </c>
      <c r="I9" s="79" t="s">
        <v>1249</v>
      </c>
      <c r="J9" s="79" t="s">
        <v>235</v>
      </c>
      <c r="K9" s="6" t="s">
        <v>293</v>
      </c>
      <c r="L9" s="79" t="s">
        <v>787</v>
      </c>
      <c r="M9" s="79" t="s">
        <v>788</v>
      </c>
      <c r="N9" s="79">
        <v>1451</v>
      </c>
      <c r="O9" s="79">
        <v>383</v>
      </c>
      <c r="P9" s="79" t="s">
        <v>789</v>
      </c>
      <c r="Q9" s="79" t="s">
        <v>790</v>
      </c>
      <c r="R9" s="79" t="s">
        <v>791</v>
      </c>
      <c r="S9" s="79" t="s">
        <v>696</v>
      </c>
    </row>
    <row r="10" spans="1:19" ht="28.5" x14ac:dyDescent="0.2">
      <c r="A10" s="79" t="s">
        <v>5</v>
      </c>
      <c r="B10" s="79" t="s">
        <v>83</v>
      </c>
      <c r="C10" s="79" t="s">
        <v>163</v>
      </c>
      <c r="D10" s="79" t="s">
        <v>117</v>
      </c>
      <c r="E10" s="79" t="s">
        <v>159</v>
      </c>
      <c r="F10" s="79" t="s">
        <v>792</v>
      </c>
      <c r="G10" s="79" t="s">
        <v>244</v>
      </c>
      <c r="H10" s="79" t="s">
        <v>258</v>
      </c>
      <c r="I10" s="79" t="s">
        <v>793</v>
      </c>
      <c r="J10" s="79" t="s">
        <v>794</v>
      </c>
      <c r="K10" s="6" t="s">
        <v>779</v>
      </c>
      <c r="L10" s="79" t="s">
        <v>795</v>
      </c>
      <c r="M10" s="79" t="s">
        <v>796</v>
      </c>
      <c r="N10" s="79">
        <v>551</v>
      </c>
      <c r="O10" s="79">
        <v>24</v>
      </c>
      <c r="P10" s="79" t="s">
        <v>797</v>
      </c>
      <c r="Q10" s="79" t="s">
        <v>798</v>
      </c>
      <c r="R10" s="79" t="s">
        <v>799</v>
      </c>
      <c r="S10" s="79" t="s">
        <v>800</v>
      </c>
    </row>
    <row r="11" spans="1:19" ht="42.75" x14ac:dyDescent="0.2">
      <c r="A11" s="79" t="s">
        <v>5</v>
      </c>
      <c r="B11" s="79" t="s">
        <v>83</v>
      </c>
      <c r="C11" s="79" t="s">
        <v>163</v>
      </c>
      <c r="D11" s="79" t="s">
        <v>117</v>
      </c>
      <c r="E11" s="79" t="s">
        <v>159</v>
      </c>
      <c r="F11" s="79" t="s">
        <v>792</v>
      </c>
      <c r="G11" s="79" t="s">
        <v>244</v>
      </c>
      <c r="H11" s="79" t="s">
        <v>258</v>
      </c>
      <c r="I11" s="79" t="s">
        <v>793</v>
      </c>
      <c r="J11" s="79" t="s">
        <v>794</v>
      </c>
      <c r="K11" s="6" t="s">
        <v>293</v>
      </c>
      <c r="L11" s="79" t="s">
        <v>801</v>
      </c>
      <c r="M11" s="79" t="s">
        <v>802</v>
      </c>
      <c r="N11" s="79">
        <v>604</v>
      </c>
      <c r="O11" s="79">
        <v>308</v>
      </c>
      <c r="P11" s="79" t="s">
        <v>803</v>
      </c>
      <c r="Q11" s="79" t="s">
        <v>804</v>
      </c>
      <c r="R11" s="79" t="s">
        <v>800</v>
      </c>
      <c r="S11" s="79" t="s">
        <v>778</v>
      </c>
    </row>
    <row r="12" spans="1:19" ht="28.5" x14ac:dyDescent="0.2">
      <c r="A12" s="79" t="s">
        <v>5</v>
      </c>
      <c r="B12" s="79" t="s">
        <v>83</v>
      </c>
      <c r="C12" s="79" t="s">
        <v>164</v>
      </c>
      <c r="D12" s="79" t="s">
        <v>118</v>
      </c>
      <c r="E12" s="79" t="s">
        <v>752</v>
      </c>
      <c r="F12" s="79" t="s">
        <v>792</v>
      </c>
      <c r="G12" s="79" t="s">
        <v>244</v>
      </c>
      <c r="H12" s="79" t="s">
        <v>258</v>
      </c>
      <c r="I12" s="79" t="s">
        <v>793</v>
      </c>
      <c r="J12" s="79" t="s">
        <v>794</v>
      </c>
      <c r="K12" s="6" t="s">
        <v>779</v>
      </c>
      <c r="L12" s="79" t="s">
        <v>805</v>
      </c>
      <c r="M12" s="79" t="s">
        <v>806</v>
      </c>
      <c r="N12" s="79">
        <v>570</v>
      </c>
      <c r="O12" s="79">
        <v>14</v>
      </c>
      <c r="P12" s="79" t="s">
        <v>807</v>
      </c>
      <c r="Q12" s="79" t="s">
        <v>808</v>
      </c>
      <c r="R12" s="79" t="s">
        <v>809</v>
      </c>
      <c r="S12" s="79" t="s">
        <v>810</v>
      </c>
    </row>
    <row r="13" spans="1:19" ht="42.75" x14ac:dyDescent="0.2">
      <c r="A13" s="79" t="s">
        <v>5</v>
      </c>
      <c r="B13" s="79" t="s">
        <v>83</v>
      </c>
      <c r="C13" s="79" t="s">
        <v>164</v>
      </c>
      <c r="D13" s="79" t="s">
        <v>118</v>
      </c>
      <c r="E13" s="79" t="s">
        <v>752</v>
      </c>
      <c r="F13" s="79" t="s">
        <v>792</v>
      </c>
      <c r="G13" s="79" t="s">
        <v>244</v>
      </c>
      <c r="H13" s="79" t="s">
        <v>258</v>
      </c>
      <c r="I13" s="79" t="s">
        <v>793</v>
      </c>
      <c r="J13" s="79" t="s">
        <v>794</v>
      </c>
      <c r="K13" s="6" t="s">
        <v>293</v>
      </c>
      <c r="L13" s="79" t="s">
        <v>811</v>
      </c>
      <c r="M13" s="79" t="s">
        <v>812</v>
      </c>
      <c r="N13" s="79">
        <v>665</v>
      </c>
      <c r="O13" s="79">
        <v>369</v>
      </c>
      <c r="P13" s="79" t="s">
        <v>813</v>
      </c>
      <c r="Q13" s="79" t="s">
        <v>814</v>
      </c>
      <c r="R13" s="79" t="s">
        <v>815</v>
      </c>
      <c r="S13" s="79" t="s">
        <v>759</v>
      </c>
    </row>
    <row r="14" spans="1:19" ht="28.5" x14ac:dyDescent="0.2">
      <c r="A14" s="79" t="s">
        <v>5</v>
      </c>
      <c r="B14" s="79" t="s">
        <v>83</v>
      </c>
      <c r="C14" s="79" t="s">
        <v>165</v>
      </c>
      <c r="D14" s="79" t="s">
        <v>119</v>
      </c>
      <c r="E14" s="79" t="s">
        <v>752</v>
      </c>
      <c r="F14" s="79" t="s">
        <v>816</v>
      </c>
      <c r="G14" s="79" t="s">
        <v>244</v>
      </c>
      <c r="H14" s="79" t="s">
        <v>259</v>
      </c>
      <c r="I14" s="79" t="s">
        <v>817</v>
      </c>
      <c r="J14" s="79" t="s">
        <v>794</v>
      </c>
      <c r="K14" s="6" t="s">
        <v>779</v>
      </c>
      <c r="L14" s="79" t="s">
        <v>818</v>
      </c>
      <c r="M14" s="79" t="s">
        <v>819</v>
      </c>
      <c r="N14" s="79">
        <v>29</v>
      </c>
      <c r="O14" s="79">
        <v>21</v>
      </c>
      <c r="P14" s="79" t="s">
        <v>820</v>
      </c>
      <c r="Q14" s="79" t="s">
        <v>821</v>
      </c>
      <c r="R14" s="79" t="s">
        <v>822</v>
      </c>
      <c r="S14" s="79" t="s">
        <v>823</v>
      </c>
    </row>
    <row r="15" spans="1:19" ht="42.75" x14ac:dyDescent="0.2">
      <c r="A15" s="79" t="s">
        <v>5</v>
      </c>
      <c r="B15" s="79" t="s">
        <v>83</v>
      </c>
      <c r="C15" s="79" t="s">
        <v>165</v>
      </c>
      <c r="D15" s="79" t="s">
        <v>119</v>
      </c>
      <c r="E15" s="79" t="s">
        <v>752</v>
      </c>
      <c r="F15" s="79" t="s">
        <v>816</v>
      </c>
      <c r="G15" s="79" t="s">
        <v>244</v>
      </c>
      <c r="H15" s="79" t="s">
        <v>259</v>
      </c>
      <c r="I15" s="79" t="s">
        <v>817</v>
      </c>
      <c r="J15" s="79" t="s">
        <v>794</v>
      </c>
      <c r="K15" s="6" t="s">
        <v>293</v>
      </c>
      <c r="L15" s="79" t="s">
        <v>824</v>
      </c>
      <c r="M15" s="79" t="s">
        <v>825</v>
      </c>
      <c r="N15" s="79">
        <v>1321</v>
      </c>
      <c r="O15" s="79">
        <v>366</v>
      </c>
      <c r="P15" s="79" t="s">
        <v>826</v>
      </c>
      <c r="Q15" s="79" t="s">
        <v>827</v>
      </c>
      <c r="R15" s="79" t="s">
        <v>828</v>
      </c>
      <c r="S15" s="79" t="s">
        <v>829</v>
      </c>
    </row>
    <row r="16" spans="1:19" ht="28.5" x14ac:dyDescent="0.2">
      <c r="A16" s="79" t="s">
        <v>5</v>
      </c>
      <c r="B16" s="79" t="s">
        <v>83</v>
      </c>
      <c r="C16" s="79" t="s">
        <v>166</v>
      </c>
      <c r="D16" s="79" t="s">
        <v>120</v>
      </c>
      <c r="E16" s="79" t="s">
        <v>159</v>
      </c>
      <c r="F16" s="79" t="s">
        <v>830</v>
      </c>
      <c r="G16" s="79" t="s">
        <v>245</v>
      </c>
      <c r="H16" s="79" t="s">
        <v>323</v>
      </c>
      <c r="I16" s="79" t="s">
        <v>831</v>
      </c>
      <c r="J16" s="79" t="s">
        <v>832</v>
      </c>
      <c r="K16" s="6" t="s">
        <v>779</v>
      </c>
      <c r="L16" s="79" t="s">
        <v>833</v>
      </c>
      <c r="M16" s="79" t="s">
        <v>834</v>
      </c>
      <c r="N16" s="79">
        <v>1840</v>
      </c>
      <c r="O16" s="79">
        <v>426</v>
      </c>
      <c r="P16" s="79" t="s">
        <v>835</v>
      </c>
      <c r="Q16" s="79" t="s">
        <v>836</v>
      </c>
      <c r="R16" s="79" t="s">
        <v>837</v>
      </c>
      <c r="S16" s="79" t="s">
        <v>838</v>
      </c>
    </row>
    <row r="17" spans="1:19" ht="42.75" x14ac:dyDescent="0.2">
      <c r="A17" s="79" t="s">
        <v>5</v>
      </c>
      <c r="B17" s="79" t="s">
        <v>83</v>
      </c>
      <c r="C17" s="79" t="s">
        <v>166</v>
      </c>
      <c r="D17" s="79" t="s">
        <v>120</v>
      </c>
      <c r="E17" s="79" t="s">
        <v>159</v>
      </c>
      <c r="F17" s="79" t="s">
        <v>830</v>
      </c>
      <c r="G17" s="79" t="s">
        <v>245</v>
      </c>
      <c r="H17" s="79" t="s">
        <v>323</v>
      </c>
      <c r="I17" s="79" t="s">
        <v>831</v>
      </c>
      <c r="J17" s="79" t="s">
        <v>832</v>
      </c>
      <c r="K17" s="6" t="s">
        <v>293</v>
      </c>
      <c r="L17" s="79" t="s">
        <v>839</v>
      </c>
      <c r="M17" s="79" t="s">
        <v>840</v>
      </c>
      <c r="N17" s="79">
        <v>242</v>
      </c>
      <c r="O17" s="79">
        <v>135</v>
      </c>
      <c r="P17" s="79" t="s">
        <v>841</v>
      </c>
      <c r="Q17" s="79" t="s">
        <v>842</v>
      </c>
      <c r="R17" s="79" t="s">
        <v>843</v>
      </c>
      <c r="S17" s="79" t="s">
        <v>810</v>
      </c>
    </row>
    <row r="18" spans="1:19" ht="28.5" x14ac:dyDescent="0.2">
      <c r="A18" s="79" t="s">
        <v>5</v>
      </c>
      <c r="B18" s="79" t="s">
        <v>83</v>
      </c>
      <c r="C18" s="79" t="s">
        <v>167</v>
      </c>
      <c r="D18" s="79" t="s">
        <v>121</v>
      </c>
      <c r="E18" s="79" t="s">
        <v>752</v>
      </c>
      <c r="F18" s="79" t="s">
        <v>830</v>
      </c>
      <c r="G18" s="79" t="s">
        <v>245</v>
      </c>
      <c r="H18" s="79" t="s">
        <v>323</v>
      </c>
      <c r="I18" s="79" t="s">
        <v>844</v>
      </c>
      <c r="J18" s="79" t="s">
        <v>832</v>
      </c>
      <c r="K18" s="6" t="s">
        <v>779</v>
      </c>
      <c r="L18" s="79" t="s">
        <v>845</v>
      </c>
      <c r="M18" s="79" t="s">
        <v>846</v>
      </c>
      <c r="N18" s="79">
        <v>1186</v>
      </c>
      <c r="O18" s="79">
        <v>257</v>
      </c>
      <c r="P18" s="79" t="s">
        <v>847</v>
      </c>
      <c r="Q18" s="79" t="s">
        <v>848</v>
      </c>
      <c r="R18" s="79" t="s">
        <v>849</v>
      </c>
      <c r="S18" s="79" t="s">
        <v>850</v>
      </c>
    </row>
    <row r="19" spans="1:19" ht="42.75" x14ac:dyDescent="0.2">
      <c r="A19" s="79" t="s">
        <v>5</v>
      </c>
      <c r="B19" s="79" t="s">
        <v>83</v>
      </c>
      <c r="C19" s="79" t="s">
        <v>167</v>
      </c>
      <c r="D19" s="79" t="s">
        <v>121</v>
      </c>
      <c r="E19" s="79" t="s">
        <v>752</v>
      </c>
      <c r="F19" s="79" t="s">
        <v>830</v>
      </c>
      <c r="G19" s="79" t="s">
        <v>245</v>
      </c>
      <c r="H19" s="79" t="s">
        <v>323</v>
      </c>
      <c r="I19" s="79" t="s">
        <v>844</v>
      </c>
      <c r="J19" s="79" t="s">
        <v>832</v>
      </c>
      <c r="K19" s="6" t="s">
        <v>293</v>
      </c>
      <c r="L19" s="79" t="s">
        <v>851</v>
      </c>
      <c r="M19" s="79" t="s">
        <v>852</v>
      </c>
      <c r="N19" s="79">
        <v>601</v>
      </c>
      <c r="O19" s="79">
        <v>150</v>
      </c>
      <c r="P19" s="79" t="s">
        <v>853</v>
      </c>
      <c r="Q19" s="79" t="s">
        <v>854</v>
      </c>
      <c r="R19" s="79" t="s">
        <v>855</v>
      </c>
      <c r="S19" s="79" t="s">
        <v>856</v>
      </c>
    </row>
    <row r="20" spans="1:19" ht="28.5" x14ac:dyDescent="0.2">
      <c r="A20" s="79" t="s">
        <v>5</v>
      </c>
      <c r="B20" s="79" t="s">
        <v>83</v>
      </c>
      <c r="C20" s="79" t="s">
        <v>168</v>
      </c>
      <c r="D20" s="79" t="s">
        <v>122</v>
      </c>
      <c r="E20" s="79" t="s">
        <v>752</v>
      </c>
      <c r="F20" s="79" t="s">
        <v>830</v>
      </c>
      <c r="G20" s="79" t="s">
        <v>245</v>
      </c>
      <c r="H20" s="79" t="s">
        <v>323</v>
      </c>
      <c r="I20" s="79" t="s">
        <v>831</v>
      </c>
      <c r="J20" s="79" t="s">
        <v>832</v>
      </c>
      <c r="K20" s="6" t="s">
        <v>779</v>
      </c>
      <c r="L20" s="79" t="s">
        <v>857</v>
      </c>
      <c r="M20" s="79" t="s">
        <v>858</v>
      </c>
      <c r="N20" s="79">
        <v>1875</v>
      </c>
      <c r="O20" s="79">
        <v>314</v>
      </c>
      <c r="P20" s="79" t="s">
        <v>859</v>
      </c>
      <c r="Q20" s="79" t="s">
        <v>860</v>
      </c>
      <c r="R20" s="79" t="s">
        <v>861</v>
      </c>
      <c r="S20" s="79" t="s">
        <v>862</v>
      </c>
    </row>
    <row r="21" spans="1:19" ht="42.75" x14ac:dyDescent="0.2">
      <c r="A21" s="79" t="s">
        <v>5</v>
      </c>
      <c r="B21" s="79" t="s">
        <v>83</v>
      </c>
      <c r="C21" s="79" t="s">
        <v>168</v>
      </c>
      <c r="D21" s="79" t="s">
        <v>122</v>
      </c>
      <c r="E21" s="79" t="s">
        <v>752</v>
      </c>
      <c r="F21" s="79" t="s">
        <v>830</v>
      </c>
      <c r="G21" s="79" t="s">
        <v>245</v>
      </c>
      <c r="H21" s="79" t="s">
        <v>323</v>
      </c>
      <c r="I21" s="79" t="s">
        <v>831</v>
      </c>
      <c r="J21" s="79" t="s">
        <v>832</v>
      </c>
      <c r="K21" s="6" t="s">
        <v>293</v>
      </c>
      <c r="L21" s="79" t="s">
        <v>863</v>
      </c>
      <c r="M21" s="79" t="s">
        <v>864</v>
      </c>
      <c r="N21" s="79">
        <v>289</v>
      </c>
      <c r="O21" s="79">
        <v>150</v>
      </c>
      <c r="P21" s="79" t="s">
        <v>865</v>
      </c>
      <c r="Q21" s="79" t="s">
        <v>866</v>
      </c>
      <c r="R21" s="79" t="s">
        <v>867</v>
      </c>
      <c r="S21" s="79" t="s">
        <v>862</v>
      </c>
    </row>
    <row r="22" spans="1:19" ht="28.5" x14ac:dyDescent="0.2">
      <c r="A22" s="79" t="s">
        <v>5</v>
      </c>
      <c r="B22" s="79" t="s">
        <v>83</v>
      </c>
      <c r="C22" s="79" t="s">
        <v>169</v>
      </c>
      <c r="D22" s="79" t="s">
        <v>123</v>
      </c>
      <c r="E22" s="79" t="s">
        <v>752</v>
      </c>
      <c r="F22" s="79" t="s">
        <v>868</v>
      </c>
      <c r="G22" s="79" t="s">
        <v>245</v>
      </c>
      <c r="H22" s="79" t="s">
        <v>263</v>
      </c>
      <c r="I22" s="79" t="s">
        <v>869</v>
      </c>
      <c r="J22" s="79" t="s">
        <v>832</v>
      </c>
      <c r="K22" s="6" t="s">
        <v>779</v>
      </c>
      <c r="L22" s="79" t="s">
        <v>870</v>
      </c>
      <c r="M22" s="79" t="s">
        <v>871</v>
      </c>
      <c r="N22" s="79">
        <v>137</v>
      </c>
      <c r="O22" s="79">
        <v>114</v>
      </c>
      <c r="P22" s="79" t="s">
        <v>872</v>
      </c>
      <c r="Q22" s="79" t="s">
        <v>873</v>
      </c>
      <c r="R22" s="79" t="s">
        <v>682</v>
      </c>
      <c r="S22" s="79" t="s">
        <v>829</v>
      </c>
    </row>
    <row r="23" spans="1:19" ht="42.75" x14ac:dyDescent="0.2">
      <c r="A23" s="79" t="s">
        <v>5</v>
      </c>
      <c r="B23" s="79" t="s">
        <v>83</v>
      </c>
      <c r="C23" s="79" t="s">
        <v>169</v>
      </c>
      <c r="D23" s="79" t="s">
        <v>123</v>
      </c>
      <c r="E23" s="79" t="s">
        <v>752</v>
      </c>
      <c r="F23" s="79" t="s">
        <v>868</v>
      </c>
      <c r="G23" s="79" t="s">
        <v>245</v>
      </c>
      <c r="H23" s="79" t="s">
        <v>263</v>
      </c>
      <c r="I23" s="79" t="s">
        <v>869</v>
      </c>
      <c r="J23" s="79" t="s">
        <v>832</v>
      </c>
      <c r="K23" s="6" t="s">
        <v>293</v>
      </c>
      <c r="L23" s="79" t="s">
        <v>874</v>
      </c>
      <c r="M23" s="79" t="s">
        <v>875</v>
      </c>
      <c r="N23" s="79">
        <v>829</v>
      </c>
      <c r="O23" s="79">
        <v>228</v>
      </c>
      <c r="P23" s="79" t="s">
        <v>876</v>
      </c>
      <c r="Q23" s="79" t="s">
        <v>877</v>
      </c>
      <c r="R23" s="79" t="s">
        <v>843</v>
      </c>
      <c r="S23" s="79" t="s">
        <v>849</v>
      </c>
    </row>
    <row r="24" spans="1:19" ht="42.75" x14ac:dyDescent="0.2">
      <c r="A24" s="79" t="s">
        <v>5</v>
      </c>
      <c r="B24" s="79" t="s">
        <v>83</v>
      </c>
      <c r="C24" s="79" t="s">
        <v>170</v>
      </c>
      <c r="D24" s="79" t="s">
        <v>124</v>
      </c>
      <c r="E24" s="79" t="s">
        <v>159</v>
      </c>
      <c r="F24" s="79" t="s">
        <v>878</v>
      </c>
      <c r="G24" s="79" t="s">
        <v>246</v>
      </c>
      <c r="H24" s="79" t="s">
        <v>260</v>
      </c>
      <c r="I24" s="79" t="s">
        <v>879</v>
      </c>
      <c r="J24" s="79" t="s">
        <v>241</v>
      </c>
      <c r="K24" s="6" t="s">
        <v>779</v>
      </c>
      <c r="L24" s="79" t="s">
        <v>880</v>
      </c>
      <c r="M24" s="79" t="s">
        <v>881</v>
      </c>
      <c r="N24" s="79">
        <v>965</v>
      </c>
      <c r="O24" s="79">
        <v>89</v>
      </c>
      <c r="P24" s="79" t="s">
        <v>882</v>
      </c>
      <c r="Q24" s="79" t="s">
        <v>883</v>
      </c>
      <c r="R24" s="79" t="s">
        <v>884</v>
      </c>
      <c r="S24" s="79" t="s">
        <v>885</v>
      </c>
    </row>
    <row r="25" spans="1:19" ht="42.75" x14ac:dyDescent="0.2">
      <c r="A25" s="79" t="s">
        <v>5</v>
      </c>
      <c r="B25" s="79" t="s">
        <v>83</v>
      </c>
      <c r="C25" s="79" t="s">
        <v>170</v>
      </c>
      <c r="D25" s="79" t="s">
        <v>124</v>
      </c>
      <c r="E25" s="79" t="s">
        <v>159</v>
      </c>
      <c r="F25" s="79" t="s">
        <v>878</v>
      </c>
      <c r="G25" s="79" t="s">
        <v>246</v>
      </c>
      <c r="H25" s="79" t="s">
        <v>260</v>
      </c>
      <c r="I25" s="79" t="s">
        <v>879</v>
      </c>
      <c r="J25" s="79" t="s">
        <v>241</v>
      </c>
      <c r="K25" s="6" t="s">
        <v>293</v>
      </c>
      <c r="L25" s="79" t="s">
        <v>886</v>
      </c>
      <c r="M25" s="79" t="s">
        <v>887</v>
      </c>
      <c r="N25" s="79">
        <v>668</v>
      </c>
      <c r="O25" s="79">
        <v>348</v>
      </c>
      <c r="P25" s="79" t="s">
        <v>888</v>
      </c>
      <c r="Q25" s="79" t="s">
        <v>889</v>
      </c>
      <c r="R25" s="79" t="s">
        <v>849</v>
      </c>
      <c r="S25" s="79" t="s">
        <v>890</v>
      </c>
    </row>
    <row r="26" spans="1:19" ht="42.75" x14ac:dyDescent="0.2">
      <c r="A26" s="79" t="s">
        <v>5</v>
      </c>
      <c r="B26" s="79" t="s">
        <v>83</v>
      </c>
      <c r="C26" s="79" t="s">
        <v>171</v>
      </c>
      <c r="D26" s="79" t="s">
        <v>125</v>
      </c>
      <c r="E26" s="79" t="s">
        <v>752</v>
      </c>
      <c r="F26" s="79" t="s">
        <v>878</v>
      </c>
      <c r="G26" s="79" t="s">
        <v>246</v>
      </c>
      <c r="H26" s="79" t="s">
        <v>260</v>
      </c>
      <c r="I26" s="79" t="s">
        <v>879</v>
      </c>
      <c r="J26" s="79" t="s">
        <v>241</v>
      </c>
      <c r="K26" s="6" t="s">
        <v>779</v>
      </c>
      <c r="L26" s="79" t="s">
        <v>891</v>
      </c>
      <c r="M26" s="79" t="s">
        <v>892</v>
      </c>
      <c r="N26" s="79">
        <v>939</v>
      </c>
      <c r="O26" s="79">
        <v>134</v>
      </c>
      <c r="P26" s="79" t="s">
        <v>893</v>
      </c>
      <c r="Q26" s="79" t="s">
        <v>894</v>
      </c>
      <c r="R26" s="79" t="s">
        <v>855</v>
      </c>
      <c r="S26" s="79" t="s">
        <v>680</v>
      </c>
    </row>
    <row r="27" spans="1:19" ht="42.75" x14ac:dyDescent="0.2">
      <c r="A27" s="79" t="s">
        <v>5</v>
      </c>
      <c r="B27" s="79" t="s">
        <v>83</v>
      </c>
      <c r="C27" s="79" t="s">
        <v>171</v>
      </c>
      <c r="D27" s="79" t="s">
        <v>125</v>
      </c>
      <c r="E27" s="79" t="s">
        <v>752</v>
      </c>
      <c r="F27" s="79" t="s">
        <v>878</v>
      </c>
      <c r="G27" s="79" t="s">
        <v>246</v>
      </c>
      <c r="H27" s="79" t="s">
        <v>260</v>
      </c>
      <c r="I27" s="79" t="s">
        <v>879</v>
      </c>
      <c r="J27" s="79" t="s">
        <v>241</v>
      </c>
      <c r="K27" s="6" t="s">
        <v>293</v>
      </c>
      <c r="L27" s="79" t="s">
        <v>895</v>
      </c>
      <c r="M27" s="79" t="s">
        <v>896</v>
      </c>
      <c r="N27" s="79">
        <v>673</v>
      </c>
      <c r="O27" s="79">
        <v>363</v>
      </c>
      <c r="P27" s="79" t="s">
        <v>897</v>
      </c>
      <c r="Q27" s="79" t="s">
        <v>898</v>
      </c>
      <c r="R27" s="79" t="s">
        <v>899</v>
      </c>
      <c r="S27" s="79" t="s">
        <v>679</v>
      </c>
    </row>
    <row r="28" spans="1:19" ht="42.75" x14ac:dyDescent="0.2">
      <c r="A28" s="79" t="s">
        <v>5</v>
      </c>
      <c r="B28" s="79" t="s">
        <v>83</v>
      </c>
      <c r="C28" s="79" t="s">
        <v>173</v>
      </c>
      <c r="D28" s="79" t="s">
        <v>127</v>
      </c>
      <c r="E28" s="79" t="s">
        <v>752</v>
      </c>
      <c r="F28" s="79" t="s">
        <v>900</v>
      </c>
      <c r="G28" s="79" t="s">
        <v>246</v>
      </c>
      <c r="H28" s="79" t="s">
        <v>257</v>
      </c>
      <c r="I28" s="79" t="s">
        <v>901</v>
      </c>
      <c r="J28" s="79" t="s">
        <v>241</v>
      </c>
      <c r="K28" s="6" t="s">
        <v>779</v>
      </c>
      <c r="L28" s="79" t="s">
        <v>902</v>
      </c>
      <c r="M28" s="79" t="s">
        <v>903</v>
      </c>
      <c r="N28" s="79">
        <v>43</v>
      </c>
      <c r="O28" s="79">
        <v>34</v>
      </c>
      <c r="P28" s="79" t="s">
        <v>904</v>
      </c>
      <c r="Q28" s="79" t="s">
        <v>905</v>
      </c>
      <c r="R28" s="79" t="s">
        <v>906</v>
      </c>
      <c r="S28" s="79" t="s">
        <v>907</v>
      </c>
    </row>
    <row r="29" spans="1:19" ht="42.75" x14ac:dyDescent="0.2">
      <c r="A29" s="79" t="s">
        <v>5</v>
      </c>
      <c r="B29" s="79" t="s">
        <v>83</v>
      </c>
      <c r="C29" s="79" t="s">
        <v>173</v>
      </c>
      <c r="D29" s="79" t="s">
        <v>127</v>
      </c>
      <c r="E29" s="79" t="s">
        <v>752</v>
      </c>
      <c r="F29" s="79" t="s">
        <v>900</v>
      </c>
      <c r="G29" s="79" t="s">
        <v>246</v>
      </c>
      <c r="H29" s="79" t="s">
        <v>257</v>
      </c>
      <c r="I29" s="79" t="s">
        <v>901</v>
      </c>
      <c r="J29" s="79" t="s">
        <v>241</v>
      </c>
      <c r="K29" s="6" t="s">
        <v>293</v>
      </c>
      <c r="L29" s="79" t="s">
        <v>908</v>
      </c>
      <c r="M29" s="79" t="s">
        <v>909</v>
      </c>
      <c r="N29" s="79">
        <v>532</v>
      </c>
      <c r="O29" s="79">
        <v>176</v>
      </c>
      <c r="P29" s="79" t="s">
        <v>910</v>
      </c>
      <c r="Q29" s="79" t="s">
        <v>911</v>
      </c>
      <c r="R29" s="79" t="s">
        <v>912</v>
      </c>
      <c r="S29" s="79" t="s">
        <v>681</v>
      </c>
    </row>
    <row r="30" spans="1:19" ht="42.75" x14ac:dyDescent="0.2">
      <c r="A30" s="79" t="s">
        <v>5</v>
      </c>
      <c r="B30" s="79" t="s">
        <v>83</v>
      </c>
      <c r="C30" s="79" t="s">
        <v>172</v>
      </c>
      <c r="D30" s="79" t="s">
        <v>126</v>
      </c>
      <c r="E30" s="79" t="s">
        <v>752</v>
      </c>
      <c r="F30" s="79" t="s">
        <v>913</v>
      </c>
      <c r="G30" s="79" t="s">
        <v>246</v>
      </c>
      <c r="H30" s="79" t="s">
        <v>261</v>
      </c>
      <c r="I30" s="79" t="s">
        <v>914</v>
      </c>
      <c r="J30" s="79" t="s">
        <v>238</v>
      </c>
      <c r="K30" s="6" t="s">
        <v>779</v>
      </c>
      <c r="L30" s="79" t="s">
        <v>915</v>
      </c>
      <c r="M30" s="79" t="s">
        <v>916</v>
      </c>
      <c r="N30" s="79">
        <v>139</v>
      </c>
      <c r="O30" s="79">
        <v>122</v>
      </c>
      <c r="P30" s="79" t="s">
        <v>917</v>
      </c>
      <c r="Q30" s="79" t="s">
        <v>918</v>
      </c>
      <c r="R30" s="79" t="s">
        <v>919</v>
      </c>
      <c r="S30" s="79" t="s">
        <v>920</v>
      </c>
    </row>
    <row r="31" spans="1:19" ht="42.75" x14ac:dyDescent="0.2">
      <c r="A31" s="79" t="s">
        <v>5</v>
      </c>
      <c r="B31" s="79" t="s">
        <v>83</v>
      </c>
      <c r="C31" s="79" t="s">
        <v>172</v>
      </c>
      <c r="D31" s="79" t="s">
        <v>126</v>
      </c>
      <c r="E31" s="79" t="s">
        <v>752</v>
      </c>
      <c r="F31" s="79" t="s">
        <v>913</v>
      </c>
      <c r="G31" s="79" t="s">
        <v>246</v>
      </c>
      <c r="H31" s="79" t="s">
        <v>261</v>
      </c>
      <c r="I31" s="79" t="s">
        <v>914</v>
      </c>
      <c r="J31" s="79" t="s">
        <v>238</v>
      </c>
      <c r="K31" s="6" t="s">
        <v>293</v>
      </c>
      <c r="L31" s="79" t="s">
        <v>921</v>
      </c>
      <c r="M31" s="79" t="s">
        <v>922</v>
      </c>
      <c r="N31" s="79">
        <v>1073</v>
      </c>
      <c r="O31" s="79">
        <v>327</v>
      </c>
      <c r="P31" s="79" t="s">
        <v>923</v>
      </c>
      <c r="Q31" s="79" t="s">
        <v>924</v>
      </c>
      <c r="R31" s="79" t="s">
        <v>925</v>
      </c>
      <c r="S31" s="79" t="s">
        <v>926</v>
      </c>
    </row>
    <row r="32" spans="1:19" ht="28.5" x14ac:dyDescent="0.2">
      <c r="A32" s="79" t="s">
        <v>5</v>
      </c>
      <c r="B32" s="79" t="s">
        <v>83</v>
      </c>
      <c r="C32" s="79" t="s">
        <v>174</v>
      </c>
      <c r="D32" s="79" t="s">
        <v>128</v>
      </c>
      <c r="E32" s="79" t="s">
        <v>159</v>
      </c>
      <c r="F32" s="79" t="s">
        <v>927</v>
      </c>
      <c r="G32" s="79" t="s">
        <v>247</v>
      </c>
      <c r="H32" s="79" t="s">
        <v>266</v>
      </c>
      <c r="I32" s="79" t="s">
        <v>928</v>
      </c>
      <c r="J32" s="79" t="s">
        <v>239</v>
      </c>
      <c r="K32" s="6" t="s">
        <v>779</v>
      </c>
      <c r="L32" s="79" t="s">
        <v>929</v>
      </c>
      <c r="M32" s="79" t="s">
        <v>930</v>
      </c>
      <c r="N32" s="79">
        <v>628</v>
      </c>
      <c r="O32" s="79">
        <v>75</v>
      </c>
      <c r="P32" s="79" t="s">
        <v>931</v>
      </c>
      <c r="Q32" s="79" t="s">
        <v>932</v>
      </c>
      <c r="R32" s="79" t="s">
        <v>855</v>
      </c>
      <c r="S32" s="79" t="s">
        <v>698</v>
      </c>
    </row>
    <row r="33" spans="1:19" ht="42.75" x14ac:dyDescent="0.2">
      <c r="A33" s="79" t="s">
        <v>5</v>
      </c>
      <c r="B33" s="79" t="s">
        <v>83</v>
      </c>
      <c r="C33" s="79" t="s">
        <v>174</v>
      </c>
      <c r="D33" s="79" t="s">
        <v>128</v>
      </c>
      <c r="E33" s="79" t="s">
        <v>159</v>
      </c>
      <c r="F33" s="79" t="s">
        <v>927</v>
      </c>
      <c r="G33" s="79" t="s">
        <v>247</v>
      </c>
      <c r="H33" s="79" t="s">
        <v>266</v>
      </c>
      <c r="I33" s="79" t="s">
        <v>928</v>
      </c>
      <c r="J33" s="79" t="s">
        <v>239</v>
      </c>
      <c r="K33" s="6" t="s">
        <v>293</v>
      </c>
      <c r="L33" s="79" t="s">
        <v>933</v>
      </c>
      <c r="M33" s="79" t="s">
        <v>934</v>
      </c>
      <c r="N33" s="79">
        <v>909</v>
      </c>
      <c r="O33" s="79">
        <v>141</v>
      </c>
      <c r="P33" s="79" t="s">
        <v>935</v>
      </c>
      <c r="Q33" s="79" t="s">
        <v>936</v>
      </c>
      <c r="R33" s="79" t="s">
        <v>937</v>
      </c>
      <c r="S33" s="79" t="s">
        <v>686</v>
      </c>
    </row>
    <row r="34" spans="1:19" ht="28.5" x14ac:dyDescent="0.2">
      <c r="A34" s="79" t="s">
        <v>5</v>
      </c>
      <c r="B34" s="79" t="s">
        <v>83</v>
      </c>
      <c r="C34" s="79" t="s">
        <v>175</v>
      </c>
      <c r="D34" s="79" t="s">
        <v>129</v>
      </c>
      <c r="E34" s="79" t="s">
        <v>752</v>
      </c>
      <c r="F34" s="79" t="s">
        <v>927</v>
      </c>
      <c r="G34" s="79" t="s">
        <v>247</v>
      </c>
      <c r="H34" s="79" t="s">
        <v>266</v>
      </c>
      <c r="I34" s="79" t="s">
        <v>928</v>
      </c>
      <c r="J34" s="79" t="s">
        <v>239</v>
      </c>
      <c r="K34" s="6" t="s">
        <v>779</v>
      </c>
      <c r="L34" s="79" t="s">
        <v>938</v>
      </c>
      <c r="M34" s="79" t="s">
        <v>939</v>
      </c>
      <c r="N34" s="79">
        <v>693</v>
      </c>
      <c r="O34" s="79">
        <v>105</v>
      </c>
      <c r="P34" s="79" t="s">
        <v>940</v>
      </c>
      <c r="Q34" s="79" t="s">
        <v>941</v>
      </c>
      <c r="R34" s="79" t="s">
        <v>884</v>
      </c>
      <c r="S34" s="79" t="s">
        <v>691</v>
      </c>
    </row>
    <row r="35" spans="1:19" ht="42.75" x14ac:dyDescent="0.2">
      <c r="A35" s="79" t="s">
        <v>5</v>
      </c>
      <c r="B35" s="79" t="s">
        <v>83</v>
      </c>
      <c r="C35" s="79" t="s">
        <v>175</v>
      </c>
      <c r="D35" s="79" t="s">
        <v>129</v>
      </c>
      <c r="E35" s="79" t="s">
        <v>752</v>
      </c>
      <c r="F35" s="79" t="s">
        <v>927</v>
      </c>
      <c r="G35" s="79" t="s">
        <v>247</v>
      </c>
      <c r="H35" s="79" t="s">
        <v>266</v>
      </c>
      <c r="I35" s="79" t="s">
        <v>928</v>
      </c>
      <c r="J35" s="79" t="s">
        <v>239</v>
      </c>
      <c r="K35" s="6" t="s">
        <v>293</v>
      </c>
      <c r="L35" s="79" t="s">
        <v>942</v>
      </c>
      <c r="M35" s="79" t="s">
        <v>943</v>
      </c>
      <c r="N35" s="79">
        <v>924</v>
      </c>
      <c r="O35" s="79">
        <v>292</v>
      </c>
      <c r="P35" s="79" t="s">
        <v>944</v>
      </c>
      <c r="Q35" s="79" t="s">
        <v>945</v>
      </c>
      <c r="R35" s="79" t="s">
        <v>946</v>
      </c>
      <c r="S35" s="79" t="s">
        <v>947</v>
      </c>
    </row>
    <row r="36" spans="1:19" ht="28.5" x14ac:dyDescent="0.2">
      <c r="A36" s="79" t="s">
        <v>5</v>
      </c>
      <c r="B36" s="79" t="s">
        <v>83</v>
      </c>
      <c r="C36" s="79" t="s">
        <v>176</v>
      </c>
      <c r="D36" s="79" t="s">
        <v>130</v>
      </c>
      <c r="E36" s="79" t="s">
        <v>752</v>
      </c>
      <c r="F36" s="79" t="s">
        <v>948</v>
      </c>
      <c r="G36" s="79" t="s">
        <v>247</v>
      </c>
      <c r="H36" s="79" t="s">
        <v>267</v>
      </c>
      <c r="I36" s="79" t="s">
        <v>949</v>
      </c>
      <c r="J36" s="79" t="s">
        <v>239</v>
      </c>
      <c r="K36" s="6" t="s">
        <v>779</v>
      </c>
      <c r="L36" s="79" t="s">
        <v>950</v>
      </c>
      <c r="M36" s="79" t="s">
        <v>951</v>
      </c>
      <c r="N36" s="79">
        <v>815</v>
      </c>
      <c r="O36" s="79">
        <v>199</v>
      </c>
      <c r="P36" s="79" t="s">
        <v>952</v>
      </c>
      <c r="Q36" s="79" t="s">
        <v>953</v>
      </c>
      <c r="R36" s="79" t="s">
        <v>884</v>
      </c>
      <c r="S36" s="79" t="s">
        <v>954</v>
      </c>
    </row>
    <row r="37" spans="1:19" ht="42.75" x14ac:dyDescent="0.2">
      <c r="A37" s="79" t="s">
        <v>5</v>
      </c>
      <c r="B37" s="79" t="s">
        <v>83</v>
      </c>
      <c r="C37" s="79" t="s">
        <v>176</v>
      </c>
      <c r="D37" s="79" t="s">
        <v>130</v>
      </c>
      <c r="E37" s="79" t="s">
        <v>752</v>
      </c>
      <c r="F37" s="79" t="s">
        <v>948</v>
      </c>
      <c r="G37" s="79" t="s">
        <v>247</v>
      </c>
      <c r="H37" s="79" t="s">
        <v>267</v>
      </c>
      <c r="I37" s="79" t="s">
        <v>949</v>
      </c>
      <c r="J37" s="79" t="s">
        <v>239</v>
      </c>
      <c r="K37" s="6" t="s">
        <v>293</v>
      </c>
      <c r="L37" s="79" t="s">
        <v>955</v>
      </c>
      <c r="M37" s="79" t="s">
        <v>956</v>
      </c>
      <c r="N37" s="79">
        <v>568</v>
      </c>
      <c r="O37" s="79">
        <v>75</v>
      </c>
      <c r="P37" s="79" t="s">
        <v>957</v>
      </c>
      <c r="Q37" s="79" t="s">
        <v>958</v>
      </c>
      <c r="R37" s="79" t="s">
        <v>799</v>
      </c>
      <c r="S37" s="79" t="s">
        <v>959</v>
      </c>
    </row>
    <row r="38" spans="1:19" ht="42.75" x14ac:dyDescent="0.2">
      <c r="A38" s="79" t="s">
        <v>5</v>
      </c>
      <c r="B38" s="79" t="s">
        <v>83</v>
      </c>
      <c r="C38" s="79" t="s">
        <v>177</v>
      </c>
      <c r="D38" s="79" t="s">
        <v>131</v>
      </c>
      <c r="E38" s="79" t="s">
        <v>159</v>
      </c>
      <c r="F38" s="79" t="s">
        <v>960</v>
      </c>
      <c r="G38" s="79" t="s">
        <v>248</v>
      </c>
      <c r="H38" s="79" t="s">
        <v>375</v>
      </c>
      <c r="I38" s="79" t="s">
        <v>961</v>
      </c>
      <c r="J38" s="79" t="s">
        <v>238</v>
      </c>
      <c r="K38" s="6" t="s">
        <v>779</v>
      </c>
      <c r="L38" s="79" t="s">
        <v>963</v>
      </c>
      <c r="M38" s="79" t="s">
        <v>964</v>
      </c>
      <c r="N38" s="79">
        <v>1171</v>
      </c>
      <c r="O38" s="79">
        <v>48</v>
      </c>
      <c r="P38" s="79" t="s">
        <v>965</v>
      </c>
      <c r="Q38" s="79" t="s">
        <v>966</v>
      </c>
      <c r="R38" s="79" t="s">
        <v>967</v>
      </c>
      <c r="S38" s="79" t="s">
        <v>926</v>
      </c>
    </row>
    <row r="39" spans="1:19" ht="42.75" x14ac:dyDescent="0.2">
      <c r="A39" s="79" t="s">
        <v>5</v>
      </c>
      <c r="B39" s="79" t="s">
        <v>83</v>
      </c>
      <c r="C39" s="79" t="s">
        <v>177</v>
      </c>
      <c r="D39" s="79" t="s">
        <v>131</v>
      </c>
      <c r="E39" s="79" t="s">
        <v>159</v>
      </c>
      <c r="F39" s="79" t="s">
        <v>960</v>
      </c>
      <c r="G39" s="79" t="s">
        <v>248</v>
      </c>
      <c r="H39" s="79" t="s">
        <v>375</v>
      </c>
      <c r="I39" s="79" t="s">
        <v>961</v>
      </c>
      <c r="J39" s="79" t="s">
        <v>238</v>
      </c>
      <c r="K39" s="6" t="s">
        <v>293</v>
      </c>
      <c r="L39" s="79" t="s">
        <v>968</v>
      </c>
      <c r="M39" s="79" t="s">
        <v>969</v>
      </c>
      <c r="N39" s="79">
        <v>887</v>
      </c>
      <c r="O39" s="79">
        <v>186</v>
      </c>
      <c r="P39" s="79" t="s">
        <v>970</v>
      </c>
      <c r="Q39" s="79" t="s">
        <v>971</v>
      </c>
      <c r="R39" s="79" t="s">
        <v>972</v>
      </c>
      <c r="S39" s="79" t="s">
        <v>973</v>
      </c>
    </row>
    <row r="40" spans="1:19" ht="42.75" x14ac:dyDescent="0.2">
      <c r="A40" s="79" t="s">
        <v>5</v>
      </c>
      <c r="B40" s="79" t="s">
        <v>83</v>
      </c>
      <c r="C40" s="79" t="s">
        <v>178</v>
      </c>
      <c r="D40" s="79" t="s">
        <v>132</v>
      </c>
      <c r="E40" s="79" t="s">
        <v>752</v>
      </c>
      <c r="F40" s="79" t="s">
        <v>962</v>
      </c>
      <c r="G40" s="79" t="s">
        <v>248</v>
      </c>
      <c r="H40" s="79" t="s">
        <v>377</v>
      </c>
      <c r="I40" s="79" t="s">
        <v>1219</v>
      </c>
      <c r="J40" s="79" t="s">
        <v>238</v>
      </c>
      <c r="K40" s="6" t="s">
        <v>779</v>
      </c>
      <c r="L40" s="79" t="s">
        <v>974</v>
      </c>
      <c r="M40" s="79" t="s">
        <v>975</v>
      </c>
      <c r="N40" s="79">
        <v>354</v>
      </c>
      <c r="O40" s="79">
        <v>301</v>
      </c>
      <c r="P40" s="79" t="s">
        <v>976</v>
      </c>
      <c r="Q40" s="79" t="s">
        <v>977</v>
      </c>
      <c r="R40" s="79" t="s">
        <v>978</v>
      </c>
      <c r="S40" s="79" t="s">
        <v>778</v>
      </c>
    </row>
    <row r="41" spans="1:19" ht="42.75" x14ac:dyDescent="0.2">
      <c r="A41" s="79" t="s">
        <v>5</v>
      </c>
      <c r="B41" s="79" t="s">
        <v>83</v>
      </c>
      <c r="C41" s="79" t="s">
        <v>178</v>
      </c>
      <c r="D41" s="79" t="s">
        <v>132</v>
      </c>
      <c r="E41" s="79" t="s">
        <v>752</v>
      </c>
      <c r="F41" s="79" t="s">
        <v>962</v>
      </c>
      <c r="G41" s="79" t="s">
        <v>248</v>
      </c>
      <c r="H41" s="79" t="s">
        <v>377</v>
      </c>
      <c r="I41" s="79" t="s">
        <v>1219</v>
      </c>
      <c r="J41" s="79" t="s">
        <v>238</v>
      </c>
      <c r="K41" s="6" t="s">
        <v>293</v>
      </c>
      <c r="L41" s="79" t="s">
        <v>979</v>
      </c>
      <c r="M41" s="79" t="s">
        <v>980</v>
      </c>
      <c r="N41" s="79">
        <v>866</v>
      </c>
      <c r="O41" s="79">
        <v>354</v>
      </c>
      <c r="P41" s="79" t="s">
        <v>981</v>
      </c>
      <c r="Q41" s="79" t="s">
        <v>982</v>
      </c>
      <c r="R41" s="79" t="s">
        <v>983</v>
      </c>
      <c r="S41" s="79" t="s">
        <v>786</v>
      </c>
    </row>
    <row r="42" spans="1:19" ht="28.5" x14ac:dyDescent="0.2">
      <c r="A42" s="79" t="s">
        <v>5</v>
      </c>
      <c r="B42" s="79" t="s">
        <v>83</v>
      </c>
      <c r="C42" s="79" t="s">
        <v>179</v>
      </c>
      <c r="D42" s="79" t="s">
        <v>133</v>
      </c>
      <c r="E42" s="79" t="s">
        <v>159</v>
      </c>
      <c r="F42" s="79" t="s">
        <v>984</v>
      </c>
      <c r="G42" s="79" t="s">
        <v>249</v>
      </c>
      <c r="H42" s="79" t="s">
        <v>271</v>
      </c>
      <c r="I42" s="79" t="s">
        <v>985</v>
      </c>
      <c r="J42" s="79" t="s">
        <v>240</v>
      </c>
      <c r="K42" s="6" t="s">
        <v>779</v>
      </c>
      <c r="L42" s="79" t="s">
        <v>986</v>
      </c>
      <c r="M42" s="79" t="s">
        <v>987</v>
      </c>
      <c r="N42" s="79">
        <v>1562</v>
      </c>
      <c r="O42" s="79">
        <v>163</v>
      </c>
      <c r="P42" s="79" t="s">
        <v>988</v>
      </c>
      <c r="Q42" s="79" t="s">
        <v>989</v>
      </c>
      <c r="R42" s="79" t="s">
        <v>899</v>
      </c>
      <c r="S42" s="79" t="s">
        <v>686</v>
      </c>
    </row>
    <row r="43" spans="1:19" ht="42.75" x14ac:dyDescent="0.2">
      <c r="A43" s="79" t="s">
        <v>5</v>
      </c>
      <c r="B43" s="79" t="s">
        <v>83</v>
      </c>
      <c r="C43" s="79" t="s">
        <v>179</v>
      </c>
      <c r="D43" s="79" t="s">
        <v>133</v>
      </c>
      <c r="E43" s="79" t="s">
        <v>159</v>
      </c>
      <c r="F43" s="79" t="s">
        <v>984</v>
      </c>
      <c r="G43" s="79" t="s">
        <v>249</v>
      </c>
      <c r="H43" s="79" t="s">
        <v>271</v>
      </c>
      <c r="I43" s="79" t="s">
        <v>985</v>
      </c>
      <c r="J43" s="79" t="s">
        <v>240</v>
      </c>
      <c r="K43" s="6" t="s">
        <v>293</v>
      </c>
      <c r="L43" s="79" t="s">
        <v>990</v>
      </c>
      <c r="M43" s="79" t="s">
        <v>991</v>
      </c>
      <c r="N43" s="79">
        <v>874</v>
      </c>
      <c r="O43" s="79">
        <v>365</v>
      </c>
      <c r="P43" s="79" t="s">
        <v>992</v>
      </c>
      <c r="Q43" s="79" t="s">
        <v>993</v>
      </c>
      <c r="R43" s="79" t="s">
        <v>994</v>
      </c>
      <c r="S43" s="79" t="s">
        <v>686</v>
      </c>
    </row>
    <row r="44" spans="1:19" ht="28.5" x14ac:dyDescent="0.2">
      <c r="A44" s="79" t="s">
        <v>5</v>
      </c>
      <c r="B44" s="79" t="s">
        <v>83</v>
      </c>
      <c r="C44" s="79" t="s">
        <v>180</v>
      </c>
      <c r="D44" s="79" t="s">
        <v>134</v>
      </c>
      <c r="E44" s="79" t="s">
        <v>752</v>
      </c>
      <c r="F44" s="79" t="s">
        <v>984</v>
      </c>
      <c r="G44" s="79" t="s">
        <v>249</v>
      </c>
      <c r="H44" s="79" t="s">
        <v>271</v>
      </c>
      <c r="I44" s="79" t="s">
        <v>985</v>
      </c>
      <c r="J44" s="79" t="s">
        <v>240</v>
      </c>
      <c r="K44" s="6" t="s">
        <v>779</v>
      </c>
      <c r="L44" s="79" t="s">
        <v>995</v>
      </c>
      <c r="M44" s="79" t="s">
        <v>996</v>
      </c>
      <c r="N44" s="79">
        <v>1571</v>
      </c>
      <c r="O44" s="79">
        <v>146</v>
      </c>
      <c r="P44" s="79" t="s">
        <v>997</v>
      </c>
      <c r="Q44" s="79" t="s">
        <v>998</v>
      </c>
      <c r="R44" s="79" t="s">
        <v>912</v>
      </c>
      <c r="S44" s="79" t="s">
        <v>684</v>
      </c>
    </row>
    <row r="45" spans="1:19" ht="42.75" x14ac:dyDescent="0.2">
      <c r="A45" s="79" t="s">
        <v>5</v>
      </c>
      <c r="B45" s="79" t="s">
        <v>83</v>
      </c>
      <c r="C45" s="79" t="s">
        <v>180</v>
      </c>
      <c r="D45" s="79" t="s">
        <v>134</v>
      </c>
      <c r="E45" s="79" t="s">
        <v>752</v>
      </c>
      <c r="F45" s="79" t="s">
        <v>984</v>
      </c>
      <c r="G45" s="79" t="s">
        <v>249</v>
      </c>
      <c r="H45" s="79" t="s">
        <v>271</v>
      </c>
      <c r="I45" s="79" t="s">
        <v>985</v>
      </c>
      <c r="J45" s="79" t="s">
        <v>240</v>
      </c>
      <c r="K45" s="6" t="s">
        <v>293</v>
      </c>
      <c r="L45" s="79" t="s">
        <v>999</v>
      </c>
      <c r="M45" s="79" t="s">
        <v>1000</v>
      </c>
      <c r="N45" s="79">
        <v>823</v>
      </c>
      <c r="O45" s="79">
        <v>382</v>
      </c>
      <c r="P45" s="79" t="s">
        <v>1001</v>
      </c>
      <c r="Q45" s="79" t="s">
        <v>1002</v>
      </c>
      <c r="R45" s="79" t="s">
        <v>765</v>
      </c>
      <c r="S45" s="79" t="s">
        <v>850</v>
      </c>
    </row>
    <row r="46" spans="1:19" ht="28.5" x14ac:dyDescent="0.2">
      <c r="A46" s="79" t="s">
        <v>5</v>
      </c>
      <c r="B46" s="79" t="s">
        <v>83</v>
      </c>
      <c r="C46" s="79" t="s">
        <v>181</v>
      </c>
      <c r="D46" s="79" t="s">
        <v>135</v>
      </c>
      <c r="E46" s="79" t="s">
        <v>752</v>
      </c>
      <c r="F46" s="79" t="s">
        <v>984</v>
      </c>
      <c r="G46" s="79" t="s">
        <v>249</v>
      </c>
      <c r="H46" s="79" t="s">
        <v>271</v>
      </c>
      <c r="I46" s="79" t="s">
        <v>985</v>
      </c>
      <c r="J46" s="79" t="s">
        <v>240</v>
      </c>
      <c r="K46" s="6" t="s">
        <v>779</v>
      </c>
      <c r="L46" s="79" t="s">
        <v>1003</v>
      </c>
      <c r="M46" s="79" t="s">
        <v>1004</v>
      </c>
      <c r="N46" s="79">
        <v>1591</v>
      </c>
      <c r="O46" s="79">
        <v>127</v>
      </c>
      <c r="P46" s="79" t="s">
        <v>1005</v>
      </c>
      <c r="Q46" s="79" t="s">
        <v>1006</v>
      </c>
      <c r="R46" s="79" t="s">
        <v>837</v>
      </c>
      <c r="S46" s="79" t="s">
        <v>856</v>
      </c>
    </row>
    <row r="47" spans="1:19" ht="42.75" x14ac:dyDescent="0.2">
      <c r="A47" s="79" t="s">
        <v>5</v>
      </c>
      <c r="B47" s="79" t="s">
        <v>83</v>
      </c>
      <c r="C47" s="79" t="s">
        <v>181</v>
      </c>
      <c r="D47" s="79" t="s">
        <v>135</v>
      </c>
      <c r="E47" s="79" t="s">
        <v>752</v>
      </c>
      <c r="F47" s="79" t="s">
        <v>984</v>
      </c>
      <c r="G47" s="79" t="s">
        <v>249</v>
      </c>
      <c r="H47" s="79" t="s">
        <v>271</v>
      </c>
      <c r="I47" s="79" t="s">
        <v>985</v>
      </c>
      <c r="J47" s="79" t="s">
        <v>240</v>
      </c>
      <c r="K47" s="6" t="s">
        <v>293</v>
      </c>
      <c r="L47" s="79" t="s">
        <v>1007</v>
      </c>
      <c r="M47" s="79" t="s">
        <v>1000</v>
      </c>
      <c r="N47" s="79">
        <v>819</v>
      </c>
      <c r="O47" s="79">
        <v>406</v>
      </c>
      <c r="P47" s="79" t="s">
        <v>1008</v>
      </c>
      <c r="Q47" s="79" t="s">
        <v>1009</v>
      </c>
      <c r="R47" s="79" t="s">
        <v>791</v>
      </c>
      <c r="S47" s="79" t="s">
        <v>704</v>
      </c>
    </row>
    <row r="48" spans="1:19" ht="28.5" x14ac:dyDescent="0.2">
      <c r="A48" s="79" t="s">
        <v>5</v>
      </c>
      <c r="B48" s="79" t="s">
        <v>83</v>
      </c>
      <c r="C48" s="79" t="s">
        <v>182</v>
      </c>
      <c r="D48" s="79" t="s">
        <v>136</v>
      </c>
      <c r="E48" s="79" t="s">
        <v>752</v>
      </c>
      <c r="F48" s="79" t="s">
        <v>1010</v>
      </c>
      <c r="G48" s="79" t="s">
        <v>249</v>
      </c>
      <c r="H48" s="79" t="s">
        <v>272</v>
      </c>
      <c r="I48" s="79" t="s">
        <v>1011</v>
      </c>
      <c r="J48" s="79" t="s">
        <v>240</v>
      </c>
      <c r="K48" s="6" t="s">
        <v>779</v>
      </c>
      <c r="L48" s="79" t="s">
        <v>1014</v>
      </c>
      <c r="M48" s="79" t="s">
        <v>1015</v>
      </c>
      <c r="N48" s="79">
        <v>1192</v>
      </c>
      <c r="O48" s="79">
        <v>222</v>
      </c>
      <c r="P48" s="79" t="s">
        <v>1016</v>
      </c>
      <c r="Q48" s="79" t="s">
        <v>1017</v>
      </c>
      <c r="R48" s="79" t="s">
        <v>884</v>
      </c>
      <c r="S48" s="79" t="s">
        <v>688</v>
      </c>
    </row>
    <row r="49" spans="1:19" ht="42.75" x14ac:dyDescent="0.2">
      <c r="A49" s="79" t="s">
        <v>5</v>
      </c>
      <c r="B49" s="79" t="s">
        <v>83</v>
      </c>
      <c r="C49" s="79" t="s">
        <v>182</v>
      </c>
      <c r="D49" s="79" t="s">
        <v>136</v>
      </c>
      <c r="E49" s="79" t="s">
        <v>752</v>
      </c>
      <c r="F49" s="79" t="s">
        <v>1010</v>
      </c>
      <c r="G49" s="79" t="s">
        <v>249</v>
      </c>
      <c r="H49" s="79" t="s">
        <v>272</v>
      </c>
      <c r="I49" s="79" t="s">
        <v>1011</v>
      </c>
      <c r="J49" s="79" t="s">
        <v>240</v>
      </c>
      <c r="K49" s="6" t="s">
        <v>293</v>
      </c>
      <c r="L49" s="79" t="s">
        <v>1018</v>
      </c>
      <c r="M49" s="79" t="s">
        <v>1019</v>
      </c>
      <c r="N49" s="79">
        <v>622</v>
      </c>
      <c r="O49" s="79">
        <v>141</v>
      </c>
      <c r="P49" s="79" t="s">
        <v>1020</v>
      </c>
      <c r="Q49" s="79" t="s">
        <v>1021</v>
      </c>
      <c r="R49" s="79" t="s">
        <v>937</v>
      </c>
      <c r="S49" s="79" t="s">
        <v>687</v>
      </c>
    </row>
    <row r="50" spans="1:19" ht="28.5" x14ac:dyDescent="0.2">
      <c r="A50" s="79" t="s">
        <v>5</v>
      </c>
      <c r="B50" s="79" t="s">
        <v>83</v>
      </c>
      <c r="C50" s="79" t="s">
        <v>183</v>
      </c>
      <c r="D50" s="79" t="s">
        <v>137</v>
      </c>
      <c r="E50" s="79" t="s">
        <v>752</v>
      </c>
      <c r="F50" s="79" t="s">
        <v>1012</v>
      </c>
      <c r="G50" s="79" t="s">
        <v>249</v>
      </c>
      <c r="H50" s="79" t="s">
        <v>273</v>
      </c>
      <c r="I50" s="79" t="s">
        <v>1013</v>
      </c>
      <c r="J50" s="79" t="s">
        <v>240</v>
      </c>
      <c r="K50" s="6" t="s">
        <v>779</v>
      </c>
      <c r="L50" s="79" t="s">
        <v>1022</v>
      </c>
      <c r="M50" s="79" t="s">
        <v>1023</v>
      </c>
      <c r="N50" s="79">
        <v>79</v>
      </c>
      <c r="O50" s="79">
        <v>63</v>
      </c>
      <c r="P50" s="79" t="s">
        <v>1024</v>
      </c>
      <c r="Q50" s="79" t="s">
        <v>1025</v>
      </c>
      <c r="R50" s="79" t="s">
        <v>1026</v>
      </c>
      <c r="S50" s="79" t="s">
        <v>856</v>
      </c>
    </row>
    <row r="51" spans="1:19" ht="42.75" x14ac:dyDescent="0.2">
      <c r="A51" s="79" t="s">
        <v>5</v>
      </c>
      <c r="B51" s="79" t="s">
        <v>83</v>
      </c>
      <c r="C51" s="79" t="s">
        <v>183</v>
      </c>
      <c r="D51" s="79" t="s">
        <v>137</v>
      </c>
      <c r="E51" s="79" t="s">
        <v>752</v>
      </c>
      <c r="F51" s="79" t="s">
        <v>1012</v>
      </c>
      <c r="G51" s="79" t="s">
        <v>249</v>
      </c>
      <c r="H51" s="79" t="s">
        <v>273</v>
      </c>
      <c r="I51" s="79" t="s">
        <v>1013</v>
      </c>
      <c r="J51" s="79" t="s">
        <v>240</v>
      </c>
      <c r="K51" s="6" t="s">
        <v>293</v>
      </c>
      <c r="L51" s="79" t="s">
        <v>1027</v>
      </c>
      <c r="M51" s="79" t="s">
        <v>1028</v>
      </c>
      <c r="N51" s="79">
        <v>1310</v>
      </c>
      <c r="O51" s="79">
        <v>337</v>
      </c>
      <c r="P51" s="79" t="s">
        <v>1029</v>
      </c>
      <c r="Q51" s="79" t="s">
        <v>1030</v>
      </c>
      <c r="R51" s="79" t="s">
        <v>1031</v>
      </c>
      <c r="S51" s="79" t="s">
        <v>773</v>
      </c>
    </row>
    <row r="52" spans="1:19" ht="28.5" x14ac:dyDescent="0.2">
      <c r="A52" s="79" t="s">
        <v>5</v>
      </c>
      <c r="B52" s="79" t="s">
        <v>83</v>
      </c>
      <c r="C52" s="79" t="s">
        <v>184</v>
      </c>
      <c r="D52" s="79" t="s">
        <v>138</v>
      </c>
      <c r="E52" s="79" t="s">
        <v>752</v>
      </c>
      <c r="F52" s="79" t="s">
        <v>1032</v>
      </c>
      <c r="G52" s="79" t="s">
        <v>249</v>
      </c>
      <c r="H52" s="79" t="s">
        <v>1033</v>
      </c>
      <c r="I52" s="79" t="s">
        <v>1034</v>
      </c>
      <c r="J52" s="79" t="s">
        <v>240</v>
      </c>
      <c r="K52" s="6" t="s">
        <v>779</v>
      </c>
      <c r="L52" s="79" t="s">
        <v>1035</v>
      </c>
      <c r="M52" s="79" t="s">
        <v>1036</v>
      </c>
      <c r="N52" s="79">
        <v>1441</v>
      </c>
      <c r="O52" s="79">
        <v>337</v>
      </c>
      <c r="P52" s="79" t="s">
        <v>1037</v>
      </c>
      <c r="Q52" s="79" t="s">
        <v>1038</v>
      </c>
      <c r="R52" s="79" t="s">
        <v>1039</v>
      </c>
      <c r="S52" s="79" t="s">
        <v>862</v>
      </c>
    </row>
    <row r="53" spans="1:19" ht="42.75" x14ac:dyDescent="0.2">
      <c r="A53" s="79" t="s">
        <v>5</v>
      </c>
      <c r="B53" s="79" t="s">
        <v>83</v>
      </c>
      <c r="C53" s="79" t="s">
        <v>184</v>
      </c>
      <c r="D53" s="79" t="s">
        <v>138</v>
      </c>
      <c r="E53" s="79" t="s">
        <v>752</v>
      </c>
      <c r="F53" s="79" t="s">
        <v>1032</v>
      </c>
      <c r="G53" s="79" t="s">
        <v>249</v>
      </c>
      <c r="H53" s="79" t="s">
        <v>1033</v>
      </c>
      <c r="I53" s="79" t="s">
        <v>1034</v>
      </c>
      <c r="J53" s="79" t="s">
        <v>240</v>
      </c>
      <c r="K53" s="6" t="s">
        <v>293</v>
      </c>
      <c r="L53" s="79" t="s">
        <v>1040</v>
      </c>
      <c r="M53" s="79" t="s">
        <v>1041</v>
      </c>
      <c r="N53" s="79">
        <v>25</v>
      </c>
      <c r="O53" s="79">
        <v>13</v>
      </c>
      <c r="P53" s="79" t="s">
        <v>1042</v>
      </c>
      <c r="Q53" s="79" t="s">
        <v>1043</v>
      </c>
      <c r="R53" s="79" t="s">
        <v>1044</v>
      </c>
      <c r="S53" s="79" t="s">
        <v>912</v>
      </c>
    </row>
    <row r="54" spans="1:19" ht="42.75" x14ac:dyDescent="0.2">
      <c r="A54" s="79" t="s">
        <v>5</v>
      </c>
      <c r="B54" s="79" t="s">
        <v>83</v>
      </c>
      <c r="C54" s="79" t="s">
        <v>185</v>
      </c>
      <c r="D54" s="79" t="s">
        <v>139</v>
      </c>
      <c r="E54" s="79" t="s">
        <v>159</v>
      </c>
      <c r="F54" s="79" t="s">
        <v>1045</v>
      </c>
      <c r="G54" s="79" t="s">
        <v>250</v>
      </c>
      <c r="H54" s="79" t="s">
        <v>274</v>
      </c>
      <c r="I54" s="79" t="s">
        <v>1046</v>
      </c>
      <c r="J54" s="79" t="s">
        <v>238</v>
      </c>
      <c r="K54" s="6" t="s">
        <v>779</v>
      </c>
      <c r="L54" s="79" t="s">
        <v>1047</v>
      </c>
      <c r="M54" s="79" t="s">
        <v>1047</v>
      </c>
      <c r="N54" s="79">
        <v>1</v>
      </c>
      <c r="O54" s="79">
        <v>1</v>
      </c>
      <c r="P54" s="79" t="s">
        <v>1048</v>
      </c>
      <c r="Q54" s="79" t="s">
        <v>1048</v>
      </c>
      <c r="R54" s="79" t="s">
        <v>1049</v>
      </c>
      <c r="S54" s="79" t="s">
        <v>1050</v>
      </c>
    </row>
    <row r="55" spans="1:19" ht="42.75" x14ac:dyDescent="0.2">
      <c r="A55" s="79" t="s">
        <v>5</v>
      </c>
      <c r="B55" s="79" t="s">
        <v>83</v>
      </c>
      <c r="C55" s="79" t="s">
        <v>185</v>
      </c>
      <c r="D55" s="79" t="s">
        <v>139</v>
      </c>
      <c r="E55" s="79" t="s">
        <v>159</v>
      </c>
      <c r="F55" s="79" t="s">
        <v>1045</v>
      </c>
      <c r="G55" s="79" t="s">
        <v>250</v>
      </c>
      <c r="H55" s="79" t="s">
        <v>274</v>
      </c>
      <c r="I55" s="79" t="s">
        <v>1046</v>
      </c>
      <c r="J55" s="79" t="s">
        <v>238</v>
      </c>
      <c r="K55" s="6" t="s">
        <v>293</v>
      </c>
      <c r="L55" s="79" t="s">
        <v>1051</v>
      </c>
      <c r="M55" s="79" t="s">
        <v>1052</v>
      </c>
      <c r="N55" s="79">
        <v>359</v>
      </c>
      <c r="O55" s="79">
        <v>103</v>
      </c>
      <c r="P55" s="79" t="s">
        <v>1053</v>
      </c>
      <c r="Q55" s="79" t="s">
        <v>1054</v>
      </c>
      <c r="R55" s="79" t="s">
        <v>764</v>
      </c>
      <c r="S55" s="79" t="s">
        <v>926</v>
      </c>
    </row>
    <row r="56" spans="1:19" ht="28.5" x14ac:dyDescent="0.2">
      <c r="A56" s="79" t="s">
        <v>5</v>
      </c>
      <c r="B56" s="79" t="s">
        <v>83</v>
      </c>
      <c r="C56" s="79" t="s">
        <v>185</v>
      </c>
      <c r="D56" s="79" t="s">
        <v>139</v>
      </c>
      <c r="E56" s="79" t="s">
        <v>159</v>
      </c>
      <c r="F56" s="79" t="s">
        <v>1045</v>
      </c>
      <c r="G56" s="79" t="s">
        <v>250</v>
      </c>
      <c r="H56" s="79" t="s">
        <v>274</v>
      </c>
      <c r="I56" s="79" t="s">
        <v>1046</v>
      </c>
      <c r="J56" s="79" t="s">
        <v>536</v>
      </c>
      <c r="K56" s="6" t="s">
        <v>779</v>
      </c>
      <c r="L56" s="79" t="s">
        <v>1055</v>
      </c>
      <c r="M56" s="79" t="s">
        <v>1056</v>
      </c>
      <c r="N56" s="79">
        <v>9</v>
      </c>
      <c r="O56" s="79">
        <v>8</v>
      </c>
      <c r="P56" s="79" t="s">
        <v>1057</v>
      </c>
      <c r="Q56" s="79" t="s">
        <v>1058</v>
      </c>
      <c r="R56" s="79" t="s">
        <v>1059</v>
      </c>
      <c r="S56" s="79" t="s">
        <v>786</v>
      </c>
    </row>
    <row r="57" spans="1:19" ht="42.75" x14ac:dyDescent="0.2">
      <c r="A57" s="79" t="s">
        <v>5</v>
      </c>
      <c r="B57" s="79" t="s">
        <v>83</v>
      </c>
      <c r="C57" s="79" t="s">
        <v>185</v>
      </c>
      <c r="D57" s="79" t="s">
        <v>139</v>
      </c>
      <c r="E57" s="79" t="s">
        <v>159</v>
      </c>
      <c r="F57" s="79" t="s">
        <v>1045</v>
      </c>
      <c r="G57" s="79" t="s">
        <v>250</v>
      </c>
      <c r="H57" s="79" t="s">
        <v>274</v>
      </c>
      <c r="I57" s="79" t="s">
        <v>1046</v>
      </c>
      <c r="J57" s="79" t="s">
        <v>536</v>
      </c>
      <c r="K57" s="6" t="s">
        <v>293</v>
      </c>
      <c r="L57" s="79" t="s">
        <v>1060</v>
      </c>
      <c r="M57" s="79" t="s">
        <v>1061</v>
      </c>
      <c r="N57" s="79">
        <v>1101</v>
      </c>
      <c r="O57" s="79">
        <v>298</v>
      </c>
      <c r="P57" s="79" t="s">
        <v>1062</v>
      </c>
      <c r="Q57" s="79" t="s">
        <v>1063</v>
      </c>
      <c r="R57" s="79" t="s">
        <v>843</v>
      </c>
      <c r="S57" s="79" t="s">
        <v>1064</v>
      </c>
    </row>
    <row r="58" spans="1:19" ht="42.75" x14ac:dyDescent="0.2">
      <c r="A58" s="79" t="s">
        <v>5</v>
      </c>
      <c r="B58" s="79" t="s">
        <v>83</v>
      </c>
      <c r="C58" s="79" t="s">
        <v>186</v>
      </c>
      <c r="D58" s="79" t="s">
        <v>140</v>
      </c>
      <c r="E58" s="79" t="s">
        <v>752</v>
      </c>
      <c r="F58" s="79" t="s">
        <v>1065</v>
      </c>
      <c r="G58" s="79" t="s">
        <v>250</v>
      </c>
      <c r="H58" s="79" t="s">
        <v>278</v>
      </c>
      <c r="I58" s="79" t="s">
        <v>1066</v>
      </c>
      <c r="J58" s="79" t="s">
        <v>238</v>
      </c>
      <c r="K58" s="6" t="s">
        <v>779</v>
      </c>
      <c r="L58" s="79" t="s">
        <v>942</v>
      </c>
      <c r="M58" s="79" t="s">
        <v>1067</v>
      </c>
      <c r="N58" s="79">
        <v>252</v>
      </c>
      <c r="O58" s="79">
        <v>90</v>
      </c>
      <c r="P58" s="79" t="s">
        <v>1068</v>
      </c>
      <c r="Q58" s="79" t="s">
        <v>1069</v>
      </c>
      <c r="R58" s="79" t="s">
        <v>685</v>
      </c>
      <c r="S58" s="79" t="s">
        <v>1070</v>
      </c>
    </row>
    <row r="59" spans="1:19" ht="42.75" x14ac:dyDescent="0.2">
      <c r="A59" s="79" t="s">
        <v>5</v>
      </c>
      <c r="B59" s="79" t="s">
        <v>83</v>
      </c>
      <c r="C59" s="79" t="s">
        <v>186</v>
      </c>
      <c r="D59" s="79" t="s">
        <v>140</v>
      </c>
      <c r="E59" s="79" t="s">
        <v>752</v>
      </c>
      <c r="F59" s="79" t="s">
        <v>1065</v>
      </c>
      <c r="G59" s="79" t="s">
        <v>250</v>
      </c>
      <c r="H59" s="79" t="s">
        <v>278</v>
      </c>
      <c r="I59" s="79" t="s">
        <v>1066</v>
      </c>
      <c r="J59" s="79" t="s">
        <v>238</v>
      </c>
      <c r="K59" s="6" t="s">
        <v>293</v>
      </c>
      <c r="L59" s="79" t="s">
        <v>1071</v>
      </c>
      <c r="M59" s="79" t="s">
        <v>1072</v>
      </c>
      <c r="N59" s="79">
        <v>12</v>
      </c>
      <c r="O59" s="79">
        <v>10</v>
      </c>
      <c r="P59" s="79" t="s">
        <v>1073</v>
      </c>
      <c r="Q59" s="79" t="s">
        <v>1074</v>
      </c>
      <c r="R59" s="79" t="s">
        <v>800</v>
      </c>
      <c r="S59" s="79" t="s">
        <v>919</v>
      </c>
    </row>
    <row r="60" spans="1:19" ht="28.5" x14ac:dyDescent="0.2">
      <c r="A60" s="79" t="s">
        <v>5</v>
      </c>
      <c r="B60" s="79" t="s">
        <v>83</v>
      </c>
      <c r="C60" s="79" t="s">
        <v>186</v>
      </c>
      <c r="D60" s="79" t="s">
        <v>140</v>
      </c>
      <c r="E60" s="79" t="s">
        <v>752</v>
      </c>
      <c r="F60" s="79" t="s">
        <v>1065</v>
      </c>
      <c r="G60" s="79" t="s">
        <v>250</v>
      </c>
      <c r="H60" s="79" t="s">
        <v>278</v>
      </c>
      <c r="I60" s="79" t="s">
        <v>1066</v>
      </c>
      <c r="J60" s="79" t="s">
        <v>536</v>
      </c>
      <c r="K60" s="6" t="s">
        <v>779</v>
      </c>
      <c r="L60" s="79" t="s">
        <v>1075</v>
      </c>
      <c r="M60" s="79" t="s">
        <v>1076</v>
      </c>
      <c r="N60" s="79">
        <v>30</v>
      </c>
      <c r="O60" s="79">
        <v>27</v>
      </c>
      <c r="P60" s="79" t="s">
        <v>1077</v>
      </c>
      <c r="Q60" s="79" t="s">
        <v>1078</v>
      </c>
      <c r="R60" s="79" t="s">
        <v>697</v>
      </c>
      <c r="S60" s="79" t="s">
        <v>1079</v>
      </c>
    </row>
    <row r="61" spans="1:19" ht="42.75" x14ac:dyDescent="0.2">
      <c r="A61" s="79" t="s">
        <v>5</v>
      </c>
      <c r="B61" s="79" t="s">
        <v>83</v>
      </c>
      <c r="C61" s="79" t="s">
        <v>186</v>
      </c>
      <c r="D61" s="79" t="s">
        <v>140</v>
      </c>
      <c r="E61" s="79" t="s">
        <v>752</v>
      </c>
      <c r="F61" s="79" t="s">
        <v>1065</v>
      </c>
      <c r="G61" s="79" t="s">
        <v>250</v>
      </c>
      <c r="H61" s="79" t="s">
        <v>278</v>
      </c>
      <c r="I61" s="79" t="s">
        <v>1066</v>
      </c>
      <c r="J61" s="79" t="s">
        <v>536</v>
      </c>
      <c r="K61" s="6" t="s">
        <v>293</v>
      </c>
      <c r="L61" s="79" t="s">
        <v>1080</v>
      </c>
      <c r="M61" s="79" t="s">
        <v>1081</v>
      </c>
      <c r="N61" s="79">
        <v>740</v>
      </c>
      <c r="O61" s="79">
        <v>238</v>
      </c>
      <c r="P61" s="79" t="s">
        <v>1082</v>
      </c>
      <c r="Q61" s="79" t="s">
        <v>1083</v>
      </c>
      <c r="R61" s="79" t="s">
        <v>1084</v>
      </c>
      <c r="S61" s="79" t="s">
        <v>1085</v>
      </c>
    </row>
    <row r="62" spans="1:19" ht="42.75" x14ac:dyDescent="0.2">
      <c r="A62" s="79" t="s">
        <v>5</v>
      </c>
      <c r="B62" s="79" t="s">
        <v>83</v>
      </c>
      <c r="C62" s="79" t="s">
        <v>187</v>
      </c>
      <c r="D62" s="79" t="s">
        <v>141</v>
      </c>
      <c r="E62" s="79" t="s">
        <v>752</v>
      </c>
      <c r="F62" s="79" t="s">
        <v>1086</v>
      </c>
      <c r="G62" s="79" t="s">
        <v>250</v>
      </c>
      <c r="H62" s="79" t="s">
        <v>279</v>
      </c>
      <c r="I62" s="79" t="s">
        <v>1087</v>
      </c>
      <c r="J62" s="79" t="s">
        <v>238</v>
      </c>
      <c r="K62" s="6" t="s">
        <v>779</v>
      </c>
      <c r="L62" s="79" t="s">
        <v>1088</v>
      </c>
      <c r="M62" s="79" t="s">
        <v>1088</v>
      </c>
      <c r="N62" s="79">
        <v>1</v>
      </c>
      <c r="O62" s="79">
        <v>1</v>
      </c>
      <c r="P62" s="79" t="s">
        <v>1089</v>
      </c>
      <c r="Q62" s="79" t="s">
        <v>1089</v>
      </c>
      <c r="R62" s="79" t="s">
        <v>773</v>
      </c>
      <c r="S62" s="79" t="s">
        <v>884</v>
      </c>
    </row>
    <row r="63" spans="1:19" ht="42.75" x14ac:dyDescent="0.2">
      <c r="A63" s="79" t="s">
        <v>5</v>
      </c>
      <c r="B63" s="79" t="s">
        <v>83</v>
      </c>
      <c r="C63" s="79" t="s">
        <v>187</v>
      </c>
      <c r="D63" s="79" t="s">
        <v>141</v>
      </c>
      <c r="E63" s="79" t="s">
        <v>752</v>
      </c>
      <c r="F63" s="79" t="s">
        <v>1086</v>
      </c>
      <c r="G63" s="79" t="s">
        <v>250</v>
      </c>
      <c r="H63" s="79" t="s">
        <v>279</v>
      </c>
      <c r="I63" s="79" t="s">
        <v>1087</v>
      </c>
      <c r="J63" s="79" t="s">
        <v>238</v>
      </c>
      <c r="K63" s="6" t="s">
        <v>293</v>
      </c>
      <c r="L63" s="79" t="s">
        <v>1099</v>
      </c>
      <c r="M63" s="79" t="s">
        <v>1100</v>
      </c>
      <c r="N63" s="79">
        <v>386</v>
      </c>
      <c r="O63" s="79">
        <v>67</v>
      </c>
      <c r="P63" s="79" t="s">
        <v>1101</v>
      </c>
      <c r="Q63" s="79" t="s">
        <v>1102</v>
      </c>
      <c r="R63" s="79" t="s">
        <v>1031</v>
      </c>
      <c r="S63" s="79" t="s">
        <v>1103</v>
      </c>
    </row>
    <row r="64" spans="1:19" ht="42.75" x14ac:dyDescent="0.2">
      <c r="A64" s="79" t="s">
        <v>5</v>
      </c>
      <c r="B64" s="79" t="s">
        <v>83</v>
      </c>
      <c r="C64" s="79" t="s">
        <v>187</v>
      </c>
      <c r="D64" s="79" t="s">
        <v>141</v>
      </c>
      <c r="E64" s="79" t="s">
        <v>752</v>
      </c>
      <c r="F64" s="79" t="s">
        <v>1086</v>
      </c>
      <c r="G64" s="79" t="s">
        <v>250</v>
      </c>
      <c r="H64" s="79" t="s">
        <v>279</v>
      </c>
      <c r="I64" s="79" t="s">
        <v>1087</v>
      </c>
      <c r="J64" s="79" t="s">
        <v>536</v>
      </c>
      <c r="K64" s="6" t="s">
        <v>291</v>
      </c>
      <c r="L64" s="79" t="s">
        <v>1094</v>
      </c>
      <c r="M64" s="79" t="s">
        <v>1095</v>
      </c>
      <c r="N64" s="79">
        <v>2</v>
      </c>
      <c r="O64" s="79">
        <v>1</v>
      </c>
      <c r="P64" s="79" t="s">
        <v>756</v>
      </c>
      <c r="Q64" s="79" t="s">
        <v>1096</v>
      </c>
      <c r="R64" s="79" t="s">
        <v>1097</v>
      </c>
      <c r="S64" s="79" t="s">
        <v>1098</v>
      </c>
    </row>
    <row r="65" spans="1:19" ht="42.75" x14ac:dyDescent="0.2">
      <c r="A65" s="79" t="s">
        <v>5</v>
      </c>
      <c r="B65" s="79" t="s">
        <v>83</v>
      </c>
      <c r="C65" s="79" t="s">
        <v>187</v>
      </c>
      <c r="D65" s="79" t="s">
        <v>141</v>
      </c>
      <c r="E65" s="79" t="s">
        <v>752</v>
      </c>
      <c r="F65" s="79" t="s">
        <v>1086</v>
      </c>
      <c r="G65" s="79" t="s">
        <v>250</v>
      </c>
      <c r="H65" s="79" t="s">
        <v>279</v>
      </c>
      <c r="I65" s="79" t="s">
        <v>1087</v>
      </c>
      <c r="J65" s="79" t="s">
        <v>536</v>
      </c>
      <c r="K65" s="6" t="s">
        <v>293</v>
      </c>
      <c r="L65" s="79" t="s">
        <v>1090</v>
      </c>
      <c r="M65" s="79" t="s">
        <v>807</v>
      </c>
      <c r="N65" s="79">
        <v>1097</v>
      </c>
      <c r="O65" s="79">
        <v>235</v>
      </c>
      <c r="P65" s="79" t="s">
        <v>1091</v>
      </c>
      <c r="Q65" s="79" t="s">
        <v>1092</v>
      </c>
      <c r="R65" s="79" t="s">
        <v>937</v>
      </c>
      <c r="S65" s="79" t="s">
        <v>1093</v>
      </c>
    </row>
    <row r="66" spans="1:19" ht="42.75" x14ac:dyDescent="0.2">
      <c r="A66" s="79" t="s">
        <v>5</v>
      </c>
      <c r="B66" s="79" t="s">
        <v>83</v>
      </c>
      <c r="C66" s="79" t="s">
        <v>195</v>
      </c>
      <c r="D66" s="79" t="s">
        <v>149</v>
      </c>
      <c r="E66" s="79" t="s">
        <v>752</v>
      </c>
      <c r="F66" s="79" t="s">
        <v>1104</v>
      </c>
      <c r="G66" s="79" t="s">
        <v>252</v>
      </c>
      <c r="H66" s="79" t="s">
        <v>388</v>
      </c>
      <c r="I66" s="79" t="s">
        <v>1105</v>
      </c>
      <c r="J66" s="79" t="s">
        <v>238</v>
      </c>
      <c r="K66" s="6" t="s">
        <v>779</v>
      </c>
      <c r="L66" s="79" t="s">
        <v>1106</v>
      </c>
      <c r="M66" s="79" t="s">
        <v>1107</v>
      </c>
      <c r="N66" s="79">
        <v>39</v>
      </c>
      <c r="O66" s="79">
        <v>17</v>
      </c>
      <c r="P66" s="79" t="s">
        <v>1108</v>
      </c>
      <c r="Q66" s="79" t="s">
        <v>1109</v>
      </c>
      <c r="R66" s="79" t="s">
        <v>1110</v>
      </c>
      <c r="S66" s="79" t="s">
        <v>867</v>
      </c>
    </row>
    <row r="67" spans="1:19" ht="42.75" x14ac:dyDescent="0.2">
      <c r="A67" s="79" t="s">
        <v>5</v>
      </c>
      <c r="B67" s="79" t="s">
        <v>83</v>
      </c>
      <c r="C67" s="79" t="s">
        <v>195</v>
      </c>
      <c r="D67" s="79" t="s">
        <v>149</v>
      </c>
      <c r="E67" s="79" t="s">
        <v>752</v>
      </c>
      <c r="F67" s="79" t="s">
        <v>1104</v>
      </c>
      <c r="G67" s="79" t="s">
        <v>252</v>
      </c>
      <c r="H67" s="79" t="s">
        <v>388</v>
      </c>
      <c r="I67" s="79" t="s">
        <v>1105</v>
      </c>
      <c r="J67" s="79" t="s">
        <v>238</v>
      </c>
      <c r="K67" s="6" t="s">
        <v>293</v>
      </c>
      <c r="L67" s="79" t="s">
        <v>1111</v>
      </c>
      <c r="M67" s="79" t="s">
        <v>1112</v>
      </c>
      <c r="N67" s="79">
        <v>1857</v>
      </c>
      <c r="O67" s="79">
        <v>430</v>
      </c>
      <c r="P67" s="79" t="s">
        <v>1057</v>
      </c>
      <c r="Q67" s="79" t="s">
        <v>1113</v>
      </c>
      <c r="R67" s="79" t="s">
        <v>983</v>
      </c>
      <c r="S67" s="79" t="s">
        <v>687</v>
      </c>
    </row>
    <row r="68" spans="1:19" ht="42.75" x14ac:dyDescent="0.2">
      <c r="A68" s="79" t="s">
        <v>5</v>
      </c>
      <c r="B68" s="79" t="s">
        <v>83</v>
      </c>
      <c r="C68" s="79" t="s">
        <v>196</v>
      </c>
      <c r="D68" s="79" t="s">
        <v>150</v>
      </c>
      <c r="E68" s="79" t="s">
        <v>752</v>
      </c>
      <c r="F68" s="79" t="s">
        <v>1114</v>
      </c>
      <c r="G68" s="79" t="s">
        <v>252</v>
      </c>
      <c r="H68" s="79" t="s">
        <v>635</v>
      </c>
      <c r="I68" s="79" t="s">
        <v>1115</v>
      </c>
      <c r="J68" s="79" t="s">
        <v>238</v>
      </c>
      <c r="K68" s="6" t="s">
        <v>779</v>
      </c>
      <c r="L68" s="79" t="s">
        <v>1116</v>
      </c>
      <c r="M68" s="79" t="s">
        <v>1117</v>
      </c>
      <c r="N68" s="79">
        <v>29</v>
      </c>
      <c r="O68" s="79">
        <v>10</v>
      </c>
      <c r="P68" s="79" t="s">
        <v>1118</v>
      </c>
      <c r="Q68" s="79" t="s">
        <v>1119</v>
      </c>
      <c r="R68" s="79" t="s">
        <v>862</v>
      </c>
      <c r="S68" s="79" t="s">
        <v>994</v>
      </c>
    </row>
    <row r="69" spans="1:19" ht="42.75" x14ac:dyDescent="0.2">
      <c r="A69" s="79" t="s">
        <v>5</v>
      </c>
      <c r="B69" s="79" t="s">
        <v>83</v>
      </c>
      <c r="C69" s="79" t="s">
        <v>196</v>
      </c>
      <c r="D69" s="79" t="s">
        <v>150</v>
      </c>
      <c r="E69" s="79" t="s">
        <v>752</v>
      </c>
      <c r="F69" s="79" t="s">
        <v>1114</v>
      </c>
      <c r="G69" s="79" t="s">
        <v>252</v>
      </c>
      <c r="H69" s="79" t="s">
        <v>635</v>
      </c>
      <c r="I69" s="79" t="s">
        <v>1115</v>
      </c>
      <c r="J69" s="79" t="s">
        <v>238</v>
      </c>
      <c r="K69" s="6" t="s">
        <v>293</v>
      </c>
      <c r="L69" s="79" t="s">
        <v>1120</v>
      </c>
      <c r="M69" s="79" t="s">
        <v>1121</v>
      </c>
      <c r="N69" s="79">
        <v>1667</v>
      </c>
      <c r="O69" s="79">
        <v>376</v>
      </c>
      <c r="P69" s="79" t="s">
        <v>1122</v>
      </c>
      <c r="Q69" s="79" t="s">
        <v>1123</v>
      </c>
      <c r="R69" s="79" t="s">
        <v>967</v>
      </c>
      <c r="S69" s="79" t="s">
        <v>685</v>
      </c>
    </row>
    <row r="70" spans="1:19" ht="42.75" x14ac:dyDescent="0.2">
      <c r="A70" s="79" t="s">
        <v>5</v>
      </c>
      <c r="B70" s="79" t="s">
        <v>83</v>
      </c>
      <c r="C70" s="79" t="s">
        <v>197</v>
      </c>
      <c r="D70" s="79" t="s">
        <v>151</v>
      </c>
      <c r="E70" s="79" t="s">
        <v>752</v>
      </c>
      <c r="F70" s="79" t="s">
        <v>206</v>
      </c>
      <c r="G70" s="79" t="s">
        <v>252</v>
      </c>
      <c r="H70" s="79" t="s">
        <v>284</v>
      </c>
      <c r="I70" s="79" t="s">
        <v>1124</v>
      </c>
      <c r="J70" s="79" t="s">
        <v>238</v>
      </c>
      <c r="K70" s="6" t="s">
        <v>779</v>
      </c>
      <c r="L70" s="79" t="s">
        <v>1125</v>
      </c>
      <c r="M70" s="79" t="s">
        <v>1126</v>
      </c>
      <c r="N70" s="79">
        <v>50</v>
      </c>
      <c r="O70" s="79">
        <v>30</v>
      </c>
      <c r="P70" s="79" t="s">
        <v>1127</v>
      </c>
      <c r="Q70" s="79" t="s">
        <v>1128</v>
      </c>
      <c r="R70" s="79" t="s">
        <v>691</v>
      </c>
      <c r="S70" s="79" t="s">
        <v>899</v>
      </c>
    </row>
    <row r="71" spans="1:19" ht="42.75" x14ac:dyDescent="0.2">
      <c r="A71" s="79" t="s">
        <v>5</v>
      </c>
      <c r="B71" s="79" t="s">
        <v>83</v>
      </c>
      <c r="C71" s="79" t="s">
        <v>197</v>
      </c>
      <c r="D71" s="79" t="s">
        <v>151</v>
      </c>
      <c r="E71" s="79" t="s">
        <v>752</v>
      </c>
      <c r="F71" s="79" t="s">
        <v>206</v>
      </c>
      <c r="G71" s="79" t="s">
        <v>252</v>
      </c>
      <c r="H71" s="79" t="s">
        <v>284</v>
      </c>
      <c r="I71" s="79" t="s">
        <v>1124</v>
      </c>
      <c r="J71" s="79" t="s">
        <v>238</v>
      </c>
      <c r="K71" s="6" t="s">
        <v>293</v>
      </c>
      <c r="L71" s="79" t="s">
        <v>1129</v>
      </c>
      <c r="M71" s="79" t="s">
        <v>1130</v>
      </c>
      <c r="N71" s="79">
        <v>766</v>
      </c>
      <c r="O71" s="79">
        <v>314</v>
      </c>
      <c r="P71" s="79" t="s">
        <v>1131</v>
      </c>
      <c r="Q71" s="79" t="s">
        <v>1132</v>
      </c>
      <c r="R71" s="79" t="s">
        <v>828</v>
      </c>
      <c r="S71" s="79" t="s">
        <v>919</v>
      </c>
    </row>
    <row r="72" spans="1:19" ht="42.75" x14ac:dyDescent="0.2">
      <c r="A72" s="79" t="s">
        <v>5</v>
      </c>
      <c r="B72" s="79" t="s">
        <v>83</v>
      </c>
      <c r="C72" s="79" t="s">
        <v>190</v>
      </c>
      <c r="D72" s="79" t="s">
        <v>144</v>
      </c>
      <c r="E72" s="79" t="s">
        <v>752</v>
      </c>
      <c r="F72" s="79" t="s">
        <v>1133</v>
      </c>
      <c r="G72" s="79" t="s">
        <v>252</v>
      </c>
      <c r="H72" s="79" t="s">
        <v>281</v>
      </c>
      <c r="I72" s="79" t="s">
        <v>1134</v>
      </c>
      <c r="J72" s="79" t="s">
        <v>238</v>
      </c>
      <c r="K72" s="6" t="s">
        <v>779</v>
      </c>
      <c r="L72" s="79" t="s">
        <v>1060</v>
      </c>
      <c r="M72" s="79" t="s">
        <v>1135</v>
      </c>
      <c r="N72" s="79">
        <v>386</v>
      </c>
      <c r="O72" s="79">
        <v>120</v>
      </c>
      <c r="P72" s="79" t="s">
        <v>1101</v>
      </c>
      <c r="Q72" s="79" t="s">
        <v>1136</v>
      </c>
      <c r="R72" s="79" t="s">
        <v>759</v>
      </c>
      <c r="S72" s="79" t="s">
        <v>1137</v>
      </c>
    </row>
    <row r="73" spans="1:19" ht="42.75" x14ac:dyDescent="0.2">
      <c r="A73" s="79" t="s">
        <v>5</v>
      </c>
      <c r="B73" s="79" t="s">
        <v>83</v>
      </c>
      <c r="C73" s="79" t="s">
        <v>190</v>
      </c>
      <c r="D73" s="79" t="s">
        <v>144</v>
      </c>
      <c r="E73" s="79" t="s">
        <v>752</v>
      </c>
      <c r="F73" s="79" t="s">
        <v>1133</v>
      </c>
      <c r="G73" s="79" t="s">
        <v>252</v>
      </c>
      <c r="H73" s="79" t="s">
        <v>281</v>
      </c>
      <c r="I73" s="79" t="s">
        <v>1134</v>
      </c>
      <c r="J73" s="79" t="s">
        <v>238</v>
      </c>
      <c r="K73" s="6" t="s">
        <v>293</v>
      </c>
      <c r="L73" s="79" t="s">
        <v>1138</v>
      </c>
      <c r="M73" s="79" t="s">
        <v>1139</v>
      </c>
      <c r="N73" s="79">
        <v>1212</v>
      </c>
      <c r="O73" s="79">
        <v>306</v>
      </c>
      <c r="P73" s="79" t="s">
        <v>1140</v>
      </c>
      <c r="Q73" s="79" t="s">
        <v>1141</v>
      </c>
      <c r="R73" s="79" t="s">
        <v>946</v>
      </c>
      <c r="S73" s="79" t="s">
        <v>1137</v>
      </c>
    </row>
    <row r="74" spans="1:19" ht="28.5" x14ac:dyDescent="0.2">
      <c r="A74" s="79" t="s">
        <v>5</v>
      </c>
      <c r="B74" s="79" t="s">
        <v>83</v>
      </c>
      <c r="C74" s="79" t="s">
        <v>198</v>
      </c>
      <c r="D74" s="79" t="s">
        <v>152</v>
      </c>
      <c r="E74" s="79" t="s">
        <v>159</v>
      </c>
      <c r="F74" s="79" t="s">
        <v>1142</v>
      </c>
      <c r="G74" s="79" t="s">
        <v>253</v>
      </c>
      <c r="H74" s="79" t="s">
        <v>285</v>
      </c>
      <c r="I74" s="79" t="s">
        <v>1143</v>
      </c>
      <c r="J74" s="79" t="s">
        <v>1144</v>
      </c>
      <c r="K74" s="6" t="s">
        <v>779</v>
      </c>
      <c r="L74" s="79" t="s">
        <v>1145</v>
      </c>
      <c r="M74" s="79" t="s">
        <v>1146</v>
      </c>
      <c r="N74" s="79">
        <v>1024</v>
      </c>
      <c r="O74" s="79">
        <v>185</v>
      </c>
      <c r="P74" s="79" t="s">
        <v>1147</v>
      </c>
      <c r="Q74" s="79" t="s">
        <v>1148</v>
      </c>
      <c r="R74" s="79" t="s">
        <v>810</v>
      </c>
      <c r="S74" s="79" t="s">
        <v>867</v>
      </c>
    </row>
    <row r="75" spans="1:19" ht="42.75" x14ac:dyDescent="0.2">
      <c r="A75" s="79" t="s">
        <v>5</v>
      </c>
      <c r="B75" s="79" t="s">
        <v>83</v>
      </c>
      <c r="C75" s="79" t="s">
        <v>198</v>
      </c>
      <c r="D75" s="79" t="s">
        <v>152</v>
      </c>
      <c r="E75" s="79" t="s">
        <v>159</v>
      </c>
      <c r="F75" s="79" t="s">
        <v>1142</v>
      </c>
      <c r="G75" s="79" t="s">
        <v>253</v>
      </c>
      <c r="H75" s="79" t="s">
        <v>285</v>
      </c>
      <c r="I75" s="79" t="s">
        <v>1143</v>
      </c>
      <c r="J75" s="79" t="s">
        <v>1144</v>
      </c>
      <c r="K75" s="6" t="s">
        <v>293</v>
      </c>
      <c r="L75" s="79" t="s">
        <v>1149</v>
      </c>
      <c r="M75" s="79" t="s">
        <v>1150</v>
      </c>
      <c r="N75" s="79">
        <v>550</v>
      </c>
      <c r="O75" s="79">
        <v>194</v>
      </c>
      <c r="P75" s="79" t="s">
        <v>1151</v>
      </c>
      <c r="Q75" s="79" t="s">
        <v>1152</v>
      </c>
      <c r="R75" s="79" t="s">
        <v>912</v>
      </c>
      <c r="S75" s="79" t="s">
        <v>1153</v>
      </c>
    </row>
    <row r="76" spans="1:19" ht="28.5" x14ac:dyDescent="0.2">
      <c r="A76" s="79" t="s">
        <v>5</v>
      </c>
      <c r="B76" s="79" t="s">
        <v>83</v>
      </c>
      <c r="C76" s="79" t="s">
        <v>199</v>
      </c>
      <c r="D76" s="79" t="s">
        <v>153</v>
      </c>
      <c r="E76" s="79" t="s">
        <v>752</v>
      </c>
      <c r="F76" s="79" t="s">
        <v>1142</v>
      </c>
      <c r="G76" s="79" t="s">
        <v>253</v>
      </c>
      <c r="H76" s="79" t="s">
        <v>285</v>
      </c>
      <c r="I76" s="79" t="s">
        <v>1143</v>
      </c>
      <c r="J76" s="79" t="s">
        <v>1144</v>
      </c>
      <c r="K76" s="6" t="s">
        <v>779</v>
      </c>
      <c r="L76" s="79" t="s">
        <v>1154</v>
      </c>
      <c r="M76" s="79" t="s">
        <v>1155</v>
      </c>
      <c r="N76" s="79">
        <v>1127</v>
      </c>
      <c r="O76" s="79">
        <v>157</v>
      </c>
      <c r="P76" s="79" t="s">
        <v>1156</v>
      </c>
      <c r="Q76" s="79" t="s">
        <v>1157</v>
      </c>
      <c r="R76" s="79" t="s">
        <v>1158</v>
      </c>
      <c r="S76" s="79" t="s">
        <v>983</v>
      </c>
    </row>
    <row r="77" spans="1:19" ht="42.75" x14ac:dyDescent="0.2">
      <c r="A77" s="79" t="s">
        <v>5</v>
      </c>
      <c r="B77" s="79" t="s">
        <v>83</v>
      </c>
      <c r="C77" s="79" t="s">
        <v>199</v>
      </c>
      <c r="D77" s="79" t="s">
        <v>153</v>
      </c>
      <c r="E77" s="79" t="s">
        <v>752</v>
      </c>
      <c r="F77" s="79" t="s">
        <v>1142</v>
      </c>
      <c r="G77" s="79" t="s">
        <v>253</v>
      </c>
      <c r="H77" s="79" t="s">
        <v>285</v>
      </c>
      <c r="I77" s="79" t="s">
        <v>1143</v>
      </c>
      <c r="J77" s="79" t="s">
        <v>1144</v>
      </c>
      <c r="K77" s="6" t="s">
        <v>293</v>
      </c>
      <c r="L77" s="79" t="s">
        <v>1159</v>
      </c>
      <c r="M77" s="79" t="s">
        <v>1160</v>
      </c>
      <c r="N77" s="79">
        <v>543</v>
      </c>
      <c r="O77" s="79">
        <v>163</v>
      </c>
      <c r="P77" s="79" t="s">
        <v>1161</v>
      </c>
      <c r="Q77" s="79" t="s">
        <v>1162</v>
      </c>
      <c r="R77" s="79" t="s">
        <v>946</v>
      </c>
      <c r="S77" s="79" t="s">
        <v>983</v>
      </c>
    </row>
    <row r="78" spans="1:19" ht="28.5" x14ac:dyDescent="0.2">
      <c r="A78" s="79" t="s">
        <v>5</v>
      </c>
      <c r="B78" s="79" t="s">
        <v>83</v>
      </c>
      <c r="C78" s="79" t="s">
        <v>200</v>
      </c>
      <c r="D78" s="79" t="s">
        <v>154</v>
      </c>
      <c r="E78" s="79" t="s">
        <v>752</v>
      </c>
      <c r="F78" s="79" t="s">
        <v>1163</v>
      </c>
      <c r="G78" s="79" t="s">
        <v>253</v>
      </c>
      <c r="H78" s="79" t="s">
        <v>286</v>
      </c>
      <c r="I78" s="79" t="s">
        <v>1164</v>
      </c>
      <c r="J78" s="79" t="s">
        <v>1144</v>
      </c>
      <c r="K78" s="6" t="s">
        <v>779</v>
      </c>
      <c r="L78" s="79" t="s">
        <v>1165</v>
      </c>
      <c r="M78" s="79" t="s">
        <v>1166</v>
      </c>
      <c r="N78" s="79">
        <v>372</v>
      </c>
      <c r="O78" s="79">
        <v>81</v>
      </c>
      <c r="P78" s="79" t="s">
        <v>1167</v>
      </c>
      <c r="Q78" s="79" t="s">
        <v>1168</v>
      </c>
      <c r="R78" s="79" t="s">
        <v>799</v>
      </c>
      <c r="S78" s="79" t="s">
        <v>765</v>
      </c>
    </row>
    <row r="79" spans="1:19" ht="42.75" x14ac:dyDescent="0.2">
      <c r="A79" s="79" t="s">
        <v>5</v>
      </c>
      <c r="B79" s="79" t="s">
        <v>83</v>
      </c>
      <c r="C79" s="79" t="s">
        <v>200</v>
      </c>
      <c r="D79" s="79" t="s">
        <v>154</v>
      </c>
      <c r="E79" s="79" t="s">
        <v>752</v>
      </c>
      <c r="F79" s="79" t="s">
        <v>1163</v>
      </c>
      <c r="G79" s="79" t="s">
        <v>253</v>
      </c>
      <c r="H79" s="79" t="s">
        <v>286</v>
      </c>
      <c r="I79" s="79" t="s">
        <v>1164</v>
      </c>
      <c r="J79" s="79" t="s">
        <v>1144</v>
      </c>
      <c r="K79" s="6" t="s">
        <v>293</v>
      </c>
      <c r="L79" s="79" t="s">
        <v>1169</v>
      </c>
      <c r="M79" s="79" t="s">
        <v>1170</v>
      </c>
      <c r="N79" s="79">
        <v>718</v>
      </c>
      <c r="O79" s="79">
        <v>133</v>
      </c>
      <c r="P79" s="79" t="s">
        <v>1171</v>
      </c>
      <c r="Q79" s="79" t="s">
        <v>1172</v>
      </c>
      <c r="R79" s="79" t="s">
        <v>828</v>
      </c>
      <c r="S79" s="79" t="s">
        <v>912</v>
      </c>
    </row>
    <row r="80" spans="1:19" ht="28.5" x14ac:dyDescent="0.2">
      <c r="A80" s="79" t="s">
        <v>5</v>
      </c>
      <c r="B80" s="79" t="s">
        <v>83</v>
      </c>
      <c r="C80" s="79" t="s">
        <v>201</v>
      </c>
      <c r="D80" s="79" t="s">
        <v>155</v>
      </c>
      <c r="E80" s="79" t="s">
        <v>752</v>
      </c>
      <c r="F80" s="79" t="s">
        <v>1173</v>
      </c>
      <c r="G80" s="79" t="s">
        <v>254</v>
      </c>
      <c r="H80" s="79" t="s">
        <v>324</v>
      </c>
      <c r="I80" s="79" t="s">
        <v>1174</v>
      </c>
      <c r="J80" s="79" t="s">
        <v>1175</v>
      </c>
      <c r="K80" s="6" t="s">
        <v>779</v>
      </c>
      <c r="L80" s="79" t="s">
        <v>1176</v>
      </c>
      <c r="M80" s="79" t="s">
        <v>1177</v>
      </c>
      <c r="N80" s="79">
        <v>818</v>
      </c>
      <c r="O80" s="79">
        <v>73</v>
      </c>
      <c r="P80" s="79" t="s">
        <v>1178</v>
      </c>
      <c r="Q80" s="79" t="s">
        <v>1179</v>
      </c>
      <c r="R80" s="79" t="s">
        <v>1039</v>
      </c>
      <c r="S80" s="79" t="s">
        <v>691</v>
      </c>
    </row>
    <row r="81" spans="1:19" ht="42.75" x14ac:dyDescent="0.2">
      <c r="A81" s="79" t="s">
        <v>5</v>
      </c>
      <c r="B81" s="79" t="s">
        <v>83</v>
      </c>
      <c r="C81" s="79" t="s">
        <v>201</v>
      </c>
      <c r="D81" s="79" t="s">
        <v>155</v>
      </c>
      <c r="E81" s="79" t="s">
        <v>752</v>
      </c>
      <c r="F81" s="79" t="s">
        <v>1173</v>
      </c>
      <c r="G81" s="79" t="s">
        <v>254</v>
      </c>
      <c r="H81" s="79" t="s">
        <v>324</v>
      </c>
      <c r="I81" s="79" t="s">
        <v>1174</v>
      </c>
      <c r="J81" s="79" t="s">
        <v>1175</v>
      </c>
      <c r="K81" s="6" t="s">
        <v>293</v>
      </c>
      <c r="L81" s="79" t="s">
        <v>1180</v>
      </c>
      <c r="M81" s="79" t="s">
        <v>1181</v>
      </c>
      <c r="N81" s="79">
        <v>855</v>
      </c>
      <c r="O81" s="79">
        <v>275</v>
      </c>
      <c r="P81" s="79" t="s">
        <v>1182</v>
      </c>
      <c r="Q81" s="79" t="s">
        <v>1183</v>
      </c>
      <c r="R81" s="79" t="s">
        <v>1084</v>
      </c>
      <c r="S81" s="79" t="s">
        <v>679</v>
      </c>
    </row>
    <row r="82" spans="1:19" ht="28.5" x14ac:dyDescent="0.2">
      <c r="A82" s="79" t="s">
        <v>5</v>
      </c>
      <c r="B82" s="79" t="s">
        <v>83</v>
      </c>
      <c r="C82" s="79" t="s">
        <v>202</v>
      </c>
      <c r="D82" s="79" t="s">
        <v>156</v>
      </c>
      <c r="E82" s="79" t="s">
        <v>752</v>
      </c>
      <c r="F82" s="79" t="s">
        <v>1173</v>
      </c>
      <c r="G82" s="79" t="s">
        <v>254</v>
      </c>
      <c r="H82" s="79" t="s">
        <v>324</v>
      </c>
      <c r="I82" s="79" t="s">
        <v>1174</v>
      </c>
      <c r="J82" s="79" t="s">
        <v>1175</v>
      </c>
      <c r="K82" s="6" t="s">
        <v>779</v>
      </c>
      <c r="L82" s="79" t="s">
        <v>1184</v>
      </c>
      <c r="M82" s="79" t="s">
        <v>1185</v>
      </c>
      <c r="N82" s="79">
        <v>794</v>
      </c>
      <c r="O82" s="79">
        <v>80</v>
      </c>
      <c r="P82" s="79" t="s">
        <v>1186</v>
      </c>
      <c r="Q82" s="79" t="s">
        <v>1187</v>
      </c>
      <c r="R82" s="79" t="s">
        <v>837</v>
      </c>
      <c r="S82" s="79" t="s">
        <v>959</v>
      </c>
    </row>
    <row r="83" spans="1:19" ht="42.75" x14ac:dyDescent="0.2">
      <c r="A83" s="79" t="s">
        <v>5</v>
      </c>
      <c r="B83" s="79" t="s">
        <v>83</v>
      </c>
      <c r="C83" s="79" t="s">
        <v>202</v>
      </c>
      <c r="D83" s="79" t="s">
        <v>156</v>
      </c>
      <c r="E83" s="79" t="s">
        <v>752</v>
      </c>
      <c r="F83" s="79" t="s">
        <v>1173</v>
      </c>
      <c r="G83" s="79" t="s">
        <v>254</v>
      </c>
      <c r="H83" s="79" t="s">
        <v>324</v>
      </c>
      <c r="I83" s="79" t="s">
        <v>1174</v>
      </c>
      <c r="J83" s="79" t="s">
        <v>1175</v>
      </c>
      <c r="K83" s="6" t="s">
        <v>293</v>
      </c>
      <c r="L83" s="79" t="s">
        <v>1188</v>
      </c>
      <c r="M83" s="79" t="s">
        <v>1189</v>
      </c>
      <c r="N83" s="79">
        <v>864</v>
      </c>
      <c r="O83" s="79">
        <v>288</v>
      </c>
      <c r="P83" s="79" t="s">
        <v>1190</v>
      </c>
      <c r="Q83" s="79" t="s">
        <v>1191</v>
      </c>
      <c r="R83" s="79" t="s">
        <v>855</v>
      </c>
      <c r="S83" s="79" t="s">
        <v>701</v>
      </c>
    </row>
    <row r="84" spans="1:19" ht="28.5" x14ac:dyDescent="0.2">
      <c r="A84" s="79" t="s">
        <v>5</v>
      </c>
      <c r="B84" s="79" t="s">
        <v>83</v>
      </c>
      <c r="C84" s="79" t="s">
        <v>203</v>
      </c>
      <c r="D84" s="79" t="s">
        <v>157</v>
      </c>
      <c r="E84" s="79" t="s">
        <v>752</v>
      </c>
      <c r="F84" s="79" t="s">
        <v>1192</v>
      </c>
      <c r="G84" s="79" t="s">
        <v>254</v>
      </c>
      <c r="H84" s="79" t="s">
        <v>290</v>
      </c>
      <c r="I84" s="79" t="s">
        <v>1193</v>
      </c>
      <c r="J84" s="79" t="s">
        <v>1175</v>
      </c>
      <c r="K84" s="6" t="s">
        <v>779</v>
      </c>
      <c r="L84" s="79" t="s">
        <v>1194</v>
      </c>
      <c r="M84" s="79" t="s">
        <v>1195</v>
      </c>
      <c r="N84" s="79">
        <v>484</v>
      </c>
      <c r="O84" s="79">
        <v>61</v>
      </c>
      <c r="P84" s="79" t="s">
        <v>1121</v>
      </c>
      <c r="Q84" s="79" t="s">
        <v>1196</v>
      </c>
      <c r="R84" s="79" t="s">
        <v>799</v>
      </c>
      <c r="S84" s="79" t="s">
        <v>697</v>
      </c>
    </row>
    <row r="85" spans="1:19" ht="42.75" x14ac:dyDescent="0.2">
      <c r="A85" s="79" t="s">
        <v>5</v>
      </c>
      <c r="B85" s="79" t="s">
        <v>83</v>
      </c>
      <c r="C85" s="79" t="s">
        <v>203</v>
      </c>
      <c r="D85" s="79" t="s">
        <v>157</v>
      </c>
      <c r="E85" s="79" t="s">
        <v>752</v>
      </c>
      <c r="F85" s="79" t="s">
        <v>1192</v>
      </c>
      <c r="G85" s="79" t="s">
        <v>254</v>
      </c>
      <c r="H85" s="79" t="s">
        <v>290</v>
      </c>
      <c r="I85" s="79" t="s">
        <v>1193</v>
      </c>
      <c r="J85" s="79" t="s">
        <v>1175</v>
      </c>
      <c r="K85" s="6" t="s">
        <v>293</v>
      </c>
      <c r="L85" s="79" t="s">
        <v>1197</v>
      </c>
      <c r="M85" s="79" t="s">
        <v>1198</v>
      </c>
      <c r="N85" s="79">
        <v>746</v>
      </c>
      <c r="O85" s="79">
        <v>150</v>
      </c>
      <c r="P85" s="79" t="s">
        <v>1199</v>
      </c>
      <c r="Q85" s="79" t="s">
        <v>1200</v>
      </c>
      <c r="R85" s="79" t="s">
        <v>1084</v>
      </c>
      <c r="S85" s="79" t="s">
        <v>856</v>
      </c>
    </row>
    <row r="86" spans="1:19" ht="42.75" x14ac:dyDescent="0.2">
      <c r="A86" s="79" t="s">
        <v>5</v>
      </c>
      <c r="B86" s="79" t="s">
        <v>83</v>
      </c>
      <c r="C86" s="79" t="s">
        <v>188</v>
      </c>
      <c r="D86" s="79" t="s">
        <v>142</v>
      </c>
      <c r="E86" s="79" t="s">
        <v>159</v>
      </c>
      <c r="F86" s="79" t="s">
        <v>1201</v>
      </c>
      <c r="G86" s="79" t="s">
        <v>280</v>
      </c>
      <c r="H86" s="79" t="s">
        <v>280</v>
      </c>
      <c r="I86" s="79" t="s">
        <v>1202</v>
      </c>
      <c r="J86" s="79" t="s">
        <v>238</v>
      </c>
      <c r="K86" s="6" t="s">
        <v>779</v>
      </c>
      <c r="L86" s="79" t="s">
        <v>1203</v>
      </c>
      <c r="M86" s="79" t="s">
        <v>1204</v>
      </c>
      <c r="N86" s="79">
        <v>2089</v>
      </c>
      <c r="O86" s="79">
        <v>311</v>
      </c>
      <c r="P86" s="79" t="s">
        <v>1205</v>
      </c>
      <c r="Q86" s="79" t="s">
        <v>1206</v>
      </c>
      <c r="R86" s="79" t="s">
        <v>912</v>
      </c>
      <c r="S86" s="79" t="s">
        <v>691</v>
      </c>
    </row>
    <row r="87" spans="1:19" ht="42.75" x14ac:dyDescent="0.2">
      <c r="A87" s="79" t="s">
        <v>5</v>
      </c>
      <c r="B87" s="79" t="s">
        <v>83</v>
      </c>
      <c r="C87" s="79" t="s">
        <v>188</v>
      </c>
      <c r="D87" s="79" t="s">
        <v>142</v>
      </c>
      <c r="E87" s="79" t="s">
        <v>159</v>
      </c>
      <c r="F87" s="79" t="s">
        <v>1201</v>
      </c>
      <c r="G87" s="79" t="s">
        <v>280</v>
      </c>
      <c r="H87" s="79" t="s">
        <v>280</v>
      </c>
      <c r="I87" s="79" t="s">
        <v>1202</v>
      </c>
      <c r="J87" s="79" t="s">
        <v>238</v>
      </c>
      <c r="K87" s="6" t="s">
        <v>293</v>
      </c>
      <c r="L87" s="79" t="s">
        <v>1207</v>
      </c>
      <c r="M87" s="79" t="s">
        <v>1208</v>
      </c>
      <c r="N87" s="79">
        <v>283</v>
      </c>
      <c r="O87" s="79">
        <v>133</v>
      </c>
      <c r="P87" s="79" t="s">
        <v>1209</v>
      </c>
      <c r="Q87" s="79" t="s">
        <v>1210</v>
      </c>
      <c r="R87" s="79" t="s">
        <v>972</v>
      </c>
      <c r="S87" s="79" t="s">
        <v>691</v>
      </c>
    </row>
    <row r="88" spans="1:19" ht="42.75" x14ac:dyDescent="0.2">
      <c r="A88" s="79" t="s">
        <v>5</v>
      </c>
      <c r="B88" s="79" t="s">
        <v>83</v>
      </c>
      <c r="C88" s="79" t="s">
        <v>189</v>
      </c>
      <c r="D88" s="79" t="s">
        <v>143</v>
      </c>
      <c r="E88" s="79" t="s">
        <v>159</v>
      </c>
      <c r="F88" s="79" t="s">
        <v>1201</v>
      </c>
      <c r="G88" s="79" t="s">
        <v>280</v>
      </c>
      <c r="H88" s="79" t="s">
        <v>280</v>
      </c>
      <c r="I88" s="81" t="s">
        <v>1311</v>
      </c>
      <c r="J88" s="79" t="s">
        <v>238</v>
      </c>
      <c r="K88" s="6" t="s">
        <v>779</v>
      </c>
      <c r="L88" s="79" t="s">
        <v>1211</v>
      </c>
      <c r="M88" s="79" t="s">
        <v>1212</v>
      </c>
      <c r="N88" s="79">
        <v>1844</v>
      </c>
      <c r="O88" s="79">
        <v>387</v>
      </c>
      <c r="P88" s="79" t="s">
        <v>1213</v>
      </c>
      <c r="Q88" s="79" t="s">
        <v>1214</v>
      </c>
      <c r="R88" s="79" t="s">
        <v>906</v>
      </c>
      <c r="S88" s="79" t="s">
        <v>689</v>
      </c>
    </row>
    <row r="89" spans="1:19" ht="42.75" x14ac:dyDescent="0.2">
      <c r="A89" s="79" t="s">
        <v>5</v>
      </c>
      <c r="B89" s="79" t="s">
        <v>83</v>
      </c>
      <c r="C89" s="79" t="s">
        <v>189</v>
      </c>
      <c r="D89" s="79" t="s">
        <v>143</v>
      </c>
      <c r="E89" s="79" t="s">
        <v>159</v>
      </c>
      <c r="F89" s="79" t="s">
        <v>1201</v>
      </c>
      <c r="G89" s="79" t="s">
        <v>280</v>
      </c>
      <c r="H89" s="79" t="s">
        <v>280</v>
      </c>
      <c r="I89" s="81" t="s">
        <v>1311</v>
      </c>
      <c r="J89" s="79" t="s">
        <v>238</v>
      </c>
      <c r="K89" s="6" t="s">
        <v>293</v>
      </c>
      <c r="L89" s="79" t="s">
        <v>1215</v>
      </c>
      <c r="M89" s="79" t="s">
        <v>1216</v>
      </c>
      <c r="N89" s="79">
        <v>743</v>
      </c>
      <c r="O89" s="79">
        <v>367</v>
      </c>
      <c r="P89" s="79" t="s">
        <v>1217</v>
      </c>
      <c r="Q89" s="79" t="s">
        <v>1218</v>
      </c>
      <c r="R89" s="79" t="s">
        <v>983</v>
      </c>
      <c r="S89" s="79" t="s">
        <v>700</v>
      </c>
    </row>
    <row r="90" spans="1:19" ht="42.75" x14ac:dyDescent="0.2">
      <c r="A90" s="79" t="s">
        <v>5</v>
      </c>
      <c r="B90" s="79" t="s">
        <v>83</v>
      </c>
      <c r="C90" s="79" t="s">
        <v>191</v>
      </c>
      <c r="D90" s="79" t="s">
        <v>145</v>
      </c>
      <c r="E90" s="79" t="s">
        <v>752</v>
      </c>
      <c r="F90" s="79" t="s">
        <v>1201</v>
      </c>
      <c r="G90" s="79" t="s">
        <v>280</v>
      </c>
      <c r="H90" s="79" t="s">
        <v>280</v>
      </c>
      <c r="I90" s="79" t="s">
        <v>1202</v>
      </c>
      <c r="J90" s="79" t="s">
        <v>238</v>
      </c>
      <c r="K90" s="6" t="s">
        <v>779</v>
      </c>
      <c r="L90" s="79" t="s">
        <v>1220</v>
      </c>
      <c r="M90" s="79" t="s">
        <v>1221</v>
      </c>
      <c r="N90" s="79">
        <v>2318</v>
      </c>
      <c r="O90" s="79">
        <v>445</v>
      </c>
      <c r="P90" s="79" t="s">
        <v>1222</v>
      </c>
      <c r="Q90" s="79" t="s">
        <v>1223</v>
      </c>
      <c r="R90" s="79" t="s">
        <v>823</v>
      </c>
      <c r="S90" s="79" t="s">
        <v>856</v>
      </c>
    </row>
    <row r="91" spans="1:19" ht="42.75" x14ac:dyDescent="0.2">
      <c r="A91" s="79" t="s">
        <v>5</v>
      </c>
      <c r="B91" s="79" t="s">
        <v>83</v>
      </c>
      <c r="C91" s="79" t="s">
        <v>191</v>
      </c>
      <c r="D91" s="79" t="s">
        <v>145</v>
      </c>
      <c r="E91" s="79" t="s">
        <v>752</v>
      </c>
      <c r="F91" s="79" t="s">
        <v>1201</v>
      </c>
      <c r="G91" s="79" t="s">
        <v>280</v>
      </c>
      <c r="H91" s="79" t="s">
        <v>280</v>
      </c>
      <c r="I91" s="79" t="s">
        <v>1202</v>
      </c>
      <c r="J91" s="79" t="s">
        <v>238</v>
      </c>
      <c r="K91" s="6" t="s">
        <v>293</v>
      </c>
      <c r="L91" s="79" t="s">
        <v>1224</v>
      </c>
      <c r="M91" s="79" t="s">
        <v>1225</v>
      </c>
      <c r="N91" s="79">
        <v>367</v>
      </c>
      <c r="O91" s="79">
        <v>226</v>
      </c>
      <c r="P91" s="79" t="s">
        <v>1029</v>
      </c>
      <c r="Q91" s="79" t="s">
        <v>1226</v>
      </c>
      <c r="R91" s="79" t="s">
        <v>683</v>
      </c>
      <c r="S91" s="79" t="s">
        <v>772</v>
      </c>
    </row>
    <row r="92" spans="1:19" ht="42.75" x14ac:dyDescent="0.2">
      <c r="A92" s="79" t="s">
        <v>5</v>
      </c>
      <c r="B92" s="79" t="s">
        <v>83</v>
      </c>
      <c r="C92" s="79" t="s">
        <v>192</v>
      </c>
      <c r="D92" s="79" t="s">
        <v>146</v>
      </c>
      <c r="E92" s="79" t="s">
        <v>752</v>
      </c>
      <c r="F92" s="79" t="s">
        <v>1201</v>
      </c>
      <c r="G92" s="79" t="s">
        <v>280</v>
      </c>
      <c r="H92" s="79" t="s">
        <v>280</v>
      </c>
      <c r="I92" s="79" t="s">
        <v>1202</v>
      </c>
      <c r="J92" s="79" t="s">
        <v>238</v>
      </c>
      <c r="K92" s="6" t="s">
        <v>779</v>
      </c>
      <c r="L92" s="79" t="s">
        <v>1227</v>
      </c>
      <c r="M92" s="79" t="s">
        <v>1228</v>
      </c>
      <c r="N92" s="79">
        <v>2358</v>
      </c>
      <c r="O92" s="79">
        <v>511</v>
      </c>
      <c r="P92" s="79" t="s">
        <v>1229</v>
      </c>
      <c r="Q92" s="79" t="s">
        <v>1230</v>
      </c>
      <c r="R92" s="79" t="s">
        <v>823</v>
      </c>
      <c r="S92" s="79" t="s">
        <v>1097</v>
      </c>
    </row>
    <row r="93" spans="1:19" ht="42.75" x14ac:dyDescent="0.2">
      <c r="A93" s="79" t="s">
        <v>5</v>
      </c>
      <c r="B93" s="79" t="s">
        <v>83</v>
      </c>
      <c r="C93" s="79" t="s">
        <v>192</v>
      </c>
      <c r="D93" s="79" t="s">
        <v>146</v>
      </c>
      <c r="E93" s="79" t="s">
        <v>752</v>
      </c>
      <c r="F93" s="79" t="s">
        <v>1201</v>
      </c>
      <c r="G93" s="79" t="s">
        <v>280</v>
      </c>
      <c r="H93" s="79" t="s">
        <v>280</v>
      </c>
      <c r="I93" s="79" t="s">
        <v>1202</v>
      </c>
      <c r="J93" s="79" t="s">
        <v>238</v>
      </c>
      <c r="K93" s="6" t="s">
        <v>293</v>
      </c>
      <c r="L93" s="79" t="s">
        <v>1231</v>
      </c>
      <c r="M93" s="79" t="s">
        <v>1232</v>
      </c>
      <c r="N93" s="79">
        <v>348</v>
      </c>
      <c r="O93" s="79">
        <v>241</v>
      </c>
      <c r="P93" s="79" t="s">
        <v>1233</v>
      </c>
      <c r="Q93" s="79" t="s">
        <v>1234</v>
      </c>
      <c r="R93" s="79" t="s">
        <v>791</v>
      </c>
      <c r="S93" s="79" t="s">
        <v>764</v>
      </c>
    </row>
    <row r="94" spans="1:19" ht="42.75" x14ac:dyDescent="0.2">
      <c r="A94" s="79" t="s">
        <v>5</v>
      </c>
      <c r="B94" s="79" t="s">
        <v>83</v>
      </c>
      <c r="C94" s="79" t="s">
        <v>193</v>
      </c>
      <c r="D94" s="79" t="s">
        <v>147</v>
      </c>
      <c r="E94" s="79" t="s">
        <v>752</v>
      </c>
      <c r="F94" s="79" t="s">
        <v>1201</v>
      </c>
      <c r="G94" s="79" t="s">
        <v>280</v>
      </c>
      <c r="H94" s="79" t="s">
        <v>280</v>
      </c>
      <c r="I94" s="79" t="s">
        <v>1202</v>
      </c>
      <c r="J94" s="79" t="s">
        <v>238</v>
      </c>
      <c r="K94" s="6" t="s">
        <v>779</v>
      </c>
      <c r="L94" s="79" t="s">
        <v>1220</v>
      </c>
      <c r="M94" s="79" t="s">
        <v>1235</v>
      </c>
      <c r="N94" s="79">
        <v>2439</v>
      </c>
      <c r="O94" s="79">
        <v>488</v>
      </c>
      <c r="P94" s="79" t="s">
        <v>1236</v>
      </c>
      <c r="Q94" s="79" t="s">
        <v>1237</v>
      </c>
      <c r="R94" s="79" t="s">
        <v>906</v>
      </c>
      <c r="S94" s="79" t="s">
        <v>697</v>
      </c>
    </row>
    <row r="95" spans="1:19" ht="42.75" x14ac:dyDescent="0.2">
      <c r="A95" s="79" t="s">
        <v>5</v>
      </c>
      <c r="B95" s="79" t="s">
        <v>83</v>
      </c>
      <c r="C95" s="79" t="s">
        <v>193</v>
      </c>
      <c r="D95" s="79" t="s">
        <v>147</v>
      </c>
      <c r="E95" s="79" t="s">
        <v>752</v>
      </c>
      <c r="F95" s="79" t="s">
        <v>1201</v>
      </c>
      <c r="G95" s="79" t="s">
        <v>280</v>
      </c>
      <c r="H95" s="79" t="s">
        <v>280</v>
      </c>
      <c r="I95" s="79" t="s">
        <v>1202</v>
      </c>
      <c r="J95" s="79" t="s">
        <v>238</v>
      </c>
      <c r="K95" s="6" t="s">
        <v>293</v>
      </c>
      <c r="L95" s="79" t="s">
        <v>1238</v>
      </c>
      <c r="M95" s="79" t="s">
        <v>1239</v>
      </c>
      <c r="N95" s="79">
        <v>349</v>
      </c>
      <c r="O95" s="79">
        <v>208</v>
      </c>
      <c r="P95" s="79" t="s">
        <v>1240</v>
      </c>
      <c r="Q95" s="79" t="s">
        <v>1241</v>
      </c>
      <c r="R95" s="79" t="s">
        <v>912</v>
      </c>
      <c r="S95" s="79" t="s">
        <v>772</v>
      </c>
    </row>
    <row r="96" spans="1:19" ht="42.75" x14ac:dyDescent="0.2">
      <c r="A96" s="79" t="s">
        <v>5</v>
      </c>
      <c r="B96" s="79" t="s">
        <v>83</v>
      </c>
      <c r="C96" s="79" t="s">
        <v>194</v>
      </c>
      <c r="D96" s="79" t="s">
        <v>148</v>
      </c>
      <c r="E96" s="79" t="s">
        <v>752</v>
      </c>
      <c r="F96" s="79" t="s">
        <v>1201</v>
      </c>
      <c r="G96" s="79" t="s">
        <v>280</v>
      </c>
      <c r="H96" s="79" t="s">
        <v>280</v>
      </c>
      <c r="I96" s="81" t="s">
        <v>1311</v>
      </c>
      <c r="J96" s="79" t="s">
        <v>238</v>
      </c>
      <c r="K96" s="6" t="s">
        <v>779</v>
      </c>
      <c r="L96" s="79" t="s">
        <v>1242</v>
      </c>
      <c r="M96" s="79" t="s">
        <v>1243</v>
      </c>
      <c r="N96" s="79">
        <v>1816</v>
      </c>
      <c r="O96" s="79">
        <v>285</v>
      </c>
      <c r="P96" s="79" t="s">
        <v>1244</v>
      </c>
      <c r="Q96" s="79" t="s">
        <v>1245</v>
      </c>
      <c r="R96" s="79" t="s">
        <v>899</v>
      </c>
      <c r="S96" s="79" t="s">
        <v>786</v>
      </c>
    </row>
    <row r="97" spans="1:19" ht="42.75" x14ac:dyDescent="0.2">
      <c r="A97" s="79" t="s">
        <v>5</v>
      </c>
      <c r="B97" s="79" t="s">
        <v>83</v>
      </c>
      <c r="C97" s="79" t="s">
        <v>194</v>
      </c>
      <c r="D97" s="79" t="s">
        <v>148</v>
      </c>
      <c r="E97" s="79" t="s">
        <v>752</v>
      </c>
      <c r="F97" s="79" t="s">
        <v>1201</v>
      </c>
      <c r="G97" s="79" t="s">
        <v>280</v>
      </c>
      <c r="H97" s="79" t="s">
        <v>280</v>
      </c>
      <c r="I97" s="81" t="s">
        <v>1311</v>
      </c>
      <c r="J97" s="79" t="s">
        <v>238</v>
      </c>
      <c r="K97" s="6" t="s">
        <v>293</v>
      </c>
      <c r="L97" s="79" t="s">
        <v>1246</v>
      </c>
      <c r="M97" s="79" t="s">
        <v>1067</v>
      </c>
      <c r="N97" s="79">
        <v>789</v>
      </c>
      <c r="O97" s="79">
        <v>392</v>
      </c>
      <c r="P97" s="79" t="s">
        <v>1247</v>
      </c>
      <c r="Q97" s="79" t="s">
        <v>1248</v>
      </c>
      <c r="R97" s="79" t="s">
        <v>800</v>
      </c>
      <c r="S97" s="79" t="s">
        <v>684</v>
      </c>
    </row>
    <row r="98" spans="1:19" ht="176.25" customHeight="1" x14ac:dyDescent="0.2">
      <c r="A98" s="116" t="s">
        <v>453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</row>
    <row r="99" spans="1:19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:19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:19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:19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</sheetData>
  <mergeCells count="3">
    <mergeCell ref="A2:S2"/>
    <mergeCell ref="A98:S98"/>
    <mergeCell ref="A1:S1"/>
  </mergeCells>
  <pageMargins left="0.7" right="0.7" top="0.75" bottom="0.75" header="0.3" footer="0.3"/>
  <pageSetup paperSize="9" orientation="portrait" r:id="rId1"/>
  <ignoredErrors>
    <ignoredError sqref="C7:C10 C4:C5 F4:F12 C11:C62 F13:F62 C63:C97 F63:F9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zoomScaleNormal="100" workbookViewId="0">
      <selection activeCell="A2" sqref="A2:L2"/>
    </sheetView>
  </sheetViews>
  <sheetFormatPr defaultRowHeight="14.25" x14ac:dyDescent="0.2"/>
  <cols>
    <col min="1" max="1" width="9.140625" style="1"/>
    <col min="2" max="2" width="10.7109375" style="1" customWidth="1"/>
    <col min="3" max="3" width="14.85546875" style="1" customWidth="1"/>
    <col min="4" max="4" width="25.5703125" style="1" customWidth="1"/>
    <col min="5" max="5" width="10.85546875" style="1" customWidth="1"/>
    <col min="6" max="7" width="11.7109375" style="1" customWidth="1"/>
    <col min="8" max="8" width="13.28515625" style="1" customWidth="1"/>
    <col min="9" max="9" width="14.28515625" style="1" customWidth="1"/>
    <col min="10" max="10" width="15.85546875" style="1" customWidth="1"/>
    <col min="11" max="11" width="13" style="1" customWidth="1"/>
    <col min="12" max="12" width="13.140625" style="1" customWidth="1"/>
    <col min="13" max="16384" width="9.140625" style="1"/>
  </cols>
  <sheetData>
    <row r="1" spans="1:12" ht="27" customHeight="1" x14ac:dyDescent="0.2">
      <c r="A1" s="115" t="s">
        <v>460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13" x14ac:dyDescent="0.2">
      <c r="A2" s="99" t="s">
        <v>0</v>
      </c>
      <c r="B2" s="99" t="s">
        <v>424</v>
      </c>
      <c r="C2" s="102" t="s">
        <v>27</v>
      </c>
      <c r="D2" s="101" t="s">
        <v>20</v>
      </c>
      <c r="E2" s="101" t="s">
        <v>28</v>
      </c>
      <c r="F2" s="101" t="s">
        <v>24</v>
      </c>
      <c r="G2" s="101" t="s">
        <v>461</v>
      </c>
      <c r="H2" s="101" t="s">
        <v>26</v>
      </c>
      <c r="I2" s="101" t="s">
        <v>462</v>
      </c>
      <c r="J2" s="101" t="s">
        <v>463</v>
      </c>
      <c r="K2" s="101" t="s">
        <v>21</v>
      </c>
      <c r="L2" s="101" t="s">
        <v>22</v>
      </c>
    </row>
    <row r="3" spans="1:12" ht="46.5" customHeight="1" x14ac:dyDescent="0.2">
      <c r="A3" s="5" t="s">
        <v>5</v>
      </c>
      <c r="B3" s="15" t="s">
        <v>83</v>
      </c>
      <c r="C3" s="5" t="s">
        <v>243</v>
      </c>
      <c r="D3" s="6" t="s">
        <v>779</v>
      </c>
      <c r="E3" s="79" t="s">
        <v>1242</v>
      </c>
      <c r="F3" s="79" t="s">
        <v>756</v>
      </c>
      <c r="G3" s="79">
        <v>3034</v>
      </c>
      <c r="H3" s="79">
        <v>445</v>
      </c>
      <c r="I3" s="79" t="s">
        <v>1250</v>
      </c>
      <c r="J3" s="79" t="s">
        <v>784</v>
      </c>
      <c r="K3" s="79" t="s">
        <v>684</v>
      </c>
      <c r="L3" s="79" t="s">
        <v>1251</v>
      </c>
    </row>
    <row r="4" spans="1:12" ht="46.5" customHeight="1" x14ac:dyDescent="0.2">
      <c r="A4" s="5" t="s">
        <v>5</v>
      </c>
      <c r="B4" s="15" t="s">
        <v>83</v>
      </c>
      <c r="C4" s="5" t="s">
        <v>243</v>
      </c>
      <c r="D4" s="6" t="s">
        <v>292</v>
      </c>
      <c r="E4" s="82">
        <v>1.2210648148148146E-2</v>
      </c>
      <c r="F4" s="79" t="s">
        <v>761</v>
      </c>
      <c r="G4" s="79">
        <v>3493</v>
      </c>
      <c r="H4" s="79">
        <v>1357</v>
      </c>
      <c r="I4" s="79" t="s">
        <v>1252</v>
      </c>
      <c r="J4" s="79" t="s">
        <v>790</v>
      </c>
      <c r="K4" s="79" t="s">
        <v>838</v>
      </c>
      <c r="L4" s="79" t="s">
        <v>684</v>
      </c>
    </row>
    <row r="5" spans="1:12" ht="46.5" customHeight="1" x14ac:dyDescent="0.2">
      <c r="A5" s="5" t="s">
        <v>5</v>
      </c>
      <c r="B5" s="15" t="s">
        <v>83</v>
      </c>
      <c r="C5" s="6" t="s">
        <v>244</v>
      </c>
      <c r="D5" s="6" t="s">
        <v>779</v>
      </c>
      <c r="E5" s="79" t="s">
        <v>1253</v>
      </c>
      <c r="F5" s="79" t="s">
        <v>819</v>
      </c>
      <c r="G5" s="79">
        <v>1150</v>
      </c>
      <c r="H5" s="79">
        <v>59</v>
      </c>
      <c r="I5" s="79" t="s">
        <v>1254</v>
      </c>
      <c r="J5" s="79" t="s">
        <v>821</v>
      </c>
      <c r="K5" s="79" t="s">
        <v>1158</v>
      </c>
      <c r="L5" s="79" t="s">
        <v>829</v>
      </c>
    </row>
    <row r="6" spans="1:12" ht="46.5" customHeight="1" x14ac:dyDescent="0.2">
      <c r="A6" s="5" t="s">
        <v>5</v>
      </c>
      <c r="B6" s="15" t="s">
        <v>83</v>
      </c>
      <c r="C6" s="6" t="s">
        <v>244</v>
      </c>
      <c r="D6" s="6" t="s">
        <v>292</v>
      </c>
      <c r="E6" s="79" t="s">
        <v>1255</v>
      </c>
      <c r="F6" s="79" t="s">
        <v>802</v>
      </c>
      <c r="G6" s="79">
        <v>2590</v>
      </c>
      <c r="H6" s="79">
        <v>1043</v>
      </c>
      <c r="I6" s="79" t="s">
        <v>1256</v>
      </c>
      <c r="J6" s="79" t="s">
        <v>827</v>
      </c>
      <c r="K6" s="79" t="s">
        <v>823</v>
      </c>
      <c r="L6" s="79" t="s">
        <v>1257</v>
      </c>
    </row>
    <row r="7" spans="1:12" ht="46.5" customHeight="1" x14ac:dyDescent="0.2">
      <c r="A7" s="5" t="s">
        <v>5</v>
      </c>
      <c r="B7" s="15" t="s">
        <v>83</v>
      </c>
      <c r="C7" s="6" t="s">
        <v>245</v>
      </c>
      <c r="D7" s="6" t="s">
        <v>779</v>
      </c>
      <c r="E7" s="79" t="s">
        <v>1258</v>
      </c>
      <c r="F7" s="79" t="s">
        <v>858</v>
      </c>
      <c r="G7" s="79">
        <v>5038</v>
      </c>
      <c r="H7" s="79">
        <v>1111</v>
      </c>
      <c r="I7" s="79" t="s">
        <v>1259</v>
      </c>
      <c r="J7" s="79" t="s">
        <v>848</v>
      </c>
      <c r="K7" s="79" t="s">
        <v>906</v>
      </c>
      <c r="L7" s="79" t="s">
        <v>1097</v>
      </c>
    </row>
    <row r="8" spans="1:12" ht="46.5" customHeight="1" x14ac:dyDescent="0.2">
      <c r="A8" s="5" t="s">
        <v>5</v>
      </c>
      <c r="B8" s="15" t="s">
        <v>83</v>
      </c>
      <c r="C8" s="6" t="s">
        <v>245</v>
      </c>
      <c r="D8" s="6" t="s">
        <v>292</v>
      </c>
      <c r="E8" s="79" t="s">
        <v>1260</v>
      </c>
      <c r="F8" s="79" t="s">
        <v>864</v>
      </c>
      <c r="G8" s="79">
        <v>1961</v>
      </c>
      <c r="H8" s="79">
        <v>663</v>
      </c>
      <c r="I8" s="79" t="s">
        <v>1261</v>
      </c>
      <c r="J8" s="79" t="s">
        <v>842</v>
      </c>
      <c r="K8" s="79" t="s">
        <v>1262</v>
      </c>
      <c r="L8" s="79" t="s">
        <v>994</v>
      </c>
    </row>
    <row r="9" spans="1:12" ht="46.5" customHeight="1" x14ac:dyDescent="0.2">
      <c r="A9" s="5" t="s">
        <v>5</v>
      </c>
      <c r="B9" s="15" t="s">
        <v>83</v>
      </c>
      <c r="C9" s="6" t="s">
        <v>246</v>
      </c>
      <c r="D9" s="6" t="s">
        <v>779</v>
      </c>
      <c r="E9" s="79" t="s">
        <v>1263</v>
      </c>
      <c r="F9" s="79" t="s">
        <v>892</v>
      </c>
      <c r="G9" s="79">
        <v>2086</v>
      </c>
      <c r="H9" s="79">
        <v>379</v>
      </c>
      <c r="I9" s="79" t="s">
        <v>1264</v>
      </c>
      <c r="J9" s="79" t="s">
        <v>883</v>
      </c>
      <c r="K9" s="79" t="s">
        <v>1031</v>
      </c>
      <c r="L9" s="79" t="s">
        <v>1079</v>
      </c>
    </row>
    <row r="10" spans="1:12" ht="46.5" customHeight="1" x14ac:dyDescent="0.2">
      <c r="A10" s="5" t="s">
        <v>5</v>
      </c>
      <c r="B10" s="15" t="s">
        <v>83</v>
      </c>
      <c r="C10" s="6" t="s">
        <v>246</v>
      </c>
      <c r="D10" s="6" t="s">
        <v>292</v>
      </c>
      <c r="E10" s="79" t="s">
        <v>1265</v>
      </c>
      <c r="F10" s="79" t="s">
        <v>896</v>
      </c>
      <c r="G10" s="79">
        <v>2946</v>
      </c>
      <c r="H10" s="79">
        <v>1214</v>
      </c>
      <c r="I10" s="79" t="s">
        <v>1266</v>
      </c>
      <c r="J10" s="79" t="s">
        <v>924</v>
      </c>
      <c r="K10" s="79" t="s">
        <v>843</v>
      </c>
      <c r="L10" s="79" t="s">
        <v>1267</v>
      </c>
    </row>
    <row r="11" spans="1:12" ht="46.5" customHeight="1" x14ac:dyDescent="0.2">
      <c r="A11" s="5" t="s">
        <v>5</v>
      </c>
      <c r="B11" s="15" t="s">
        <v>83</v>
      </c>
      <c r="C11" s="17" t="s">
        <v>247</v>
      </c>
      <c r="D11" s="6" t="s">
        <v>779</v>
      </c>
      <c r="E11" s="79" t="s">
        <v>1268</v>
      </c>
      <c r="F11" s="79" t="s">
        <v>930</v>
      </c>
      <c r="G11" s="79">
        <v>2136</v>
      </c>
      <c r="H11" s="79">
        <v>379</v>
      </c>
      <c r="I11" s="79" t="s">
        <v>1269</v>
      </c>
      <c r="J11" s="79" t="s">
        <v>953</v>
      </c>
      <c r="K11" s="79" t="s">
        <v>1270</v>
      </c>
      <c r="L11" s="79" t="s">
        <v>947</v>
      </c>
    </row>
    <row r="12" spans="1:12" ht="46.5" customHeight="1" x14ac:dyDescent="0.2">
      <c r="A12" s="5" t="s">
        <v>5</v>
      </c>
      <c r="B12" s="15" t="s">
        <v>83</v>
      </c>
      <c r="C12" s="17" t="s">
        <v>247</v>
      </c>
      <c r="D12" s="6" t="s">
        <v>292</v>
      </c>
      <c r="E12" s="79" t="s">
        <v>1271</v>
      </c>
      <c r="F12" s="79" t="s">
        <v>934</v>
      </c>
      <c r="G12" s="79">
        <v>2401</v>
      </c>
      <c r="H12" s="79">
        <v>508</v>
      </c>
      <c r="I12" s="79" t="s">
        <v>1272</v>
      </c>
      <c r="J12" s="79" t="s">
        <v>945</v>
      </c>
      <c r="K12" s="79" t="s">
        <v>937</v>
      </c>
      <c r="L12" s="79" t="s">
        <v>702</v>
      </c>
    </row>
    <row r="13" spans="1:12" ht="46.5" customHeight="1" x14ac:dyDescent="0.2">
      <c r="A13" s="5" t="s">
        <v>5</v>
      </c>
      <c r="B13" s="15" t="s">
        <v>83</v>
      </c>
      <c r="C13" s="17" t="s">
        <v>248</v>
      </c>
      <c r="D13" s="6" t="s">
        <v>779</v>
      </c>
      <c r="E13" s="79" t="s">
        <v>1273</v>
      </c>
      <c r="F13" s="79" t="s">
        <v>975</v>
      </c>
      <c r="G13" s="79">
        <v>1525</v>
      </c>
      <c r="H13" s="79">
        <v>349</v>
      </c>
      <c r="I13" s="79" t="s">
        <v>1274</v>
      </c>
      <c r="J13" s="79" t="s">
        <v>977</v>
      </c>
      <c r="K13" s="79" t="s">
        <v>829</v>
      </c>
      <c r="L13" s="79" t="s">
        <v>954</v>
      </c>
    </row>
    <row r="14" spans="1:12" ht="46.5" customHeight="1" x14ac:dyDescent="0.2">
      <c r="A14" s="5" t="s">
        <v>5</v>
      </c>
      <c r="B14" s="15" t="s">
        <v>83</v>
      </c>
      <c r="C14" s="17" t="s">
        <v>248</v>
      </c>
      <c r="D14" s="6" t="s">
        <v>292</v>
      </c>
      <c r="E14" s="79" t="s">
        <v>1275</v>
      </c>
      <c r="F14" s="79" t="s">
        <v>969</v>
      </c>
      <c r="G14" s="79">
        <v>1753</v>
      </c>
      <c r="H14" s="79">
        <v>540</v>
      </c>
      <c r="I14" s="79" t="s">
        <v>1276</v>
      </c>
      <c r="J14" s="79" t="s">
        <v>971</v>
      </c>
      <c r="K14" s="79" t="s">
        <v>778</v>
      </c>
      <c r="L14" s="79" t="s">
        <v>702</v>
      </c>
    </row>
    <row r="15" spans="1:12" ht="46.5" customHeight="1" x14ac:dyDescent="0.2">
      <c r="A15" s="5" t="s">
        <v>5</v>
      </c>
      <c r="B15" s="15" t="s">
        <v>83</v>
      </c>
      <c r="C15" s="6" t="s">
        <v>249</v>
      </c>
      <c r="D15" s="6" t="s">
        <v>779</v>
      </c>
      <c r="E15" s="79" t="s">
        <v>1277</v>
      </c>
      <c r="F15" s="79" t="s">
        <v>1041</v>
      </c>
      <c r="G15" s="79">
        <v>6020</v>
      </c>
      <c r="H15" s="79">
        <v>734</v>
      </c>
      <c r="I15" s="79" t="s">
        <v>1278</v>
      </c>
      <c r="J15" s="79" t="s">
        <v>1006</v>
      </c>
      <c r="K15" s="79" t="s">
        <v>843</v>
      </c>
      <c r="L15" s="79" t="s">
        <v>704</v>
      </c>
    </row>
    <row r="16" spans="1:12" ht="46.5" customHeight="1" x14ac:dyDescent="0.2">
      <c r="A16" s="5" t="s">
        <v>5</v>
      </c>
      <c r="B16" s="15" t="s">
        <v>83</v>
      </c>
      <c r="C16" s="6" t="s">
        <v>249</v>
      </c>
      <c r="D16" s="6" t="s">
        <v>292</v>
      </c>
      <c r="E16" s="79" t="s">
        <v>1279</v>
      </c>
      <c r="F16" s="79" t="s">
        <v>1028</v>
      </c>
      <c r="G16" s="79">
        <v>5889</v>
      </c>
      <c r="H16" s="79">
        <v>1968</v>
      </c>
      <c r="I16" s="79" t="s">
        <v>1280</v>
      </c>
      <c r="J16" s="79" t="s">
        <v>1038</v>
      </c>
      <c r="K16" s="79" t="s">
        <v>912</v>
      </c>
      <c r="L16" s="79" t="s">
        <v>683</v>
      </c>
    </row>
    <row r="17" spans="1:12" ht="46.5" customHeight="1" x14ac:dyDescent="0.2">
      <c r="A17" s="5" t="s">
        <v>5</v>
      </c>
      <c r="B17" s="15" t="s">
        <v>83</v>
      </c>
      <c r="C17" s="6" t="s">
        <v>250</v>
      </c>
      <c r="D17" s="6" t="s">
        <v>779</v>
      </c>
      <c r="E17" s="79" t="s">
        <v>1281</v>
      </c>
      <c r="F17" s="79" t="s">
        <v>1056</v>
      </c>
      <c r="G17" s="79">
        <v>55</v>
      </c>
      <c r="H17" s="79">
        <v>48</v>
      </c>
      <c r="I17" s="79" t="s">
        <v>1282</v>
      </c>
      <c r="J17" s="79" t="s">
        <v>1074</v>
      </c>
      <c r="K17" s="79" t="s">
        <v>978</v>
      </c>
      <c r="L17" s="79" t="s">
        <v>947</v>
      </c>
    </row>
    <row r="18" spans="1:12" ht="46.5" customHeight="1" x14ac:dyDescent="0.2">
      <c r="A18" s="5" t="s">
        <v>5</v>
      </c>
      <c r="B18" s="15" t="s">
        <v>83</v>
      </c>
      <c r="C18" s="6" t="s">
        <v>250</v>
      </c>
      <c r="D18" s="6" t="s">
        <v>292</v>
      </c>
      <c r="E18" s="79" t="s">
        <v>1283</v>
      </c>
      <c r="F18" s="79" t="s">
        <v>1061</v>
      </c>
      <c r="G18" s="79">
        <v>3935</v>
      </c>
      <c r="H18" s="79">
        <v>1031</v>
      </c>
      <c r="I18" s="79" t="s">
        <v>1284</v>
      </c>
      <c r="J18" s="79" t="s">
        <v>1083</v>
      </c>
      <c r="K18" s="79" t="s">
        <v>843</v>
      </c>
      <c r="L18" s="79" t="s">
        <v>1285</v>
      </c>
    </row>
    <row r="19" spans="1:12" ht="46.5" customHeight="1" x14ac:dyDescent="0.2">
      <c r="A19" s="5" t="s">
        <v>5</v>
      </c>
      <c r="B19" s="15" t="s">
        <v>83</v>
      </c>
      <c r="C19" s="6" t="s">
        <v>252</v>
      </c>
      <c r="D19" s="6" t="s">
        <v>779</v>
      </c>
      <c r="E19" s="79" t="s">
        <v>1290</v>
      </c>
      <c r="F19" s="79" t="s">
        <v>1135</v>
      </c>
      <c r="G19" s="79">
        <v>504</v>
      </c>
      <c r="H19" s="79">
        <v>177</v>
      </c>
      <c r="I19" s="79" t="s">
        <v>1291</v>
      </c>
      <c r="J19" s="79" t="s">
        <v>1136</v>
      </c>
      <c r="K19" s="79" t="s">
        <v>786</v>
      </c>
      <c r="L19" s="79" t="s">
        <v>778</v>
      </c>
    </row>
    <row r="20" spans="1:12" ht="46.5" customHeight="1" x14ac:dyDescent="0.2">
      <c r="A20" s="5" t="s">
        <v>5</v>
      </c>
      <c r="B20" s="15" t="s">
        <v>83</v>
      </c>
      <c r="C20" s="6" t="s">
        <v>252</v>
      </c>
      <c r="D20" s="6" t="s">
        <v>292</v>
      </c>
      <c r="E20" s="79" t="s">
        <v>1292</v>
      </c>
      <c r="F20" s="79" t="s">
        <v>1121</v>
      </c>
      <c r="G20" s="79">
        <v>5502</v>
      </c>
      <c r="H20" s="79">
        <v>1426</v>
      </c>
      <c r="I20" s="79" t="s">
        <v>1293</v>
      </c>
      <c r="J20" s="79" t="s">
        <v>1123</v>
      </c>
      <c r="K20" s="79" t="s">
        <v>843</v>
      </c>
      <c r="L20" s="79" t="s">
        <v>1097</v>
      </c>
    </row>
    <row r="21" spans="1:12" ht="46.5" customHeight="1" x14ac:dyDescent="0.2">
      <c r="A21" s="5" t="s">
        <v>5</v>
      </c>
      <c r="B21" s="15" t="s">
        <v>83</v>
      </c>
      <c r="C21" s="5" t="s">
        <v>253</v>
      </c>
      <c r="D21" s="6" t="s">
        <v>779</v>
      </c>
      <c r="E21" s="79" t="s">
        <v>1294</v>
      </c>
      <c r="F21" s="79" t="s">
        <v>1146</v>
      </c>
      <c r="G21" s="79">
        <v>2523</v>
      </c>
      <c r="H21" s="79">
        <v>423</v>
      </c>
      <c r="I21" s="79" t="s">
        <v>1295</v>
      </c>
      <c r="J21" s="79" t="s">
        <v>1157</v>
      </c>
      <c r="K21" s="79" t="s">
        <v>843</v>
      </c>
      <c r="L21" s="79" t="s">
        <v>849</v>
      </c>
    </row>
    <row r="22" spans="1:12" ht="46.5" customHeight="1" x14ac:dyDescent="0.2">
      <c r="A22" s="5" t="s">
        <v>5</v>
      </c>
      <c r="B22" s="15" t="s">
        <v>83</v>
      </c>
      <c r="C22" s="5" t="s">
        <v>253</v>
      </c>
      <c r="D22" s="6" t="s">
        <v>292</v>
      </c>
      <c r="E22" s="79" t="s">
        <v>1080</v>
      </c>
      <c r="F22" s="79" t="s">
        <v>1160</v>
      </c>
      <c r="G22" s="79">
        <v>1811</v>
      </c>
      <c r="H22" s="79">
        <v>490</v>
      </c>
      <c r="I22" s="79" t="s">
        <v>1296</v>
      </c>
      <c r="J22" s="79" t="s">
        <v>1172</v>
      </c>
      <c r="K22" s="79" t="s">
        <v>1158</v>
      </c>
      <c r="L22" s="79" t="s">
        <v>765</v>
      </c>
    </row>
    <row r="23" spans="1:12" ht="46.5" customHeight="1" x14ac:dyDescent="0.2">
      <c r="A23" s="5" t="s">
        <v>5</v>
      </c>
      <c r="B23" s="15" t="s">
        <v>83</v>
      </c>
      <c r="C23" s="5" t="s">
        <v>254</v>
      </c>
      <c r="D23" s="6" t="s">
        <v>779</v>
      </c>
      <c r="E23" s="79" t="s">
        <v>1297</v>
      </c>
      <c r="F23" s="79" t="s">
        <v>1185</v>
      </c>
      <c r="G23" s="79">
        <v>2096</v>
      </c>
      <c r="H23" s="79">
        <v>214</v>
      </c>
      <c r="I23" s="79" t="s">
        <v>1298</v>
      </c>
      <c r="J23" s="79" t="s">
        <v>1179</v>
      </c>
      <c r="K23" s="79" t="s">
        <v>837</v>
      </c>
      <c r="L23" s="79" t="s">
        <v>920</v>
      </c>
    </row>
    <row r="24" spans="1:12" ht="46.5" customHeight="1" x14ac:dyDescent="0.2">
      <c r="A24" s="5" t="s">
        <v>5</v>
      </c>
      <c r="B24" s="15" t="s">
        <v>83</v>
      </c>
      <c r="C24" s="5" t="s">
        <v>254</v>
      </c>
      <c r="D24" s="6" t="s">
        <v>292</v>
      </c>
      <c r="E24" s="79" t="s">
        <v>1299</v>
      </c>
      <c r="F24" s="79" t="s">
        <v>1198</v>
      </c>
      <c r="G24" s="79">
        <v>2465</v>
      </c>
      <c r="H24" s="79">
        <v>713</v>
      </c>
      <c r="I24" s="79" t="s">
        <v>1300</v>
      </c>
      <c r="J24" s="79" t="s">
        <v>1200</v>
      </c>
      <c r="K24" s="79" t="s">
        <v>1158</v>
      </c>
      <c r="L24" s="79" t="s">
        <v>978</v>
      </c>
    </row>
    <row r="25" spans="1:12" ht="46.5" customHeight="1" x14ac:dyDescent="0.2">
      <c r="A25" s="5" t="s">
        <v>5</v>
      </c>
      <c r="B25" s="15" t="s">
        <v>83</v>
      </c>
      <c r="C25" s="6" t="s">
        <v>251</v>
      </c>
      <c r="D25" s="6" t="s">
        <v>779</v>
      </c>
      <c r="E25" s="79" t="s">
        <v>1286</v>
      </c>
      <c r="F25" s="79" t="s">
        <v>1204</v>
      </c>
      <c r="G25" s="79">
        <v>12864</v>
      </c>
      <c r="H25" s="79">
        <v>2427</v>
      </c>
      <c r="I25" s="79" t="s">
        <v>1287</v>
      </c>
      <c r="J25" s="79" t="s">
        <v>1230</v>
      </c>
      <c r="K25" s="79" t="s">
        <v>967</v>
      </c>
      <c r="L25" s="79" t="s">
        <v>697</v>
      </c>
    </row>
    <row r="26" spans="1:12" ht="46.5" customHeight="1" x14ac:dyDescent="0.2">
      <c r="A26" s="5" t="s">
        <v>5</v>
      </c>
      <c r="B26" s="15" t="s">
        <v>83</v>
      </c>
      <c r="C26" s="6" t="s">
        <v>251</v>
      </c>
      <c r="D26" s="6" t="s">
        <v>292</v>
      </c>
      <c r="E26" s="79" t="s">
        <v>1288</v>
      </c>
      <c r="F26" s="79" t="s">
        <v>1067</v>
      </c>
      <c r="G26" s="79">
        <v>2879</v>
      </c>
      <c r="H26" s="79">
        <v>1567</v>
      </c>
      <c r="I26" s="79" t="s">
        <v>1289</v>
      </c>
      <c r="J26" s="79" t="s">
        <v>1226</v>
      </c>
      <c r="K26" s="79" t="s">
        <v>815</v>
      </c>
      <c r="L26" s="79" t="s">
        <v>687</v>
      </c>
    </row>
    <row r="27" spans="1:12" ht="52.5" customHeight="1" x14ac:dyDescent="0.2">
      <c r="A27" s="111" t="s">
        <v>464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1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2">
    <mergeCell ref="A1:L1"/>
    <mergeCell ref="A27:L27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workbookViewId="0">
      <selection activeCell="A2" sqref="A2:K2"/>
    </sheetView>
  </sheetViews>
  <sheetFormatPr defaultRowHeight="14.25" x14ac:dyDescent="0.2"/>
  <cols>
    <col min="1" max="1" width="9.140625" style="1"/>
    <col min="2" max="2" width="10.7109375" style="1" customWidth="1"/>
    <col min="3" max="3" width="21.7109375" style="1" customWidth="1"/>
    <col min="4" max="4" width="10.85546875" style="1" customWidth="1"/>
    <col min="5" max="6" width="11.7109375" style="1" customWidth="1"/>
    <col min="7" max="7" width="13.28515625" style="1" customWidth="1"/>
    <col min="8" max="8" width="14.28515625" style="1" customWidth="1"/>
    <col min="9" max="9" width="15.85546875" style="1" customWidth="1"/>
    <col min="10" max="10" width="13" style="1" customWidth="1"/>
    <col min="11" max="11" width="13.140625" style="1" customWidth="1"/>
    <col min="12" max="16384" width="9.140625" style="1"/>
  </cols>
  <sheetData>
    <row r="1" spans="1:12" ht="27" customHeight="1" x14ac:dyDescent="0.2">
      <c r="A1" s="117" t="s">
        <v>465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13" x14ac:dyDescent="0.2">
      <c r="A2" s="99" t="s">
        <v>0</v>
      </c>
      <c r="B2" s="99" t="s">
        <v>424</v>
      </c>
      <c r="C2" s="101" t="s">
        <v>20</v>
      </c>
      <c r="D2" s="101" t="s">
        <v>28</v>
      </c>
      <c r="E2" s="101" t="s">
        <v>24</v>
      </c>
      <c r="F2" s="101" t="s">
        <v>461</v>
      </c>
      <c r="G2" s="101" t="s">
        <v>26</v>
      </c>
      <c r="H2" s="101" t="s">
        <v>466</v>
      </c>
      <c r="I2" s="101" t="s">
        <v>467</v>
      </c>
      <c r="J2" s="101" t="s">
        <v>21</v>
      </c>
      <c r="K2" s="101" t="s">
        <v>22</v>
      </c>
    </row>
    <row r="3" spans="1:12" ht="46.5" customHeight="1" x14ac:dyDescent="0.2">
      <c r="A3" s="5" t="s">
        <v>5</v>
      </c>
      <c r="B3" s="15" t="s">
        <v>83</v>
      </c>
      <c r="C3" s="6" t="s">
        <v>291</v>
      </c>
      <c r="D3" s="79" t="s">
        <v>768</v>
      </c>
      <c r="E3" s="79" t="s">
        <v>819</v>
      </c>
      <c r="F3" s="79">
        <v>39031</v>
      </c>
      <c r="G3" s="79">
        <v>6745</v>
      </c>
      <c r="H3" s="79" t="s">
        <v>1301</v>
      </c>
      <c r="I3" s="79" t="s">
        <v>977</v>
      </c>
      <c r="J3" s="79" t="s">
        <v>967</v>
      </c>
      <c r="K3" s="79" t="s">
        <v>696</v>
      </c>
    </row>
    <row r="4" spans="1:12" ht="46.5" customHeight="1" x14ac:dyDescent="0.2">
      <c r="A4" s="5" t="s">
        <v>5</v>
      </c>
      <c r="B4" s="15" t="s">
        <v>83</v>
      </c>
      <c r="C4" s="6" t="s">
        <v>293</v>
      </c>
      <c r="D4" s="79" t="s">
        <v>1302</v>
      </c>
      <c r="E4" s="79" t="s">
        <v>761</v>
      </c>
      <c r="F4" s="79">
        <v>37625</v>
      </c>
      <c r="G4" s="79">
        <v>12520</v>
      </c>
      <c r="H4" s="79" t="s">
        <v>1303</v>
      </c>
      <c r="I4" s="79" t="s">
        <v>1172</v>
      </c>
      <c r="J4" s="79" t="s">
        <v>1039</v>
      </c>
      <c r="K4" s="79" t="s">
        <v>690</v>
      </c>
    </row>
    <row r="5" spans="1:12" ht="54" customHeight="1" x14ac:dyDescent="0.2">
      <c r="A5" s="111" t="s">
        <v>468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2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</sheetData>
  <mergeCells count="2">
    <mergeCell ref="A5:K5"/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"/>
  <sheetViews>
    <sheetView workbookViewId="0">
      <selection activeCell="A2" sqref="A2:I2"/>
    </sheetView>
  </sheetViews>
  <sheetFormatPr defaultRowHeight="14.25" x14ac:dyDescent="0.2"/>
  <cols>
    <col min="1" max="1" width="10.7109375" style="1" customWidth="1"/>
    <col min="2" max="2" width="21.85546875" style="1" customWidth="1"/>
    <col min="3" max="3" width="10.85546875" style="1" customWidth="1"/>
    <col min="4" max="4" width="11.7109375" style="1" customWidth="1"/>
    <col min="5" max="5" width="13.28515625" style="1" customWidth="1"/>
    <col min="6" max="6" width="14.28515625" style="1" customWidth="1"/>
    <col min="7" max="7" width="15.85546875" style="1" customWidth="1"/>
    <col min="8" max="8" width="13" style="1" customWidth="1"/>
    <col min="9" max="9" width="13.140625" style="1" customWidth="1"/>
    <col min="10" max="16384" width="9.140625" style="1"/>
  </cols>
  <sheetData>
    <row r="1" spans="1:12" ht="27" customHeight="1" x14ac:dyDescent="0.2">
      <c r="A1" s="117" t="s">
        <v>469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13" x14ac:dyDescent="0.2">
      <c r="A2" s="99" t="s">
        <v>0</v>
      </c>
      <c r="B2" s="101" t="s">
        <v>20</v>
      </c>
      <c r="C2" s="101" t="s">
        <v>28</v>
      </c>
      <c r="D2" s="101" t="s">
        <v>24</v>
      </c>
      <c r="E2" s="101" t="s">
        <v>26</v>
      </c>
      <c r="F2" s="101" t="s">
        <v>470</v>
      </c>
      <c r="G2" s="101" t="s">
        <v>467</v>
      </c>
      <c r="H2" s="101" t="s">
        <v>21</v>
      </c>
      <c r="I2" s="101" t="s">
        <v>22</v>
      </c>
    </row>
    <row r="3" spans="1:12" ht="46.5" customHeight="1" x14ac:dyDescent="0.2">
      <c r="A3" s="5" t="s">
        <v>5</v>
      </c>
      <c r="B3" s="6" t="s">
        <v>291</v>
      </c>
      <c r="C3" s="79" t="s">
        <v>768</v>
      </c>
      <c r="D3" s="79" t="s">
        <v>819</v>
      </c>
      <c r="E3" s="79">
        <v>6745</v>
      </c>
      <c r="F3" s="79" t="s">
        <v>1301</v>
      </c>
      <c r="G3" s="79" t="s">
        <v>977</v>
      </c>
      <c r="H3" s="79" t="s">
        <v>967</v>
      </c>
      <c r="I3" s="79" t="s">
        <v>696</v>
      </c>
    </row>
    <row r="4" spans="1:12" ht="46.5" customHeight="1" x14ac:dyDescent="0.2">
      <c r="A4" s="5" t="s">
        <v>5</v>
      </c>
      <c r="B4" s="6" t="s">
        <v>293</v>
      </c>
      <c r="C4" s="79" t="s">
        <v>1302</v>
      </c>
      <c r="D4" s="79" t="s">
        <v>761</v>
      </c>
      <c r="E4" s="79">
        <v>12520</v>
      </c>
      <c r="F4" s="79" t="s">
        <v>1303</v>
      </c>
      <c r="G4" s="79" t="s">
        <v>1172</v>
      </c>
      <c r="H4" s="79" t="s">
        <v>1039</v>
      </c>
      <c r="I4" s="79" t="s">
        <v>690</v>
      </c>
    </row>
    <row r="5" spans="1:12" x14ac:dyDescent="0.2">
      <c r="A5" s="7"/>
      <c r="B5" s="7"/>
      <c r="C5" s="7"/>
      <c r="D5" s="7"/>
      <c r="E5" s="7"/>
      <c r="F5" s="7"/>
      <c r="G5" s="7"/>
      <c r="H5" s="7"/>
      <c r="I5" s="7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"/>
  <sheetViews>
    <sheetView workbookViewId="0">
      <selection activeCell="A2" sqref="A2:C2"/>
    </sheetView>
  </sheetViews>
  <sheetFormatPr defaultRowHeight="14.25" x14ac:dyDescent="0.2"/>
  <cols>
    <col min="1" max="1" width="15.140625" style="1" customWidth="1"/>
    <col min="2" max="2" width="42.42578125" style="1" customWidth="1"/>
    <col min="3" max="3" width="38.28515625" style="1" customWidth="1"/>
    <col min="4" max="16384" width="9.140625" style="1"/>
  </cols>
  <sheetData>
    <row r="1" spans="1:3" ht="27" customHeight="1" x14ac:dyDescent="0.2">
      <c r="A1" s="113" t="s">
        <v>675</v>
      </c>
      <c r="B1" s="113"/>
      <c r="C1" s="113"/>
    </row>
    <row r="2" spans="1:3" ht="45" x14ac:dyDescent="0.2">
      <c r="A2" s="103" t="s">
        <v>0</v>
      </c>
      <c r="B2" s="104" t="s">
        <v>471</v>
      </c>
      <c r="C2" s="103" t="s">
        <v>472</v>
      </c>
    </row>
    <row r="3" spans="1:3" ht="42.75" x14ac:dyDescent="0.2">
      <c r="A3" s="5" t="s">
        <v>5</v>
      </c>
      <c r="B3" s="6" t="s">
        <v>296</v>
      </c>
      <c r="C3" s="5" t="s">
        <v>295</v>
      </c>
    </row>
    <row r="4" spans="1:3" ht="66" customHeight="1" x14ac:dyDescent="0.2">
      <c r="A4" s="118" t="s">
        <v>468</v>
      </c>
      <c r="B4" s="119"/>
      <c r="C4" s="119"/>
    </row>
  </sheetData>
  <mergeCells count="2">
    <mergeCell ref="A1:C1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Jaskiernia</dc:creator>
  <cp:lastModifiedBy>Justyna Jaskiernia</cp:lastModifiedBy>
  <cp:lastPrinted>2025-08-05T06:28:16Z</cp:lastPrinted>
  <dcterms:created xsi:type="dcterms:W3CDTF">2015-06-05T18:19:34Z</dcterms:created>
  <dcterms:modified xsi:type="dcterms:W3CDTF">2025-11-03T08:00:18Z</dcterms:modified>
</cp:coreProperties>
</file>