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<sst xmlns="http://schemas.openxmlformats.org/spreadsheetml/2006/main" count="48" uniqueCount="48">
  <si>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</si>
  <si>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</si>
  <si>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</si>
  <si>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</si>
  <si>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</si>
  <si>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</si>
  <si>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</si>
  <si>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</si>
  <si>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</si>
  <si>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</si>
  <si>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</si>
  <si>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</si>
  <si>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</si>
  <si>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</si>
  <si>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</si>
  <si>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</si>
  <si>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</si>
  <si>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</si>
  <si>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</si>
  <si>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</si>
  <si>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</si>
  <si>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</si>
  <si>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</si>
  <si>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</si>
  <si>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>KRS:</t>
  </si>
  <si>
    <t>&gt; otrzymaliśmy konieczne informacje do przygotowania oferty,</t>
  </si>
  <si>
    <t>&gt; zapoznaliśmy się z treścią zapytania ofertowego i nie wnosimy do niego zastrzeżeń,</t>
  </si>
  <si>
    <t>Rodzaj produktu (do uzupełnienia przez Wykonawcę)</t>
  </si>
  <si>
    <t>Wartość netto
[5x6]</t>
  </si>
  <si>
    <t>Wartość VAT
[7x8]</t>
  </si>
  <si>
    <t>Wartość brutto
[7+9]</t>
  </si>
  <si>
    <t>&gt; akceptujemy termin płatności, tj. 14 dni od daty otrzymania przez Zamawiającego faktury VAT.</t>
  </si>
  <si>
    <t>Organizator kabli rack 19” 1U z osłoną</t>
  </si>
  <si>
    <t>Pendrive: 32 GB, USB 3.0, z zatyczką</t>
  </si>
  <si>
    <t>Kabel HDMI 2.1 (długość min. 2 metry)</t>
  </si>
  <si>
    <t>Adapter nr 1: DP męski/HDMI żeński</t>
  </si>
  <si>
    <t>Adapter nr 2: DP męski/VGA żeński</t>
  </si>
  <si>
    <t>Kabel drukarkowy nr 1: USB 2.0-A do USB 2.0-B, prędkość przesyłu danych min. 400Mb/s (długość min. 3 metry)</t>
  </si>
  <si>
    <t>Kabel drukarkowy nr 2: USB 2.0-A do USB 2.0-B, prędkość przesyłu danych min. 400Mb/s (długość min. 5 metry)</t>
  </si>
  <si>
    <t>Koperty na płyty CD/DVD z okienkiem</t>
  </si>
  <si>
    <t>Płyty CD Verbatim (opakowanie zbiorcze max. 50 szt.)</t>
  </si>
  <si>
    <t>Płyty DVD Verbatim (opakowanie zbiorcze max. 50 szt.)</t>
  </si>
  <si>
    <t>Patchord nr 1: kabel RJ-45 – RJ-45 UTP kat. 6 (1 metr), szary (osłona połączenia musi być na równi z wtyczką RJ45)</t>
  </si>
  <si>
    <t>Listwa zasilająca: 6 gniazd z włącznikiem (długość min. 3 metry)</t>
  </si>
  <si>
    <t>Patchord nr 2: kabel RJ-45 – RJ-45 UTP kat. 6 (3 metry), szary (osłona połączenia musi być na równi z wtyczką RJ 45)</t>
  </si>
  <si>
    <t>Patchord nr 3: kabel RJ-45 – RJ-45 UTP kat. 6 (10 metrów), szary (osłona połączenia musi być na równi z wtyczką RJ 45)</t>
  </si>
  <si>
    <t>Patchord nr 4: kabel RJ-45 – RJ-45 UTP kat. 6 (1 metr), niebieski (osłona połączenia musi być na równi z wtyczką RJ 45)</t>
  </si>
  <si>
    <t>do zapytania ofertowego nr 3033-7.262.319.2023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</si>
</sst>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7" fontId="9" fillId="0" borderId="10" xfId="45" applyNumberFormat="1" applyFont="1" applyBorder="1" applyAlignment="1" applyProtection="1">
      <alignment horizontal="center" vertical="center" wrapText="1"/>
      <protection/>
    </xf>
    <xf numFmtId="7" fontId="9" fillId="0" borderId="12" xfId="45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 wrapText="1"/>
      <protection locked="0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4" xfId="58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6" fontId="6" fillId="0" borderId="0" xfId="45" applyNumberFormat="1" applyFont="1" applyAlignment="1" applyProtection="1">
      <alignment horizontal="left"/>
      <protection locked="0"/>
    </xf>
    <xf numFmtId="0" fontId="4" fillId="0" borderId="0" xfId="46" applyFont="1" applyAlignment="1" applyProtection="1">
      <alignment horizontal="left"/>
      <protection/>
    </xf>
    <xf numFmtId="0" fontId="9" fillId="0" borderId="17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4">
      <selection activeCell="C14" sqref="C14:J14"/>
    </sheetView>
  </sheetViews>
  <sheetFormatPr defaultColWidth="9.140625" defaultRowHeight="12.75"/>
  <cols>
    <col min="1" max="1" width="4.57421875" style="1" customWidth="1"/>
    <col min="2" max="2" width="40.8515625" style="14" customWidth="1"/>
    <col min="3" max="3" width="35.421875" style="14" customWidth="1"/>
    <col min="4" max="4" width="0.5625" style="14" customWidth="1"/>
    <col min="5" max="5" width="8.28125" style="3" customWidth="1"/>
    <col min="6" max="6" width="15.57421875" style="4" customWidth="1"/>
    <col min="7" max="7" width="11.7109375" style="4" customWidth="1"/>
    <col min="8" max="8" width="10.7109375" style="5" customWidth="1"/>
    <col min="9" max="9" width="12.7109375" style="4" customWidth="1"/>
    <col min="10" max="10" width="13.421875" style="4" customWidth="1"/>
    <col min="11" max="16384" width="9.140625" style="1" customWidth="1"/>
  </cols>
  <sheetData>
    <row r="1" spans="2:4" ht="25.5">
      <c r="B1" s="2"/>
      <c r="C1" s="2"/>
      <c r="D1" s="2"/>
    </row>
    <row r="2" spans="2:10" ht="24.75" customHeight="1">
      <c r="B2" s="41" t="s">
        <v>17</v>
      </c>
      <c r="C2" s="41"/>
      <c r="D2" s="41"/>
      <c r="E2" s="41"/>
      <c r="F2" s="41"/>
      <c r="G2" s="41"/>
      <c r="H2" s="41"/>
      <c r="I2" s="41"/>
      <c r="J2" s="41"/>
    </row>
    <row r="3" spans="2:10" ht="24.75" customHeight="1">
      <c r="B3" s="41" t="s">
        <v>47</v>
      </c>
      <c r="C3" s="41"/>
      <c r="D3" s="41"/>
      <c r="E3" s="41"/>
      <c r="F3" s="41"/>
      <c r="G3" s="41"/>
      <c r="H3" s="41"/>
      <c r="I3" s="41"/>
      <c r="J3" s="41"/>
    </row>
    <row r="4" spans="1:10" ht="114" customHeight="1">
      <c r="A4" s="45" t="s">
        <v>6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56.25" customHeight="1">
      <c r="A5" s="6"/>
      <c r="B5" s="7"/>
      <c r="C5" s="7"/>
      <c r="D5" s="7"/>
      <c r="E5" s="8"/>
      <c r="F5" s="9"/>
      <c r="G5" s="9"/>
      <c r="H5" s="46"/>
      <c r="I5" s="46"/>
      <c r="J5" s="46"/>
    </row>
    <row r="6" spans="1:10" ht="22.5" customHeight="1">
      <c r="A6" s="6"/>
      <c r="B6" s="37"/>
      <c r="C6" s="37"/>
      <c r="D6" s="25"/>
      <c r="E6" s="8"/>
      <c r="F6" s="9"/>
      <c r="G6" s="9"/>
      <c r="H6" s="43" t="s">
        <v>3</v>
      </c>
      <c r="I6" s="43"/>
      <c r="J6" s="43"/>
    </row>
    <row r="7" spans="1:10" ht="22.5" customHeight="1">
      <c r="A7" s="6"/>
      <c r="B7" s="37" t="s">
        <v>13</v>
      </c>
      <c r="C7" s="37"/>
      <c r="D7" s="37"/>
      <c r="E7" s="37"/>
      <c r="F7" s="37"/>
      <c r="G7" s="37"/>
      <c r="H7" s="37"/>
      <c r="I7" s="37"/>
      <c r="J7" s="37"/>
    </row>
    <row r="8" spans="1:10" ht="15" customHeight="1">
      <c r="A8" s="6"/>
      <c r="B8" s="10"/>
      <c r="C8" s="37"/>
      <c r="D8" s="37"/>
      <c r="E8" s="37"/>
      <c r="F8" s="37"/>
      <c r="G8" s="37"/>
      <c r="H8" s="37"/>
      <c r="I8" s="37"/>
      <c r="J8" s="37"/>
    </row>
    <row r="9" spans="1:10" ht="15" customHeight="1">
      <c r="A9" s="6"/>
      <c r="B9" s="7"/>
      <c r="C9" s="37"/>
      <c r="D9" s="37"/>
      <c r="E9" s="37"/>
      <c r="F9" s="37"/>
      <c r="G9" s="37"/>
      <c r="H9" s="37"/>
      <c r="I9" s="37"/>
      <c r="J9" s="37"/>
    </row>
    <row r="10" spans="1:10" ht="24" customHeight="1">
      <c r="A10" s="6"/>
      <c r="B10" s="37" t="s">
        <v>4</v>
      </c>
      <c r="C10" s="37"/>
      <c r="D10" s="37"/>
      <c r="E10" s="37"/>
      <c r="F10" s="37"/>
      <c r="G10" s="37"/>
      <c r="H10" s="37"/>
      <c r="I10" s="37"/>
      <c r="J10" s="37"/>
    </row>
    <row r="11" spans="1:10" ht="24" customHeight="1">
      <c r="A11" s="6"/>
      <c r="B11" s="10"/>
      <c r="C11" s="37"/>
      <c r="D11" s="37"/>
      <c r="E11" s="37"/>
      <c r="F11" s="37"/>
      <c r="G11" s="37"/>
      <c r="H11" s="37"/>
      <c r="I11" s="37"/>
      <c r="J11" s="37"/>
    </row>
    <row r="12" spans="1:10" ht="22.5" customHeight="1">
      <c r="A12" s="6"/>
      <c r="B12" s="10" t="s">
        <v>10</v>
      </c>
      <c r="C12" s="37"/>
      <c r="D12" s="37"/>
      <c r="E12" s="37"/>
      <c r="F12" s="37"/>
      <c r="G12" s="37"/>
      <c r="H12" s="37"/>
      <c r="I12" s="37"/>
      <c r="J12" s="37"/>
    </row>
    <row r="13" spans="1:10" ht="23.25" customHeight="1">
      <c r="A13" s="6"/>
      <c r="B13" s="10" t="s">
        <v>7</v>
      </c>
      <c r="C13" s="37"/>
      <c r="D13" s="37"/>
      <c r="E13" s="37"/>
      <c r="F13" s="37"/>
      <c r="G13" s="37"/>
      <c r="H13" s="37"/>
      <c r="I13" s="37"/>
      <c r="J13" s="37"/>
    </row>
    <row r="14" spans="1:10" ht="23.25" customHeight="1">
      <c r="A14" s="6"/>
      <c r="B14" s="10" t="s">
        <v>24</v>
      </c>
      <c r="C14" s="37"/>
      <c r="D14" s="37"/>
      <c r="E14" s="37"/>
      <c r="F14" s="37"/>
      <c r="G14" s="37"/>
      <c r="H14" s="37"/>
      <c r="I14" s="37"/>
      <c r="J14" s="37"/>
    </row>
    <row r="15" spans="1:10" ht="24" customHeight="1">
      <c r="A15" s="6"/>
      <c r="B15" s="13" t="s">
        <v>8</v>
      </c>
      <c r="C15" s="50"/>
      <c r="D15" s="50"/>
      <c r="E15" s="50"/>
      <c r="F15" s="50"/>
      <c r="G15" s="50"/>
      <c r="H15" s="50"/>
      <c r="I15" s="50"/>
      <c r="J15" s="50"/>
    </row>
    <row r="16" spans="1:10" ht="26.25" customHeight="1">
      <c r="A16" s="6"/>
      <c r="B16" s="10" t="s">
        <v>9</v>
      </c>
      <c r="C16" s="37"/>
      <c r="D16" s="37"/>
      <c r="E16" s="37"/>
      <c r="F16" s="37"/>
      <c r="G16" s="37"/>
      <c r="H16" s="37"/>
      <c r="I16" s="37"/>
      <c r="J16" s="37"/>
    </row>
    <row r="17" spans="1:10" ht="26.25">
      <c r="A17" s="6"/>
      <c r="B17" s="10"/>
      <c r="C17" s="10"/>
      <c r="D17" s="10"/>
      <c r="E17" s="8"/>
      <c r="F17" s="9"/>
      <c r="G17" s="9"/>
      <c r="H17" s="11"/>
      <c r="I17" s="9"/>
      <c r="J17" s="12"/>
    </row>
    <row r="18" spans="1:10" ht="38.25" customHeight="1">
      <c r="A18" s="40" t="s">
        <v>0</v>
      </c>
      <c r="B18" s="59" t="s">
        <v>15</v>
      </c>
      <c r="C18" s="53" t="s">
        <v>27</v>
      </c>
      <c r="D18" s="54"/>
      <c r="E18" s="44" t="s">
        <v>5</v>
      </c>
      <c r="F18" s="39" t="s">
        <v>1</v>
      </c>
      <c r="G18" s="39" t="s">
        <v>28</v>
      </c>
      <c r="H18" s="42" t="s">
        <v>2</v>
      </c>
      <c r="I18" s="39" t="s">
        <v>29</v>
      </c>
      <c r="J18" s="39" t="s">
        <v>30</v>
      </c>
    </row>
    <row r="19" spans="1:10" ht="44.25" customHeight="1">
      <c r="A19" s="40"/>
      <c r="B19" s="60"/>
      <c r="C19" s="55"/>
      <c r="D19" s="56"/>
      <c r="E19" s="44"/>
      <c r="F19" s="39"/>
      <c r="G19" s="39"/>
      <c r="H19" s="42"/>
      <c r="I19" s="39"/>
      <c r="J19" s="39"/>
    </row>
    <row r="20" spans="1:10" s="15" customFormat="1" ht="18">
      <c r="A20" s="16">
        <v>1</v>
      </c>
      <c r="B20" s="16">
        <v>2</v>
      </c>
      <c r="C20" s="57">
        <v>3</v>
      </c>
      <c r="D20" s="58"/>
      <c r="E20" s="16">
        <v>4</v>
      </c>
      <c r="F20" s="16">
        <v>5</v>
      </c>
      <c r="G20" s="16">
        <v>6</v>
      </c>
      <c r="H20" s="16">
        <v>7</v>
      </c>
      <c r="I20" s="16">
        <v>8</v>
      </c>
      <c r="J20" s="27">
        <v>9</v>
      </c>
    </row>
    <row r="21" spans="1:10" ht="54" customHeight="1">
      <c r="A21" s="17">
        <v>1</v>
      </c>
      <c r="B21" s="26" t="s">
        <v>42</v>
      </c>
      <c r="C21" s="47"/>
      <c r="D21" s="48"/>
      <c r="E21" s="22">
        <v>35</v>
      </c>
      <c r="F21" s="21"/>
      <c r="G21" s="29">
        <f>E21*F21</f>
        <v>0</v>
      </c>
      <c r="H21" s="18">
        <v>0.23</v>
      </c>
      <c r="I21" s="29">
        <f>G21*H21</f>
        <v>0</v>
      </c>
      <c r="J21" s="29">
        <f>G21+I21</f>
        <v>0</v>
      </c>
    </row>
    <row r="22" spans="1:10" ht="65.25" customHeight="1">
      <c r="A22" s="17">
        <v>3</v>
      </c>
      <c r="B22" s="26" t="s">
        <v>44</v>
      </c>
      <c r="C22" s="47"/>
      <c r="D22" s="48"/>
      <c r="E22" s="22">
        <v>20</v>
      </c>
      <c r="F22" s="21"/>
      <c r="G22" s="29">
        <f aca="true" t="shared" si="0" ref="G22:G35">E22*F22</f>
        <v>0</v>
      </c>
      <c r="H22" s="18">
        <v>0.23</v>
      </c>
      <c r="I22" s="29">
        <f aca="true" t="shared" si="1" ref="I22:I36">G22*H22</f>
        <v>0</v>
      </c>
      <c r="J22" s="29">
        <f aca="true" t="shared" si="2" ref="J22:J36">G22+I22</f>
        <v>0</v>
      </c>
    </row>
    <row r="23" spans="1:10" ht="64.5" customHeight="1">
      <c r="A23" s="17">
        <v>4</v>
      </c>
      <c r="B23" s="26" t="s">
        <v>45</v>
      </c>
      <c r="C23" s="47"/>
      <c r="D23" s="48"/>
      <c r="E23" s="22">
        <v>5</v>
      </c>
      <c r="F23" s="21"/>
      <c r="G23" s="29">
        <f t="shared" si="0"/>
        <v>0</v>
      </c>
      <c r="H23" s="18">
        <v>0.23</v>
      </c>
      <c r="I23" s="29">
        <f t="shared" si="1"/>
        <v>0</v>
      </c>
      <c r="J23" s="29">
        <f t="shared" si="2"/>
        <v>0</v>
      </c>
    </row>
    <row r="24" spans="1:10" ht="65.25" customHeight="1">
      <c r="A24" s="17">
        <v>5</v>
      </c>
      <c r="B24" s="26" t="s">
        <v>46</v>
      </c>
      <c r="C24" s="47"/>
      <c r="D24" s="48"/>
      <c r="E24" s="22">
        <v>50</v>
      </c>
      <c r="F24" s="21"/>
      <c r="G24" s="29">
        <f t="shared" si="0"/>
        <v>0</v>
      </c>
      <c r="H24" s="18">
        <v>0.23</v>
      </c>
      <c r="I24" s="29">
        <f t="shared" si="1"/>
        <v>0</v>
      </c>
      <c r="J24" s="29">
        <f t="shared" si="2"/>
        <v>0</v>
      </c>
    </row>
    <row r="25" spans="1:10" ht="35.25" customHeight="1">
      <c r="A25" s="17">
        <v>6</v>
      </c>
      <c r="B25" s="26" t="s">
        <v>43</v>
      </c>
      <c r="C25" s="47"/>
      <c r="D25" s="48"/>
      <c r="E25" s="22">
        <v>5</v>
      </c>
      <c r="F25" s="21"/>
      <c r="G25" s="29">
        <f t="shared" si="0"/>
        <v>0</v>
      </c>
      <c r="H25" s="18">
        <v>0.23</v>
      </c>
      <c r="I25" s="29">
        <f t="shared" si="1"/>
        <v>0</v>
      </c>
      <c r="J25" s="29">
        <f t="shared" si="2"/>
        <v>0</v>
      </c>
    </row>
    <row r="26" spans="1:10" ht="31.5" customHeight="1">
      <c r="A26" s="17">
        <v>8</v>
      </c>
      <c r="B26" s="26" t="s">
        <v>32</v>
      </c>
      <c r="C26" s="47"/>
      <c r="D26" s="48"/>
      <c r="E26" s="22">
        <v>10</v>
      </c>
      <c r="F26" s="21"/>
      <c r="G26" s="29">
        <f t="shared" si="0"/>
        <v>0</v>
      </c>
      <c r="H26" s="18">
        <v>0.23</v>
      </c>
      <c r="I26" s="29">
        <f t="shared" si="1"/>
        <v>0</v>
      </c>
      <c r="J26" s="29">
        <f t="shared" si="2"/>
        <v>0</v>
      </c>
    </row>
    <row r="27" spans="1:10" ht="31.5" customHeight="1">
      <c r="A27" s="17">
        <v>9</v>
      </c>
      <c r="B27" s="26" t="s">
        <v>33</v>
      </c>
      <c r="C27" s="47"/>
      <c r="D27" s="48"/>
      <c r="E27" s="22">
        <v>5</v>
      </c>
      <c r="F27" s="21"/>
      <c r="G27" s="29">
        <f t="shared" si="0"/>
        <v>0</v>
      </c>
      <c r="H27" s="18">
        <v>0.23</v>
      </c>
      <c r="I27" s="29">
        <f t="shared" si="1"/>
        <v>0</v>
      </c>
      <c r="J27" s="29">
        <f t="shared" si="2"/>
        <v>0</v>
      </c>
    </row>
    <row r="28" spans="1:10" ht="31.5" customHeight="1">
      <c r="A28" s="17">
        <v>10</v>
      </c>
      <c r="B28" s="26" t="s">
        <v>34</v>
      </c>
      <c r="C28" s="47"/>
      <c r="D28" s="48"/>
      <c r="E28" s="22">
        <v>10</v>
      </c>
      <c r="F28" s="21"/>
      <c r="G28" s="29">
        <f t="shared" si="0"/>
        <v>0</v>
      </c>
      <c r="H28" s="18">
        <v>0.23</v>
      </c>
      <c r="I28" s="29">
        <f t="shared" si="1"/>
        <v>0</v>
      </c>
      <c r="J28" s="29">
        <f t="shared" si="2"/>
        <v>0</v>
      </c>
    </row>
    <row r="29" spans="1:10" ht="31.5" customHeight="1">
      <c r="A29" s="17">
        <v>11</v>
      </c>
      <c r="B29" s="26" t="s">
        <v>35</v>
      </c>
      <c r="C29" s="47"/>
      <c r="D29" s="48"/>
      <c r="E29" s="22">
        <v>15</v>
      </c>
      <c r="F29" s="21"/>
      <c r="G29" s="29">
        <f t="shared" si="0"/>
        <v>0</v>
      </c>
      <c r="H29" s="18">
        <v>0.23</v>
      </c>
      <c r="I29" s="29">
        <f t="shared" si="1"/>
        <v>0</v>
      </c>
      <c r="J29" s="29">
        <f t="shared" si="2"/>
        <v>0</v>
      </c>
    </row>
    <row r="30" spans="1:10" ht="31.5" customHeight="1">
      <c r="A30" s="17">
        <v>12</v>
      </c>
      <c r="B30" s="26" t="s">
        <v>36</v>
      </c>
      <c r="C30" s="47"/>
      <c r="D30" s="48"/>
      <c r="E30" s="22">
        <v>15</v>
      </c>
      <c r="F30" s="21"/>
      <c r="G30" s="29">
        <f t="shared" si="0"/>
        <v>0</v>
      </c>
      <c r="H30" s="18">
        <v>0.23</v>
      </c>
      <c r="I30" s="29">
        <f t="shared" si="1"/>
        <v>0</v>
      </c>
      <c r="J30" s="29">
        <f t="shared" si="2"/>
        <v>0</v>
      </c>
    </row>
    <row r="31" spans="1:10" ht="52.5" customHeight="1">
      <c r="A31" s="17">
        <v>13</v>
      </c>
      <c r="B31" s="26" t="s">
        <v>37</v>
      </c>
      <c r="C31" s="47"/>
      <c r="D31" s="48"/>
      <c r="E31" s="22">
        <v>5</v>
      </c>
      <c r="F31" s="21"/>
      <c r="G31" s="29">
        <f t="shared" si="0"/>
        <v>0</v>
      </c>
      <c r="H31" s="18">
        <v>0.23</v>
      </c>
      <c r="I31" s="29">
        <f t="shared" si="1"/>
        <v>0</v>
      </c>
      <c r="J31" s="29">
        <f t="shared" si="2"/>
        <v>0</v>
      </c>
    </row>
    <row r="32" spans="1:10" ht="51" customHeight="1">
      <c r="A32" s="17">
        <v>14</v>
      </c>
      <c r="B32" s="26" t="s">
        <v>38</v>
      </c>
      <c r="C32" s="47"/>
      <c r="D32" s="48"/>
      <c r="E32" s="22">
        <v>5</v>
      </c>
      <c r="F32" s="21"/>
      <c r="G32" s="29">
        <f t="shared" si="0"/>
        <v>0</v>
      </c>
      <c r="H32" s="18">
        <v>0.23</v>
      </c>
      <c r="I32" s="29">
        <f t="shared" si="1"/>
        <v>0</v>
      </c>
      <c r="J32" s="29">
        <f t="shared" si="2"/>
        <v>0</v>
      </c>
    </row>
    <row r="33" spans="1:10" ht="31.5" customHeight="1">
      <c r="A33" s="17">
        <v>15</v>
      </c>
      <c r="B33" s="26" t="s">
        <v>39</v>
      </c>
      <c r="C33" s="47"/>
      <c r="D33" s="48"/>
      <c r="E33" s="22">
        <v>3000</v>
      </c>
      <c r="F33" s="21"/>
      <c r="G33" s="29">
        <f t="shared" si="0"/>
        <v>0</v>
      </c>
      <c r="H33" s="18">
        <v>0.23</v>
      </c>
      <c r="I33" s="29">
        <f t="shared" si="1"/>
        <v>0</v>
      </c>
      <c r="J33" s="29">
        <f t="shared" si="2"/>
        <v>0</v>
      </c>
    </row>
    <row r="34" spans="1:10" ht="31.5" customHeight="1">
      <c r="A34" s="17">
        <v>16</v>
      </c>
      <c r="B34" s="26" t="s">
        <v>40</v>
      </c>
      <c r="C34" s="47"/>
      <c r="D34" s="48"/>
      <c r="E34" s="22">
        <v>2000</v>
      </c>
      <c r="F34" s="21"/>
      <c r="G34" s="29">
        <f t="shared" si="0"/>
        <v>0</v>
      </c>
      <c r="H34" s="18">
        <v>0.23</v>
      </c>
      <c r="I34" s="29">
        <f t="shared" si="1"/>
        <v>0</v>
      </c>
      <c r="J34" s="29">
        <f t="shared" si="2"/>
        <v>0</v>
      </c>
    </row>
    <row r="35" spans="1:10" ht="31.5" customHeight="1">
      <c r="A35" s="17">
        <v>17</v>
      </c>
      <c r="B35" s="26" t="s">
        <v>41</v>
      </c>
      <c r="C35" s="47"/>
      <c r="D35" s="48"/>
      <c r="E35" s="22">
        <v>500</v>
      </c>
      <c r="F35" s="21"/>
      <c r="G35" s="29">
        <f t="shared" si="0"/>
        <v>0</v>
      </c>
      <c r="H35" s="18">
        <v>0.23</v>
      </c>
      <c r="I35" s="29">
        <f t="shared" si="1"/>
        <v>0</v>
      </c>
      <c r="J35" s="29">
        <f t="shared" si="2"/>
        <v>0</v>
      </c>
    </row>
    <row r="36" spans="1:10" ht="27.75" customHeight="1">
      <c r="A36" s="19"/>
      <c r="B36" s="20"/>
      <c r="C36" s="20"/>
      <c r="D36" s="28"/>
      <c r="E36" s="51" t="s">
        <v>16</v>
      </c>
      <c r="F36" s="52"/>
      <c r="G36" s="30">
        <f>SUM(G21:G35)</f>
        <v>0</v>
      </c>
      <c r="H36" s="18">
        <v>0.23</v>
      </c>
      <c r="I36" s="29">
        <f t="shared" si="1"/>
        <v>0</v>
      </c>
      <c r="J36" s="29">
        <f t="shared" si="2"/>
        <v>0</v>
      </c>
    </row>
    <row r="37" spans="2:10" ht="48.75" customHeight="1">
      <c r="B37" s="38" t="s">
        <v>18</v>
      </c>
      <c r="C37" s="38"/>
      <c r="D37" s="38"/>
      <c r="E37" s="38"/>
      <c r="F37" s="38"/>
      <c r="G37" s="38"/>
      <c r="H37" s="38"/>
      <c r="I37" s="38"/>
      <c r="J37" s="38"/>
    </row>
    <row r="38" spans="2:10" ht="36" customHeight="1">
      <c r="B38" s="35" t="s">
        <v>19</v>
      </c>
      <c r="C38" s="35"/>
      <c r="D38" s="35"/>
      <c r="E38" s="35"/>
      <c r="F38" s="35"/>
      <c r="G38" s="35"/>
      <c r="H38" s="35"/>
      <c r="I38" s="35"/>
      <c r="J38" s="35"/>
    </row>
    <row r="39" spans="2:10" ht="37.5" customHeight="1">
      <c r="B39" s="35" t="s">
        <v>20</v>
      </c>
      <c r="C39" s="35"/>
      <c r="D39" s="35"/>
      <c r="E39" s="35"/>
      <c r="F39" s="35"/>
      <c r="G39" s="35"/>
      <c r="H39" s="35"/>
      <c r="I39" s="35"/>
      <c r="J39" s="35"/>
    </row>
    <row r="42" spans="1:6" ht="26.25">
      <c r="A42" s="36" t="s">
        <v>21</v>
      </c>
      <c r="B42" s="36"/>
      <c r="C42" s="36"/>
      <c r="D42" s="24"/>
      <c r="E42" s="49" t="s">
        <v>22</v>
      </c>
      <c r="F42" s="49"/>
    </row>
    <row r="43" spans="1:4" ht="25.5">
      <c r="A43" s="34" t="s">
        <v>23</v>
      </c>
      <c r="B43" s="34"/>
      <c r="C43" s="34"/>
      <c r="D43" s="23"/>
    </row>
    <row r="46" spans="1:10" ht="19.5" customHeight="1">
      <c r="A46" s="32" t="s">
        <v>14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9.5" customHeight="1">
      <c r="A47" s="33" t="s">
        <v>26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9.5" customHeight="1">
      <c r="A48" s="31" t="s">
        <v>25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9.5" customHeight="1">
      <c r="A49" s="31" t="s">
        <v>31</v>
      </c>
      <c r="B49" s="31"/>
      <c r="C49" s="31"/>
      <c r="D49" s="31"/>
      <c r="E49" s="31"/>
      <c r="F49" s="31"/>
      <c r="G49" s="31"/>
      <c r="H49" s="31"/>
      <c r="I49" s="31"/>
      <c r="J49" s="31"/>
    </row>
    <row r="50" ht="189.75" customHeight="1">
      <c r="H50" s="5" t="s">
        <v>11</v>
      </c>
    </row>
    <row r="51" ht="25.5">
      <c r="H51" s="5" t="s">
        <v>12</v>
      </c>
    </row>
  </sheetData>
  <sheetProtection formatCells="0" formatColumns="0"/>
  <mergeCells count="52">
    <mergeCell ref="C35:D35"/>
    <mergeCell ref="C24:D24"/>
    <mergeCell ref="C25:D25"/>
    <mergeCell ref="C26:D26"/>
    <mergeCell ref="C27:D27"/>
    <mergeCell ref="C28:D28"/>
    <mergeCell ref="C29:D29"/>
    <mergeCell ref="B10:C10"/>
    <mergeCell ref="C18:D19"/>
    <mergeCell ref="C20:D20"/>
    <mergeCell ref="C21:D21"/>
    <mergeCell ref="C22:D22"/>
    <mergeCell ref="D10:J10"/>
    <mergeCell ref="C11:J11"/>
    <mergeCell ref="B18:B19"/>
    <mergeCell ref="C23:D23"/>
    <mergeCell ref="C30:D30"/>
    <mergeCell ref="E42:F42"/>
    <mergeCell ref="C15:J15"/>
    <mergeCell ref="C16:J16"/>
    <mergeCell ref="E36:F36"/>
    <mergeCell ref="C31:D31"/>
    <mergeCell ref="C32:D32"/>
    <mergeCell ref="C33:D33"/>
    <mergeCell ref="C34:D34"/>
    <mergeCell ref="B2:J2"/>
    <mergeCell ref="F18:F19"/>
    <mergeCell ref="G18:G19"/>
    <mergeCell ref="H18:H19"/>
    <mergeCell ref="H6:J6"/>
    <mergeCell ref="B3:J3"/>
    <mergeCell ref="E18:E19"/>
    <mergeCell ref="A4:J4"/>
    <mergeCell ref="H5:J5"/>
    <mergeCell ref="C8:J9"/>
    <mergeCell ref="B6:C6"/>
    <mergeCell ref="B37:J37"/>
    <mergeCell ref="J18:J19"/>
    <mergeCell ref="A18:A19"/>
    <mergeCell ref="A48:J48"/>
    <mergeCell ref="C12:J12"/>
    <mergeCell ref="C13:J13"/>
    <mergeCell ref="C14:J14"/>
    <mergeCell ref="I18:I19"/>
    <mergeCell ref="B7:J7"/>
    <mergeCell ref="A49:J49"/>
    <mergeCell ref="A46:J46"/>
    <mergeCell ref="A47:J47"/>
    <mergeCell ref="A43:C43"/>
    <mergeCell ref="B38:J38"/>
    <mergeCell ref="B39:J39"/>
    <mergeCell ref="A42:C42"/>
  </mergeCells>
  <hyperlinks>
    <hyperlink ref="B15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2023-11-23T14:20:00Z</cp:lastPrinted>
  <dcterms:created xsi:type="dcterms:W3CDTF">2011-03-10T07:09:02Z</dcterms:created>
  <dcterms:modified xsi:type="dcterms:W3CDTF">2023-12-07T07:28:53Z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