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9" i="1" l="1"/>
  <c r="D18" i="1"/>
  <c r="D15" i="1" l="1"/>
  <c r="D14" i="1"/>
  <c r="D12" i="1"/>
  <c r="D11" i="1"/>
  <c r="G29" i="1" l="1"/>
  <c r="G22" i="1"/>
  <c r="J27" i="1" l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<sst xmlns="http://schemas.openxmlformats.org/spreadsheetml/2006/main" count="58" uniqueCount="38">
  <si>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</si>
  <si>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</si>
  <si>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</si>
  <si>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</si>
  <si>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</si>
  <si>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</si>
  <si>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</si>
  <si>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</si>
  <si>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</si>
  <si>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</si>
  <si>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</si>
  <si>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</si>
  <si>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</si>
  <si>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</si>
  <si>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</si>
  <si>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</si>
  <si>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</si>
  <si>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</si>
  <si>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</si>
  <si>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</si>
  <si>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</si>
  <si>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</si>
  <si>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</si>
  <si>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</si>
  <si>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</si>
  <si>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</si>
  <si>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</si>
  <si>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</si>
  <si>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</si>
  <si>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</si>
  <si>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</si>
  <si>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</si>
  <si>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</si>
  <si>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16.09-22.09.2019r. cena w zł/kg (szt*)</t>
  </si>
  <si>
    <t>23.09-29.09.2019r. cena w zł/kg (szt*)</t>
  </si>
  <si>
    <t xml:space="preserve"> </t>
  </si>
  <si>
    <t>39 tydzień</t>
  </si>
  <si>
    <t>23.09 -29.09.2019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</si>
</sst>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2" fillId="6" borderId="24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</row>
    <row r="2" spans="1:15" ht="26.25" x14ac:dyDescent="0.2">
      <c r="A2" s="2" t="s">
        <v>36</v>
      </c>
      <c r="B2" s="51" t="s">
        <v>1</v>
      </c>
      <c r="C2" s="51"/>
      <c r="D2" s="51"/>
      <c r="E2" s="51"/>
      <c r="F2" s="51"/>
      <c r="G2" s="51"/>
      <c r="H2" s="51"/>
      <c r="I2" s="51"/>
      <c r="J2" s="51"/>
    </row>
    <row r="3" spans="1:15" ht="26.25" x14ac:dyDescent="0.4">
      <c r="A3" s="3" t="s">
        <v>37</v>
      </c>
      <c r="B3" s="52" t="s">
        <v>2</v>
      </c>
      <c r="C3" s="52"/>
      <c r="D3" s="52"/>
      <c r="E3" s="52"/>
      <c r="F3" s="52"/>
      <c r="G3" s="52"/>
      <c r="H3" s="52"/>
      <c r="I3" s="52"/>
      <c r="J3" s="52"/>
    </row>
    <row r="4" spans="1:15" ht="33" x14ac:dyDescent="0.2">
      <c r="A4" s="4"/>
      <c r="B4" s="53" t="s">
        <v>28</v>
      </c>
      <c r="C4" s="53"/>
      <c r="D4" s="53"/>
      <c r="E4" s="53"/>
      <c r="F4" s="53"/>
      <c r="G4" s="53"/>
      <c r="H4" s="53"/>
      <c r="I4" s="53"/>
      <c r="J4" s="53"/>
    </row>
    <row r="5" spans="1:15" ht="33" x14ac:dyDescent="0.2">
      <c r="A5" s="4"/>
      <c r="B5" s="54" t="s">
        <v>27</v>
      </c>
      <c r="C5" s="53"/>
      <c r="D5" s="53"/>
      <c r="E5" s="53"/>
      <c r="F5" s="53"/>
      <c r="G5" s="53"/>
      <c r="H5" s="53"/>
      <c r="I5" s="53"/>
      <c r="J5" s="53"/>
    </row>
    <row r="6" spans="1:15" ht="12" customHeight="1" thickBot="1" x14ac:dyDescent="0.25">
      <c r="A6" s="5"/>
      <c r="B6" s="48"/>
      <c r="C6" s="49"/>
      <c r="D6" s="49"/>
      <c r="E6" s="49"/>
      <c r="F6" s="49"/>
      <c r="G6" s="49"/>
      <c r="H6" s="49"/>
      <c r="I6" s="49"/>
      <c r="J6" s="49"/>
    </row>
    <row r="7" spans="1:15" ht="32.25" customHeight="1" thickBot="1" x14ac:dyDescent="0.3">
      <c r="A7" s="46" t="s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40" t="s">
        <v>5</v>
      </c>
      <c r="C9" s="41"/>
      <c r="D9" s="42"/>
      <c r="E9" s="37" t="s">
        <v>6</v>
      </c>
      <c r="F9" s="38"/>
      <c r="G9" s="39"/>
      <c r="H9" s="37" t="s">
        <v>7</v>
      </c>
      <c r="I9" s="38"/>
      <c r="J9" s="39"/>
      <c r="L9" t="s">
        <v>35</v>
      </c>
    </row>
    <row r="10" spans="1:15" ht="48" x14ac:dyDescent="0.2">
      <c r="A10" s="10"/>
      <c r="B10" s="14" t="s">
        <v>34</v>
      </c>
      <c r="C10" s="31" t="s">
        <v>33</v>
      </c>
      <c r="D10" s="34" t="s">
        <v>17</v>
      </c>
      <c r="E10" s="14" t="s">
        <v>34</v>
      </c>
      <c r="F10" s="14" t="s">
        <v>33</v>
      </c>
      <c r="G10" s="13" t="s">
        <v>17</v>
      </c>
      <c r="H10" s="14" t="s">
        <v>34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1.55</v>
      </c>
      <c r="C11" s="32">
        <v>1.66</v>
      </c>
      <c r="D11" s="17">
        <f t="shared" ref="D11:D15" si="0">((B11-C11)/C11)*100</f>
        <v>-6.6265060240963773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1.33</v>
      </c>
      <c r="C12" s="32">
        <v>1.66</v>
      </c>
      <c r="D12" s="20">
        <f t="shared" si="0"/>
        <v>-19.879518072289148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32">
        <v>1.66</v>
      </c>
      <c r="D13" s="17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1.33</v>
      </c>
      <c r="C14" s="32">
        <v>1.66</v>
      </c>
      <c r="D14" s="20">
        <f t="shared" si="0"/>
        <v>-19.879518072289148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1.33</v>
      </c>
      <c r="C15" s="32">
        <v>1.66</v>
      </c>
      <c r="D15" s="17">
        <f t="shared" si="0"/>
        <v>-19.879518072289148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32" t="s">
        <v>31</v>
      </c>
      <c r="D16" s="35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35" t="s">
        <v>31</v>
      </c>
      <c r="E17" s="16">
        <v>1.75</v>
      </c>
      <c r="F17" s="16">
        <v>1.8</v>
      </c>
      <c r="G17" s="17">
        <f t="shared" ref="G17:G30" si="1">((E17-F17)/F17)*100</f>
        <v>-2.7777777777777799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1.35</v>
      </c>
      <c r="C18" s="32">
        <v>1.35</v>
      </c>
      <c r="D18" s="17">
        <f t="shared" ref="D18:D19" si="2">((B18-C18)/C18)*100</f>
        <v>0</v>
      </c>
      <c r="E18" s="16">
        <v>1.75</v>
      </c>
      <c r="F18" s="16">
        <v>1.8</v>
      </c>
      <c r="G18" s="20">
        <f t="shared" si="1"/>
        <v>-2.7777777777777799</v>
      </c>
      <c r="H18" s="16">
        <v>1.416428051259609</v>
      </c>
      <c r="I18" s="16">
        <v>1.5807932881767617</v>
      </c>
      <c r="J18" s="17">
        <f>((H18-I18)/I18)*100</f>
        <v>-10.39764263591519</v>
      </c>
      <c r="L18" s="15"/>
      <c r="O18" s="7"/>
    </row>
    <row r="19" spans="1:15" ht="18" customHeight="1" x14ac:dyDescent="0.25">
      <c r="A19" s="11" t="s">
        <v>14</v>
      </c>
      <c r="B19" s="16">
        <v>0.8</v>
      </c>
      <c r="C19" s="33">
        <v>0.8</v>
      </c>
      <c r="D19" s="17">
        <f t="shared" si="2"/>
        <v>0</v>
      </c>
      <c r="E19" s="16">
        <v>1.25</v>
      </c>
      <c r="F19" s="16">
        <v>1.25</v>
      </c>
      <c r="G19" s="17">
        <f t="shared" si="1"/>
        <v>0</v>
      </c>
      <c r="H19" s="19">
        <v>1.0454472092186966</v>
      </c>
      <c r="I19" s="19">
        <v>1.016133559785841</v>
      </c>
      <c r="J19" s="17">
        <f t="shared" ref="J19:J31" si="3">((H19-I19)/I19)*100</f>
        <v>2.8848224872165176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6"/>
      <c r="E20" s="24">
        <v>4.5</v>
      </c>
      <c r="F20" s="24">
        <v>4.5</v>
      </c>
      <c r="G20" s="17">
        <f t="shared" si="1"/>
        <v>0</v>
      </c>
      <c r="H20" s="19">
        <v>3.5528938027786379</v>
      </c>
      <c r="I20" s="19">
        <v>4.0101235836363847</v>
      </c>
      <c r="J20" s="17">
        <f t="shared" si="3"/>
        <v>-11.40188753093565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6"/>
      <c r="E21" s="24">
        <v>2.25</v>
      </c>
      <c r="F21" s="16">
        <v>2.75</v>
      </c>
      <c r="G21" s="17">
        <f t="shared" si="1"/>
        <v>-18.181818181818183</v>
      </c>
      <c r="H21" s="16">
        <v>3.0178719720624088</v>
      </c>
      <c r="I21" s="16">
        <v>2.4105782033348215</v>
      </c>
      <c r="J21" s="17">
        <f t="shared" si="3"/>
        <v>25.192867333134021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6"/>
      <c r="E22" s="24">
        <v>1.7</v>
      </c>
      <c r="F22" s="24">
        <v>1.7</v>
      </c>
      <c r="G22" s="17">
        <f t="shared" si="1"/>
        <v>0</v>
      </c>
      <c r="H22" s="16">
        <v>3.6233637238772687</v>
      </c>
      <c r="I22" s="16">
        <v>3.7815583374627004</v>
      </c>
      <c r="J22" s="17">
        <f>((H22-I22)/I22)*100</f>
        <v>-4.1833180786409621</v>
      </c>
      <c r="O22" s="7"/>
    </row>
    <row r="23" spans="1:15" ht="18" customHeight="1" x14ac:dyDescent="0.25">
      <c r="A23" s="11" t="s">
        <v>30</v>
      </c>
      <c r="B23" s="23"/>
      <c r="C23" s="33"/>
      <c r="D23" s="36"/>
      <c r="E23" s="30"/>
      <c r="F23" s="24"/>
      <c r="G23" s="17"/>
      <c r="H23" s="19">
        <v>3.1022374125607697</v>
      </c>
      <c r="I23" s="19">
        <v>3.0621487025125154</v>
      </c>
      <c r="J23" s="17">
        <f t="shared" si="3"/>
        <v>1.3091692776174206</v>
      </c>
    </row>
    <row r="24" spans="1:15" ht="18" customHeight="1" x14ac:dyDescent="0.25">
      <c r="A24" s="11" t="s">
        <v>22</v>
      </c>
      <c r="B24" s="23"/>
      <c r="C24" s="33"/>
      <c r="D24" s="36"/>
      <c r="E24" s="24">
        <v>0.6</v>
      </c>
      <c r="F24" s="24">
        <v>0.6</v>
      </c>
      <c r="G24" s="17">
        <f t="shared" si="1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1"/>
        <v>0</v>
      </c>
      <c r="H26" s="19">
        <v>0.93299218836515074</v>
      </c>
      <c r="I26" s="19">
        <v>1.1820546588167169</v>
      </c>
      <c r="J26" s="17">
        <f t="shared" si="3"/>
        <v>-21.070300649285326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1"/>
        <v>0</v>
      </c>
      <c r="H27" s="24">
        <v>2.0840336134453783</v>
      </c>
      <c r="I27" s="24">
        <v>2.0714285714285716</v>
      </c>
      <c r="J27" s="17">
        <f t="shared" si="3"/>
        <v>0.60851926977687409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1.02</v>
      </c>
      <c r="I28" s="19">
        <v>1.33</v>
      </c>
      <c r="J28" s="17">
        <f t="shared" si="3"/>
        <v>-23.30827067669173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1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2.4</v>
      </c>
      <c r="F30" s="24">
        <v>2.4</v>
      </c>
      <c r="G30" s="20">
        <f t="shared" si="1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 t="s">
        <v>31</v>
      </c>
      <c r="H31" s="28">
        <v>5.0933697099503332</v>
      </c>
      <c r="I31" s="28">
        <v>5.0736922976978081</v>
      </c>
      <c r="J31" s="27">
        <f t="shared" si="3"/>
        <v>0.38783219592275653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7 J24:J25 J29:J30">
    <cfRule type="cellIs" dxfId="55" priority="178" operator="greaterThan">
      <formula>0</formula>
    </cfRule>
    <cfRule type="cellIs" dxfId="54" priority="211" operator="equal">
      <formula>0</formula>
    </cfRule>
  </conditionalFormatting>
  <conditionalFormatting sqref="J13:J14">
    <cfRule type="cellIs" dxfId="53" priority="158" operator="equal">
      <formula>0</formula>
    </cfRule>
    <cfRule type="cellIs" dxfId="52" priority="159" operator="lessThan">
      <formula>0</formula>
    </cfRule>
    <cfRule type="cellIs" dxfId="51" priority="160" operator="greaterThan">
      <formula>0</formula>
    </cfRule>
  </conditionalFormatting>
  <conditionalFormatting sqref="J12">
    <cfRule type="cellIs" dxfId="50" priority="155" operator="equal">
      <formula>0</formula>
    </cfRule>
    <cfRule type="cellIs" dxfId="49" priority="156" operator="lessThan">
      <formula>0</formula>
    </cfRule>
    <cfRule type="cellIs" dxfId="48" priority="157" operator="greaterThan">
      <formula>0</formula>
    </cfRule>
  </conditionalFormatting>
  <conditionalFormatting sqref="J15">
    <cfRule type="cellIs" dxfId="47" priority="152" operator="equal">
      <formula>0</formula>
    </cfRule>
    <cfRule type="cellIs" dxfId="46" priority="153" operator="lessThan">
      <formula>0</formula>
    </cfRule>
    <cfRule type="cellIs" dxfId="45" priority="154" operator="greaterThan">
      <formula>0</formula>
    </cfRule>
  </conditionalFormatting>
  <conditionalFormatting sqref="J11">
    <cfRule type="cellIs" dxfId="44" priority="149" operator="equal">
      <formula>0</formula>
    </cfRule>
    <cfRule type="cellIs" dxfId="43" priority="150" operator="lessThan">
      <formula>0</formula>
    </cfRule>
    <cfRule type="cellIs" dxfId="42" priority="151" operator="greaterThan">
      <formula>0</formula>
    </cfRule>
  </conditionalFormatting>
  <conditionalFormatting sqref="J16:J17 J24:J25 J29:J30">
    <cfRule type="cellIs" dxfId="41" priority="146" operator="equal">
      <formula>0</formula>
    </cfRule>
    <cfRule type="cellIs" dxfId="40" priority="147" operator="lessThan">
      <formula>0</formula>
    </cfRule>
    <cfRule type="cellIs" dxfId="39" priority="148" operator="greaterThan">
      <formula>0</formula>
    </cfRule>
  </conditionalFormatting>
  <conditionalFormatting sqref="G11:G30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G31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16:D17 D20:D30">
    <cfRule type="cellIs" dxfId="34" priority="48" operator="greaterThan">
      <formula>0</formula>
    </cfRule>
    <cfRule type="cellIs" dxfId="33" priority="49" operator="equal">
      <formula>0</formula>
    </cfRule>
  </conditionalFormatting>
  <conditionalFormatting sqref="D16:D17 D20:D30">
    <cfRule type="cellIs" dxfId="32" priority="33" operator="equal">
      <formula>0</formula>
    </cfRule>
    <cfRule type="cellIs" dxfId="31" priority="34" operator="lessThan">
      <formula>0</formula>
    </cfRule>
    <cfRule type="cellIs" dxfId="30" priority="35" operator="greaterThan">
      <formula>0</formula>
    </cfRule>
  </conditionalFormatting>
  <conditionalFormatting sqref="D22">
    <cfRule type="cellIs" dxfId="29" priority="30" operator="equal">
      <formula>0</formula>
    </cfRule>
    <cfRule type="cellIs" dxfId="28" priority="31" operator="lessThan">
      <formula>0</formula>
    </cfRule>
    <cfRule type="cellIs" dxfId="27" priority="32" operator="greaterThan">
      <formula>0</formula>
    </cfRule>
  </conditionalFormatting>
  <conditionalFormatting sqref="D22">
    <cfRule type="cellIs" dxfId="26" priority="27" operator="equal">
      <formula>0</formula>
    </cfRule>
    <cfRule type="cellIs" dxfId="25" priority="28" operator="lessThan">
      <formula>0</formula>
    </cfRule>
    <cfRule type="cellIs" dxfId="24" priority="29" operator="greaterThan">
      <formula>0</formula>
    </cfRule>
  </conditionalFormatting>
  <conditionalFormatting sqref="D27">
    <cfRule type="cellIs" dxfId="23" priority="24" operator="equal">
      <formula>0</formula>
    </cfRule>
    <cfRule type="cellIs" dxfId="22" priority="25" operator="lessThan">
      <formula>0</formula>
    </cfRule>
    <cfRule type="cellIs" dxfId="21" priority="26" operator="greaterThan">
      <formula>0</formula>
    </cfRule>
  </conditionalFormatting>
  <conditionalFormatting sqref="D27">
    <cfRule type="cellIs" dxfId="20" priority="21" operator="equal">
      <formula>0</formula>
    </cfRule>
    <cfRule type="cellIs" dxfId="19" priority="22" operator="lessThan">
      <formula>0</formula>
    </cfRule>
    <cfRule type="cellIs" dxfId="18" priority="23" operator="greaterThan">
      <formula>0</formula>
    </cfRule>
  </conditionalFormatting>
  <conditionalFormatting sqref="D27">
    <cfRule type="cellIs" dxfId="17" priority="18" operator="equal">
      <formula>0</formula>
    </cfRule>
    <cfRule type="cellIs" dxfId="16" priority="19" operator="lessThan">
      <formula>0</formula>
    </cfRule>
    <cfRule type="cellIs" dxfId="15" priority="20" operator="greaterThan">
      <formula>0</formula>
    </cfRule>
  </conditionalFormatting>
  <conditionalFormatting sqref="D27">
    <cfRule type="cellIs" dxfId="14" priority="15" operator="equal">
      <formula>0</formula>
    </cfRule>
    <cfRule type="cellIs" dxfId="13" priority="16" operator="lessThan">
      <formula>0</formula>
    </cfRule>
    <cfRule type="cellIs" dxfId="12" priority="17" operator="greaterThan">
      <formula>0</formula>
    </cfRule>
  </conditionalFormatting>
  <conditionalFormatting sqref="D31">
    <cfRule type="cellIs" dxfId="11" priority="13" operator="greaterThan">
      <formula>0</formula>
    </cfRule>
    <cfRule type="cellIs" dxfId="10" priority="14" operator="equal">
      <formula>0</formula>
    </cfRule>
  </conditionalFormatting>
  <conditionalFormatting sqref="J26:J28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J31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18:J2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1:D1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8:D19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Pater Agnieszka</cp:lastModifiedBy>
  <cp:lastPrinted>2017-07-04T10:07:26Z</cp:lastPrinted>
  <dcterms:created xsi:type="dcterms:W3CDTF">2017-01-19T11:38:45Z</dcterms:created>
  <dcterms:modified xsi:type="dcterms:W3CDTF">2019-10-03T10:35:54Z</dcterms:modified>
</cp:coreProperties>
</file>