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20\materiały prom-info\"/>
    </mc:Choice>
  </mc:AlternateContent>
  <bookViews>
    <workbookView xWindow="0" yWindow="0" windowWidth="19440" windowHeight="9375"/>
  </bookViews>
  <sheets>
    <sheet name="1b" sheetId="1" r:id="rId1"/>
    <sheet name="Arkusz2" sheetId="3" state="hidden" r:id="rId2"/>
    <sheet name="Arkusz1" sheetId="2" state="hidden" r:id="rId3"/>
  </sheets>
  <definedNames>
    <definedName name="_xlnm.Print_Area" localSheetId="0">'1b'!$A$1:$R$70</definedName>
  </definedNames>
  <calcPr calcId="162913"/>
</workbook>
</file>

<file path=xl/calcChain.xml><?xml version="1.0" encoding="utf-8"?>
<calcChain xmlns="http://schemas.openxmlformats.org/spreadsheetml/2006/main">
  <c r="D31" i="1" l="1"/>
  <c r="O24" i="1" l="1"/>
  <c r="L51" i="1"/>
  <c r="M51" i="1"/>
  <c r="I51" i="1"/>
  <c r="H51" i="1"/>
  <c r="G51" i="1"/>
  <c r="F51" i="1"/>
  <c r="J31" i="1"/>
  <c r="K51" i="1"/>
  <c r="D51" i="1"/>
  <c r="H31" i="1"/>
  <c r="G31" i="1"/>
  <c r="E31" i="1"/>
  <c r="O30" i="1"/>
  <c r="F30" i="1"/>
  <c r="I30" i="1" s="1"/>
  <c r="M30" i="1"/>
  <c r="O29" i="1"/>
  <c r="F29" i="1"/>
  <c r="M29" i="1"/>
  <c r="I29" i="1"/>
  <c r="L29" i="1" s="1"/>
  <c r="O28" i="1"/>
  <c r="F28" i="1"/>
  <c r="I28" i="1" s="1"/>
  <c r="M28" i="1"/>
  <c r="O27" i="1"/>
  <c r="F27" i="1"/>
  <c r="M27" i="1"/>
  <c r="I27" i="1"/>
  <c r="L27" i="1" s="1"/>
  <c r="O26" i="1"/>
  <c r="F26" i="1"/>
  <c r="M26" i="1" s="1"/>
  <c r="I26" i="1"/>
  <c r="L26" i="1" s="1"/>
  <c r="O25" i="1"/>
  <c r="F25" i="1"/>
  <c r="M25" i="1" s="1"/>
  <c r="F24" i="1"/>
  <c r="M24" i="1" s="1"/>
  <c r="L30" i="1" l="1"/>
  <c r="K30" i="1"/>
  <c r="L28" i="1"/>
  <c r="K28" i="1"/>
  <c r="K27" i="1"/>
  <c r="K29" i="1"/>
  <c r="K26" i="1"/>
  <c r="I25" i="1"/>
  <c r="L25" i="1" s="1"/>
  <c r="I24" i="1"/>
  <c r="F31" i="1"/>
  <c r="M31" i="1" s="1"/>
  <c r="K25" i="1" l="1"/>
  <c r="L24" i="1"/>
  <c r="K24" i="1"/>
  <c r="I31" i="1"/>
  <c r="L31" i="1" l="1"/>
  <c r="K31" i="1"/>
</calcChain>
</file>

<file path=xl/sharedStrings.xml><?xml version="1.0" encoding="utf-8"?>
<sst xmlns="http://schemas.openxmlformats.org/spreadsheetml/2006/main" count="122" uniqueCount="95">
  <si>
    <t>Lp.</t>
  </si>
  <si>
    <t>Środki własne (zł)</t>
  </si>
  <si>
    <t>Imię i nazwisko osoby upoważnionej do składania wyjaśnień, uzupełnień i zmian dotyczących oferty:</t>
  </si>
  <si>
    <t>Telefon:</t>
  </si>
  <si>
    <t>Adres e-mail:</t>
  </si>
  <si>
    <t>Imię i nazwisko osoby składającej ofertę:</t>
  </si>
  <si>
    <t>dzienny opiekun</t>
  </si>
  <si>
    <t>Koszty realizacji zadania OGÓŁEM (zł)</t>
  </si>
  <si>
    <t>klub dziecięcy</t>
  </si>
  <si>
    <t>Data:</t>
  </si>
  <si>
    <t>Miejsce złożenia oferty:</t>
  </si>
  <si>
    <t>Podpis osoby składającej ofertę:</t>
  </si>
  <si>
    <t>proszę wpisać:       żłobek</t>
  </si>
  <si>
    <t>Wydatki na tworzenie miejsc</t>
  </si>
  <si>
    <t>w tym:</t>
  </si>
  <si>
    <t>wydatki majątkowe</t>
  </si>
  <si>
    <t>wydatki bieżące</t>
  </si>
  <si>
    <t>Ogółem</t>
  </si>
  <si>
    <t>Liczba tworzonych miejsc</t>
  </si>
  <si>
    <t>9 (5+6)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</si>
  <si>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</si>
  <si>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</si>
  <si>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</si>
  <si>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</si>
  <si>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</si>
  <si>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</si>
  <si>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</si>
  <si>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</si>
  <si>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</si>
  <si>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</si>
  <si>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</si>
  <si>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</si>
  <si>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</si>
  <si>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</si>
  <si>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</si>
  <si>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</si>
  <si>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TAK</t>
  </si>
  <si>
    <t>NIE</t>
  </si>
  <si>
    <r>
      <t xml:space="preserve">Pieczęć gminy/powiatu/województwa                                                       </t>
    </r>
    <r>
      <rPr>
        <sz val="9"/>
        <rFont val="Arial"/>
        <family val="2"/>
        <charset val="238"/>
      </rPr>
      <t xml:space="preserve">   (wypełnić tylko w przypadku składania oferty w wersji papierowej)</t>
    </r>
  </si>
  <si>
    <t xml:space="preserve"> gmina</t>
  </si>
  <si>
    <t>powiat</t>
  </si>
  <si>
    <t>województwo</t>
  </si>
  <si>
    <t>RAZEM dla gminy/powiatu/województwa</t>
  </si>
  <si>
    <t>Liczba miejsc</t>
  </si>
  <si>
    <t>x</t>
  </si>
  <si>
    <t>Tabela 1</t>
  </si>
  <si>
    <t>Tabela 2</t>
  </si>
  <si>
    <t>** Należy wybrać właściwą pozycję i podać nazwę gminy, powiatu lub województwa.</t>
  </si>
  <si>
    <t>Podmiot wnioskujący**:</t>
  </si>
  <si>
    <t>Nazwa gminy, na terenie której będą tworzone miejsca opieki</t>
  </si>
  <si>
    <t>Funkcjonowanie miejsc dla dzieci (z wyłączeniem dzieci niepełnosprawnych lub wymagających szczególnej opieki)</t>
  </si>
  <si>
    <r>
      <t>Kwota dofinansowania na jedno tworzone miejsce</t>
    </r>
    <r>
      <rPr>
        <vertAlign val="superscript"/>
        <sz val="10"/>
        <rFont val="Arial"/>
        <family val="2"/>
        <charset val="238"/>
      </rPr>
      <t>2</t>
    </r>
  </si>
  <si>
    <r>
      <t>Dofinansowanie (zł)</t>
    </r>
    <r>
      <rPr>
        <vertAlign val="superscript"/>
        <sz val="9"/>
        <rFont val="Arial"/>
        <family val="2"/>
        <charset val="238"/>
      </rPr>
      <t>2</t>
    </r>
  </si>
  <si>
    <r>
      <t>Kod terytorialny gminy (wg GUS), na terenie której będą tworzone miejsca opieki 
(7 cyfr)</t>
    </r>
    <r>
      <rPr>
        <vertAlign val="superscript"/>
        <sz val="10"/>
        <rFont val="Arial"/>
        <family val="2"/>
        <charset val="238"/>
      </rPr>
      <t>6</t>
    </r>
  </si>
  <si>
    <t>(podpis i pieczęć skarbnika lub osoby upoważnionej)</t>
  </si>
  <si>
    <t>…………</t>
  </si>
  <si>
    <t>Forma opieki nad dziećmi 
w wieku do lat 3</t>
  </si>
  <si>
    <t>w tym koszty pośrednie (zł)</t>
  </si>
  <si>
    <t>% dzieci objętych opieką na skutek utworzenia miejsc</t>
  </si>
  <si>
    <r>
      <t>Kod terytorialny gminy (wg GUS), na terenie której będą tworzone miejsca opieki 
(7 cyfr)</t>
    </r>
    <r>
      <rPr>
        <vertAlign val="superscript"/>
        <sz val="10"/>
        <rFont val="Arial"/>
        <family val="2"/>
        <charset val="238"/>
      </rPr>
      <t>4</t>
    </r>
  </si>
  <si>
    <t>Okres funkcjono-wania miejsc                (w miesiącach)</t>
  </si>
  <si>
    <t>Udział kosztów pośrednich w kosztach realizacji zadania ogółem (%)</t>
  </si>
  <si>
    <r>
      <t>Funkcjonowanie miejsc dla dzieci niepełnosprawnych lub wymagających szczególnej opieki</t>
    </r>
    <r>
      <rPr>
        <vertAlign val="superscript"/>
        <sz val="10"/>
        <rFont val="Arial"/>
        <family val="2"/>
        <charset val="238"/>
      </rPr>
      <t>5</t>
    </r>
  </si>
  <si>
    <t>Oferta konkursowa „MALUCH+” 2020 (moduł 1b - dla jst)*</t>
  </si>
  <si>
    <t>Załącznik 1b do Programu „MALUCH+” 2020</t>
  </si>
  <si>
    <t>11 (6/9)</t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</si>
  <si>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przypadku tworzenia miejsc w żłobku lub klubie dziecięcym kwota dofinansowania nie może przekroczyć 25 000 zł, natomiast u dziennego opiekuna  - 5 000 zł</t>
    </r>
  </si>
  <si>
    <r>
      <t>Liczba dzieci 
w rocznikach 
1-2 w gminie 
wg GUS 
(stan na 31.12.2018 r.)</t>
    </r>
    <r>
      <rPr>
        <vertAlign val="superscript"/>
        <sz val="10"/>
        <rFont val="Arial"/>
        <family val="2"/>
        <charset val="238"/>
      </rPr>
      <t>3</t>
    </r>
  </si>
  <si>
    <t>Udział dofinansowania w kosztach realizacji zadania ogółem (%)</t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</si>
  <si>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Publikacja „Ludność. Stan i struktura oraz ruch naturalny w przekroju terytorialnym w 2018 r. Stan w dniu 31 XII (stan w dniu 31.12.2018 r.)” – tabela 12 (stat.gov.pl/obszary-tematyczne/ludnosc/ludnosc/ludnosc-stan-i-struktura-oraz-ruch-naturalny-w-przekroju-terytorialnym-w-2018-r-stan-w-dniu-31-xii,6,25.html). W przypadku gdy ofertę składa powiat lub samorząd województwa należy wskazać liczbę dzieci w gminie, w której będzie zlokalizowana instytucja.</t>
    </r>
  </si>
  <si>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W przypadku oferty uwzględniającej funkcjonowanie w 2020 r. miejsc dla dzieci niepełnosprawnych lub wymagających szczególnej opieki, warunkiem otrzymania i wypłaty dofinansowania na ich funkcjonowanie jest ich faktyczne obsadzenie.</t>
    </r>
  </si>
  <si>
    <t>* Formularz oferty dla jst, które ubiegają się o dofinansowywanie zadań realizowanych na terenie gmin, gdzie na dzień składania oferty konkursowej funkcjonowały żłobki lub kluby dziecięce i wnioskowana wysokość dofinansowania na zadanie polegające na tworzeniu nowych miejsc opieki w gminie nie przekracza 5 mln zł lub na terenie gmin, gdzie na dzień składania oferty konkursowej nie funkcjonowały żłobki lub kluby, a oferta dotyczy więcej niż 20% dzieci w rocznikach 1-2 w gminie wg danych GUS lub wnioskowana wysokość dotacji na zadanie polegające na tworzeniu nowych miejsc opieki  w gminie przekracza 3 mln zł.</t>
  </si>
  <si>
    <t>Czy w gminie, na terenie której tworzone będą miejsca opieki, istnieje żłobek lub klub dziecięcy?***</t>
  </si>
  <si>
    <t>*** Należy wpisać "tak" lub "nie"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</si>
  <si>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wpisać w osobnym wierszu.</t>
    </r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</si>
  <si>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Kod gminy wg GUS (7 cyfr w formacie 9999999), gdzie: - pierwsze dwie to WK (kod województwa), - trzecia i czwarta to PK (kod powiatu), - piąta i szósta to GK (kod gminy) - siódma to kod rodzaju gminy (1 - miejska, 2 - wiejska, 3 - miejsko-wiejska).</t>
    </r>
  </si>
  <si>
    <r>
      <t xml:space="preserve">Miesięczna opłata rodziców w 2020 r. za 1 dziecko z uwzględnienieniem przysługujących ulg </t>
    </r>
    <r>
      <rPr>
        <vertAlign val="superscript"/>
        <sz val="9"/>
        <rFont val="Arial"/>
        <family val="2"/>
        <charset val="238"/>
      </rPr>
      <t>2, 4</t>
    </r>
  </si>
  <si>
    <t>Okres funkcjono-wania miejsc 
(w miesiącach)</t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</si>
  <si>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Opłata rodziców za 1 dziecko pomniejszona o przysługujące ulgi.</t>
    </r>
  </si>
  <si>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Kod gminy wg GUS (7 cyfr w formacie 9999999), gdzie: - pierwsze dwie to WK (kod województwa), - trzecia i czwarta to PK (kod powiatu), - piąta i szósta to GK (kod gminy) - siódma to kod rodzaju gminy (1 - miejska, 2 - wiejska, 3 - miejsko-wiejska).</t>
    </r>
  </si>
  <si>
    <t>12 (10/9)</t>
  </si>
  <si>
    <t>13 (6/4)</t>
  </si>
  <si>
    <t>15 (4/14)</t>
  </si>
  <si>
    <r>
      <t>Miesięczny koszt funkcjonowania jednego miejsca 
w 2020 r.</t>
    </r>
    <r>
      <rPr>
        <vertAlign val="superscript"/>
        <sz val="9"/>
        <rFont val="Arial"/>
        <family val="2"/>
        <charset val="238"/>
      </rPr>
      <t>2</t>
    </r>
  </si>
  <si>
    <r>
      <t xml:space="preserve">Miesięczny koszt funkcjonowania jednego miejsca pomniejszony 
o środki z innych źródeł dofinansowania 
w 2020 r. </t>
    </r>
    <r>
      <rPr>
        <vertAlign val="superscript"/>
        <sz val="9"/>
        <rFont val="Arial"/>
        <family val="2"/>
        <charset val="238"/>
      </rPr>
      <t>2, 3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</si>
  <si>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kol. 6-8 i 11-13 należy podać kwoty przeciętne; przez koszty rozumie się wszystkie wydatki kwalifikowalne związane z funkcjonowaniem miejsca, w tym koszty wyżywienia (muszą korespondować z kalkulacją kosztów).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</si>
  <si>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Koszt miejsca wskazany w kol. 6 i w kol. 11, to koszt pomniejszony o dofinansowanie z innych źródeł np. ze środków unijnych.</t>
    </r>
  </si>
  <si>
    <r>
      <t>Instytucja opieki (nazwa, adres)</t>
    </r>
    <r>
      <rPr>
        <vertAlign val="superscript"/>
        <sz val="9"/>
        <rFont val="Arial"/>
        <family val="2"/>
        <charset val="238"/>
      </rPr>
      <t>1</t>
    </r>
  </si>
  <si>
    <t>Ostrołęka</t>
  </si>
  <si>
    <t>tak</t>
  </si>
  <si>
    <t>Miejski żłobek nr 2, ul. Piłsudskiego 1, 07-410 Ostrołęka</t>
  </si>
  <si>
    <t>żłobek</t>
  </si>
  <si>
    <t>Miejski żłobek nr 3, ul. Sienkiewicza 1, 07-410 Ostrołęka</t>
  </si>
  <si>
    <t>Mazowiecki Urząd Wojewódzki</t>
  </si>
  <si>
    <t>PRZYKŁAD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</si>
</sst>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</cellStyleXfs>
  <cellXfs count="186">
    <xf numFmtId="0" fontId="0" fillId="0" borderId="0" xfId="0"/>
    <xf numFmtId="0" fontId="5" fillId="0" borderId="0" xfId="15" applyProtection="1">
      <protection locked="0"/>
    </xf>
    <xf numFmtId="0" fontId="17" fillId="0" borderId="0" xfId="15" applyFont="1" applyAlignment="1" applyProtection="1">
      <alignment horizontal="center" vertical="center"/>
      <protection locked="0"/>
    </xf>
    <xf numFmtId="0" fontId="5" fillId="0" borderId="0" xfId="15" applyAlignment="1" applyProtection="1">
      <alignment horizontal="right"/>
      <protection locked="0"/>
    </xf>
    <xf numFmtId="0" fontId="17" fillId="0" borderId="0" xfId="15" applyFont="1" applyProtection="1">
      <protection locked="0"/>
    </xf>
    <xf numFmtId="0" fontId="19" fillId="0" borderId="0" xfId="15" applyFont="1" applyAlignment="1" applyProtection="1">
      <alignment horizontal="center" vertical="center"/>
      <protection locked="0"/>
    </xf>
    <xf numFmtId="0" fontId="5" fillId="0" borderId="0" xfId="15" applyFont="1" applyAlignment="1" applyProtection="1">
      <alignment horizontal="right" vertical="center"/>
      <protection locked="0"/>
    </xf>
    <xf numFmtId="1" fontId="17" fillId="0" borderId="0" xfId="15" applyNumberFormat="1" applyFont="1" applyProtection="1">
      <protection locked="0"/>
    </xf>
    <xf numFmtId="0" fontId="18" fillId="0" borderId="0" xfId="15" applyFont="1" applyAlignment="1" applyProtection="1">
      <alignment horizontal="right" vertical="center"/>
      <protection locked="0"/>
    </xf>
    <xf numFmtId="0" fontId="5" fillId="0" borderId="0" xfId="15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  <xf numFmtId="0" fontId="5" fillId="0" borderId="0" xfId="15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9" fillId="0" borderId="0" xfId="15" applyFont="1" applyProtection="1">
      <protection locked="0"/>
    </xf>
    <xf numFmtId="0" fontId="19" fillId="0" borderId="0" xfId="15" applyFont="1" applyAlignment="1" applyProtection="1">
      <alignment horizontal="right"/>
      <protection locked="0"/>
    </xf>
    <xf numFmtId="0" fontId="19" fillId="0" borderId="0" xfId="15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3" fillId="12" borderId="10" xfId="0" applyFont="1" applyFill="1" applyBorder="1" applyAlignment="1">
      <alignment horizontal="center" vertical="center" wrapText="1"/>
    </xf>
    <xf numFmtId="0" fontId="23" fillId="0" borderId="0" xfId="0" applyFont="1"/>
    <xf numFmtId="0" fontId="20" fillId="13" borderId="10" xfId="15" applyFont="1" applyFill="1" applyBorder="1" applyProtection="1">
      <protection locked="0"/>
    </xf>
    <xf numFmtId="0" fontId="0" fillId="0" borderId="0" xfId="0" applyAlignment="1"/>
    <xf numFmtId="0" fontId="20" fillId="0" borderId="10" xfId="15" applyFont="1" applyBorder="1" applyAlignment="1" applyProtection="1">
      <alignment horizontal="center" vertical="center" wrapText="1"/>
      <protection locked="0"/>
    </xf>
    <xf numFmtId="3" fontId="22" fillId="13" borderId="10" xfId="15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5" fillId="0" borderId="0" xfId="15" applyAlignment="1" applyProtection="1">
      <protection locked="0"/>
    </xf>
    <xf numFmtId="0" fontId="5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16" borderId="10" xfId="0" applyFill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1" fontId="20" fillId="0" borderId="10" xfId="15" applyNumberFormat="1" applyFont="1" applyBorder="1" applyAlignment="1" applyProtection="1">
      <alignment horizontal="center" vertical="center" wrapText="1"/>
      <protection locked="0"/>
    </xf>
    <xf numFmtId="3" fontId="20" fillId="0" borderId="10" xfId="15" applyNumberFormat="1" applyFont="1" applyBorder="1" applyAlignment="1" applyProtection="1">
      <alignment vertical="center" wrapText="1"/>
      <protection locked="0"/>
    </xf>
    <xf numFmtId="1" fontId="22" fillId="13" borderId="10" xfId="15" applyNumberFormat="1" applyFont="1" applyFill="1" applyBorder="1" applyAlignment="1" applyProtection="1">
      <alignment horizontal="center"/>
      <protection locked="0"/>
    </xf>
    <xf numFmtId="0" fontId="20" fillId="0" borderId="10" xfId="0" applyFont="1" applyBorder="1" applyAlignment="1">
      <alignment horizontal="center" vertical="center" wrapText="1"/>
    </xf>
    <xf numFmtId="0" fontId="17" fillId="0" borderId="0" xfId="15" applyFont="1" applyBorder="1" applyProtection="1">
      <protection locked="0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6" fillId="0" borderId="0" xfId="15" applyFont="1" applyProtection="1">
      <protection locked="0"/>
    </xf>
    <xf numFmtId="0" fontId="21" fillId="0" borderId="0" xfId="0" applyFont="1"/>
    <xf numFmtId="0" fontId="5" fillId="0" borderId="0" xfId="0" applyFont="1" applyAlignment="1">
      <alignment horizontal="center"/>
    </xf>
    <xf numFmtId="49" fontId="0" fillId="0" borderId="0" xfId="0" applyNumberFormat="1"/>
    <xf numFmtId="49" fontId="5" fillId="0" borderId="0" xfId="0" applyNumberFormat="1" applyFont="1"/>
    <xf numFmtId="0" fontId="0" fillId="0" borderId="10" xfId="0" applyBorder="1"/>
    <xf numFmtId="0" fontId="0" fillId="0" borderId="0" xfId="0" applyAlignment="1">
      <alignment horizontal="right" vertical="top" wrapText="1"/>
    </xf>
    <xf numFmtId="0" fontId="5" fillId="0" borderId="0" xfId="0" applyFont="1"/>
    <xf numFmtId="0" fontId="21" fillId="0" borderId="0" xfId="15" applyFont="1" applyAlignment="1" applyProtection="1">
      <alignment horizontal="left" wrapText="1"/>
      <protection locked="0"/>
    </xf>
    <xf numFmtId="0" fontId="21" fillId="0" borderId="0" xfId="15" applyFont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 wrapText="1"/>
    </xf>
    <xf numFmtId="0" fontId="21" fillId="0" borderId="0" xfId="15" applyFont="1" applyAlignment="1" applyProtection="1">
      <alignment wrapText="1"/>
      <protection locked="0"/>
    </xf>
    <xf numFmtId="49" fontId="5" fillId="0" borderId="0" xfId="15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Border="1" applyAlignment="1">
      <alignment horizontal="center"/>
    </xf>
    <xf numFmtId="0" fontId="16" fillId="0" borderId="10" xfId="0" applyFont="1" applyBorder="1"/>
    <xf numFmtId="0" fontId="18" fillId="0" borderId="0" xfId="15" applyFont="1" applyAlignment="1" applyProtection="1">
      <alignment horizontal="center" vertical="center"/>
      <protection locked="0"/>
    </xf>
    <xf numFmtId="0" fontId="5" fillId="0" borderId="0" xfId="15" applyFont="1" applyAlignment="1" applyProtection="1">
      <alignment horizontal="right" wrapText="1"/>
      <protection locked="0"/>
    </xf>
    <xf numFmtId="0" fontId="22" fillId="0" borderId="0" xfId="15" applyFont="1" applyFill="1" applyBorder="1" applyAlignment="1" applyProtection="1">
      <alignment horizontal="right" vertical="top" wrapText="1"/>
      <protection locked="0"/>
    </xf>
    <xf numFmtId="0" fontId="0" fillId="0" borderId="0" xfId="0" applyFill="1" applyBorder="1" applyAlignment="1">
      <alignment horizontal="right" vertical="top" wrapText="1"/>
    </xf>
    <xf numFmtId="0" fontId="21" fillId="0" borderId="0" xfId="15" applyFont="1" applyAlignment="1" applyProtection="1">
      <alignment horizontal="left" vertical="top" wrapText="1"/>
      <protection locked="0"/>
    </xf>
    <xf numFmtId="0" fontId="18" fillId="0" borderId="0" xfId="15" applyFont="1" applyAlignment="1" applyProtection="1">
      <alignment horizontal="left" vertical="center"/>
      <protection locked="0"/>
    </xf>
    <xf numFmtId="0" fontId="19" fillId="0" borderId="0" xfId="15" applyFont="1" applyAlignment="1" applyProtection="1">
      <alignment horizontal="right" vertical="center"/>
      <protection locked="0"/>
    </xf>
    <xf numFmtId="0" fontId="5" fillId="0" borderId="0" xfId="15" applyFill="1" applyProtection="1">
      <protection locked="0"/>
    </xf>
    <xf numFmtId="0" fontId="19" fillId="0" borderId="0" xfId="15" applyFont="1" applyFill="1" applyAlignment="1" applyProtection="1">
      <alignment horizontal="right" vertical="center"/>
      <protection locked="0"/>
    </xf>
    <xf numFmtId="0" fontId="5" fillId="0" borderId="0" xfId="15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5" fillId="0" borderId="0" xfId="0" applyFont="1" applyBorder="1"/>
    <xf numFmtId="0" fontId="5" fillId="0" borderId="0" xfId="15" applyFont="1" applyAlignment="1" applyProtection="1">
      <alignment horizontal="right" vertical="center" wrapText="1"/>
      <protection locked="0"/>
    </xf>
    <xf numFmtId="0" fontId="16" fillId="0" borderId="0" xfId="15" applyFont="1" applyAlignment="1" applyProtection="1">
      <protection locked="0"/>
    </xf>
    <xf numFmtId="0" fontId="5" fillId="0" borderId="0" xfId="0" applyFont="1" applyAlignment="1">
      <alignment horizontal="left" vertical="center" wrapText="1"/>
    </xf>
    <xf numFmtId="1" fontId="0" fillId="0" borderId="10" xfId="0" applyNumberFormat="1" applyBorder="1"/>
    <xf numFmtId="0" fontId="21" fillId="0" borderId="0" xfId="15" applyFont="1" applyAlignment="1" applyProtection="1">
      <alignment vertical="center"/>
      <protection locked="0"/>
    </xf>
    <xf numFmtId="0" fontId="26" fillId="0" borderId="0" xfId="15" applyFont="1" applyAlignment="1" applyProtection="1">
      <alignment vertical="center"/>
      <protection locked="0"/>
    </xf>
    <xf numFmtId="1" fontId="26" fillId="0" borderId="0" xfId="15" applyNumberFormat="1" applyFont="1" applyAlignment="1" applyProtection="1">
      <alignment vertical="center"/>
      <protection locked="0"/>
    </xf>
    <xf numFmtId="0" fontId="26" fillId="0" borderId="0" xfId="15" applyFont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21" fillId="0" borderId="0" xfId="15" applyFont="1" applyAlignment="1" applyProtection="1">
      <alignment horizontal="left" vertical="center"/>
      <protection locked="0"/>
    </xf>
    <xf numFmtId="0" fontId="21" fillId="0" borderId="0" xfId="15" applyFont="1" applyAlignment="1" applyProtection="1">
      <alignment vertical="center" wrapText="1"/>
      <protection locked="0"/>
    </xf>
    <xf numFmtId="0" fontId="21" fillId="0" borderId="0" xfId="15" applyFont="1" applyAlignment="1" applyProtection="1">
      <alignment horizontal="left" vertical="center" wrapText="1"/>
      <protection locked="0"/>
    </xf>
    <xf numFmtId="10" fontId="20" fillId="0" borderId="10" xfId="17" applyNumberFormat="1" applyFont="1" applyBorder="1" applyAlignment="1" applyProtection="1">
      <alignment vertical="center" wrapText="1"/>
      <protection locked="0"/>
    </xf>
    <xf numFmtId="10" fontId="22" fillId="13" borderId="10" xfId="15" applyNumberFormat="1" applyFont="1" applyFill="1" applyBorder="1" applyAlignment="1" applyProtection="1">
      <alignment horizont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22" fillId="17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1" fillId="0" borderId="10" xfId="15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10" fontId="0" fillId="0" borderId="10" xfId="0" applyNumberFormat="1" applyBorder="1"/>
    <xf numFmtId="10" fontId="22" fillId="17" borderId="10" xfId="0" applyNumberFormat="1" applyFont="1" applyFill="1" applyBorder="1" applyAlignment="1">
      <alignment horizontal="center" vertical="center" wrapText="1"/>
    </xf>
    <xf numFmtId="0" fontId="17" fillId="0" borderId="0" xfId="15" applyFont="1" applyAlignment="1" applyProtection="1">
      <alignment horizontal="left" vertical="center"/>
      <protection locked="0"/>
    </xf>
    <xf numFmtId="1" fontId="17" fillId="0" borderId="0" xfId="15" applyNumberFormat="1" applyFont="1" applyAlignment="1" applyProtection="1">
      <alignment horizontal="left" vertical="center"/>
      <protection locked="0"/>
    </xf>
    <xf numFmtId="0" fontId="5" fillId="0" borderId="0" xfId="15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2" fontId="0" fillId="0" borderId="10" xfId="0" applyNumberFormat="1" applyBorder="1"/>
    <xf numFmtId="1" fontId="5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" fontId="0" fillId="0" borderId="0" xfId="0" applyNumberFormat="1" applyFill="1" applyBorder="1"/>
    <xf numFmtId="1" fontId="22" fillId="0" borderId="0" xfId="15" applyNumberFormat="1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20" fillId="0" borderId="10" xfId="15" applyNumberFormat="1" applyFont="1" applyBorder="1" applyAlignment="1" applyProtection="1">
      <alignment horizontal="left" vertical="center" wrapText="1"/>
      <protection locked="0"/>
    </xf>
    <xf numFmtId="0" fontId="20" fillId="0" borderId="10" xfId="15" applyNumberFormat="1" applyFont="1" applyBorder="1" applyAlignment="1" applyProtection="1">
      <alignment vertical="center" wrapText="1"/>
      <protection locked="0"/>
    </xf>
    <xf numFmtId="2" fontId="20" fillId="0" borderId="10" xfId="15" applyNumberFormat="1" applyFont="1" applyBorder="1" applyAlignment="1" applyProtection="1">
      <alignment vertical="center" wrapText="1"/>
      <protection locked="0"/>
    </xf>
    <xf numFmtId="2" fontId="22" fillId="13" borderId="10" xfId="15" applyNumberFormat="1" applyFont="1" applyFill="1" applyBorder="1" applyAlignment="1" applyProtection="1">
      <alignment horizontal="center"/>
      <protection locked="0"/>
    </xf>
    <xf numFmtId="2" fontId="20" fillId="0" borderId="10" xfId="15" applyNumberFormat="1" applyFont="1" applyBorder="1" applyAlignment="1" applyProtection="1">
      <alignment horizontal="center" vertical="center" wrapText="1"/>
      <protection locked="0"/>
    </xf>
    <xf numFmtId="4" fontId="20" fillId="0" borderId="10" xfId="15" applyNumberFormat="1" applyFont="1" applyBorder="1" applyAlignment="1" applyProtection="1">
      <alignment vertical="center" wrapText="1"/>
      <protection locked="0"/>
    </xf>
    <xf numFmtId="4" fontId="20" fillId="0" borderId="10" xfId="17" applyNumberFormat="1" applyFont="1" applyBorder="1" applyAlignment="1" applyProtection="1">
      <alignment vertical="center" wrapText="1"/>
      <protection locked="0"/>
    </xf>
    <xf numFmtId="4" fontId="22" fillId="13" borderId="10" xfId="15" applyNumberFormat="1" applyFont="1" applyFill="1" applyBorder="1" applyAlignment="1" applyProtection="1">
      <alignment horizontal="center"/>
      <protection locked="0"/>
    </xf>
    <xf numFmtId="4" fontId="0" fillId="0" borderId="10" xfId="0" applyNumberFormat="1" applyBorder="1"/>
    <xf numFmtId="4" fontId="22" fillId="17" borderId="10" xfId="0" applyNumberFormat="1" applyFont="1" applyFill="1" applyBorder="1" applyAlignment="1">
      <alignment horizontal="center" vertical="center" wrapText="1"/>
    </xf>
    <xf numFmtId="10" fontId="0" fillId="0" borderId="10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29" fillId="0" borderId="0" xfId="15" applyFont="1" applyBorder="1" applyAlignment="1" applyProtection="1">
      <alignment horizontal="center" vertical="center" wrapText="1"/>
      <protection locked="0"/>
    </xf>
    <xf numFmtId="3" fontId="20" fillId="0" borderId="10" xfId="15" applyNumberFormat="1" applyFont="1" applyBorder="1" applyAlignment="1" applyProtection="1">
      <alignment horizontal="right" vertical="center" wrapText="1"/>
      <protection locked="0"/>
    </xf>
    <xf numFmtId="2" fontId="20" fillId="0" borderId="10" xfId="15" applyNumberFormat="1" applyFont="1" applyBorder="1" applyAlignment="1" applyProtection="1">
      <alignment horizontal="right" vertical="center" wrapText="1"/>
      <protection locked="0"/>
    </xf>
    <xf numFmtId="2" fontId="20" fillId="0" borderId="10" xfId="0" applyNumberFormat="1" applyFont="1" applyBorder="1" applyAlignment="1">
      <alignment horizontal="right" vertical="center"/>
    </xf>
    <xf numFmtId="1" fontId="20" fillId="0" borderId="1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2" fontId="20" fillId="0" borderId="10" xfId="0" applyNumberFormat="1" applyFont="1" applyBorder="1" applyAlignment="1">
      <alignment vertical="center"/>
    </xf>
    <xf numFmtId="1" fontId="20" fillId="0" borderId="10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20" fillId="0" borderId="10" xfId="15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wrapText="1"/>
    </xf>
    <xf numFmtId="0" fontId="0" fillId="14" borderId="15" xfId="0" applyFill="1" applyBorder="1" applyAlignment="1">
      <alignment wrapText="1"/>
    </xf>
    <xf numFmtId="0" fontId="0" fillId="14" borderId="16" xfId="0" applyFill="1" applyBorder="1" applyAlignment="1">
      <alignment wrapText="1"/>
    </xf>
    <xf numFmtId="0" fontId="0" fillId="14" borderId="14" xfId="0" applyFill="1" applyBorder="1" applyAlignment="1">
      <alignment horizontal="center" wrapText="1"/>
    </xf>
    <xf numFmtId="0" fontId="0" fillId="14" borderId="16" xfId="0" applyFill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14" borderId="10" xfId="15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/>
    <xf numFmtId="0" fontId="17" fillId="0" borderId="0" xfId="15" applyFont="1" applyAlignment="1" applyProtection="1">
      <alignment horizontal="left" vertical="center" wrapText="1"/>
      <protection locked="0"/>
    </xf>
    <xf numFmtId="0" fontId="17" fillId="0" borderId="14" xfId="15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wrapText="1"/>
    </xf>
    <xf numFmtId="0" fontId="5" fillId="0" borderId="10" xfId="0" applyFont="1" applyBorder="1" applyAlignment="1">
      <alignment vertical="center"/>
    </xf>
    <xf numFmtId="0" fontId="19" fillId="0" borderId="0" xfId="15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5" fillId="14" borderId="14" xfId="15" applyFill="1" applyBorder="1" applyAlignment="1" applyProtection="1">
      <alignment vertical="center" wrapText="1"/>
      <protection locked="0"/>
    </xf>
    <xf numFmtId="0" fontId="0" fillId="14" borderId="15" xfId="0" applyFill="1" applyBorder="1" applyAlignment="1">
      <alignment vertical="center" wrapText="1"/>
    </xf>
    <xf numFmtId="0" fontId="22" fillId="13" borderId="14" xfId="15" applyFont="1" applyFill="1" applyBorder="1" applyAlignment="1" applyProtection="1">
      <alignment horizontal="left" vertical="center" wrapText="1"/>
      <protection locked="0"/>
    </xf>
    <xf numFmtId="0" fontId="22" fillId="13" borderId="16" xfId="0" applyFont="1" applyFill="1" applyBorder="1" applyAlignment="1">
      <alignment horizontal="left" wrapText="1"/>
    </xf>
    <xf numFmtId="0" fontId="5" fillId="0" borderId="0" xfId="15" applyFont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15" applyFont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20" fillId="0" borderId="10" xfId="15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20" fillId="0" borderId="18" xfId="15" applyFont="1" applyBorder="1" applyAlignment="1">
      <alignment horizontal="center" vertical="center" wrapText="1"/>
    </xf>
    <xf numFmtId="0" fontId="20" fillId="0" borderId="19" xfId="15" applyFont="1" applyBorder="1" applyAlignment="1">
      <alignment horizontal="center" vertical="center" wrapText="1"/>
    </xf>
    <xf numFmtId="0" fontId="20" fillId="0" borderId="20" xfId="15" applyFont="1" applyBorder="1" applyAlignment="1">
      <alignment horizontal="center" vertical="center" wrapText="1"/>
    </xf>
    <xf numFmtId="0" fontId="0" fillId="15" borderId="25" xfId="0" applyFill="1" applyBorder="1" applyAlignment="1">
      <alignment vertical="center" wrapText="1"/>
    </xf>
    <xf numFmtId="0" fontId="0" fillId="15" borderId="26" xfId="0" applyFill="1" applyBorder="1" applyAlignment="1">
      <alignment vertical="center" wrapText="1"/>
    </xf>
    <xf numFmtId="0" fontId="0" fillId="15" borderId="27" xfId="0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9" fillId="15" borderId="22" xfId="15" applyFont="1" applyFill="1" applyBorder="1" applyAlignment="1" applyProtection="1">
      <alignment horizontal="right" vertical="center" wrapText="1"/>
      <protection locked="0"/>
    </xf>
    <xf numFmtId="0" fontId="19" fillId="15" borderId="23" xfId="15" applyFont="1" applyFill="1" applyBorder="1" applyAlignment="1" applyProtection="1">
      <alignment horizontal="right" vertical="center" wrapText="1"/>
      <protection locked="0"/>
    </xf>
    <xf numFmtId="0" fontId="19" fillId="15" borderId="24" xfId="15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15" applyFont="1" applyFill="1" applyBorder="1" applyAlignment="1">
      <alignment horizontal="center" vertical="center" wrapText="1"/>
    </xf>
    <xf numFmtId="0" fontId="21" fillId="0" borderId="0" xfId="15" applyFont="1" applyAlignment="1" applyProtection="1">
      <alignment horizontal="left" vertical="top" wrapText="1"/>
      <protection locked="0"/>
    </xf>
    <xf numFmtId="0" fontId="21" fillId="0" borderId="32" xfId="15" applyFont="1" applyBorder="1" applyAlignment="1">
      <alignment horizontal="center" vertical="center" wrapText="1"/>
    </xf>
    <xf numFmtId="0" fontId="21" fillId="0" borderId="33" xfId="15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20" fillId="0" borderId="32" xfId="15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15" borderId="23" xfId="0" applyFill="1" applyBorder="1" applyAlignment="1">
      <alignment vertical="center" wrapText="1"/>
    </xf>
    <xf numFmtId="0" fontId="0" fillId="15" borderId="24" xfId="0" applyFill="1" applyBorder="1" applyAlignment="1">
      <alignment vertical="center" wrapText="1"/>
    </xf>
    <xf numFmtId="0" fontId="22" fillId="13" borderId="10" xfId="15" applyFont="1" applyFill="1" applyBorder="1" applyAlignment="1" applyProtection="1">
      <alignment horizontal="center" vertical="center" wrapText="1"/>
      <protection locked="0"/>
    </xf>
    <xf numFmtId="0" fontId="22" fillId="13" borderId="10" xfId="0" applyFont="1" applyFill="1" applyBorder="1" applyAlignment="1">
      <alignment horizontal="center" wrapText="1"/>
    </xf>
    <xf numFmtId="0" fontId="19" fillId="0" borderId="21" xfId="15" applyFont="1" applyBorder="1" applyAlignment="1" applyProtection="1">
      <alignment horizontal="center" wrapText="1"/>
      <protection locked="0"/>
    </xf>
    <xf numFmtId="0" fontId="0" fillId="15" borderId="22" xfId="0" applyFill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1" fontId="5" fillId="0" borderId="14" xfId="15" applyNumberFormat="1" applyFont="1" applyBorder="1" applyAlignment="1" applyProtection="1">
      <alignment horizontal="center" vertical="center" wrapText="1"/>
      <protection locked="0"/>
    </xf>
    <xf numFmtId="1" fontId="5" fillId="0" borderId="15" xfId="15" applyNumberFormat="1" applyFont="1" applyBorder="1" applyAlignment="1" applyProtection="1">
      <alignment horizontal="center" vertical="center" wrapText="1"/>
      <protection locked="0"/>
    </xf>
    <xf numFmtId="1" fontId="5" fillId="0" borderId="10" xfId="15" applyNumberFormat="1" applyFont="1" applyBorder="1" applyAlignment="1" applyProtection="1">
      <alignment horizontal="center" vertical="center" wrapText="1"/>
      <protection locked="0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/>
    <cellStyle name="Obliczenia" xfId="16" builtinId="22" customBuiltin="1"/>
    <cellStyle name="Procentowy" xfId="17" builtinId="5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639535</xdr:colOff>
      <xdr:row>25</xdr:row>
      <xdr:rowOff>122465</xdr:rowOff>
    </xdr:from>
    <xdr:to>
      <xdr:col>2</xdr:col>
      <xdr:colOff>340179</xdr:colOff>
      <xdr:row>37</xdr:row>
      <xdr:rowOff>13608</xdr:rowOff>
    </xdr:to>
    <xdr:sp macro="" textlink="">
      <xdr:nvSpPr>
        <xdr:cNvPr id="2" name="Objaśnienie prostokątne 1"/>
        <xdr:cNvSpPr/>
      </xdr:nvSpPr>
      <xdr:spPr>
        <a:xfrm>
          <a:off x="884464" y="7579179"/>
          <a:ext cx="1687286" cy="2190750"/>
        </a:xfrm>
        <a:prstGeom prst="wedgeRectCallout">
          <a:avLst>
            <a:gd name="adj1" fmla="val -11125"/>
            <a:gd name="adj2" fmla="val -6172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W przykładzie</a:t>
          </a:r>
          <a:r>
            <a:rPr lang="pl-PL" sz="1100" baseline="0">
              <a:solidFill>
                <a:sysClr val="windowText" lastClr="000000"/>
              </a:solidFill>
            </a:rPr>
            <a:t> Ostrołęka chce skorzystać z dofinansowania zadania na terenie gminy, gdzie na dzień składania oferty funkcjonowały żłobki lub kluby dziecięce i wnioskowana wysokość dofinansowania na tworzenie miejsc w gminie nie przekracza 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5 mln zł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250372</xdr:colOff>
      <xdr:row>27</xdr:row>
      <xdr:rowOff>21771</xdr:rowOff>
    </xdr:from>
    <xdr:to>
      <xdr:col>4</xdr:col>
      <xdr:colOff>892629</xdr:colOff>
      <xdr:row>34</xdr:row>
      <xdr:rowOff>8164</xdr:rowOff>
    </xdr:to>
    <xdr:sp macro="" textlink="">
      <xdr:nvSpPr>
        <xdr:cNvPr id="3" name="Objaśnienie prostokątne 2"/>
        <xdr:cNvSpPr/>
      </xdr:nvSpPr>
      <xdr:spPr>
        <a:xfrm>
          <a:off x="3396343" y="7717971"/>
          <a:ext cx="1338943" cy="1357993"/>
        </a:xfrm>
        <a:prstGeom prst="wedgeRectCallout">
          <a:avLst>
            <a:gd name="adj1" fmla="val -9848"/>
            <a:gd name="adj2" fmla="val -8033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Niezbędny</a:t>
          </a:r>
          <a:r>
            <a:rPr lang="pl-PL" sz="1100" baseline="0">
              <a:solidFill>
                <a:sysClr val="windowText" lastClr="000000"/>
              </a:solidFill>
            </a:rPr>
            <a:t> jest wkład własny stanowiący co najmniej 20% kosztów realizacji zadania ogólem.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449035</xdr:colOff>
      <xdr:row>32</xdr:row>
      <xdr:rowOff>81643</xdr:rowOff>
    </xdr:from>
    <xdr:to>
      <xdr:col>10</xdr:col>
      <xdr:colOff>0</xdr:colOff>
      <xdr:row>37</xdr:row>
      <xdr:rowOff>353786</xdr:rowOff>
    </xdr:to>
    <xdr:sp macro="" textlink="">
      <xdr:nvSpPr>
        <xdr:cNvPr id="4" name="Objaśnienie prostokątne 3"/>
        <xdr:cNvSpPr/>
      </xdr:nvSpPr>
      <xdr:spPr>
        <a:xfrm>
          <a:off x="8014606" y="8722179"/>
          <a:ext cx="1306287" cy="1387928"/>
        </a:xfrm>
        <a:prstGeom prst="wedgeRectCallout">
          <a:avLst>
            <a:gd name="adj1" fmla="val -47619"/>
            <a:gd name="adj2" fmla="val -7769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Koszt realizacji zadania ogółem </a:t>
          </a:r>
          <a:br>
            <a:rPr lang="pl-PL" sz="1100">
              <a:solidFill>
                <a:sysClr val="windowText" lastClr="000000"/>
              </a:solidFill>
            </a:rPr>
          </a:br>
          <a:r>
            <a:rPr lang="pl-PL" sz="1100">
              <a:solidFill>
                <a:sysClr val="windowText" lastClr="000000"/>
              </a:solidFill>
            </a:rPr>
            <a:t>w gminie nie przekracza </a:t>
          </a:r>
          <a:br>
            <a:rPr lang="pl-PL" sz="1100">
              <a:solidFill>
                <a:sysClr val="windowText" lastClr="000000"/>
              </a:solidFill>
            </a:rPr>
          </a:br>
          <a:r>
            <a:rPr lang="pl-PL" sz="1100">
              <a:solidFill>
                <a:sysClr val="windowText" lastClr="000000"/>
              </a:solidFill>
            </a:rPr>
            <a:t>5 mln zł.</a:t>
          </a:r>
        </a:p>
      </xdr:txBody>
    </xdr:sp>
    <xdr:clientData/>
  </xdr:twoCellAnchor>
  <xdr:twoCellAnchor>
    <xdr:from>
      <xdr:col>11</xdr:col>
      <xdr:colOff>258537</xdr:colOff>
      <xdr:row>11</xdr:row>
      <xdr:rowOff>68037</xdr:rowOff>
    </xdr:from>
    <xdr:to>
      <xdr:col>12</xdr:col>
      <xdr:colOff>247651</xdr:colOff>
      <xdr:row>21</xdr:row>
      <xdr:rowOff>544286</xdr:rowOff>
    </xdr:to>
    <xdr:sp macro="" textlink="">
      <xdr:nvSpPr>
        <xdr:cNvPr id="5" name="Objaśnienie prostokątne 4"/>
        <xdr:cNvSpPr/>
      </xdr:nvSpPr>
      <xdr:spPr>
        <a:xfrm>
          <a:off x="10491108" y="3796394"/>
          <a:ext cx="914400" cy="2816678"/>
        </a:xfrm>
        <a:prstGeom prst="wedgeRectCallou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Do</a:t>
          </a:r>
          <a:r>
            <a:rPr lang="pl-PL" sz="1100" baseline="0">
              <a:solidFill>
                <a:sysClr val="windowText" lastClr="000000"/>
              </a:solidFill>
            </a:rPr>
            <a:t> 15% może wynosić udział kosztów pośrednich w kosztach realizacji zadania ogółem. Koszty pośrednie są określone w pkt. 5.3.1. g) Programu 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938894</xdr:colOff>
      <xdr:row>28</xdr:row>
      <xdr:rowOff>90713</xdr:rowOff>
    </xdr:from>
    <xdr:to>
      <xdr:col>14</xdr:col>
      <xdr:colOff>261259</xdr:colOff>
      <xdr:row>35</xdr:row>
      <xdr:rowOff>9070</xdr:rowOff>
    </xdr:to>
    <xdr:sp macro="" textlink="">
      <xdr:nvSpPr>
        <xdr:cNvPr id="6" name="Objaśnienie prostokątne 5"/>
        <xdr:cNvSpPr/>
      </xdr:nvSpPr>
      <xdr:spPr>
        <a:xfrm>
          <a:off x="12083144" y="8017630"/>
          <a:ext cx="1248532" cy="1294190"/>
        </a:xfrm>
        <a:prstGeom prst="wedgeRectCallout">
          <a:avLst>
            <a:gd name="adj1" fmla="val -109764"/>
            <a:gd name="adj2" fmla="val -10102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Dofinansowanie do tworzenia </a:t>
          </a:r>
          <a:br>
            <a:rPr lang="pl-PL" sz="1100">
              <a:solidFill>
                <a:sysClr val="windowText" lastClr="000000"/>
              </a:solidFill>
            </a:rPr>
          </a:br>
          <a:r>
            <a:rPr lang="pl-PL" sz="1100">
              <a:solidFill>
                <a:sysClr val="windowText" lastClr="000000"/>
              </a:solidFill>
            </a:rPr>
            <a:t>1 miejsca w żłobku lub klubie w module 1b wynosi do 25  tys. zł.</a:t>
          </a:r>
        </a:p>
      </xdr:txBody>
    </xdr:sp>
    <xdr:clientData/>
  </xdr:twoCellAnchor>
  <xdr:twoCellAnchor>
    <xdr:from>
      <xdr:col>1</xdr:col>
      <xdr:colOff>285750</xdr:colOff>
      <xdr:row>46</xdr:row>
      <xdr:rowOff>81642</xdr:rowOff>
    </xdr:from>
    <xdr:to>
      <xdr:col>1</xdr:col>
      <xdr:colOff>1690007</xdr:colOff>
      <xdr:row>56</xdr:row>
      <xdr:rowOff>122464</xdr:rowOff>
    </xdr:to>
    <xdr:sp macro="" textlink="">
      <xdr:nvSpPr>
        <xdr:cNvPr id="7" name="Objaśnienie prostokątne 6"/>
        <xdr:cNvSpPr/>
      </xdr:nvSpPr>
      <xdr:spPr>
        <a:xfrm>
          <a:off x="530679" y="12804321"/>
          <a:ext cx="1404257" cy="1687286"/>
        </a:xfrm>
        <a:prstGeom prst="wedgeRectCallout">
          <a:avLst>
            <a:gd name="adj1" fmla="val -12942"/>
            <a:gd name="adj2" fmla="val -7040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Żłobek nr 3 będzie tworzony do końca 2020 roku, dlatego gmina nie wnioskuje o dofinansowanie do funkcjonowanie miejsc.</a:t>
          </a:r>
        </a:p>
      </xdr:txBody>
    </xdr:sp>
    <xdr:clientData/>
  </xdr:twoCellAnchor>
  <xdr:twoCellAnchor>
    <xdr:from>
      <xdr:col>4</xdr:col>
      <xdr:colOff>394607</xdr:colOff>
      <xdr:row>45</xdr:row>
      <xdr:rowOff>13606</xdr:rowOff>
    </xdr:from>
    <xdr:to>
      <xdr:col>5</xdr:col>
      <xdr:colOff>764721</xdr:colOff>
      <xdr:row>55</xdr:row>
      <xdr:rowOff>163285</xdr:rowOff>
    </xdr:to>
    <xdr:sp macro="" textlink="">
      <xdr:nvSpPr>
        <xdr:cNvPr id="8" name="Objaśnienie prostokątne 7"/>
        <xdr:cNvSpPr/>
      </xdr:nvSpPr>
      <xdr:spPr>
        <a:xfrm>
          <a:off x="4122964" y="12572999"/>
          <a:ext cx="1281793" cy="1796143"/>
        </a:xfrm>
        <a:prstGeom prst="wedgeRectCallout">
          <a:avLst>
            <a:gd name="adj1" fmla="val -32738"/>
            <a:gd name="adj2" fmla="val -7415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Żłobek nr 2  będzie uruchomiony</a:t>
          </a:r>
          <a:r>
            <a:rPr lang="pl-PL" sz="1100" baseline="0">
              <a:solidFill>
                <a:sysClr val="windowText" lastClr="000000"/>
              </a:solidFill>
            </a:rPr>
            <a:t> od listopada 2020 r., dlatego gmina ubiega się o dofinansowanie na okres 2 miesięcy.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345016</xdr:colOff>
      <xdr:row>44</xdr:row>
      <xdr:rowOff>231321</xdr:rowOff>
    </xdr:from>
    <xdr:to>
      <xdr:col>4</xdr:col>
      <xdr:colOff>208945</xdr:colOff>
      <xdr:row>54</xdr:row>
      <xdr:rowOff>4535</xdr:rowOff>
    </xdr:to>
    <xdr:sp macro="" textlink="">
      <xdr:nvSpPr>
        <xdr:cNvPr id="9" name="Objaśnienie prostokątne 8"/>
        <xdr:cNvSpPr/>
      </xdr:nvSpPr>
      <xdr:spPr>
        <a:xfrm>
          <a:off x="2578099" y="12433904"/>
          <a:ext cx="1356179" cy="1508881"/>
        </a:xfrm>
        <a:prstGeom prst="wedgeRectCallout">
          <a:avLst>
            <a:gd name="adj1" fmla="val -8180"/>
            <a:gd name="adj2" fmla="val -73653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W żłobku będzie</a:t>
          </a:r>
          <a:r>
            <a:rPr lang="pl-PL" sz="1100" baseline="0">
              <a:solidFill>
                <a:sysClr val="windowText" lastClr="000000"/>
              </a:solidFill>
            </a:rPr>
            <a:t> 55 miejsc dla dzieci pełnosprawnych i 5 miejsc dla dzieci niepełnosprawnych.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291799</xdr:colOff>
      <xdr:row>44</xdr:row>
      <xdr:rowOff>75595</xdr:rowOff>
    </xdr:from>
    <xdr:to>
      <xdr:col>7</xdr:col>
      <xdr:colOff>563941</xdr:colOff>
      <xdr:row>54</xdr:row>
      <xdr:rowOff>49892</xdr:rowOff>
    </xdr:to>
    <xdr:sp macro="" textlink="">
      <xdr:nvSpPr>
        <xdr:cNvPr id="10" name="Objaśnienie prostokątne 9"/>
        <xdr:cNvSpPr/>
      </xdr:nvSpPr>
      <xdr:spPr>
        <a:xfrm>
          <a:off x="5795132" y="12278178"/>
          <a:ext cx="1288142" cy="1709964"/>
        </a:xfrm>
        <a:prstGeom prst="wedgeRectCallout">
          <a:avLst>
            <a:gd name="adj1" fmla="val -39872"/>
            <a:gd name="adj2" fmla="val -6054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Gmina nie korzysta z innych źródeł dofinansowania. W tej kolumnie nie uwzględnia się przewidywanego dofinansowania z programu "MALUCH+" 2020.</a:t>
          </a:r>
        </a:p>
      </xdr:txBody>
    </xdr:sp>
    <xdr:clientData/>
  </xdr:twoCellAnchor>
  <xdr:twoCellAnchor>
    <xdr:from>
      <xdr:col>8</xdr:col>
      <xdr:colOff>285751</xdr:colOff>
      <xdr:row>44</xdr:row>
      <xdr:rowOff>68036</xdr:rowOff>
    </xdr:from>
    <xdr:to>
      <xdr:col>9</xdr:col>
      <xdr:colOff>734786</xdr:colOff>
      <xdr:row>59</xdr:row>
      <xdr:rowOff>40821</xdr:rowOff>
    </xdr:to>
    <xdr:sp macro="" textlink="">
      <xdr:nvSpPr>
        <xdr:cNvPr id="11" name="Objaśnienie prostokątne 10"/>
        <xdr:cNvSpPr/>
      </xdr:nvSpPr>
      <xdr:spPr>
        <a:xfrm>
          <a:off x="7851322" y="12328072"/>
          <a:ext cx="1333500" cy="2626178"/>
        </a:xfrm>
        <a:prstGeom prst="wedgeRectCallout">
          <a:avLst>
            <a:gd name="adj1" fmla="val -75935"/>
            <a:gd name="adj2" fmla="val -5449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Nie uwzględnia się w tej kolumnie dofinansowania</a:t>
          </a:r>
          <a:r>
            <a:rPr lang="pl-PL" sz="1100" baseline="0">
              <a:solidFill>
                <a:sysClr val="windowText" lastClr="000000"/>
              </a:solidFill>
            </a:rPr>
            <a:t>  (przewidywanego) z programu "MALUCH+" 2020. Można uwzględnić dofinansowanie ze środków europejskich, ulgi gminy  w opłacie rodzica za pobyt dziecka w instytucji.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462643</xdr:colOff>
      <xdr:row>13</xdr:row>
      <xdr:rowOff>81643</xdr:rowOff>
    </xdr:from>
    <xdr:to>
      <xdr:col>6</xdr:col>
      <xdr:colOff>827315</xdr:colOff>
      <xdr:row>18</xdr:row>
      <xdr:rowOff>81643</xdr:rowOff>
    </xdr:to>
    <xdr:sp macro="" textlink="">
      <xdr:nvSpPr>
        <xdr:cNvPr id="12" name="Objaśnienie prostokątne 11"/>
        <xdr:cNvSpPr/>
      </xdr:nvSpPr>
      <xdr:spPr>
        <a:xfrm>
          <a:off x="5230586" y="4120243"/>
          <a:ext cx="1257300" cy="1066800"/>
        </a:xfrm>
        <a:prstGeom prst="wedgeRectCallou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Katalog otwarty wydatków kwalifikowalnych </a:t>
          </a:r>
          <a:r>
            <a:rPr lang="pl-PL" sz="1100" baseline="0">
              <a:solidFill>
                <a:sysClr val="windowText" lastClr="000000"/>
              </a:solidFill>
            </a:rPr>
            <a:t> </a:t>
          </a:r>
          <a:r>
            <a:rPr lang="pl-PL" sz="1100">
              <a:solidFill>
                <a:sysClr val="windowText" lastClr="000000"/>
              </a:solidFill>
            </a:rPr>
            <a:t>znajduje się w pkt. 5.3.1. Programu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9"/>
  <sheetViews>
    <sheetView tabSelected="1" view="pageBreakPreview" topLeftCell="A26" zoomScale="90" zoomScaleNormal="100" zoomScaleSheetLayoutView="90" workbookViewId="0">
      <selection activeCell="M31" sqref="M31"/>
    </sheetView>
  </sheetViews>
  <sheetFormatPr defaultRowHeight="12.75"/>
  <cols>
    <col min="1" max="1" width="3.7109375" customWidth="1"/>
    <col min="2" max="2" width="29.85546875" customWidth="1"/>
    <col min="3" max="3" width="12.28515625" customWidth="1"/>
    <col min="4" max="4" width="10.140625" customWidth="1"/>
    <col min="5" max="5" width="13.5703125" customWidth="1"/>
    <col min="6" max="6" width="13" customWidth="1"/>
    <col min="7" max="7" width="15.28515625" customWidth="1"/>
    <col min="8" max="8" width="15.42578125" customWidth="1"/>
    <col min="9" max="9" width="13.28515625" customWidth="1"/>
    <col min="10" max="10" width="13.140625" customWidth="1"/>
    <col min="11" max="11" width="13.5703125" customWidth="1"/>
    <col min="12" max="12" width="13.85546875" customWidth="1"/>
    <col min="13" max="13" width="14.85546875" customWidth="1"/>
    <col min="14" max="14" width="14" customWidth="1"/>
    <col min="15" max="15" width="14.140625" customWidth="1"/>
    <col min="16" max="16" width="13.140625" customWidth="1"/>
    <col min="17" max="17" width="14.140625" customWidth="1"/>
    <col min="18" max="18" width="13.42578125" customWidth="1"/>
    <col min="19" max="19" width="10.5703125" customWidth="1"/>
    <col min="20" max="20" width="11.140625" customWidth="1"/>
    <col min="21" max="21" width="11.85546875" customWidth="1"/>
  </cols>
  <sheetData>
    <row r="1" spans="1:15">
      <c r="A1" s="119" t="s">
        <v>64</v>
      </c>
      <c r="B1" s="119"/>
      <c r="C1" s="119"/>
      <c r="D1" s="24"/>
      <c r="E1" s="24"/>
      <c r="F1" s="24"/>
      <c r="G1" s="24"/>
      <c r="H1" s="66"/>
      <c r="I1" s="66"/>
      <c r="J1" s="36"/>
      <c r="K1" s="119"/>
      <c r="L1" s="119"/>
      <c r="M1" s="119"/>
    </row>
    <row r="2" spans="1:15">
      <c r="A2" s="36"/>
      <c r="B2" s="36"/>
      <c r="C2" s="36"/>
      <c r="D2" s="24"/>
      <c r="E2" s="24"/>
      <c r="F2" s="24"/>
      <c r="G2" s="24"/>
      <c r="H2" s="66"/>
      <c r="I2" s="66"/>
      <c r="J2" s="36"/>
      <c r="K2" s="36"/>
      <c r="L2" s="36"/>
      <c r="M2" s="36"/>
    </row>
    <row r="3" spans="1:15">
      <c r="A3" s="36"/>
      <c r="B3" s="36"/>
      <c r="C3" s="36"/>
      <c r="D3" s="24"/>
      <c r="E3" s="24"/>
      <c r="F3" s="24"/>
      <c r="G3" s="24"/>
      <c r="H3" s="66"/>
      <c r="I3" s="66"/>
      <c r="J3" s="36"/>
      <c r="K3" s="36"/>
      <c r="L3" s="36"/>
      <c r="M3" s="36"/>
    </row>
    <row r="4" spans="1:15" ht="24.75" customHeight="1">
      <c r="A4" s="130" t="s">
        <v>63</v>
      </c>
      <c r="B4" s="130"/>
      <c r="C4" s="130"/>
      <c r="D4" s="130"/>
      <c r="E4" s="130"/>
      <c r="F4" s="130"/>
      <c r="G4" s="37"/>
      <c r="H4" s="67"/>
      <c r="I4" s="37"/>
      <c r="J4" s="37"/>
      <c r="K4" s="35"/>
      <c r="L4" s="20"/>
      <c r="M4" s="20"/>
      <c r="N4" s="20"/>
      <c r="O4" s="20"/>
    </row>
    <row r="5" spans="1:15" ht="12.7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ht="18.600000000000001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5" ht="21" customHeight="1">
      <c r="A7" s="1"/>
      <c r="B7" s="53"/>
      <c r="C7" s="53"/>
      <c r="D7" s="53"/>
      <c r="E7" s="53"/>
      <c r="F7" s="53"/>
      <c r="G7" s="53"/>
      <c r="H7" s="53"/>
      <c r="I7" s="53"/>
      <c r="J7" s="53"/>
      <c r="K7" s="3"/>
    </row>
    <row r="8" spans="1:15" ht="85.5" customHeight="1">
      <c r="A8" s="34"/>
      <c r="B8" s="131"/>
      <c r="C8" s="132"/>
      <c r="D8" s="34"/>
      <c r="E8" s="4"/>
      <c r="F8" s="4"/>
      <c r="G8" s="4"/>
      <c r="H8" s="2"/>
      <c r="I8" s="2"/>
      <c r="J8" s="54"/>
      <c r="K8" s="11"/>
      <c r="L8" s="20"/>
      <c r="M8" s="20"/>
      <c r="N8" s="20"/>
      <c r="O8" s="20"/>
    </row>
    <row r="9" spans="1:15" ht="38.25" customHeight="1">
      <c r="A9" s="1"/>
      <c r="B9" s="134" t="s">
        <v>38</v>
      </c>
      <c r="C9" s="135"/>
      <c r="D9" s="1"/>
      <c r="G9" s="6" t="s">
        <v>9</v>
      </c>
      <c r="H9" s="125"/>
      <c r="I9" s="126"/>
      <c r="J9" s="65" t="s">
        <v>10</v>
      </c>
      <c r="K9" s="122" t="s">
        <v>93</v>
      </c>
      <c r="L9" s="123"/>
      <c r="M9" s="123"/>
      <c r="N9" s="123"/>
      <c r="O9" s="124"/>
    </row>
    <row r="10" spans="1:15" ht="38.25" customHeight="1">
      <c r="A10" s="1"/>
      <c r="B10" s="111" t="s">
        <v>94</v>
      </c>
      <c r="C10" s="27"/>
      <c r="D10" s="1"/>
    </row>
    <row r="11" spans="1:15" ht="15">
      <c r="A11" s="1"/>
      <c r="B11" s="58" t="s">
        <v>48</v>
      </c>
      <c r="C11" s="1"/>
      <c r="D11" s="1"/>
      <c r="E11" s="1"/>
      <c r="F11" s="1"/>
      <c r="G11" s="1"/>
      <c r="H11" s="5"/>
      <c r="I11" s="5"/>
      <c r="J11" s="5"/>
      <c r="K11" s="1"/>
    </row>
    <row r="12" spans="1:15" ht="14.25">
      <c r="A12" s="1"/>
      <c r="B12" s="59" t="s">
        <v>39</v>
      </c>
      <c r="C12" s="136" t="s">
        <v>88</v>
      </c>
      <c r="D12" s="137"/>
      <c r="E12" s="132"/>
      <c r="F12" s="27"/>
      <c r="G12" s="27"/>
      <c r="H12" s="55"/>
      <c r="I12" s="56"/>
      <c r="J12" s="56"/>
      <c r="K12" s="50"/>
      <c r="L12" s="51"/>
      <c r="M12" s="51"/>
      <c r="N12" s="51"/>
    </row>
    <row r="13" spans="1:15" ht="14.25">
      <c r="A13" s="1"/>
      <c r="B13" s="59" t="s">
        <v>40</v>
      </c>
      <c r="C13" s="128"/>
      <c r="D13" s="128"/>
      <c r="E13" s="128"/>
      <c r="F13" s="27"/>
      <c r="G13" s="27"/>
      <c r="H13" s="55"/>
      <c r="I13" s="56"/>
      <c r="J13" s="56"/>
      <c r="K13" s="50"/>
      <c r="L13" s="51"/>
      <c r="M13" s="51"/>
      <c r="N13" s="51"/>
    </row>
    <row r="14" spans="1:15" ht="14.25">
      <c r="A14" s="1"/>
      <c r="B14" s="59" t="s">
        <v>41</v>
      </c>
      <c r="C14" s="128"/>
      <c r="D14" s="128"/>
      <c r="E14" s="128"/>
      <c r="F14" s="27"/>
      <c r="G14" s="27"/>
      <c r="H14" s="55"/>
      <c r="I14" s="56"/>
      <c r="J14" s="56"/>
      <c r="K14" s="50"/>
      <c r="L14" s="51"/>
      <c r="M14" s="51"/>
      <c r="N14" s="51"/>
    </row>
    <row r="15" spans="1:15" s="63" customFormat="1" ht="14.25">
      <c r="A15" s="60"/>
      <c r="B15" s="61"/>
      <c r="C15" s="62"/>
      <c r="D15" s="62"/>
      <c r="E15" s="62"/>
      <c r="F15" s="10"/>
      <c r="G15" s="10"/>
      <c r="H15" s="55"/>
      <c r="I15" s="56"/>
      <c r="J15" s="56"/>
      <c r="K15" s="50"/>
      <c r="L15" s="51"/>
      <c r="M15" s="51"/>
      <c r="N15" s="51"/>
    </row>
    <row r="16" spans="1:15" ht="27.95" customHeight="1">
      <c r="A16" s="1"/>
      <c r="B16" s="119" t="s">
        <v>72</v>
      </c>
      <c r="C16" s="119"/>
      <c r="D16" s="119"/>
      <c r="E16" s="119"/>
      <c r="F16" s="119"/>
      <c r="G16" s="169"/>
      <c r="H16" s="28" t="s">
        <v>89</v>
      </c>
      <c r="I16" s="10"/>
      <c r="J16" s="44"/>
      <c r="K16" s="11"/>
      <c r="L16" s="12"/>
      <c r="M16" s="12"/>
      <c r="N16" s="40"/>
      <c r="O16" s="12"/>
    </row>
    <row r="17" spans="1:17" ht="15" customHeight="1">
      <c r="A17" s="1"/>
      <c r="B17" s="45"/>
      <c r="C17" s="45"/>
      <c r="D17" s="45"/>
      <c r="E17" s="45"/>
      <c r="F17" s="45"/>
      <c r="G17" s="64"/>
      <c r="H17" s="10"/>
      <c r="I17" s="10"/>
      <c r="J17" s="44"/>
      <c r="K17" s="11"/>
      <c r="L17" s="12"/>
      <c r="M17" s="12"/>
      <c r="N17" s="40"/>
      <c r="O17" s="12"/>
    </row>
    <row r="18" spans="1:17" ht="15">
      <c r="A18" s="38" t="s">
        <v>45</v>
      </c>
      <c r="B18" s="8"/>
      <c r="C18" s="9"/>
      <c r="D18" s="10"/>
      <c r="E18" s="1"/>
      <c r="F18" s="1"/>
      <c r="G18" s="1"/>
      <c r="H18" s="26"/>
      <c r="I18" s="26"/>
      <c r="J18" s="26"/>
      <c r="K18" s="11"/>
      <c r="L18" s="12"/>
      <c r="M18" s="12"/>
      <c r="N18" s="12"/>
      <c r="O18" s="12"/>
    </row>
    <row r="19" spans="1:17" ht="33.75" customHeight="1">
      <c r="A19" s="120" t="s">
        <v>0</v>
      </c>
      <c r="B19" s="120" t="s">
        <v>87</v>
      </c>
      <c r="C19" s="82" t="s">
        <v>56</v>
      </c>
      <c r="D19" s="120" t="s">
        <v>18</v>
      </c>
      <c r="E19" s="120" t="s">
        <v>13</v>
      </c>
      <c r="F19" s="120"/>
      <c r="G19" s="120"/>
      <c r="H19" s="129"/>
      <c r="I19" s="145" t="s">
        <v>7</v>
      </c>
      <c r="J19" s="145" t="s">
        <v>57</v>
      </c>
      <c r="K19" s="145" t="s">
        <v>68</v>
      </c>
      <c r="L19" s="121" t="s">
        <v>61</v>
      </c>
      <c r="M19" s="121" t="s">
        <v>51</v>
      </c>
      <c r="N19" s="121" t="s">
        <v>67</v>
      </c>
      <c r="O19" s="121" t="s">
        <v>58</v>
      </c>
      <c r="P19" s="121" t="s">
        <v>59</v>
      </c>
      <c r="Q19" s="121" t="s">
        <v>49</v>
      </c>
    </row>
    <row r="20" spans="1:17" ht="24" customHeight="1">
      <c r="A20" s="129"/>
      <c r="B20" s="133"/>
      <c r="C20" s="83" t="s">
        <v>12</v>
      </c>
      <c r="D20" s="168"/>
      <c r="E20" s="120" t="s">
        <v>1</v>
      </c>
      <c r="F20" s="120" t="s">
        <v>52</v>
      </c>
      <c r="G20" s="121"/>
      <c r="H20" s="121"/>
      <c r="I20" s="146"/>
      <c r="J20" s="146"/>
      <c r="K20" s="146"/>
      <c r="L20" s="121"/>
      <c r="M20" s="121"/>
      <c r="N20" s="121"/>
      <c r="O20" s="121"/>
      <c r="P20" s="121"/>
      <c r="Q20" s="144"/>
    </row>
    <row r="21" spans="1:17">
      <c r="A21" s="129"/>
      <c r="B21" s="133"/>
      <c r="C21" s="84" t="s">
        <v>8</v>
      </c>
      <c r="D21" s="121"/>
      <c r="E21" s="129"/>
      <c r="F21" s="127" t="s">
        <v>17</v>
      </c>
      <c r="G21" s="127" t="s">
        <v>14</v>
      </c>
      <c r="H21" s="127"/>
      <c r="I21" s="146"/>
      <c r="J21" s="146"/>
      <c r="K21" s="146"/>
      <c r="L21" s="121"/>
      <c r="M21" s="121"/>
      <c r="N21" s="121"/>
      <c r="O21" s="121"/>
      <c r="P21" s="121"/>
      <c r="Q21" s="144"/>
    </row>
    <row r="22" spans="1:17" ht="43.9" customHeight="1">
      <c r="A22" s="129"/>
      <c r="B22" s="133"/>
      <c r="C22" s="84" t="s">
        <v>6</v>
      </c>
      <c r="D22" s="121"/>
      <c r="E22" s="129"/>
      <c r="F22" s="127"/>
      <c r="G22" s="33" t="s">
        <v>15</v>
      </c>
      <c r="H22" s="29" t="s">
        <v>16</v>
      </c>
      <c r="I22" s="146"/>
      <c r="J22" s="146"/>
      <c r="K22" s="146"/>
      <c r="L22" s="121"/>
      <c r="M22" s="121"/>
      <c r="N22" s="121"/>
      <c r="O22" s="121"/>
      <c r="P22" s="121"/>
      <c r="Q22" s="144"/>
    </row>
    <row r="23" spans="1:17" s="18" customFormat="1" ht="18" customHeight="1">
      <c r="A23" s="17">
        <v>1</v>
      </c>
      <c r="B23" s="17">
        <v>2</v>
      </c>
      <c r="C23" s="17">
        <v>3</v>
      </c>
      <c r="D23" s="17">
        <v>4</v>
      </c>
      <c r="E23" s="17">
        <v>5</v>
      </c>
      <c r="F23" s="17">
        <v>6</v>
      </c>
      <c r="G23" s="17">
        <v>7</v>
      </c>
      <c r="H23" s="17">
        <v>8</v>
      </c>
      <c r="I23" s="17" t="s">
        <v>19</v>
      </c>
      <c r="J23" s="17">
        <v>10</v>
      </c>
      <c r="K23" s="17" t="s">
        <v>65</v>
      </c>
      <c r="L23" s="17" t="s">
        <v>80</v>
      </c>
      <c r="M23" s="17" t="s">
        <v>81</v>
      </c>
      <c r="N23" s="17">
        <v>14</v>
      </c>
      <c r="O23" s="17" t="s">
        <v>82</v>
      </c>
      <c r="P23" s="17">
        <v>16</v>
      </c>
      <c r="Q23" s="17">
        <v>17</v>
      </c>
    </row>
    <row r="24" spans="1:17" ht="24">
      <c r="A24" s="21">
        <v>1</v>
      </c>
      <c r="B24" s="98" t="s">
        <v>90</v>
      </c>
      <c r="C24" s="99" t="s">
        <v>91</v>
      </c>
      <c r="D24" s="30">
        <v>60</v>
      </c>
      <c r="E24" s="103">
        <v>397000</v>
      </c>
      <c r="F24" s="103">
        <f>+G24+H24</f>
        <v>1500000</v>
      </c>
      <c r="G24" s="103">
        <v>1210000</v>
      </c>
      <c r="H24" s="103">
        <v>290000</v>
      </c>
      <c r="I24" s="103">
        <f>E24+F24</f>
        <v>1897000</v>
      </c>
      <c r="J24" s="104">
        <v>27000</v>
      </c>
      <c r="K24" s="77">
        <f>F24/I24</f>
        <v>0.79072219293621504</v>
      </c>
      <c r="L24" s="108">
        <f>J24/I24</f>
        <v>1.4232999472851872E-2</v>
      </c>
      <c r="M24" s="109">
        <f>F24/D24</f>
        <v>25000</v>
      </c>
      <c r="N24" s="110">
        <v>1113</v>
      </c>
      <c r="O24" s="108">
        <f>D24/N24</f>
        <v>5.3908355795148251E-2</v>
      </c>
      <c r="P24" s="110">
        <v>1461011</v>
      </c>
      <c r="Q24" s="110" t="s">
        <v>88</v>
      </c>
    </row>
    <row r="25" spans="1:17" ht="24">
      <c r="A25" s="21">
        <v>2</v>
      </c>
      <c r="B25" s="98" t="s">
        <v>92</v>
      </c>
      <c r="C25" s="99" t="s">
        <v>91</v>
      </c>
      <c r="D25" s="30">
        <v>56</v>
      </c>
      <c r="E25" s="103">
        <v>350500</v>
      </c>
      <c r="F25" s="103">
        <f t="shared" ref="F25:F30" si="0">+G25+H25</f>
        <v>1400000</v>
      </c>
      <c r="G25" s="103">
        <v>1014000</v>
      </c>
      <c r="H25" s="103">
        <v>386000</v>
      </c>
      <c r="I25" s="103">
        <f t="shared" ref="I25:I30" si="1">E25+F25</f>
        <v>1750500</v>
      </c>
      <c r="J25" s="104">
        <v>25000</v>
      </c>
      <c r="K25" s="77">
        <f t="shared" ref="K25:K31" si="2">F25/I25</f>
        <v>0.79977149385889745</v>
      </c>
      <c r="L25" s="108">
        <f t="shared" ref="L25:L31" si="3">J25/I25</f>
        <v>1.4281633818908884E-2</v>
      </c>
      <c r="M25" s="109">
        <f t="shared" ref="M25:M31" si="4">F25/D25</f>
        <v>25000</v>
      </c>
      <c r="N25" s="110">
        <v>1113</v>
      </c>
      <c r="O25" s="108">
        <f t="shared" ref="O25:O30" si="5">D25/N25</f>
        <v>5.0314465408805034E-2</v>
      </c>
      <c r="P25" s="110">
        <v>1461011</v>
      </c>
      <c r="Q25" s="110" t="s">
        <v>88</v>
      </c>
    </row>
    <row r="26" spans="1:17">
      <c r="A26" s="21">
        <v>3</v>
      </c>
      <c r="B26" s="98"/>
      <c r="C26" s="99"/>
      <c r="D26" s="30"/>
      <c r="E26" s="103"/>
      <c r="F26" s="103">
        <f t="shared" si="0"/>
        <v>0</v>
      </c>
      <c r="G26" s="103"/>
      <c r="H26" s="103"/>
      <c r="I26" s="103">
        <f t="shared" si="1"/>
        <v>0</v>
      </c>
      <c r="J26" s="104"/>
      <c r="K26" s="77" t="e">
        <f t="shared" si="2"/>
        <v>#DIV/0!</v>
      </c>
      <c r="L26" s="85" t="e">
        <f t="shared" si="3"/>
        <v>#DIV/0!</v>
      </c>
      <c r="M26" s="106" t="e">
        <f t="shared" si="4"/>
        <v>#DIV/0!</v>
      </c>
      <c r="N26" s="43"/>
      <c r="O26" s="85" t="e">
        <f t="shared" si="5"/>
        <v>#DIV/0!</v>
      </c>
      <c r="P26" s="43"/>
      <c r="Q26" s="43"/>
    </row>
    <row r="27" spans="1:17" ht="12.75" customHeight="1">
      <c r="A27" s="21">
        <v>4</v>
      </c>
      <c r="B27" s="98"/>
      <c r="C27" s="99"/>
      <c r="D27" s="30"/>
      <c r="E27" s="103"/>
      <c r="F27" s="103">
        <f t="shared" si="0"/>
        <v>0</v>
      </c>
      <c r="G27" s="103"/>
      <c r="H27" s="103"/>
      <c r="I27" s="103">
        <f t="shared" si="1"/>
        <v>0</v>
      </c>
      <c r="J27" s="104"/>
      <c r="K27" s="77" t="e">
        <f t="shared" si="2"/>
        <v>#DIV/0!</v>
      </c>
      <c r="L27" s="85" t="e">
        <f t="shared" si="3"/>
        <v>#DIV/0!</v>
      </c>
      <c r="M27" s="106" t="e">
        <f t="shared" si="4"/>
        <v>#DIV/0!</v>
      </c>
      <c r="N27" s="43"/>
      <c r="O27" s="85" t="e">
        <f t="shared" si="5"/>
        <v>#DIV/0!</v>
      </c>
      <c r="P27" s="43"/>
      <c r="Q27" s="43"/>
    </row>
    <row r="28" spans="1:17">
      <c r="A28" s="21">
        <v>5</v>
      </c>
      <c r="B28" s="98"/>
      <c r="C28" s="99"/>
      <c r="D28" s="30"/>
      <c r="E28" s="103"/>
      <c r="F28" s="103">
        <f t="shared" si="0"/>
        <v>0</v>
      </c>
      <c r="G28" s="103"/>
      <c r="H28" s="103"/>
      <c r="I28" s="103">
        <f t="shared" si="1"/>
        <v>0</v>
      </c>
      <c r="J28" s="104"/>
      <c r="K28" s="77" t="e">
        <f t="shared" si="2"/>
        <v>#DIV/0!</v>
      </c>
      <c r="L28" s="85" t="e">
        <f t="shared" si="3"/>
        <v>#DIV/0!</v>
      </c>
      <c r="M28" s="106" t="e">
        <f t="shared" si="4"/>
        <v>#DIV/0!</v>
      </c>
      <c r="N28" s="52"/>
      <c r="O28" s="85" t="e">
        <f t="shared" si="5"/>
        <v>#DIV/0!</v>
      </c>
      <c r="P28" s="43"/>
      <c r="Q28" s="52"/>
    </row>
    <row r="29" spans="1:17">
      <c r="A29" s="21">
        <v>6</v>
      </c>
      <c r="B29" s="98"/>
      <c r="C29" s="99"/>
      <c r="D29" s="30"/>
      <c r="E29" s="103"/>
      <c r="F29" s="103">
        <f t="shared" si="0"/>
        <v>0</v>
      </c>
      <c r="G29" s="103"/>
      <c r="H29" s="103"/>
      <c r="I29" s="103">
        <f t="shared" si="1"/>
        <v>0</v>
      </c>
      <c r="J29" s="104"/>
      <c r="K29" s="77" t="e">
        <f t="shared" si="2"/>
        <v>#DIV/0!</v>
      </c>
      <c r="L29" s="85" t="e">
        <f t="shared" si="3"/>
        <v>#DIV/0!</v>
      </c>
      <c r="M29" s="106" t="e">
        <f t="shared" si="4"/>
        <v>#DIV/0!</v>
      </c>
      <c r="N29" s="43"/>
      <c r="O29" s="85" t="e">
        <f t="shared" si="5"/>
        <v>#DIV/0!</v>
      </c>
      <c r="P29" s="43"/>
      <c r="Q29" s="43"/>
    </row>
    <row r="30" spans="1:17">
      <c r="A30" s="21">
        <v>7</v>
      </c>
      <c r="B30" s="98"/>
      <c r="C30" s="99"/>
      <c r="D30" s="30"/>
      <c r="E30" s="103"/>
      <c r="F30" s="103">
        <f t="shared" si="0"/>
        <v>0</v>
      </c>
      <c r="G30" s="103"/>
      <c r="H30" s="103"/>
      <c r="I30" s="103">
        <f t="shared" si="1"/>
        <v>0</v>
      </c>
      <c r="J30" s="104"/>
      <c r="K30" s="77" t="e">
        <f t="shared" si="2"/>
        <v>#DIV/0!</v>
      </c>
      <c r="L30" s="85" t="e">
        <f t="shared" si="3"/>
        <v>#DIV/0!</v>
      </c>
      <c r="M30" s="106" t="e">
        <f t="shared" si="4"/>
        <v>#DIV/0!</v>
      </c>
      <c r="N30" s="43"/>
      <c r="O30" s="85" t="e">
        <f t="shared" si="5"/>
        <v>#DIV/0!</v>
      </c>
      <c r="P30" s="43"/>
      <c r="Q30" s="43"/>
    </row>
    <row r="31" spans="1:17" ht="12.75" customHeight="1">
      <c r="A31" s="19"/>
      <c r="B31" s="178" t="s">
        <v>42</v>
      </c>
      <c r="C31" s="179"/>
      <c r="D31" s="32">
        <f>SUM(D24:D30)</f>
        <v>116</v>
      </c>
      <c r="E31" s="105">
        <f>SUM(E24:E30)</f>
        <v>747500</v>
      </c>
      <c r="F31" s="105">
        <f>SUM(F24:F30)</f>
        <v>2900000</v>
      </c>
      <c r="G31" s="105">
        <f>SUM(G24:G30)</f>
        <v>2224000</v>
      </c>
      <c r="H31" s="105">
        <f>SUM(H24:H30)</f>
        <v>676000</v>
      </c>
      <c r="I31" s="105">
        <f>E31+F31</f>
        <v>3647500</v>
      </c>
      <c r="J31" s="105">
        <f>SUM(J24:J30)</f>
        <v>52000</v>
      </c>
      <c r="K31" s="78">
        <f t="shared" si="2"/>
        <v>0.79506511309115835</v>
      </c>
      <c r="L31" s="86">
        <f t="shared" si="3"/>
        <v>1.4256339958875942E-2</v>
      </c>
      <c r="M31" s="107">
        <f t="shared" si="4"/>
        <v>25000</v>
      </c>
      <c r="N31" s="80" t="s">
        <v>44</v>
      </c>
      <c r="O31" s="86" t="s">
        <v>44</v>
      </c>
      <c r="P31" s="80" t="s">
        <v>44</v>
      </c>
      <c r="Q31" s="80" t="s">
        <v>44</v>
      </c>
    </row>
    <row r="32" spans="1:17" ht="15.75">
      <c r="A32" s="74" t="s">
        <v>74</v>
      </c>
      <c r="B32" s="74"/>
      <c r="C32" s="87"/>
      <c r="D32" s="88"/>
      <c r="E32" s="87"/>
      <c r="F32" s="87"/>
      <c r="G32" s="87"/>
      <c r="H32" s="87"/>
      <c r="I32" s="87"/>
      <c r="J32" s="87"/>
      <c r="K32" s="89"/>
      <c r="L32" s="90"/>
      <c r="M32" s="90"/>
      <c r="N32" s="90"/>
      <c r="O32" s="90"/>
    </row>
    <row r="33" spans="1:21" ht="15.75">
      <c r="A33" s="74" t="s">
        <v>66</v>
      </c>
      <c r="B33" s="74"/>
      <c r="C33" s="87"/>
      <c r="D33" s="88"/>
      <c r="E33" s="87"/>
      <c r="F33" s="87"/>
      <c r="G33" s="87"/>
      <c r="H33" s="87"/>
      <c r="I33" s="87"/>
      <c r="J33" s="87"/>
      <c r="K33" s="89"/>
      <c r="L33" s="90"/>
      <c r="M33" s="90"/>
      <c r="N33" s="90"/>
      <c r="O33" s="90"/>
    </row>
    <row r="34" spans="1:21" ht="26.25" customHeight="1">
      <c r="A34" s="143" t="s">
        <v>69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</row>
    <row r="35" spans="1:21" ht="12.75" customHeight="1">
      <c r="A35" s="143" t="s">
        <v>75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</row>
    <row r="36" spans="1:21" ht="16.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</row>
    <row r="37" spans="1:21" ht="15.75">
      <c r="A37" s="38" t="s">
        <v>46</v>
      </c>
      <c r="B37" s="47"/>
      <c r="C37" s="4"/>
      <c r="D37" s="7"/>
      <c r="E37" s="4"/>
      <c r="F37" s="4"/>
      <c r="G37" s="4"/>
      <c r="H37" s="2"/>
      <c r="I37" s="2"/>
      <c r="J37" s="2"/>
      <c r="K37" s="1"/>
    </row>
    <row r="38" spans="1:21" ht="28.9" customHeight="1">
      <c r="A38" s="147" t="s">
        <v>0</v>
      </c>
      <c r="B38" s="120" t="s">
        <v>87</v>
      </c>
      <c r="C38" s="166" t="s">
        <v>56</v>
      </c>
      <c r="D38" s="183" t="s">
        <v>50</v>
      </c>
      <c r="E38" s="184"/>
      <c r="F38" s="184"/>
      <c r="G38" s="184"/>
      <c r="H38" s="184"/>
      <c r="I38" s="185" t="s">
        <v>62</v>
      </c>
      <c r="J38" s="185"/>
      <c r="K38" s="185"/>
      <c r="L38" s="185"/>
      <c r="M38" s="185"/>
      <c r="N38" s="121" t="s">
        <v>53</v>
      </c>
      <c r="O38" s="121" t="s">
        <v>49</v>
      </c>
      <c r="P38" s="92"/>
      <c r="Q38" s="92"/>
      <c r="R38" s="92"/>
      <c r="S38" s="92"/>
      <c r="T38" s="162"/>
      <c r="U38" s="162"/>
    </row>
    <row r="39" spans="1:21" ht="22.9" customHeight="1">
      <c r="A39" s="148"/>
      <c r="B39" s="120"/>
      <c r="C39" s="167"/>
      <c r="D39" s="170" t="s">
        <v>43</v>
      </c>
      <c r="E39" s="147" t="s">
        <v>60</v>
      </c>
      <c r="F39" s="147" t="s">
        <v>83</v>
      </c>
      <c r="G39" s="147" t="s">
        <v>84</v>
      </c>
      <c r="H39" s="147" t="s">
        <v>76</v>
      </c>
      <c r="I39" s="120" t="s">
        <v>43</v>
      </c>
      <c r="J39" s="120" t="s">
        <v>77</v>
      </c>
      <c r="K39" s="120" t="s">
        <v>83</v>
      </c>
      <c r="L39" s="120" t="s">
        <v>84</v>
      </c>
      <c r="M39" s="120" t="s">
        <v>76</v>
      </c>
      <c r="N39" s="121"/>
      <c r="O39" s="144"/>
      <c r="P39" s="164"/>
      <c r="Q39" s="164"/>
      <c r="R39" s="164"/>
      <c r="S39" s="164"/>
      <c r="T39" s="162"/>
      <c r="U39" s="163"/>
    </row>
    <row r="40" spans="1:21" ht="22.5" customHeight="1">
      <c r="A40" s="148"/>
      <c r="B40" s="120"/>
      <c r="C40" s="48" t="s">
        <v>12</v>
      </c>
      <c r="D40" s="171"/>
      <c r="E40" s="148"/>
      <c r="F40" s="148"/>
      <c r="G40" s="148"/>
      <c r="H40" s="148"/>
      <c r="I40" s="168"/>
      <c r="J40" s="120"/>
      <c r="K40" s="120"/>
      <c r="L40" s="120"/>
      <c r="M40" s="120"/>
      <c r="N40" s="121"/>
      <c r="O40" s="144"/>
      <c r="P40" s="164"/>
      <c r="Q40" s="164"/>
      <c r="R40" s="164"/>
      <c r="S40" s="164"/>
      <c r="T40" s="162"/>
      <c r="U40" s="163"/>
    </row>
    <row r="41" spans="1:21">
      <c r="A41" s="148"/>
      <c r="B41" s="120"/>
      <c r="C41" s="48" t="s">
        <v>8</v>
      </c>
      <c r="D41" s="172"/>
      <c r="E41" s="148"/>
      <c r="F41" s="148"/>
      <c r="G41" s="148"/>
      <c r="H41" s="148"/>
      <c r="I41" s="121"/>
      <c r="J41" s="120"/>
      <c r="K41" s="120"/>
      <c r="L41" s="120"/>
      <c r="M41" s="120"/>
      <c r="N41" s="121"/>
      <c r="O41" s="144"/>
      <c r="P41" s="164"/>
      <c r="Q41" s="164"/>
      <c r="R41" s="164"/>
      <c r="S41" s="164"/>
      <c r="T41" s="162"/>
      <c r="U41" s="163"/>
    </row>
    <row r="42" spans="1:21" ht="73.5" customHeight="1">
      <c r="A42" s="149"/>
      <c r="B42" s="120"/>
      <c r="C42" s="79" t="s">
        <v>6</v>
      </c>
      <c r="D42" s="173"/>
      <c r="E42" s="149"/>
      <c r="F42" s="149"/>
      <c r="G42" s="149"/>
      <c r="H42" s="149"/>
      <c r="I42" s="121"/>
      <c r="J42" s="120"/>
      <c r="K42" s="120"/>
      <c r="L42" s="120"/>
      <c r="M42" s="120"/>
      <c r="N42" s="121"/>
      <c r="O42" s="144"/>
      <c r="P42" s="164"/>
      <c r="Q42" s="164"/>
      <c r="R42" s="164"/>
      <c r="S42" s="164"/>
      <c r="T42" s="162"/>
      <c r="U42" s="163"/>
    </row>
    <row r="43" spans="1:21">
      <c r="A43" s="17">
        <v>1</v>
      </c>
      <c r="B43" s="17">
        <v>2</v>
      </c>
      <c r="C43" s="17">
        <v>3</v>
      </c>
      <c r="D43" s="17">
        <v>4</v>
      </c>
      <c r="E43" s="17">
        <v>5</v>
      </c>
      <c r="F43" s="17">
        <v>6</v>
      </c>
      <c r="G43" s="17">
        <v>7</v>
      </c>
      <c r="H43" s="17">
        <v>8</v>
      </c>
      <c r="I43" s="17">
        <v>9</v>
      </c>
      <c r="J43" s="17">
        <v>10</v>
      </c>
      <c r="K43" s="17">
        <v>11</v>
      </c>
      <c r="L43" s="17">
        <v>12</v>
      </c>
      <c r="M43" s="17">
        <v>13</v>
      </c>
      <c r="N43" s="17">
        <v>14</v>
      </c>
      <c r="O43" s="17">
        <v>15</v>
      </c>
      <c r="P43" s="93"/>
      <c r="Q43" s="93"/>
      <c r="R43" s="93"/>
      <c r="S43" s="93"/>
      <c r="T43" s="93"/>
      <c r="U43" s="93"/>
    </row>
    <row r="44" spans="1:21" ht="24">
      <c r="A44" s="21">
        <v>1</v>
      </c>
      <c r="B44" s="98" t="s">
        <v>90</v>
      </c>
      <c r="C44" s="99" t="s">
        <v>91</v>
      </c>
      <c r="D44" s="30">
        <v>55</v>
      </c>
      <c r="E44" s="112">
        <v>2</v>
      </c>
      <c r="F44" s="113">
        <v>850</v>
      </c>
      <c r="G44" s="114">
        <v>850</v>
      </c>
      <c r="H44" s="114">
        <v>310</v>
      </c>
      <c r="I44" s="115">
        <v>5</v>
      </c>
      <c r="J44" s="115">
        <v>2</v>
      </c>
      <c r="K44" s="114">
        <v>1000</v>
      </c>
      <c r="L44" s="113">
        <v>1000</v>
      </c>
      <c r="M44" s="113">
        <v>310</v>
      </c>
      <c r="N44" s="116">
        <v>1461011</v>
      </c>
      <c r="O44" s="116" t="s">
        <v>88</v>
      </c>
      <c r="P44" s="94"/>
      <c r="Q44" s="94"/>
      <c r="R44" s="95"/>
      <c r="S44" s="95"/>
      <c r="T44" s="94"/>
      <c r="U44" s="94"/>
    </row>
    <row r="45" spans="1:21" ht="24">
      <c r="A45" s="21">
        <v>2</v>
      </c>
      <c r="B45" s="98" t="s">
        <v>92</v>
      </c>
      <c r="C45" s="99"/>
      <c r="D45" s="30">
        <v>0</v>
      </c>
      <c r="E45" s="31">
        <v>0</v>
      </c>
      <c r="F45" s="100">
        <v>0</v>
      </c>
      <c r="G45" s="117">
        <v>0</v>
      </c>
      <c r="H45" s="117">
        <v>0</v>
      </c>
      <c r="I45" s="118">
        <v>0</v>
      </c>
      <c r="J45" s="118">
        <v>0</v>
      </c>
      <c r="K45" s="117">
        <v>0</v>
      </c>
      <c r="L45" s="113">
        <v>0</v>
      </c>
      <c r="M45" s="100">
        <v>0</v>
      </c>
      <c r="N45" s="99">
        <v>0</v>
      </c>
      <c r="O45" s="116">
        <v>0</v>
      </c>
      <c r="P45" s="94"/>
      <c r="Q45" s="94"/>
      <c r="R45" s="95"/>
      <c r="S45" s="95"/>
      <c r="T45" s="94"/>
      <c r="U45" s="94"/>
    </row>
    <row r="46" spans="1:21">
      <c r="A46" s="21">
        <v>3</v>
      </c>
      <c r="B46" s="98"/>
      <c r="C46" s="99"/>
      <c r="D46" s="30"/>
      <c r="E46" s="31"/>
      <c r="F46" s="100"/>
      <c r="G46" s="91"/>
      <c r="H46" s="91"/>
      <c r="I46" s="68"/>
      <c r="J46" s="68"/>
      <c r="K46" s="91"/>
      <c r="L46" s="102"/>
      <c r="M46" s="100"/>
      <c r="N46" s="99"/>
      <c r="O46" s="43"/>
      <c r="P46" s="94"/>
      <c r="Q46" s="94"/>
      <c r="R46" s="95"/>
      <c r="S46" s="95"/>
      <c r="T46" s="94"/>
      <c r="U46" s="94"/>
    </row>
    <row r="47" spans="1:21">
      <c r="A47" s="21">
        <v>4</v>
      </c>
      <c r="B47" s="98"/>
      <c r="C47" s="99"/>
      <c r="D47" s="30"/>
      <c r="E47" s="31"/>
      <c r="F47" s="100"/>
      <c r="G47" s="91"/>
      <c r="H47" s="91"/>
      <c r="I47" s="68"/>
      <c r="J47" s="68"/>
      <c r="K47" s="91"/>
      <c r="L47" s="102"/>
      <c r="M47" s="100"/>
      <c r="N47" s="99"/>
      <c r="O47" s="43"/>
      <c r="P47" s="94"/>
      <c r="Q47" s="94"/>
      <c r="R47" s="95"/>
      <c r="S47" s="95"/>
      <c r="T47" s="94"/>
      <c r="U47" s="94"/>
    </row>
    <row r="48" spans="1:21">
      <c r="A48" s="21">
        <v>5</v>
      </c>
      <c r="B48" s="98"/>
      <c r="C48" s="99"/>
      <c r="D48" s="30"/>
      <c r="E48" s="31"/>
      <c r="F48" s="100"/>
      <c r="G48" s="91"/>
      <c r="H48" s="91"/>
      <c r="I48" s="68"/>
      <c r="J48" s="68"/>
      <c r="K48" s="91"/>
      <c r="L48" s="102"/>
      <c r="M48" s="100"/>
      <c r="N48" s="99"/>
      <c r="O48" s="43"/>
      <c r="P48" s="94"/>
      <c r="Q48" s="94"/>
      <c r="R48" s="95"/>
      <c r="S48" s="95"/>
      <c r="T48" s="94"/>
      <c r="U48" s="94"/>
    </row>
    <row r="49" spans="1:21">
      <c r="A49" s="21">
        <v>6</v>
      </c>
      <c r="B49" s="98"/>
      <c r="C49" s="99"/>
      <c r="D49" s="30"/>
      <c r="E49" s="31"/>
      <c r="F49" s="100"/>
      <c r="G49" s="91"/>
      <c r="H49" s="91"/>
      <c r="I49" s="68"/>
      <c r="J49" s="68"/>
      <c r="K49" s="91"/>
      <c r="L49" s="102"/>
      <c r="M49" s="100"/>
      <c r="N49" s="99"/>
      <c r="O49" s="43"/>
      <c r="P49" s="94"/>
      <c r="Q49" s="94"/>
      <c r="R49" s="95"/>
      <c r="S49" s="95"/>
      <c r="T49" s="94"/>
      <c r="U49" s="94"/>
    </row>
    <row r="50" spans="1:21">
      <c r="A50" s="21">
        <v>7</v>
      </c>
      <c r="B50" s="98"/>
      <c r="C50" s="99"/>
      <c r="D50" s="30"/>
      <c r="E50" s="31"/>
      <c r="F50" s="100"/>
      <c r="G50" s="91"/>
      <c r="H50" s="91"/>
      <c r="I50" s="68"/>
      <c r="J50" s="68"/>
      <c r="K50" s="91"/>
      <c r="L50" s="102"/>
      <c r="M50" s="100"/>
      <c r="N50" s="99"/>
      <c r="O50" s="43"/>
      <c r="P50" s="94"/>
      <c r="Q50" s="94"/>
      <c r="R50" s="95"/>
      <c r="S50" s="95"/>
      <c r="T50" s="94"/>
      <c r="U50" s="94"/>
    </row>
    <row r="51" spans="1:21" ht="12.75" customHeight="1">
      <c r="A51" s="19"/>
      <c r="B51" s="138" t="s">
        <v>42</v>
      </c>
      <c r="C51" s="139"/>
      <c r="D51" s="32">
        <f>SUM(D44:D50)</f>
        <v>55</v>
      </c>
      <c r="E51" s="22" t="s">
        <v>44</v>
      </c>
      <c r="F51" s="101">
        <f>AVERAGE(F44:F50)</f>
        <v>425</v>
      </c>
      <c r="G51" s="101">
        <f>AVERAGE(G44:G50)</f>
        <v>425</v>
      </c>
      <c r="H51" s="101">
        <f>AVERAGE(H44:H50)</f>
        <v>155</v>
      </c>
      <c r="I51" s="32">
        <f>SUM(I44:I50)</f>
        <v>5</v>
      </c>
      <c r="J51" s="32" t="s">
        <v>44</v>
      </c>
      <c r="K51" s="101">
        <f>AVERAGE(K44:K50)</f>
        <v>500</v>
      </c>
      <c r="L51" s="101">
        <f>AVERAGE(L44:L50)</f>
        <v>500</v>
      </c>
      <c r="M51" s="101">
        <f>AVERAGE(M44:M50)</f>
        <v>155</v>
      </c>
      <c r="N51" s="32" t="s">
        <v>44</v>
      </c>
      <c r="O51" s="32" t="s">
        <v>44</v>
      </c>
      <c r="P51" s="96"/>
      <c r="Q51" s="96"/>
      <c r="R51" s="96"/>
      <c r="S51" s="96"/>
      <c r="T51" s="97"/>
      <c r="U51" s="97"/>
    </row>
    <row r="52" spans="1:21">
      <c r="A52" s="69" t="s">
        <v>74</v>
      </c>
      <c r="B52" s="47"/>
      <c r="C52" s="70"/>
      <c r="D52" s="71"/>
      <c r="E52" s="70"/>
      <c r="F52" s="70"/>
      <c r="G52" s="70"/>
      <c r="H52" s="72"/>
      <c r="I52" s="72"/>
      <c r="J52" s="72"/>
      <c r="K52" s="69"/>
      <c r="L52" s="73"/>
      <c r="M52" s="73"/>
      <c r="N52" s="73"/>
      <c r="O52" s="73"/>
      <c r="P52" s="45"/>
    </row>
    <row r="53" spans="1:21">
      <c r="A53" s="74" t="s">
        <v>85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49"/>
    </row>
    <row r="54" spans="1:21" ht="12.75" customHeight="1">
      <c r="A54" s="143" t="s">
        <v>86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45"/>
    </row>
    <row r="55" spans="1:21" ht="13.5" customHeight="1">
      <c r="A55" s="143" t="s">
        <v>78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</row>
    <row r="56" spans="1:21">
      <c r="A56" s="143" t="s">
        <v>70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76"/>
    </row>
    <row r="57" spans="1:21" ht="17.25" customHeight="1">
      <c r="A57" s="143" t="s">
        <v>79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45"/>
    </row>
    <row r="58" spans="1:2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</row>
    <row r="59" spans="1:2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</row>
    <row r="60" spans="1:21" ht="40.15" customHeight="1">
      <c r="A60" s="165" t="s">
        <v>71</v>
      </c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57"/>
    </row>
    <row r="61" spans="1:21">
      <c r="A61" s="165" t="s">
        <v>47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</row>
    <row r="62" spans="1:21" s="39" customFormat="1" ht="11.25">
      <c r="A62" s="165" t="s">
        <v>73</v>
      </c>
      <c r="B62" s="165"/>
      <c r="C62" s="165"/>
      <c r="D62" s="165"/>
      <c r="E62" s="165"/>
      <c r="F62" s="165"/>
      <c r="G62" s="165"/>
      <c r="H62" s="165"/>
      <c r="I62" s="165"/>
      <c r="J62" s="165"/>
      <c r="K62" s="57"/>
      <c r="L62" s="57"/>
      <c r="M62" s="57"/>
      <c r="N62" s="57"/>
      <c r="O62" s="57"/>
    </row>
    <row r="63" spans="1:21" ht="16.5" thickBot="1">
      <c r="A63" s="38"/>
      <c r="B63" s="2"/>
      <c r="C63" s="4"/>
      <c r="D63" s="7"/>
      <c r="E63" s="4"/>
      <c r="F63" s="4"/>
      <c r="G63" s="4"/>
      <c r="H63" s="2"/>
      <c r="I63" s="2"/>
      <c r="J63" s="2"/>
      <c r="K63" s="1"/>
    </row>
    <row r="64" spans="1:21" ht="19.5" customHeight="1" thickBot="1">
      <c r="A64" s="15"/>
      <c r="B64" s="142" t="s">
        <v>2</v>
      </c>
      <c r="C64" s="181"/>
      <c r="D64" s="176"/>
      <c r="E64" s="176"/>
      <c r="F64" s="176"/>
      <c r="G64" s="176"/>
      <c r="H64" s="177"/>
      <c r="I64" s="16"/>
      <c r="J64" s="140" t="s">
        <v>5</v>
      </c>
      <c r="K64" s="141"/>
      <c r="L64" s="150"/>
      <c r="M64" s="151"/>
      <c r="N64" s="151"/>
      <c r="O64" s="152"/>
    </row>
    <row r="65" spans="2:18" ht="15" thickBot="1">
      <c r="B65" s="142"/>
      <c r="C65" s="1"/>
      <c r="D65" s="14"/>
      <c r="E65" s="13"/>
      <c r="F65" s="13"/>
      <c r="G65" s="13"/>
      <c r="H65" s="13"/>
      <c r="I65" s="13"/>
      <c r="J65" s="142"/>
      <c r="K65" s="141"/>
      <c r="L65" s="153"/>
      <c r="M65" s="154"/>
      <c r="N65" s="154"/>
      <c r="O65" s="155"/>
    </row>
    <row r="66" spans="2:18" ht="15" thickBot="1">
      <c r="B66" s="142"/>
      <c r="C66" s="5" t="s">
        <v>3</v>
      </c>
      <c r="D66" s="159"/>
      <c r="E66" s="176"/>
      <c r="F66" s="176"/>
      <c r="G66" s="176"/>
      <c r="H66" s="177"/>
      <c r="I66" s="13"/>
      <c r="J66" s="142"/>
      <c r="K66" s="141"/>
      <c r="L66" s="156"/>
      <c r="M66" s="157"/>
      <c r="N66" s="157"/>
      <c r="O66" s="158"/>
    </row>
    <row r="67" spans="2:18" ht="15" thickBot="1">
      <c r="B67" s="142"/>
      <c r="C67" s="5" t="s">
        <v>4</v>
      </c>
      <c r="D67" s="159"/>
      <c r="E67" s="160"/>
      <c r="F67" s="160"/>
      <c r="G67" s="160"/>
      <c r="H67" s="161"/>
      <c r="I67" s="13"/>
      <c r="J67" s="25"/>
      <c r="K67" s="25"/>
    </row>
    <row r="68" spans="2:18" ht="14.25">
      <c r="H68" s="13"/>
      <c r="I68" s="13"/>
      <c r="J68" s="13"/>
      <c r="Q68" s="81" t="s">
        <v>55</v>
      </c>
    </row>
    <row r="69" spans="2:18" ht="30.75" customHeight="1">
      <c r="E69" s="182" t="s">
        <v>11</v>
      </c>
      <c r="F69" s="182"/>
      <c r="G69" s="182"/>
      <c r="H69" s="182"/>
      <c r="I69" s="182"/>
      <c r="J69" s="182"/>
      <c r="K69" s="180"/>
      <c r="L69" s="180"/>
      <c r="M69" s="180"/>
      <c r="N69" s="180"/>
      <c r="O69" s="180"/>
      <c r="P69" s="174" t="s">
        <v>54</v>
      </c>
      <c r="Q69" s="175"/>
      <c r="R69" s="175"/>
    </row>
  </sheetData>
  <sheetProtection formatCells="0" formatColumns="0" formatRows="0"/>
  <mergeCells count="71">
    <mergeCell ref="P69:R69"/>
    <mergeCell ref="A62:J62"/>
    <mergeCell ref="J19:J22"/>
    <mergeCell ref="D66:H66"/>
    <mergeCell ref="B31:C31"/>
    <mergeCell ref="A57:O57"/>
    <mergeCell ref="A55:P55"/>
    <mergeCell ref="K69:O69"/>
    <mergeCell ref="C64:H64"/>
    <mergeCell ref="E69:J69"/>
    <mergeCell ref="H39:H42"/>
    <mergeCell ref="G39:G42"/>
    <mergeCell ref="A38:A42"/>
    <mergeCell ref="D38:H38"/>
    <mergeCell ref="I38:M38"/>
    <mergeCell ref="O19:O22"/>
    <mergeCell ref="A61:O61"/>
    <mergeCell ref="C14:E14"/>
    <mergeCell ref="A60:O60"/>
    <mergeCell ref="M39:M42"/>
    <mergeCell ref="C38:C39"/>
    <mergeCell ref="D19:D22"/>
    <mergeCell ref="A56:O56"/>
    <mergeCell ref="L39:L42"/>
    <mergeCell ref="I39:I42"/>
    <mergeCell ref="A34:Q34"/>
    <mergeCell ref="B16:G16"/>
    <mergeCell ref="E19:H19"/>
    <mergeCell ref="E39:E42"/>
    <mergeCell ref="J39:J42"/>
    <mergeCell ref="D39:D42"/>
    <mergeCell ref="A35:O35"/>
    <mergeCell ref="B38:B42"/>
    <mergeCell ref="U38:U42"/>
    <mergeCell ref="P39:P42"/>
    <mergeCell ref="Q39:Q42"/>
    <mergeCell ref="R39:R42"/>
    <mergeCell ref="S39:S42"/>
    <mergeCell ref="T38:T42"/>
    <mergeCell ref="B51:C51"/>
    <mergeCell ref="K39:K42"/>
    <mergeCell ref="J64:K66"/>
    <mergeCell ref="A54:O54"/>
    <mergeCell ref="Q19:Q22"/>
    <mergeCell ref="K19:K22"/>
    <mergeCell ref="F21:F22"/>
    <mergeCell ref="O38:O42"/>
    <mergeCell ref="B64:B67"/>
    <mergeCell ref="L19:L22"/>
    <mergeCell ref="F39:F42"/>
    <mergeCell ref="N38:N42"/>
    <mergeCell ref="I19:I22"/>
    <mergeCell ref="N19:N22"/>
    <mergeCell ref="L64:O66"/>
    <mergeCell ref="D67:H67"/>
    <mergeCell ref="A1:C1"/>
    <mergeCell ref="F20:H20"/>
    <mergeCell ref="P19:P22"/>
    <mergeCell ref="K9:O9"/>
    <mergeCell ref="H9:I9"/>
    <mergeCell ref="M19:M22"/>
    <mergeCell ref="G21:H21"/>
    <mergeCell ref="C13:E13"/>
    <mergeCell ref="E20:E22"/>
    <mergeCell ref="K1:M1"/>
    <mergeCell ref="A4:F4"/>
    <mergeCell ref="B8:C8"/>
    <mergeCell ref="A19:A22"/>
    <mergeCell ref="B19:B22"/>
    <mergeCell ref="B9:C9"/>
    <mergeCell ref="C12:E12"/>
  </mergeCells>
  <phoneticPr fontId="21" type="noConversion"/>
  <dataValidations xWindow="931" yWindow="536" count="5">
    <dataValidation allowBlank="1" showInputMessage="1" showErrorMessage="1" prompt="Maluch 2018 -m1_x000a_Kod gminy wg GUS_x000a_(6 cyfr w formacie 999999),gdzie:_x000a_- pierwsze dwie to WK _x000a_(kod województwa),_x000a_- trzecia i czwarta to PK _x000a_(kod powiatu),_x000a_- piąta i szósta to GK _x000a_(kod gminy)_x000a_- siódma to kod rodzaju gminy (1,2,3)" sqref="L12:M12"/>
    <dataValidation allowBlank="1" showErrorMessage="1" prompt="Maluch 2018 -m1_x000a_Kod gminy wg GUS_x000a_(6 cyfr w formacie 999999),gdzie:_x000a_- pierwsze dwie to WK _x000a_(kod województwa),_x000a_- trzecia i czwarta to PK _x000a_(kod powiatu),_x000a_- piąta i szósta to GK _x000a_(kod gminy)_x000a_- siódma to kod rodzaju gminy (1,2,3)" sqref="L13:M15"/>
    <dataValidation allowBlank="1" showInputMessage="1" showErrorMessage="1" prompt="Proszę wpisać nazwę właściwego urzędu wojewódzkiego, np. Mazowiecki Urząd Wojewódzki." sqref="K9:O9"/>
    <dataValidation allowBlank="1" showInputMessage="1" showErrorMessage="1" prompt="Proszę wpisać w formacie: dd-mm-rrrr" sqref="H9:I9"/>
    <dataValidation allowBlank="1" showInputMessage="1" showErrorMessage="1" prompt="Proszę wpisać &quot;tak&quot; lub &quot;nie&quot;" sqref="H16"/>
  </dataValidations>
  <pageMargins left="0.35433070866141736" right="0.19685039370078741" top="0.35433070866141736" bottom="0.23622047244094491" header="0.23622047244094491" footer="0.27559055118110237"/>
  <pageSetup paperSize="9" scale="51" fitToHeight="2" orientation="landscape" r:id="rId1"/>
  <headerFooter alignWithMargins="0"/>
  <rowBreaks count="1" manualBreakCount="1">
    <brk id="36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5" sqref="B45"/>
    </sheetView>
  </sheetViews>
  <sheetFormatPr defaultRowHeight="12.75"/>
  <sheetData>
    <row r="1" spans="1:1">
      <c r="A1" s="45" t="s">
        <v>36</v>
      </c>
    </row>
    <row r="2" spans="1:1">
      <c r="A2" s="45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F7" sqref="F7"/>
    </sheetView>
  </sheetViews>
  <sheetFormatPr defaultRowHeight="12.75"/>
  <sheetData>
    <row r="1" spans="1:2">
      <c r="A1" s="42" t="s">
        <v>20</v>
      </c>
      <c r="B1">
        <v>1</v>
      </c>
    </row>
    <row r="2" spans="1:2">
      <c r="A2" s="42" t="s">
        <v>21</v>
      </c>
      <c r="B2">
        <v>2</v>
      </c>
    </row>
    <row r="3" spans="1:2">
      <c r="A3" s="42" t="s">
        <v>22</v>
      </c>
      <c r="B3">
        <v>3</v>
      </c>
    </row>
    <row r="4" spans="1:2">
      <c r="A4" s="42" t="s">
        <v>23</v>
      </c>
    </row>
    <row r="5" spans="1:2">
      <c r="A5" s="42" t="s">
        <v>24</v>
      </c>
    </row>
    <row r="6" spans="1:2">
      <c r="A6" s="42" t="s">
        <v>25</v>
      </c>
    </row>
    <row r="7" spans="1:2">
      <c r="A7" s="42" t="s">
        <v>26</v>
      </c>
    </row>
    <row r="8" spans="1:2">
      <c r="A8" s="42" t="s">
        <v>27</v>
      </c>
    </row>
    <row r="9" spans="1:2">
      <c r="A9" s="42" t="s">
        <v>28</v>
      </c>
    </row>
    <row r="10" spans="1:2">
      <c r="A10" s="42" t="s">
        <v>29</v>
      </c>
    </row>
    <row r="11" spans="1:2">
      <c r="A11" s="42" t="s">
        <v>30</v>
      </c>
    </row>
    <row r="12" spans="1:2">
      <c r="A12" s="42" t="s">
        <v>31</v>
      </c>
    </row>
    <row r="13" spans="1:2">
      <c r="A13" s="42" t="s">
        <v>32</v>
      </c>
    </row>
    <row r="14" spans="1:2">
      <c r="A14" s="42" t="s">
        <v>33</v>
      </c>
    </row>
    <row r="15" spans="1:2">
      <c r="A15" s="42" t="s">
        <v>34</v>
      </c>
    </row>
    <row r="16" spans="1:2">
      <c r="A16" s="42" t="s">
        <v>35</v>
      </c>
    </row>
    <row r="17" spans="1:1">
      <c r="A17" s="41"/>
    </row>
    <row r="18" spans="1:1">
      <c r="A1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1b</vt:lpstr>
      <vt:lpstr>Arkusz2</vt:lpstr>
      <vt:lpstr>Arkusz1</vt:lpstr>
      <vt:lpstr>'1b'!Obszar_wydruku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Marciniak-Budecka</dc:creator>
  <cp:lastModifiedBy>Katarzyna Krzewska</cp:lastModifiedBy>
  <cp:lastPrinted>2016-11-14T11:41:05Z</cp:lastPrinted>
  <dcterms:created xsi:type="dcterms:W3CDTF">2013-11-19T08:18:43Z</dcterms:created>
  <dcterms:modified xsi:type="dcterms:W3CDTF">2019-10-01T13:21:48Z</dcterms:modified>
</cp:coreProperties>
</file>