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_skoroszyt"/>
  <mc:AlternateContent xmlns:mc="http://schemas.openxmlformats.org/markup-compatibility/2006">
    <mc:Choice Requires="x15">
      <x15ac:absPath xmlns:x15ac="http://schemas.microsoft.com/office/spreadsheetml/2010/11/ac" url="\\Nas497274\sag\Marek różne pulpit\Umowy powyżej 3000 zł - 2022\ZP.2721.6.2022 Roczny\"/>
    </mc:Choice>
  </mc:AlternateContent>
  <xr:revisionPtr revIDLastSave="0" documentId="13_ncr:1_{04A9FCCB-CA6C-4DF5-991D-79581F2E879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C 01" sheetId="1" r:id="rId1"/>
  </sheets>
  <definedNames>
    <definedName name="_xlnm.Print_Area" localSheetId="0">'FC 01'!$A$1:$K$54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0" i="1" l="1"/>
  <c r="A41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K42" i="1" l="1"/>
  <c r="I42" i="1"/>
  <c r="G42" i="1"/>
</calcChain>
</file>

<file path=xl/sharedStrings.xml><?xml version="1.0" encoding="utf-8"?>
<sst xmlns="http://schemas.openxmlformats.org/spreadsheetml/2006/main" count="113" uniqueCount="72">
  <si>
    <t>Dane wykonawcy:</t>
  </si>
  <si>
    <t>Odczynniki chemiczne</t>
  </si>
  <si>
    <t xml:space="preserve">Lp. </t>
  </si>
  <si>
    <t>Nazwa asortymentu</t>
  </si>
  <si>
    <t>Wielkość opakowania</t>
  </si>
  <si>
    <t>Jed. Miary</t>
  </si>
  <si>
    <t xml:space="preserve">Ilość </t>
  </si>
  <si>
    <t>VAT %</t>
  </si>
  <si>
    <t>Wartość VAT</t>
  </si>
  <si>
    <t>Cena jednostkowa brutto</t>
  </si>
  <si>
    <t>1.</t>
  </si>
  <si>
    <t>g</t>
  </si>
  <si>
    <t>2.</t>
  </si>
  <si>
    <t>3.</t>
  </si>
  <si>
    <t>4.</t>
  </si>
  <si>
    <t>50</t>
  </si>
  <si>
    <t>100</t>
  </si>
  <si>
    <t>1000</t>
  </si>
  <si>
    <t>ml</t>
  </si>
  <si>
    <t>Alkohol etylowy 96%</t>
  </si>
  <si>
    <t>500</t>
  </si>
  <si>
    <t>Azotan srebra</t>
  </si>
  <si>
    <t>25</t>
  </si>
  <si>
    <t>Chlorek amonu</t>
  </si>
  <si>
    <t>250</t>
  </si>
  <si>
    <t>Chlorowodorek 1,10-fenantroliny jednowodny</t>
  </si>
  <si>
    <t>10</t>
  </si>
  <si>
    <t xml:space="preserve">Chlorowodorek fenylohydrazyny </t>
  </si>
  <si>
    <t>Chlorowodorek hydroksyloaminy</t>
  </si>
  <si>
    <t xml:space="preserve">Gliceryna </t>
  </si>
  <si>
    <t>szt.</t>
  </si>
  <si>
    <t>Kwas octowy lodowaty min. 99,5%</t>
  </si>
  <si>
    <t>Kwas siarkowy min 95%</t>
  </si>
  <si>
    <t xml:space="preserve">Kwas solny 35-38% </t>
  </si>
  <si>
    <t>Nadtlenek wodoru 30%</t>
  </si>
  <si>
    <t>Octan amonu</t>
  </si>
  <si>
    <t>Odczynnik Nesslera</t>
  </si>
  <si>
    <t xml:space="preserve">Roztwór KCl 4M nasycony </t>
  </si>
  <si>
    <t xml:space="preserve">Roztwór KCl 3M do elektrody pH </t>
  </si>
  <si>
    <t xml:space="preserve">Węglan wapnia </t>
  </si>
  <si>
    <t>Dla wszystkich odczynników chemicznych wymagane są certyfikaty kontroli jakości.</t>
  </si>
  <si>
    <t>Dla wszystkich odczynników chemicznych wymagane są karty charakterystyk.</t>
  </si>
  <si>
    <t xml:space="preserve">Dla odczynników chemicznych wymagana jest czystość cz.d.a. poza pozycjami oznaczonymi, gdzie dopuszczalna jest czystość cz. </t>
  </si>
  <si>
    <t xml:space="preserve">Wartość brutto </t>
  </si>
  <si>
    <t>FORMULARZ RZECZOWO CENOWY PAKIET NR 1</t>
  </si>
  <si>
    <t>Termin realizacji dostawy cząstkowej zamówionej partii określa się na 21 dni kalendarzowych od momentu złożenia zamówienia drogą elektroniczną nadania e-mailem, faksem przez zamawiającego.</t>
  </si>
  <si>
    <t>RAZEM</t>
  </si>
  <si>
    <t>Wartość netto</t>
  </si>
  <si>
    <t>Kwas siarkowy 0,1N - odważka analityczna</t>
  </si>
  <si>
    <t>Cena jednostkowa netto</t>
  </si>
  <si>
    <r>
      <t>wartość oferty netto</t>
    </r>
    <r>
      <rPr>
        <i/>
        <sz val="11"/>
        <rFont val="Calibri"/>
        <family val="2"/>
        <charset val="238"/>
        <scheme val="minor"/>
      </rPr>
      <t xml:space="preserve"> (  słownie zł)…………………………………………………………………………</t>
    </r>
  </si>
  <si>
    <r>
      <t>podatek VAT</t>
    </r>
    <r>
      <rPr>
        <i/>
        <sz val="11"/>
        <rFont val="Calibri"/>
        <family val="2"/>
        <charset val="238"/>
        <scheme val="minor"/>
      </rPr>
      <t xml:space="preserve"> ( słownie zł)…………………………………………………………………………………..</t>
    </r>
  </si>
  <si>
    <r>
      <t xml:space="preserve">Wartość oferty brutto </t>
    </r>
    <r>
      <rPr>
        <i/>
        <sz val="11"/>
        <rFont val="Calibri"/>
        <family val="2"/>
        <charset val="238"/>
        <scheme val="minor"/>
      </rPr>
      <t>(słownie  zł)……………………………………………………………………….</t>
    </r>
  </si>
  <si>
    <t xml:space="preserve">Wodorotlenek sodowy mikrogranulki NaOH </t>
  </si>
  <si>
    <r>
      <t>Nadmanganian potasu roztwór mianowany 0,1N c(KMnO</t>
    </r>
    <r>
      <rPr>
        <vertAlign val="sub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>)=0,02mol/l</t>
    </r>
  </si>
  <si>
    <r>
      <t>Pentacyjanonitrozylżelazian(III)sodu  {nitroprusydek sodu [Fe(CN)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>NO]Na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*2H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O} </t>
    </r>
  </si>
  <si>
    <r>
      <t>Wersenian dwusodowy C</t>
    </r>
    <r>
      <rPr>
        <vertAlign val="subscript"/>
        <sz val="11"/>
        <rFont val="Calibri"/>
        <family val="2"/>
        <charset val="238"/>
        <scheme val="minor"/>
      </rPr>
      <t>10</t>
    </r>
    <r>
      <rPr>
        <sz val="11"/>
        <rFont val="Calibri"/>
        <family val="2"/>
        <charset val="238"/>
        <scheme val="minor"/>
      </rPr>
      <t>H</t>
    </r>
    <r>
      <rPr>
        <vertAlign val="subscript"/>
        <sz val="11"/>
        <rFont val="Calibri"/>
        <family val="2"/>
        <charset val="238"/>
        <scheme val="minor"/>
      </rPr>
      <t>14</t>
    </r>
    <r>
      <rPr>
        <sz val="11"/>
        <rFont val="Calibri"/>
        <family val="2"/>
        <charset val="238"/>
        <scheme val="minor"/>
      </rPr>
      <t>N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8</t>
    </r>
    <r>
      <rPr>
        <sz val="11"/>
        <rFont val="Calibri"/>
        <family val="2"/>
        <charset val="238"/>
        <scheme val="minor"/>
      </rPr>
      <t>Na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*2H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</si>
  <si>
    <t>Chlorek sodu NaCl</t>
  </si>
  <si>
    <r>
      <t>2 hydrat cytrynianu trisodu (C</t>
    </r>
    <r>
      <rPr>
        <vertAlign val="subscript"/>
        <sz val="11"/>
        <rFont val="Calibri"/>
        <family val="2"/>
        <charset val="238"/>
        <scheme val="minor"/>
      </rPr>
      <t>6</t>
    </r>
    <r>
      <rPr>
        <sz val="11"/>
        <rFont val="Calibri"/>
        <family val="2"/>
        <charset val="238"/>
        <scheme val="minor"/>
      </rPr>
      <t>H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7</t>
    </r>
    <r>
      <rPr>
        <sz val="11"/>
        <rFont val="Calibri"/>
        <family val="2"/>
        <charset val="238"/>
        <scheme val="minor"/>
      </rPr>
      <t>Na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*2H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O) (nie gorszy niż Avantor)</t>
    </r>
  </si>
  <si>
    <t>Salicylan sodowy ( nie gorszy niż Supelco)</t>
  </si>
  <si>
    <t>Woda amoniakalna r-r 25% (0,91 g/ml)</t>
  </si>
  <si>
    <r>
      <t>4-aminobenzenosulfonamid NH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C</t>
    </r>
    <r>
      <rPr>
        <vertAlign val="subscript"/>
        <sz val="11"/>
        <rFont val="Calibri"/>
        <family val="2"/>
        <charset val="238"/>
        <scheme val="minor"/>
      </rPr>
      <t>6</t>
    </r>
    <r>
      <rPr>
        <sz val="11"/>
        <rFont val="Calibri"/>
        <family val="2"/>
        <charset val="238"/>
        <scheme val="minor"/>
      </rPr>
      <t>H</t>
    </r>
    <r>
      <rPr>
        <vertAlign val="sub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>SO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NH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cz.</t>
    </r>
  </si>
  <si>
    <r>
      <t>Chlorowodorek N-(1-naftylo)-etylenodiaminy  C</t>
    </r>
    <r>
      <rPr>
        <vertAlign val="subscript"/>
        <sz val="11"/>
        <rFont val="Calibri"/>
        <family val="2"/>
        <charset val="238"/>
        <scheme val="minor"/>
      </rPr>
      <t>12</t>
    </r>
    <r>
      <rPr>
        <sz val="11"/>
        <rFont val="Calibri"/>
        <family val="2"/>
        <charset val="238"/>
        <scheme val="minor"/>
      </rPr>
      <t>H</t>
    </r>
    <r>
      <rPr>
        <vertAlign val="subscript"/>
        <sz val="11"/>
        <rFont val="Calibri"/>
        <family val="2"/>
        <charset val="238"/>
        <scheme val="minor"/>
      </rPr>
      <t>16</t>
    </r>
    <r>
      <rPr>
        <sz val="11"/>
        <rFont val="Calibri"/>
        <family val="2"/>
        <charset val="238"/>
        <scheme val="minor"/>
      </rPr>
      <t>Cl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N</t>
    </r>
    <r>
      <rPr>
        <vertAlign val="subscript"/>
        <sz val="11"/>
        <rFont val="Calibri"/>
        <family val="2"/>
        <charset val="238"/>
        <scheme val="minor"/>
      </rPr>
      <t>2</t>
    </r>
  </si>
  <si>
    <t>Dodatkowe wymagania do PAKIETU 1 :</t>
  </si>
  <si>
    <t>Chromian potasu</t>
  </si>
  <si>
    <t>Guma arabska (proszek)cz.</t>
  </si>
  <si>
    <t>Trietanoloamina</t>
  </si>
  <si>
    <r>
      <t>Chlorek baru  BaCl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*2H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</si>
  <si>
    <t>Znak sprawy: ZP.2721.6.2022</t>
  </si>
  <si>
    <r>
      <t>2 hydrat dichloroizocyjanuranu sodu (C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N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Cl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Na*2H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O)</t>
    </r>
  </si>
  <si>
    <r>
      <t>Tiosiarczan sodowy Na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S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*5H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</si>
  <si>
    <t xml:space="preserve">Załącznik nr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</si>
</sst>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.00\ &quot;zł&quot;"/>
    <numFmt numFmtId="166" formatCode="0.0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ill="0" applyBorder="0" applyAlignment="0" applyProtection="0"/>
    <xf numFmtId="0" fontId="5" fillId="0" borderId="0"/>
    <xf numFmtId="0" fontId="11" fillId="0" borderId="0"/>
    <xf numFmtId="0" fontId="1" fillId="0" borderId="0"/>
    <xf numFmtId="0" fontId="12" fillId="0" borderId="0"/>
    <xf numFmtId="0" fontId="13" fillId="0" borderId="0"/>
    <xf numFmtId="0" fontId="1" fillId="0" borderId="0"/>
    <xf numFmtId="0" fontId="14" fillId="0" borderId="0" applyNumberFormat="0" applyFill="0" applyBorder="0" applyProtection="0"/>
  </cellStyleXfs>
  <cellXfs count="83">
    <xf numFmtId="0" fontId="0" fillId="0" borderId="0" xfId="0"/>
    <xf numFmtId="0" fontId="2" fillId="0" borderId="0" xfId="3" applyFont="1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2" fontId="1" fillId="0" borderId="0" xfId="3" applyNumberFormat="1" applyAlignment="1">
      <alignment horizontal="center"/>
    </xf>
    <xf numFmtId="9" fontId="1" fillId="0" borderId="0" xfId="3" applyNumberFormat="1"/>
    <xf numFmtId="0" fontId="1" fillId="0" borderId="0" xfId="3" applyAlignment="1">
      <alignment horizontal="center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right"/>
    </xf>
    <xf numFmtId="0" fontId="3" fillId="0" borderId="0" xfId="3" applyFont="1" applyAlignment="1">
      <alignment horizontal="center" wrapText="1"/>
    </xf>
    <xf numFmtId="0" fontId="1" fillId="0" borderId="0" xfId="3" applyAlignment="1">
      <alignment horizontal="center" vertical="center"/>
    </xf>
    <xf numFmtId="2" fontId="1" fillId="0" borderId="0" xfId="3" applyNumberFormat="1"/>
    <xf numFmtId="2" fontId="0" fillId="0" borderId="0" xfId="0" applyNumberFormat="1" applyAlignment="1">
      <alignment horizontal="center"/>
    </xf>
    <xf numFmtId="0" fontId="2" fillId="0" borderId="0" xfId="3" applyFont="1" applyAlignment="1">
      <alignment horizontal="center" vertical="center"/>
    </xf>
    <xf numFmtId="9" fontId="0" fillId="0" borderId="0" xfId="0" applyNumberFormat="1" applyAlignment="1">
      <alignment horizontal="right"/>
    </xf>
    <xf numFmtId="9" fontId="4" fillId="0" borderId="0" xfId="3" applyNumberFormat="1" applyFont="1"/>
    <xf numFmtId="0" fontId="3" fillId="0" borderId="0" xfId="3" applyFont="1" applyAlignment="1">
      <alignment horizontal="center" vertical="center" wrapText="1"/>
    </xf>
    <xf numFmtId="0" fontId="1" fillId="0" borderId="0" xfId="3" applyAlignment="1">
      <alignment vertical="center"/>
    </xf>
    <xf numFmtId="2" fontId="7" fillId="0" borderId="2" xfId="4" applyNumberFormat="1" applyFont="1" applyFill="1" applyBorder="1" applyAlignment="1" applyProtection="1">
      <alignment horizontal="center" vertical="center"/>
    </xf>
    <xf numFmtId="165" fontId="1" fillId="0" borderId="0" xfId="3" applyNumberFormat="1"/>
    <xf numFmtId="9" fontId="7" fillId="0" borderId="2" xfId="3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165" fontId="8" fillId="2" borderId="6" xfId="5" applyNumberFormat="1" applyFont="1" applyFill="1" applyBorder="1" applyAlignment="1">
      <alignment horizontal="right" vertical="center" wrapText="1"/>
    </xf>
    <xf numFmtId="2" fontId="6" fillId="0" borderId="0" xfId="0" applyNumberFormat="1" applyFont="1" applyAlignment="1">
      <alignment horizont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7" fillId="0" borderId="0" xfId="3" applyFont="1" applyAlignment="1">
      <alignment horizontal="center" vertical="top"/>
    </xf>
    <xf numFmtId="0" fontId="7" fillId="0" borderId="0" xfId="3" applyFont="1" applyAlignment="1">
      <alignment horizontal="left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right"/>
    </xf>
    <xf numFmtId="2" fontId="8" fillId="0" borderId="0" xfId="3" applyNumberFormat="1" applyFont="1" applyAlignment="1">
      <alignment horizontal="center"/>
    </xf>
    <xf numFmtId="9" fontId="8" fillId="0" borderId="0" xfId="3" applyNumberFormat="1" applyFont="1" applyAlignment="1">
      <alignment horizontal="right"/>
    </xf>
    <xf numFmtId="0" fontId="7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right"/>
    </xf>
    <xf numFmtId="9" fontId="7" fillId="0" borderId="0" xfId="3" applyNumberFormat="1" applyFont="1"/>
    <xf numFmtId="2" fontId="7" fillId="0" borderId="0" xfId="3" applyNumberFormat="1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0" fontId="8" fillId="0" borderId="3" xfId="3" applyFont="1" applyBorder="1" applyAlignment="1">
      <alignment horizontal="center" vertical="center"/>
    </xf>
    <xf numFmtId="166" fontId="2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 wrapText="1"/>
    </xf>
    <xf numFmtId="166" fontId="8" fillId="2" borderId="6" xfId="5" applyNumberFormat="1" applyFont="1" applyFill="1" applyBorder="1" applyAlignment="1">
      <alignment horizontal="right" vertical="center" wrapText="1"/>
    </xf>
    <xf numFmtId="166" fontId="8" fillId="0" borderId="0" xfId="3" applyNumberFormat="1" applyFont="1" applyAlignment="1">
      <alignment horizontal="right"/>
    </xf>
    <xf numFmtId="166" fontId="7" fillId="0" borderId="0" xfId="3" applyNumberFormat="1" applyFont="1" applyAlignment="1">
      <alignment horizontal="center"/>
    </xf>
    <xf numFmtId="166" fontId="7" fillId="0" borderId="0" xfId="3" applyNumberFormat="1" applyFont="1" applyAlignment="1">
      <alignment horizontal="center" vertical="center"/>
    </xf>
    <xf numFmtId="166" fontId="7" fillId="0" borderId="0" xfId="3" applyNumberFormat="1" applyFont="1"/>
    <xf numFmtId="166" fontId="1" fillId="0" borderId="0" xfId="3" applyNumberFormat="1"/>
    <xf numFmtId="165" fontId="7" fillId="0" borderId="0" xfId="3" applyNumberFormat="1" applyFont="1"/>
    <xf numFmtId="2" fontId="7" fillId="0" borderId="2" xfId="0" applyNumberFormat="1" applyFont="1" applyBorder="1" applyAlignment="1">
      <alignment horizontal="center" vertical="center"/>
    </xf>
    <xf numFmtId="2" fontId="7" fillId="0" borderId="0" xfId="3" applyNumberFormat="1" applyFont="1"/>
    <xf numFmtId="2" fontId="7" fillId="2" borderId="2" xfId="2" applyNumberFormat="1" applyFont="1" applyFill="1" applyBorder="1" applyAlignment="1">
      <alignment horizontal="center" vertical="center" wrapText="1"/>
    </xf>
    <xf numFmtId="2" fontId="7" fillId="2" borderId="2" xfId="3" applyNumberFormat="1" applyFont="1" applyFill="1" applyBorder="1" applyAlignment="1">
      <alignment horizontal="center" vertical="center"/>
    </xf>
    <xf numFmtId="2" fontId="7" fillId="2" borderId="4" xfId="4" applyNumberFormat="1" applyFont="1" applyFill="1" applyBorder="1" applyAlignment="1" applyProtection="1">
      <alignment horizontal="center" vertical="center"/>
    </xf>
    <xf numFmtId="165" fontId="8" fillId="2" borderId="4" xfId="4" applyNumberFormat="1" applyFont="1" applyFill="1" applyBorder="1" applyAlignment="1" applyProtection="1">
      <alignment horizontal="center" vertical="center"/>
    </xf>
    <xf numFmtId="165" fontId="7" fillId="2" borderId="4" xfId="4" applyNumberFormat="1" applyFont="1" applyFill="1" applyBorder="1" applyAlignment="1" applyProtection="1">
      <alignment horizontal="center" vertical="center"/>
    </xf>
    <xf numFmtId="166" fontId="8" fillId="2" borderId="2" xfId="3" applyNumberFormat="1" applyFont="1" applyFill="1" applyBorder="1" applyAlignment="1">
      <alignment horizontal="center" vertical="center" wrapText="1"/>
    </xf>
    <xf numFmtId="9" fontId="8" fillId="2" borderId="2" xfId="3" applyNumberFormat="1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 wrapText="1"/>
    </xf>
    <xf numFmtId="49" fontId="8" fillId="2" borderId="2" xfId="3" applyNumberFormat="1" applyFont="1" applyFill="1" applyBorder="1" applyAlignment="1">
      <alignment horizontal="center" vertical="center" wrapText="1"/>
    </xf>
    <xf numFmtId="2" fontId="8" fillId="2" borderId="2" xfId="3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1" fillId="0" borderId="0" xfId="3" applyAlignment="1">
      <alignment horizontal="center" vertical="center" wrapText="1"/>
    </xf>
    <xf numFmtId="0" fontId="3" fillId="0" borderId="0" xfId="3" applyFont="1" applyAlignment="1">
      <alignment horizontal="center"/>
    </xf>
    <xf numFmtId="49" fontId="8" fillId="2" borderId="5" xfId="5" applyNumberFormat="1" applyFont="1" applyFill="1" applyBorder="1" applyAlignment="1">
      <alignment horizontal="right" vertical="center" wrapText="1"/>
    </xf>
    <xf numFmtId="49" fontId="8" fillId="2" borderId="6" xfId="5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/>
    </xf>
    <xf numFmtId="2" fontId="0" fillId="0" borderId="0" xfId="0" applyNumberFormat="1" applyAlignment="1">
      <alignment horizontal="center"/>
    </xf>
    <xf numFmtId="0" fontId="6" fillId="0" borderId="2" xfId="3" applyFont="1" applyBorder="1" applyAlignment="1">
      <alignment horizontal="left" vertical="center"/>
    </xf>
    <xf numFmtId="0" fontId="7" fillId="0" borderId="2" xfId="3" applyFont="1" applyBorder="1" applyAlignment="1">
      <alignment horizontal="left" vertical="center"/>
    </xf>
    <xf numFmtId="0" fontId="7" fillId="0" borderId="2" xfId="3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</cellXfs>
  <cellStyles count="12">
    <cellStyle name="Excel Built-in Normal" xfId="6" xr:uid="{00000000-0005-0000-0000-000000000000}"/>
    <cellStyle name="Normalny" xfId="0" builtinId="0"/>
    <cellStyle name="Normalny 2" xfId="8" xr:uid="{00000000-0005-0000-0000-000002000000}"/>
    <cellStyle name="Normalny 3" xfId="10" xr:uid="{00000000-0005-0000-0000-000003000000}"/>
    <cellStyle name="Normalny 4" xfId="11" xr:uid="{00000000-0005-0000-0000-000004000000}"/>
    <cellStyle name="Normalny_FC 01_Przetarg 2010 odczynniki" xfId="1" xr:uid="{00000000-0005-0000-0000-000009000000}"/>
    <cellStyle name="Normalny_FC 01_Zadanie I" xfId="2" xr:uid="{00000000-0005-0000-0000-00000A000000}"/>
    <cellStyle name="Normalny_FC 01_Załącznik FC-01 odczynniki chemiczne" xfId="3" xr:uid="{00000000-0005-0000-0000-00000B000000}"/>
    <cellStyle name="Normalny_Załącznik FC -03 szkło laboratoryjne" xfId="5" xr:uid="{00000000-0005-0000-0000-00000F000000}"/>
    <cellStyle name="TableStyleLight1" xfId="7" xr:uid="{00000000-0005-0000-0000-000010000000}"/>
    <cellStyle name="TableStyleLight1 2" xfId="9" xr:uid="{00000000-0005-0000-0000-000011000000}"/>
    <cellStyle name="Walutowy_FC I Chemag" xfId="4" xr:uid="{00000000-0005-0000-0000-00001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1:O62"/>
  <sheetViews>
    <sheetView tabSelected="1" topLeftCell="A6" zoomScaleNormal="100" zoomScaleSheetLayoutView="100" workbookViewId="0">
      <selection activeCell="B44" sqref="B44:K44"/>
    </sheetView>
  </sheetViews>
  <sheetFormatPr defaultColWidth="9" defaultRowHeight="12.75" x14ac:dyDescent="0.2"/>
  <cols>
    <col min="1" max="1" width="3.7109375" style="2" customWidth="1"/>
    <col min="2" max="2" width="52.5703125" style="2" customWidth="1"/>
    <col min="3" max="3" width="11.7109375" style="18" customWidth="1"/>
    <col min="4" max="4" width="6.140625" style="2" bestFit="1" customWidth="1"/>
    <col min="5" max="5" width="5" style="2" bestFit="1" customWidth="1"/>
    <col min="6" max="6" width="13.5703125" style="58" customWidth="1"/>
    <col min="7" max="7" width="11.7109375" style="2" customWidth="1"/>
    <col min="8" max="8" width="13.5703125" style="5" customWidth="1"/>
    <col min="9" max="9" width="9.85546875" style="6" customWidth="1"/>
    <col min="10" max="10" width="6.5703125" style="7" bestFit="1" customWidth="1"/>
    <col min="11" max="11" width="8.28515625" style="2" bestFit="1" customWidth="1"/>
    <col min="12" max="12" width="11.5703125" style="2" customWidth="1"/>
    <col min="13" max="13" width="10.140625" style="2" bestFit="1" customWidth="1"/>
    <col min="14" max="15" width="11.42578125" style="2" customWidth="1"/>
    <col min="16" max="16384" width="9" style="2"/>
  </cols>
  <sheetData>
    <row r="1" spans="1:15" ht="15" x14ac:dyDescent="0.25">
      <c r="A1" s="1"/>
      <c r="C1" s="14"/>
      <c r="D1" s="4"/>
      <c r="E1" s="3"/>
      <c r="F1" s="51"/>
      <c r="G1" s="3"/>
      <c r="I1" s="16" t="s">
        <v>71</v>
      </c>
    </row>
    <row r="2" spans="1:15" ht="15" x14ac:dyDescent="0.25">
      <c r="A2" s="1"/>
      <c r="B2" s="8" t="s">
        <v>0</v>
      </c>
      <c r="C2" s="14"/>
      <c r="D2" s="4"/>
      <c r="E2" s="3"/>
      <c r="F2" s="51"/>
      <c r="G2" s="3"/>
    </row>
    <row r="3" spans="1:15" ht="15" x14ac:dyDescent="0.25">
      <c r="A3" s="1"/>
      <c r="B3" s="8"/>
      <c r="C3" s="14"/>
      <c r="D3" s="4"/>
      <c r="E3" s="3"/>
      <c r="F3" s="51"/>
      <c r="G3" s="3"/>
    </row>
    <row r="4" spans="1:15" ht="15" x14ac:dyDescent="0.25">
      <c r="A4" s="1"/>
      <c r="B4" s="8" t="s">
        <v>68</v>
      </c>
      <c r="C4" s="14"/>
      <c r="D4" s="4"/>
      <c r="E4" s="3"/>
      <c r="F4" s="51"/>
      <c r="G4" s="3"/>
    </row>
    <row r="5" spans="1:15" ht="15" x14ac:dyDescent="0.25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15" x14ac:dyDescent="0.25">
      <c r="A6" s="74" t="s">
        <v>1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5" ht="15" x14ac:dyDescent="0.25">
      <c r="A7" s="9"/>
      <c r="C7" s="17"/>
      <c r="D7" s="10"/>
      <c r="E7" s="10"/>
      <c r="F7" s="52"/>
      <c r="G7" s="10"/>
    </row>
    <row r="8" spans="1:15" s="11" customFormat="1" ht="45" x14ac:dyDescent="0.25">
      <c r="A8" s="69" t="s">
        <v>2</v>
      </c>
      <c r="B8" s="70" t="s">
        <v>3</v>
      </c>
      <c r="C8" s="70" t="s">
        <v>4</v>
      </c>
      <c r="D8" s="70" t="s">
        <v>5</v>
      </c>
      <c r="E8" s="70" t="s">
        <v>6</v>
      </c>
      <c r="F8" s="67" t="s">
        <v>49</v>
      </c>
      <c r="G8" s="68" t="s">
        <v>47</v>
      </c>
      <c r="H8" s="71" t="s">
        <v>9</v>
      </c>
      <c r="I8" s="68" t="s">
        <v>43</v>
      </c>
      <c r="J8" s="70" t="s">
        <v>7</v>
      </c>
      <c r="K8" s="70" t="s">
        <v>8</v>
      </c>
      <c r="M8" s="73"/>
      <c r="N8" s="73"/>
    </row>
    <row r="9" spans="1:15" ht="33" customHeight="1" x14ac:dyDescent="0.2">
      <c r="A9" s="50">
        <v>1</v>
      </c>
      <c r="B9" s="72" t="s">
        <v>58</v>
      </c>
      <c r="C9" s="22">
        <v>500</v>
      </c>
      <c r="D9" s="45" t="s">
        <v>11</v>
      </c>
      <c r="E9" s="22">
        <v>5</v>
      </c>
      <c r="F9" s="62"/>
      <c r="G9" s="62"/>
      <c r="H9" s="19"/>
      <c r="I9" s="60"/>
      <c r="J9" s="21"/>
      <c r="K9" s="19"/>
      <c r="L9" s="12"/>
      <c r="M9" s="12"/>
      <c r="O9" s="12"/>
    </row>
    <row r="10" spans="1:15" ht="18" x14ac:dyDescent="0.2">
      <c r="A10" s="50">
        <f>A9+1</f>
        <v>2</v>
      </c>
      <c r="B10" s="47" t="s">
        <v>69</v>
      </c>
      <c r="C10" s="22">
        <v>50</v>
      </c>
      <c r="D10" s="45" t="s">
        <v>11</v>
      </c>
      <c r="E10" s="22">
        <v>1</v>
      </c>
      <c r="F10" s="62"/>
      <c r="G10" s="62"/>
      <c r="H10" s="19"/>
      <c r="I10" s="60"/>
      <c r="J10" s="21"/>
      <c r="K10" s="19"/>
      <c r="L10" s="12"/>
      <c r="M10" s="12"/>
      <c r="O10" s="12"/>
    </row>
    <row r="11" spans="1:15" ht="15" customHeight="1" x14ac:dyDescent="0.2">
      <c r="A11" s="50">
        <f t="shared" ref="A11:A41" si="0">A10+1</f>
        <v>3</v>
      </c>
      <c r="B11" s="47" t="s">
        <v>61</v>
      </c>
      <c r="C11" s="22">
        <v>100</v>
      </c>
      <c r="D11" s="45" t="s">
        <v>11</v>
      </c>
      <c r="E11" s="22">
        <v>1</v>
      </c>
      <c r="F11" s="62"/>
      <c r="G11" s="62"/>
      <c r="H11" s="19"/>
      <c r="I11" s="60"/>
      <c r="J11" s="21"/>
      <c r="K11" s="19"/>
      <c r="L11" s="12"/>
      <c r="M11" s="12"/>
      <c r="O11" s="12"/>
    </row>
    <row r="12" spans="1:15" ht="15" customHeight="1" x14ac:dyDescent="0.2">
      <c r="A12" s="50">
        <f t="shared" si="0"/>
        <v>4</v>
      </c>
      <c r="B12" s="48" t="s">
        <v>19</v>
      </c>
      <c r="C12" s="23" t="s">
        <v>20</v>
      </c>
      <c r="D12" s="46" t="s">
        <v>18</v>
      </c>
      <c r="E12" s="22">
        <v>2</v>
      </c>
      <c r="F12" s="62"/>
      <c r="G12" s="62"/>
      <c r="H12" s="19"/>
      <c r="I12" s="60"/>
      <c r="J12" s="21"/>
      <c r="K12" s="19"/>
      <c r="L12" s="12"/>
      <c r="M12" s="12"/>
      <c r="O12" s="12"/>
    </row>
    <row r="13" spans="1:15" ht="15" customHeight="1" x14ac:dyDescent="0.2">
      <c r="A13" s="50">
        <f t="shared" si="0"/>
        <v>5</v>
      </c>
      <c r="B13" s="48" t="s">
        <v>21</v>
      </c>
      <c r="C13" s="23" t="s">
        <v>22</v>
      </c>
      <c r="D13" s="46" t="s">
        <v>11</v>
      </c>
      <c r="E13" s="22">
        <v>1</v>
      </c>
      <c r="F13" s="62"/>
      <c r="G13" s="62"/>
      <c r="H13" s="19"/>
      <c r="I13" s="60"/>
      <c r="J13" s="21"/>
      <c r="K13" s="19"/>
      <c r="L13" s="12"/>
      <c r="M13" s="12"/>
      <c r="O13" s="12"/>
    </row>
    <row r="14" spans="1:15" ht="15" customHeight="1" x14ac:dyDescent="0.2">
      <c r="A14" s="50">
        <f t="shared" si="0"/>
        <v>6</v>
      </c>
      <c r="B14" s="48" t="s">
        <v>23</v>
      </c>
      <c r="C14" s="25" t="s">
        <v>15</v>
      </c>
      <c r="D14" s="46" t="s">
        <v>11</v>
      </c>
      <c r="E14" s="22">
        <v>1</v>
      </c>
      <c r="F14" s="62"/>
      <c r="G14" s="62"/>
      <c r="H14" s="19"/>
      <c r="I14" s="60"/>
      <c r="J14" s="21"/>
      <c r="K14" s="19"/>
      <c r="L14" s="12"/>
      <c r="M14" s="12"/>
      <c r="O14" s="12"/>
    </row>
    <row r="15" spans="1:15" ht="15" customHeight="1" x14ac:dyDescent="0.2">
      <c r="A15" s="50">
        <f t="shared" si="0"/>
        <v>7</v>
      </c>
      <c r="B15" s="49" t="s">
        <v>67</v>
      </c>
      <c r="C15" s="27" t="s">
        <v>24</v>
      </c>
      <c r="D15" s="27" t="s">
        <v>11</v>
      </c>
      <c r="E15" s="22">
        <v>1</v>
      </c>
      <c r="F15" s="62"/>
      <c r="G15" s="62"/>
      <c r="H15" s="19"/>
      <c r="I15" s="60"/>
      <c r="J15" s="21"/>
      <c r="K15" s="19"/>
      <c r="L15" s="12"/>
      <c r="M15" s="12"/>
      <c r="O15" s="12"/>
    </row>
    <row r="16" spans="1:15" ht="15" customHeight="1" x14ac:dyDescent="0.2">
      <c r="A16" s="50">
        <f t="shared" si="0"/>
        <v>8</v>
      </c>
      <c r="B16" s="48" t="s">
        <v>57</v>
      </c>
      <c r="C16" s="23" t="s">
        <v>20</v>
      </c>
      <c r="D16" s="46" t="s">
        <v>11</v>
      </c>
      <c r="E16" s="22">
        <v>1</v>
      </c>
      <c r="F16" s="62"/>
      <c r="G16" s="62"/>
      <c r="H16" s="19"/>
      <c r="I16" s="60"/>
      <c r="J16" s="21"/>
      <c r="K16" s="19"/>
      <c r="L16" s="12"/>
      <c r="M16" s="12"/>
      <c r="O16" s="12"/>
    </row>
    <row r="17" spans="1:15" ht="15" customHeight="1" x14ac:dyDescent="0.2">
      <c r="A17" s="50">
        <f t="shared" si="0"/>
        <v>9</v>
      </c>
      <c r="B17" s="48" t="s">
        <v>25</v>
      </c>
      <c r="C17" s="23" t="s">
        <v>26</v>
      </c>
      <c r="D17" s="46" t="s">
        <v>11</v>
      </c>
      <c r="E17" s="22">
        <v>3</v>
      </c>
      <c r="F17" s="62"/>
      <c r="G17" s="62"/>
      <c r="H17" s="19"/>
      <c r="I17" s="60"/>
      <c r="J17" s="21"/>
      <c r="K17" s="19"/>
      <c r="L17" s="12"/>
      <c r="M17" s="12"/>
      <c r="O17" s="12"/>
    </row>
    <row r="18" spans="1:15" ht="15" customHeight="1" x14ac:dyDescent="0.2">
      <c r="A18" s="50">
        <f t="shared" si="0"/>
        <v>10</v>
      </c>
      <c r="B18" s="47" t="s">
        <v>27</v>
      </c>
      <c r="C18" s="22" t="s">
        <v>22</v>
      </c>
      <c r="D18" s="45" t="s">
        <v>11</v>
      </c>
      <c r="E18" s="22">
        <v>1</v>
      </c>
      <c r="F18" s="62"/>
      <c r="G18" s="62"/>
      <c r="H18" s="19"/>
      <c r="I18" s="60"/>
      <c r="J18" s="21"/>
      <c r="K18" s="19"/>
      <c r="L18" s="12"/>
      <c r="M18" s="12"/>
      <c r="O18" s="12"/>
    </row>
    <row r="19" spans="1:15" ht="15" customHeight="1" x14ac:dyDescent="0.2">
      <c r="A19" s="50">
        <f t="shared" si="0"/>
        <v>11</v>
      </c>
      <c r="B19" s="48" t="s">
        <v>28</v>
      </c>
      <c r="C19" s="23" t="s">
        <v>20</v>
      </c>
      <c r="D19" s="46" t="s">
        <v>11</v>
      </c>
      <c r="E19" s="22">
        <v>1</v>
      </c>
      <c r="F19" s="62"/>
      <c r="G19" s="62"/>
      <c r="H19" s="19"/>
      <c r="I19" s="60"/>
      <c r="J19" s="21"/>
      <c r="K19" s="19"/>
      <c r="L19" s="12"/>
      <c r="M19" s="12"/>
      <c r="O19" s="12"/>
    </row>
    <row r="20" spans="1:15" ht="15" customHeight="1" x14ac:dyDescent="0.2">
      <c r="A20" s="50">
        <f t="shared" si="0"/>
        <v>12</v>
      </c>
      <c r="B20" s="47" t="s">
        <v>62</v>
      </c>
      <c r="C20" s="22">
        <v>10</v>
      </c>
      <c r="D20" s="45" t="s">
        <v>11</v>
      </c>
      <c r="E20" s="22">
        <v>1</v>
      </c>
      <c r="F20" s="62"/>
      <c r="G20" s="62"/>
      <c r="H20" s="19"/>
      <c r="I20" s="60"/>
      <c r="J20" s="21"/>
      <c r="K20" s="19"/>
      <c r="L20" s="12"/>
      <c r="M20" s="12"/>
      <c r="O20" s="12"/>
    </row>
    <row r="21" spans="1:15" ht="15" customHeight="1" x14ac:dyDescent="0.2">
      <c r="A21" s="50">
        <f t="shared" si="0"/>
        <v>13</v>
      </c>
      <c r="B21" s="49" t="s">
        <v>64</v>
      </c>
      <c r="C21" s="27" t="s">
        <v>16</v>
      </c>
      <c r="D21" s="27" t="s">
        <v>11</v>
      </c>
      <c r="E21" s="22">
        <v>1</v>
      </c>
      <c r="F21" s="62"/>
      <c r="G21" s="62"/>
      <c r="H21" s="19"/>
      <c r="I21" s="60"/>
      <c r="J21" s="21"/>
      <c r="K21" s="19"/>
      <c r="L21" s="12"/>
      <c r="M21" s="12"/>
      <c r="O21" s="12"/>
    </row>
    <row r="22" spans="1:15" ht="15" customHeight="1" x14ac:dyDescent="0.2">
      <c r="A22" s="50">
        <f t="shared" si="0"/>
        <v>14</v>
      </c>
      <c r="B22" s="48" t="s">
        <v>29</v>
      </c>
      <c r="C22" s="23" t="s">
        <v>24</v>
      </c>
      <c r="D22" s="46" t="s">
        <v>18</v>
      </c>
      <c r="E22" s="22">
        <v>1</v>
      </c>
      <c r="F22" s="62"/>
      <c r="G22" s="62"/>
      <c r="H22" s="19"/>
      <c r="I22" s="60"/>
      <c r="J22" s="21"/>
      <c r="K22" s="19"/>
      <c r="L22" s="12"/>
      <c r="M22" s="12"/>
      <c r="O22" s="12"/>
    </row>
    <row r="23" spans="1:15" ht="15" customHeight="1" x14ac:dyDescent="0.2">
      <c r="A23" s="50">
        <f t="shared" si="0"/>
        <v>15</v>
      </c>
      <c r="B23" s="48" t="s">
        <v>65</v>
      </c>
      <c r="C23" s="23">
        <v>100</v>
      </c>
      <c r="D23" s="46" t="s">
        <v>11</v>
      </c>
      <c r="E23" s="22">
        <v>1</v>
      </c>
      <c r="F23" s="62"/>
      <c r="G23" s="62"/>
      <c r="H23" s="19"/>
      <c r="I23" s="60"/>
      <c r="J23" s="21"/>
      <c r="K23" s="19"/>
      <c r="L23" s="12"/>
      <c r="M23" s="12"/>
      <c r="O23" s="12"/>
    </row>
    <row r="24" spans="1:15" ht="15" customHeight="1" x14ac:dyDescent="0.2">
      <c r="A24" s="50">
        <f t="shared" si="0"/>
        <v>16</v>
      </c>
      <c r="B24" s="47" t="s">
        <v>31</v>
      </c>
      <c r="C24" s="22">
        <v>1000</v>
      </c>
      <c r="D24" s="45" t="s">
        <v>18</v>
      </c>
      <c r="E24" s="22">
        <v>2</v>
      </c>
      <c r="F24" s="62"/>
      <c r="G24" s="62"/>
      <c r="H24" s="19"/>
      <c r="I24" s="60"/>
      <c r="J24" s="21"/>
      <c r="K24" s="19"/>
      <c r="L24" s="12"/>
      <c r="M24" s="12"/>
      <c r="O24" s="12"/>
    </row>
    <row r="25" spans="1:15" ht="15" customHeight="1" x14ac:dyDescent="0.2">
      <c r="A25" s="50">
        <f t="shared" si="0"/>
        <v>17</v>
      </c>
      <c r="B25" s="47" t="s">
        <v>32</v>
      </c>
      <c r="C25" s="22">
        <v>1000</v>
      </c>
      <c r="D25" s="45" t="s">
        <v>18</v>
      </c>
      <c r="E25" s="22">
        <v>2</v>
      </c>
      <c r="F25" s="62"/>
      <c r="G25" s="62"/>
      <c r="H25" s="19"/>
      <c r="I25" s="60"/>
      <c r="J25" s="21"/>
      <c r="K25" s="19"/>
      <c r="L25" s="12"/>
      <c r="M25" s="12"/>
      <c r="O25" s="12"/>
    </row>
    <row r="26" spans="1:15" ht="15" customHeight="1" x14ac:dyDescent="0.2">
      <c r="A26" s="50">
        <f t="shared" si="0"/>
        <v>18</v>
      </c>
      <c r="B26" s="47" t="s">
        <v>48</v>
      </c>
      <c r="C26" s="22">
        <v>1</v>
      </c>
      <c r="D26" s="45" t="s">
        <v>30</v>
      </c>
      <c r="E26" s="22">
        <v>2</v>
      </c>
      <c r="F26" s="62"/>
      <c r="G26" s="62"/>
      <c r="H26" s="19"/>
      <c r="I26" s="60"/>
      <c r="J26" s="21"/>
      <c r="K26" s="19"/>
      <c r="L26" s="12"/>
      <c r="M26" s="12"/>
      <c r="O26" s="12"/>
    </row>
    <row r="27" spans="1:15" ht="15" customHeight="1" x14ac:dyDescent="0.2">
      <c r="A27" s="50">
        <f t="shared" si="0"/>
        <v>19</v>
      </c>
      <c r="B27" s="47" t="s">
        <v>33</v>
      </c>
      <c r="C27" s="22">
        <v>500</v>
      </c>
      <c r="D27" s="45" t="s">
        <v>18</v>
      </c>
      <c r="E27" s="22">
        <v>1</v>
      </c>
      <c r="F27" s="62"/>
      <c r="G27" s="62"/>
      <c r="H27" s="19"/>
      <c r="I27" s="60"/>
      <c r="J27" s="21"/>
      <c r="K27" s="19"/>
      <c r="L27" s="12"/>
      <c r="M27" s="12"/>
      <c r="O27" s="12"/>
    </row>
    <row r="28" spans="1:15" ht="15" customHeight="1" x14ac:dyDescent="0.2">
      <c r="A28" s="50">
        <f t="shared" si="0"/>
        <v>20</v>
      </c>
      <c r="B28" s="47" t="s">
        <v>54</v>
      </c>
      <c r="C28" s="26">
        <v>1000</v>
      </c>
      <c r="D28" s="33" t="s">
        <v>18</v>
      </c>
      <c r="E28" s="24">
        <v>1</v>
      </c>
      <c r="F28" s="63"/>
      <c r="G28" s="62"/>
      <c r="H28" s="19"/>
      <c r="I28" s="60"/>
      <c r="J28" s="21"/>
      <c r="K28" s="19"/>
      <c r="L28" s="12"/>
      <c r="M28" s="12"/>
      <c r="O28" s="12"/>
    </row>
    <row r="29" spans="1:15" ht="15" customHeight="1" x14ac:dyDescent="0.2">
      <c r="A29" s="50">
        <f t="shared" si="0"/>
        <v>21</v>
      </c>
      <c r="B29" s="47" t="s">
        <v>34</v>
      </c>
      <c r="C29" s="22">
        <v>500</v>
      </c>
      <c r="D29" s="45" t="s">
        <v>18</v>
      </c>
      <c r="E29" s="22">
        <v>1</v>
      </c>
      <c r="F29" s="62"/>
      <c r="G29" s="62"/>
      <c r="H29" s="19"/>
      <c r="I29" s="60"/>
      <c r="J29" s="21"/>
      <c r="K29" s="19"/>
      <c r="L29" s="12"/>
      <c r="M29" s="12"/>
      <c r="O29" s="12"/>
    </row>
    <row r="30" spans="1:15" ht="15" customHeight="1" x14ac:dyDescent="0.2">
      <c r="A30" s="50">
        <f t="shared" si="0"/>
        <v>22</v>
      </c>
      <c r="B30" s="48" t="s">
        <v>35</v>
      </c>
      <c r="C30" s="23" t="s">
        <v>17</v>
      </c>
      <c r="D30" s="46" t="s">
        <v>11</v>
      </c>
      <c r="E30" s="22">
        <v>1</v>
      </c>
      <c r="F30" s="62"/>
      <c r="G30" s="62"/>
      <c r="H30" s="19"/>
      <c r="I30" s="60"/>
      <c r="J30" s="21"/>
      <c r="K30" s="19"/>
      <c r="L30" s="12"/>
      <c r="M30" s="12"/>
      <c r="O30" s="12"/>
    </row>
    <row r="31" spans="1:15" ht="15" customHeight="1" x14ac:dyDescent="0.2">
      <c r="A31" s="50">
        <f t="shared" si="0"/>
        <v>23</v>
      </c>
      <c r="B31" s="48" t="s">
        <v>36</v>
      </c>
      <c r="C31" s="23" t="s">
        <v>20</v>
      </c>
      <c r="D31" s="46" t="s">
        <v>18</v>
      </c>
      <c r="E31" s="22">
        <v>1</v>
      </c>
      <c r="F31" s="62"/>
      <c r="G31" s="62"/>
      <c r="H31" s="19"/>
      <c r="I31" s="60"/>
      <c r="J31" s="21"/>
      <c r="K31" s="19"/>
      <c r="L31" s="12"/>
      <c r="M31" s="12"/>
      <c r="O31" s="12"/>
    </row>
    <row r="32" spans="1:15" ht="30.75" customHeight="1" x14ac:dyDescent="0.2">
      <c r="A32" s="50">
        <f t="shared" si="0"/>
        <v>24</v>
      </c>
      <c r="B32" s="47" t="s">
        <v>55</v>
      </c>
      <c r="C32" s="22">
        <v>10</v>
      </c>
      <c r="D32" s="45" t="s">
        <v>11</v>
      </c>
      <c r="E32" s="22">
        <v>1</v>
      </c>
      <c r="F32" s="62"/>
      <c r="G32" s="62"/>
      <c r="H32" s="19"/>
      <c r="I32" s="60"/>
      <c r="J32" s="21"/>
      <c r="K32" s="19"/>
      <c r="L32" s="12"/>
      <c r="M32" s="12"/>
      <c r="O32" s="12"/>
    </row>
    <row r="33" spans="1:15" ht="15" customHeight="1" x14ac:dyDescent="0.2">
      <c r="A33" s="50">
        <f t="shared" si="0"/>
        <v>25</v>
      </c>
      <c r="B33" s="47" t="s">
        <v>37</v>
      </c>
      <c r="C33" s="22">
        <v>50</v>
      </c>
      <c r="D33" s="45" t="s">
        <v>18</v>
      </c>
      <c r="E33" s="22">
        <v>1</v>
      </c>
      <c r="F33" s="62"/>
      <c r="G33" s="62"/>
      <c r="H33" s="19"/>
      <c r="I33" s="60"/>
      <c r="J33" s="21"/>
      <c r="K33" s="19"/>
      <c r="L33" s="12"/>
      <c r="M33" s="12"/>
      <c r="O33" s="12"/>
    </row>
    <row r="34" spans="1:15" ht="15" customHeight="1" x14ac:dyDescent="0.2">
      <c r="A34" s="50">
        <f t="shared" si="0"/>
        <v>26</v>
      </c>
      <c r="B34" s="47" t="s">
        <v>38</v>
      </c>
      <c r="C34" s="22">
        <v>250</v>
      </c>
      <c r="D34" s="45" t="s">
        <v>18</v>
      </c>
      <c r="E34" s="22">
        <v>1</v>
      </c>
      <c r="F34" s="62"/>
      <c r="G34" s="62"/>
      <c r="H34" s="19"/>
      <c r="I34" s="60"/>
      <c r="J34" s="21"/>
      <c r="K34" s="19"/>
      <c r="L34" s="12"/>
      <c r="M34" s="12"/>
      <c r="O34" s="12"/>
    </row>
    <row r="35" spans="1:15" ht="15" customHeight="1" x14ac:dyDescent="0.2">
      <c r="A35" s="50">
        <f t="shared" si="0"/>
        <v>27</v>
      </c>
      <c r="B35" s="48" t="s">
        <v>59</v>
      </c>
      <c r="C35" s="23" t="s">
        <v>20</v>
      </c>
      <c r="D35" s="46" t="s">
        <v>11</v>
      </c>
      <c r="E35" s="22">
        <v>2</v>
      </c>
      <c r="F35" s="62"/>
      <c r="G35" s="62"/>
      <c r="H35" s="19"/>
      <c r="I35" s="60"/>
      <c r="J35" s="21"/>
      <c r="K35" s="19"/>
      <c r="L35" s="12"/>
      <c r="M35" s="12"/>
      <c r="O35" s="12"/>
    </row>
    <row r="36" spans="1:15" ht="15" customHeight="1" x14ac:dyDescent="0.2">
      <c r="A36" s="50">
        <f t="shared" si="0"/>
        <v>28</v>
      </c>
      <c r="B36" s="49" t="s">
        <v>66</v>
      </c>
      <c r="C36" s="27" t="s">
        <v>24</v>
      </c>
      <c r="D36" s="27" t="s">
        <v>18</v>
      </c>
      <c r="E36" s="22">
        <v>1</v>
      </c>
      <c r="F36" s="62"/>
      <c r="G36" s="62"/>
      <c r="H36" s="19"/>
      <c r="I36" s="60"/>
      <c r="J36" s="21"/>
      <c r="K36" s="19"/>
      <c r="L36" s="12"/>
      <c r="M36" s="12"/>
      <c r="O36" s="12"/>
    </row>
    <row r="37" spans="1:15" ht="15" customHeight="1" x14ac:dyDescent="0.2">
      <c r="A37" s="50">
        <f t="shared" si="0"/>
        <v>29</v>
      </c>
      <c r="B37" s="48" t="s">
        <v>70</v>
      </c>
      <c r="C37" s="25" t="s">
        <v>24</v>
      </c>
      <c r="D37" s="46" t="s">
        <v>11</v>
      </c>
      <c r="E37" s="22">
        <v>1</v>
      </c>
      <c r="F37" s="62"/>
      <c r="G37" s="62"/>
      <c r="H37" s="19"/>
      <c r="I37" s="60"/>
      <c r="J37" s="21"/>
      <c r="K37" s="19"/>
      <c r="L37" s="12"/>
      <c r="M37" s="12"/>
      <c r="O37" s="12"/>
    </row>
    <row r="38" spans="1:15" ht="15" customHeight="1" x14ac:dyDescent="0.2">
      <c r="A38" s="50">
        <f t="shared" si="0"/>
        <v>30</v>
      </c>
      <c r="B38" s="48" t="s">
        <v>56</v>
      </c>
      <c r="C38" s="25" t="s">
        <v>16</v>
      </c>
      <c r="D38" s="46" t="s">
        <v>11</v>
      </c>
      <c r="E38" s="22">
        <v>1</v>
      </c>
      <c r="F38" s="62"/>
      <c r="G38" s="62"/>
      <c r="H38" s="19"/>
      <c r="I38" s="60"/>
      <c r="J38" s="21"/>
      <c r="K38" s="19"/>
      <c r="L38" s="12"/>
      <c r="M38" s="12"/>
      <c r="O38" s="12"/>
    </row>
    <row r="39" spans="1:15" ht="15" customHeight="1" x14ac:dyDescent="0.2">
      <c r="A39" s="50">
        <f t="shared" si="0"/>
        <v>31</v>
      </c>
      <c r="B39" s="47" t="s">
        <v>39</v>
      </c>
      <c r="C39" s="22">
        <v>100</v>
      </c>
      <c r="D39" s="45" t="s">
        <v>11</v>
      </c>
      <c r="E39" s="22">
        <v>1</v>
      </c>
      <c r="F39" s="62"/>
      <c r="G39" s="62"/>
      <c r="H39" s="19"/>
      <c r="I39" s="60"/>
      <c r="J39" s="21"/>
      <c r="K39" s="19"/>
      <c r="L39" s="12"/>
      <c r="M39" s="12"/>
      <c r="O39" s="12"/>
    </row>
    <row r="40" spans="1:15" ht="15" customHeight="1" x14ac:dyDescent="0.2">
      <c r="A40" s="50">
        <f t="shared" si="0"/>
        <v>32</v>
      </c>
      <c r="B40" s="48" t="s">
        <v>60</v>
      </c>
      <c r="C40" s="23" t="s">
        <v>20</v>
      </c>
      <c r="D40" s="46" t="s">
        <v>18</v>
      </c>
      <c r="E40" s="22">
        <v>1</v>
      </c>
      <c r="F40" s="62"/>
      <c r="G40" s="62"/>
      <c r="H40" s="19"/>
      <c r="I40" s="60"/>
      <c r="J40" s="21"/>
      <c r="K40" s="19"/>
      <c r="L40" s="12"/>
      <c r="M40" s="12"/>
      <c r="O40" s="12"/>
    </row>
    <row r="41" spans="1:15" ht="15" customHeight="1" x14ac:dyDescent="0.2">
      <c r="A41" s="50">
        <f t="shared" si="0"/>
        <v>33</v>
      </c>
      <c r="B41" s="48" t="s">
        <v>53</v>
      </c>
      <c r="C41" s="23" t="s">
        <v>17</v>
      </c>
      <c r="D41" s="46" t="s">
        <v>11</v>
      </c>
      <c r="E41" s="22">
        <v>5</v>
      </c>
      <c r="F41" s="62"/>
      <c r="G41" s="62"/>
      <c r="H41" s="19"/>
      <c r="I41" s="60"/>
      <c r="J41" s="21"/>
      <c r="K41" s="19"/>
      <c r="L41" s="12"/>
      <c r="M41" s="12"/>
      <c r="O41" s="12"/>
    </row>
    <row r="42" spans="1:15" ht="15" customHeight="1" x14ac:dyDescent="0.2">
      <c r="A42" s="75" t="s">
        <v>46</v>
      </c>
      <c r="B42" s="76"/>
      <c r="C42" s="76"/>
      <c r="D42" s="76"/>
      <c r="E42" s="76"/>
      <c r="F42" s="53"/>
      <c r="G42" s="28">
        <f>ROUND(SUM(G9:G41),2)</f>
        <v>0</v>
      </c>
      <c r="H42" s="64"/>
      <c r="I42" s="65">
        <f>ROUND(SUM(I9:I41),2)</f>
        <v>0</v>
      </c>
      <c r="J42" s="66"/>
      <c r="K42" s="65">
        <f>ROUND(SUM(K9:K41),2)</f>
        <v>0</v>
      </c>
      <c r="L42" s="20"/>
      <c r="M42" s="20"/>
      <c r="N42" s="20"/>
      <c r="O42" s="20"/>
    </row>
    <row r="43" spans="1:15" s="41" customFormat="1" ht="15" customHeight="1" x14ac:dyDescent="0.25">
      <c r="A43" s="34"/>
      <c r="B43" s="35"/>
      <c r="C43" s="36"/>
      <c r="D43" s="37"/>
      <c r="E43" s="37"/>
      <c r="F43" s="54"/>
      <c r="G43" s="37"/>
      <c r="H43" s="38"/>
      <c r="I43" s="39"/>
      <c r="J43" s="40"/>
      <c r="M43" s="59"/>
    </row>
    <row r="44" spans="1:15" s="41" customFormat="1" ht="15" customHeight="1" x14ac:dyDescent="0.25">
      <c r="A44" s="34"/>
      <c r="B44" s="77" t="s">
        <v>50</v>
      </c>
      <c r="C44" s="77"/>
      <c r="D44" s="77"/>
      <c r="E44" s="77"/>
      <c r="F44" s="77"/>
      <c r="G44" s="77"/>
      <c r="H44" s="77"/>
      <c r="I44" s="77"/>
      <c r="J44" s="77"/>
      <c r="K44" s="77"/>
    </row>
    <row r="45" spans="1:15" s="41" customFormat="1" ht="15" customHeight="1" x14ac:dyDescent="0.25">
      <c r="A45" s="34"/>
      <c r="B45" s="77" t="s">
        <v>51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1:15" s="41" customFormat="1" ht="15" customHeight="1" x14ac:dyDescent="0.25">
      <c r="A46" s="34"/>
      <c r="B46" s="77" t="s">
        <v>52</v>
      </c>
      <c r="C46" s="77"/>
      <c r="D46" s="77"/>
      <c r="E46" s="77"/>
      <c r="F46" s="77"/>
      <c r="G46" s="77"/>
      <c r="H46" s="77"/>
      <c r="I46" s="77"/>
      <c r="J46" s="77"/>
      <c r="K46" s="77"/>
      <c r="L46" s="61"/>
    </row>
    <row r="47" spans="1:15" s="41" customFormat="1" ht="15" customHeight="1" x14ac:dyDescent="0.25">
      <c r="A47" s="34"/>
      <c r="B47" s="42"/>
      <c r="C47" s="30"/>
      <c r="E47" s="40"/>
      <c r="F47" s="55"/>
      <c r="G47" s="40"/>
      <c r="H47" s="29"/>
      <c r="I47" s="43"/>
      <c r="J47" s="40"/>
    </row>
    <row r="48" spans="1:15" s="41" customFormat="1" ht="15" customHeight="1" x14ac:dyDescent="0.25">
      <c r="A48" s="30"/>
      <c r="B48" s="31" t="s">
        <v>63</v>
      </c>
      <c r="C48" s="32"/>
      <c r="D48" s="32"/>
      <c r="E48" s="32"/>
      <c r="F48" s="56"/>
      <c r="G48" s="32"/>
      <c r="H48" s="29"/>
      <c r="I48" s="43"/>
      <c r="J48" s="40"/>
    </row>
    <row r="49" spans="1:11" s="41" customFormat="1" ht="15" customHeight="1" x14ac:dyDescent="0.25">
      <c r="C49" s="30"/>
      <c r="F49" s="57"/>
      <c r="H49" s="44"/>
      <c r="I49" s="43"/>
      <c r="J49" s="40"/>
    </row>
    <row r="50" spans="1:11" s="41" customFormat="1" ht="15" customHeight="1" x14ac:dyDescent="0.25">
      <c r="A50" s="33" t="s">
        <v>10</v>
      </c>
      <c r="B50" s="79" t="s">
        <v>40</v>
      </c>
      <c r="C50" s="80"/>
      <c r="D50" s="80"/>
      <c r="E50" s="80"/>
      <c r="F50" s="80"/>
      <c r="G50" s="80"/>
      <c r="H50" s="80"/>
      <c r="I50" s="80"/>
      <c r="J50" s="80"/>
      <c r="K50" s="80"/>
    </row>
    <row r="51" spans="1:11" s="41" customFormat="1" ht="15" customHeight="1" x14ac:dyDescent="0.25">
      <c r="A51" s="33" t="s">
        <v>12</v>
      </c>
      <c r="B51" s="79" t="s">
        <v>41</v>
      </c>
      <c r="C51" s="80"/>
      <c r="D51" s="80"/>
      <c r="E51" s="80"/>
      <c r="F51" s="80"/>
      <c r="G51" s="80"/>
      <c r="H51" s="80"/>
      <c r="I51" s="80"/>
      <c r="J51" s="80"/>
      <c r="K51" s="80"/>
    </row>
    <row r="52" spans="1:11" s="41" customFormat="1" ht="15" customHeight="1" x14ac:dyDescent="0.25">
      <c r="A52" s="33" t="s">
        <v>13</v>
      </c>
      <c r="B52" s="81" t="s">
        <v>42</v>
      </c>
      <c r="C52" s="81"/>
      <c r="D52" s="81"/>
      <c r="E52" s="81"/>
      <c r="F52" s="81"/>
      <c r="G52" s="81"/>
      <c r="H52" s="81"/>
      <c r="I52" s="81"/>
      <c r="J52" s="81"/>
      <c r="K52" s="81"/>
    </row>
    <row r="53" spans="1:11" s="41" customFormat="1" ht="30" customHeight="1" x14ac:dyDescent="0.25">
      <c r="A53" s="33" t="s">
        <v>14</v>
      </c>
      <c r="B53" s="82" t="s">
        <v>45</v>
      </c>
      <c r="C53" s="82"/>
      <c r="D53" s="82"/>
      <c r="E53" s="82"/>
      <c r="F53" s="82"/>
      <c r="G53" s="82"/>
      <c r="H53" s="82"/>
      <c r="I53" s="82"/>
      <c r="J53" s="82"/>
      <c r="K53" s="82"/>
    </row>
    <row r="54" spans="1:11" s="41" customFormat="1" ht="15" x14ac:dyDescent="0.25">
      <c r="C54" s="30"/>
      <c r="F54" s="57"/>
      <c r="H54" s="44"/>
      <c r="I54" s="43"/>
      <c r="J54" s="40"/>
    </row>
    <row r="61" spans="1:11" ht="15" x14ac:dyDescent="0.25">
      <c r="H61" s="78"/>
      <c r="I61" s="78"/>
      <c r="J61" s="78"/>
    </row>
    <row r="62" spans="1:11" ht="15" x14ac:dyDescent="0.25">
      <c r="H62" s="13"/>
      <c r="I62" s="15"/>
      <c r="J62"/>
    </row>
  </sheetData>
  <mergeCells count="11">
    <mergeCell ref="H61:J61"/>
    <mergeCell ref="B50:K50"/>
    <mergeCell ref="B51:K51"/>
    <mergeCell ref="B52:K52"/>
    <mergeCell ref="B53:K53"/>
    <mergeCell ref="A5:K5"/>
    <mergeCell ref="A42:E42"/>
    <mergeCell ref="B44:K44"/>
    <mergeCell ref="B45:K45"/>
    <mergeCell ref="B46:K46"/>
    <mergeCell ref="A6:K6"/>
  </mergeCells>
  <phoneticPr fontId="0" type="noConversion"/>
  <pageMargins left="0.25" right="0.25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FC 01</vt:lpstr>
      <vt:lpstr>'FC 01'!Obszar_wydruku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MarekAG</dc:creator>
  <cp:lastModifiedBy>SEKRETARIAT2</cp:lastModifiedBy>
  <cp:lastPrinted>2022-10-05T07:24:55Z</cp:lastPrinted>
  <dcterms:created xsi:type="dcterms:W3CDTF">2016-09-19T08:44:04Z</dcterms:created>
  <dcterms:modified xsi:type="dcterms:W3CDTF">2022-10-05T08:51:18Z</dcterms:modified>
</cp:coreProperties>
</file>