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7" i="73" l="1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G7" i="73"/>
  <c r="F7" i="73"/>
  <c r="B2" i="119" l="1"/>
  <c r="B2" i="118" l="1"/>
  <c r="B15" i="117" l="1"/>
  <c r="B2" i="117" l="1"/>
  <c r="B2" i="116"/>
</calcChain>
</file>

<file path=xl/sharedStrings.xml><?xml version="1.0" encoding="utf-8"?>
<sst xmlns="http://schemas.openxmlformats.org/spreadsheetml/2006/main" count="1356" uniqueCount="293">
  <si>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</si>
  <si>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</si>
  <si>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</si>
  <si>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</si>
  <si>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</si>
  <si>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</si>
  <si>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</si>
  <si>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</si>
  <si>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</si>
  <si>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</si>
  <si>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</si>
  <si>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</si>
  <si>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</si>
  <si>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</si>
  <si>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</si>
  <si>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</si>
  <si>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</si>
  <si>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</si>
  <si>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</si>
  <si>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</si>
  <si>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</si>
  <si>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</si>
  <si>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</si>
  <si>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</si>
  <si>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</si>
  <si>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</si>
  <si>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</si>
  <si>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</si>
  <si>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</si>
  <si>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</si>
  <si>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</si>
  <si>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</si>
  <si>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</si>
  <si>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</si>
  <si>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</si>
  <si>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</si>
  <si>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</si>
  <si>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</si>
  <si>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</si>
  <si>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</si>
  <si>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</si>
  <si>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</si>
  <si>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</si>
  <si>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</si>
  <si>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</si>
  <si>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</si>
  <si>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</si>
  <si>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</si>
  <si>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</si>
  <si>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</si>
  <si>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</si>
  <si>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</si>
  <si>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</si>
  <si>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</si>
  <si>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</si>
  <si>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</si>
  <si>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</si>
  <si>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</si>
  <si>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</si>
  <si>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</si>
  <si>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</si>
  <si>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</si>
  <si>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</si>
  <si>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</si>
  <si>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</si>
  <si>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</si>
  <si>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</si>
  <si>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</si>
  <si>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</si>
  <si>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</si>
  <si>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</si>
  <si>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</si>
  <si>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</si>
  <si>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</si>
  <si>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</si>
  <si>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</si>
  <si>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</si>
  <si>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</si>
  <si>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</si>
  <si>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</si>
  <si>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</si>
  <si>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</si>
  <si>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</si>
  <si>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</si>
  <si>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</si>
  <si>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</si>
  <si>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</si>
  <si>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</si>
  <si>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</si>
  <si>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</si>
  <si>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</si>
  <si>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</si>
  <si>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</si>
  <si>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</si>
  <si>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</si>
  <si>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</si>
  <si>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</si>
  <si>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</si>
  <si>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</si>
  <si>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</si>
  <si>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</si>
  <si>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</si>
  <si>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</si>
  <si>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</si>
  <si>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</si>
  <si>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</si>
  <si>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</si>
  <si>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</si>
  <si>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</si>
  <si>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</si>
  <si>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</si>
  <si>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</si>
  <si>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</si>
  <si>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</si>
  <si>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</si>
  <si>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</si>
  <si>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</si>
  <si>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</si>
  <si>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</si>
  <si>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</si>
  <si>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</si>
  <si>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</si>
  <si>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</si>
  <si>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</si>
  <si>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</si>
  <si>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</si>
  <si>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</si>
  <si>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</si>
  <si>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</si>
  <si>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</si>
  <si>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</si>
  <si>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</si>
  <si>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</si>
  <si>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</si>
  <si>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</si>
  <si>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</si>
  <si>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</si>
  <si>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</si>
  <si>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</si>
  <si>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</si>
  <si>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</si>
  <si>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</si>
  <si>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</si>
  <si>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</si>
  <si>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</si>
  <si>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</si>
  <si>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</si>
  <si>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</si>
  <si>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</si>
  <si>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</si>
  <si>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</si>
  <si>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</si>
  <si>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</si>
  <si>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</si>
  <si>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</si>
  <si>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</si>
  <si>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</si>
  <si>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</si>
  <si>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</si>
  <si>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</si>
  <si>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</si>
  <si>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</si>
  <si>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</si>
  <si>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</si>
  <si>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</si>
  <si>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</si>
  <si>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</si>
  <si>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</si>
  <si>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</si>
  <si>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</si>
  <si>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</si>
  <si>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</si>
  <si>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</si>
  <si>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</si>
  <si>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</si>
  <si>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</si>
  <si>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</si>
  <si>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</si>
  <si>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</si>
  <si>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</si>
  <si>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</si>
  <si>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</si>
  <si>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</si>
  <si>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</si>
  <si>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</si>
  <si>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</si>
  <si>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</si>
  <si>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</si>
  <si>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</si>
  <si>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</si>
  <si>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</si>
  <si>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</si>
  <si>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</si>
  <si>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</si>
  <si>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</si>
  <si>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</si>
  <si>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</si>
  <si>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</si>
  <si>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</si>
  <si>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</si>
  <si>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</si>
  <si>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</si>
  <si>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</si>
  <si>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</si>
  <si>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</si>
  <si>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</si>
  <si>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</si>
  <si>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</si>
  <si>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</si>
  <si>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</si>
  <si>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</si>
  <si>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</si>
  <si>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</si>
  <si>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</si>
  <si>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</si>
  <si>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</si>
  <si>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</si>
  <si>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</si>
  <si>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</si>
  <si>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</si>
  <si>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</si>
  <si>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</si>
  <si>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</si>
  <si>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</si>
  <si>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</si>
  <si>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</si>
  <si>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</si>
  <si>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</si>
  <si>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</si>
  <si>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</si>
  <si>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</si>
  <si>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</si>
  <si>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</si>
  <si>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</si>
  <si>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</si>
  <si>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</si>
  <si>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</si>
  <si>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</si>
  <si>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</si>
  <si>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</si>
  <si>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</si>
  <si>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</si>
  <si>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</si>
  <si>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</si>
  <si>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</si>
  <si>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</si>
  <si>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</si>
  <si>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</si>
  <si>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</si>
  <si>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Rosja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</si>
  <si>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</si>
  <si>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</si>
  <si>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</si>
  <si>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</si>
  <si>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</si>
  <si>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</si>
  <si>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</si>
  <si>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</si>
  <si>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</si>
  <si>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</si>
  <si>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</si>
  <si>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</si>
  <si>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pszenna detaliczna</t>
  </si>
  <si>
    <t>Typ 450 (paczkowana)</t>
  </si>
  <si>
    <t>Typ 500 (worki)</t>
  </si>
  <si>
    <t>Typ 750 (worki)</t>
  </si>
  <si>
    <t>Typ 550 (luz)</t>
  </si>
  <si>
    <t>Mąka żytnia piekarnicza</t>
  </si>
  <si>
    <t>Mąka detaliczna (1kg) tortowa</t>
  </si>
  <si>
    <t>Otręby pszenne</t>
  </si>
  <si>
    <t>luzem</t>
  </si>
  <si>
    <t>w workach</t>
  </si>
  <si>
    <t>Otręby żytnie</t>
  </si>
  <si>
    <t>Typ 720 (luz)</t>
  </si>
  <si>
    <t>Typ 500 (luz)</t>
  </si>
  <si>
    <t>mokra</t>
  </si>
  <si>
    <t>sucha</t>
  </si>
  <si>
    <t>1007</t>
  </si>
  <si>
    <t>Sorgo</t>
  </si>
  <si>
    <t>Przenżyto, gryka, proso; pozostałe</t>
  </si>
  <si>
    <t>I-VII 2023r.</t>
  </si>
  <si>
    <t>I-VII 2024r.*</t>
  </si>
  <si>
    <t>Wyb.Kości Słoniowej</t>
  </si>
  <si>
    <t>sierpień 2024</t>
  </si>
  <si>
    <t>2024-09-29</t>
  </si>
  <si>
    <t xml:space="preserve"> ceny [%]</t>
  </si>
  <si>
    <t xml:space="preserve"> Zmiana</t>
  </si>
  <si>
    <t>wrzesień 2024</t>
  </si>
  <si>
    <t>2024-10-06</t>
  </si>
  <si>
    <t>NR 40/2024</t>
  </si>
  <si>
    <t>10 października 2024r.</t>
  </si>
  <si>
    <t>30.09 - 06.10.2024r.</t>
  </si>
  <si>
    <t>Zmiana ceny [%] w stosunku 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</si>
</sst>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2"/>
      <color indexed="17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8" fillId="0" borderId="0"/>
  </cellStyleXfs>
  <cellXfs count="86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8" fillId="40" borderId="0" xfId="3" applyNumberFormat="1" applyFont="1" applyFill="1"/>
    <xf numFmtId="0" fontId="64" fillId="0" borderId="0" xfId="2" applyFont="1"/>
    <xf numFmtId="0" fontId="65" fillId="0" borderId="0" xfId="4" applyFont="1" applyFill="1"/>
    <xf numFmtId="0" fontId="65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4" fillId="0" borderId="0" xfId="2" applyFont="1" applyBorder="1"/>
    <xf numFmtId="0" fontId="44" fillId="0" borderId="0" xfId="56" applyFont="1"/>
    <xf numFmtId="0" fontId="66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4" fillId="40" borderId="0" xfId="7" applyFont="1" applyFill="1" applyAlignment="1"/>
    <xf numFmtId="0" fontId="55" fillId="0" borderId="0" xfId="7" applyFont="1"/>
    <xf numFmtId="0" fontId="56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9" fillId="0" borderId="0" xfId="1" applyFont="1" applyAlignment="1" applyProtection="1"/>
    <xf numFmtId="0" fontId="59" fillId="0" borderId="0" xfId="7" applyFont="1"/>
    <xf numFmtId="0" fontId="60" fillId="0" borderId="0" xfId="7" applyFont="1"/>
    <xf numFmtId="0" fontId="37" fillId="0" borderId="0" xfId="7" applyFont="1" applyAlignment="1">
      <alignment horizontal="justify" vertical="center"/>
    </xf>
    <xf numFmtId="0" fontId="61" fillId="0" borderId="0" xfId="7" applyFont="1"/>
    <xf numFmtId="0" fontId="62" fillId="0" borderId="0" xfId="7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60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1" fillId="0" borderId="0" xfId="0" applyNumberFormat="1" applyFont="1" applyFill="1"/>
    <xf numFmtId="0" fontId="54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3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5" fillId="0" borderId="81" xfId="9" applyFont="1" applyBorder="1" applyAlignment="1">
      <alignment horizontal="centerContinuous"/>
    </xf>
    <xf numFmtId="0" fontId="75" fillId="0" borderId="82" xfId="9" applyFont="1" applyBorder="1" applyAlignment="1">
      <alignment horizontal="centerContinuous"/>
    </xf>
    <xf numFmtId="0" fontId="75" fillId="0" borderId="83" xfId="9" applyFont="1" applyBorder="1" applyAlignment="1">
      <alignment horizontal="centerContinuous"/>
    </xf>
    <xf numFmtId="0" fontId="75" fillId="0" borderId="84" xfId="9" applyFont="1" applyBorder="1" applyAlignment="1">
      <alignment horizontal="centerContinuous"/>
    </xf>
    <xf numFmtId="0" fontId="75" fillId="0" borderId="85" xfId="9" applyFont="1" applyBorder="1" applyAlignment="1">
      <alignment horizontal="centerContinuous"/>
    </xf>
    <xf numFmtId="0" fontId="62" fillId="0" borderId="0" xfId="9" applyFont="1"/>
    <xf numFmtId="0" fontId="75" fillId="0" borderId="7" xfId="9" applyFont="1" applyBorder="1" applyAlignment="1">
      <alignment horizontal="center" vertical="center"/>
    </xf>
    <xf numFmtId="0" fontId="75" fillId="36" borderId="90" xfId="9" applyFont="1" applyFill="1" applyBorder="1" applyAlignment="1">
      <alignment horizontal="center" vertical="center" wrapText="1"/>
    </xf>
    <xf numFmtId="0" fontId="75" fillId="0" borderId="124" xfId="9" applyFont="1" applyBorder="1" applyAlignment="1">
      <alignment horizontal="center" vertical="center" wrapText="1"/>
    </xf>
    <xf numFmtId="0" fontId="75" fillId="0" borderId="89" xfId="9" applyFont="1" applyBorder="1" applyAlignment="1">
      <alignment horizontal="center" vertical="center" wrapText="1"/>
    </xf>
    <xf numFmtId="0" fontId="75" fillId="0" borderId="39" xfId="9" applyFont="1" applyBorder="1" applyAlignment="1">
      <alignment vertical="center"/>
    </xf>
    <xf numFmtId="3" fontId="75" fillId="36" borderId="6" xfId="10" applyNumberFormat="1" applyFont="1" applyFill="1" applyBorder="1"/>
    <xf numFmtId="3" fontId="75" fillId="0" borderId="115" xfId="10" applyNumberFormat="1" applyFont="1" applyBorder="1"/>
    <xf numFmtId="4" fontId="75" fillId="0" borderId="39" xfId="9" applyNumberFormat="1" applyFont="1" applyBorder="1" applyAlignment="1">
      <alignment vertical="center"/>
    </xf>
    <xf numFmtId="3" fontId="75" fillId="0" borderId="1" xfId="10" applyNumberFormat="1" applyFont="1" applyBorder="1"/>
    <xf numFmtId="4" fontId="62" fillId="0" borderId="0" xfId="9" applyNumberFormat="1" applyFont="1"/>
    <xf numFmtId="3" fontId="75" fillId="0" borderId="39" xfId="9" applyNumberFormat="1" applyFont="1" applyBorder="1" applyAlignment="1">
      <alignment vertical="center"/>
    </xf>
    <xf numFmtId="4" fontId="62" fillId="0" borderId="123" xfId="10" applyNumberFormat="1" applyFont="1" applyBorder="1"/>
    <xf numFmtId="3" fontId="62" fillId="36" borderId="26" xfId="9" applyNumberFormat="1" applyFont="1" applyFill="1" applyBorder="1"/>
    <xf numFmtId="3" fontId="62" fillId="0" borderId="122" xfId="9" applyNumberFormat="1" applyFont="1" applyBorder="1"/>
    <xf numFmtId="3" fontId="62" fillId="0" borderId="123" xfId="10" applyNumberFormat="1" applyFont="1" applyBorder="1"/>
    <xf numFmtId="3" fontId="62" fillId="36" borderId="26" xfId="10" applyNumberFormat="1" applyFont="1" applyFill="1" applyBorder="1"/>
    <xf numFmtId="3" fontId="62" fillId="0" borderId="27" xfId="10" applyNumberFormat="1" applyFont="1" applyBorder="1"/>
    <xf numFmtId="4" fontId="62" fillId="0" borderId="12" xfId="10" applyNumberFormat="1" applyFont="1" applyBorder="1"/>
    <xf numFmtId="3" fontId="62" fillId="36" borderId="32" xfId="9" applyNumberFormat="1" applyFont="1" applyFill="1" applyBorder="1"/>
    <xf numFmtId="3" fontId="62" fillId="0" borderId="33" xfId="9" applyNumberFormat="1" applyFont="1" applyBorder="1"/>
    <xf numFmtId="3" fontId="62" fillId="0" borderId="12" xfId="10" applyNumberFormat="1" applyFont="1" applyBorder="1"/>
    <xf numFmtId="3" fontId="62" fillId="36" borderId="32" xfId="10" applyNumberFormat="1" applyFont="1" applyFill="1" applyBorder="1"/>
    <xf numFmtId="3" fontId="62" fillId="0" borderId="37" xfId="10" applyNumberFormat="1" applyFont="1" applyBorder="1"/>
    <xf numFmtId="4" fontId="62" fillId="0" borderId="28" xfId="10" applyNumberFormat="1" applyFont="1" applyBorder="1"/>
    <xf numFmtId="3" fontId="62" fillId="36" borderId="41" xfId="9" applyNumberFormat="1" applyFont="1" applyFill="1" applyBorder="1"/>
    <xf numFmtId="3" fontId="62" fillId="0" borderId="51" xfId="9" applyNumberFormat="1" applyFont="1" applyBorder="1"/>
    <xf numFmtId="3" fontId="62" fillId="0" borderId="28" xfId="10" applyNumberFormat="1" applyFont="1" applyBorder="1"/>
    <xf numFmtId="3" fontId="62" fillId="36" borderId="41" xfId="10" applyNumberFormat="1" applyFont="1" applyFill="1" applyBorder="1"/>
    <xf numFmtId="3" fontId="62" fillId="0" borderId="40" xfId="10" applyNumberFormat="1" applyFont="1" applyBorder="1"/>
    <xf numFmtId="0" fontId="76" fillId="0" borderId="0" xfId="11" applyFont="1"/>
    <xf numFmtId="3" fontId="62" fillId="0" borderId="0" xfId="9" applyNumberFormat="1" applyFont="1" applyFill="1" applyBorder="1"/>
    <xf numFmtId="4" fontId="62" fillId="0" borderId="0" xfId="10" applyNumberFormat="1" applyFont="1" applyFill="1" applyBorder="1"/>
    <xf numFmtId="3" fontId="62" fillId="0" borderId="0" xfId="10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9" applyFont="1"/>
    <xf numFmtId="0" fontId="75" fillId="0" borderId="79" xfId="9" applyFont="1" applyBorder="1" applyAlignment="1">
      <alignment horizontal="centerContinuous"/>
    </xf>
    <xf numFmtId="0" fontId="75" fillId="0" borderId="80" xfId="9" applyFont="1" applyBorder="1" applyAlignment="1">
      <alignment horizontal="centerContinuous"/>
    </xf>
    <xf numFmtId="0" fontId="75" fillId="0" borderId="2" xfId="9" applyFont="1" applyBorder="1" applyAlignment="1">
      <alignment horizontal="centerContinuous"/>
    </xf>
    <xf numFmtId="3" fontId="62" fillId="0" borderId="27" xfId="9" applyNumberFormat="1" applyFont="1" applyBorder="1"/>
    <xf numFmtId="3" fontId="62" fillId="0" borderId="26" xfId="10" applyNumberFormat="1" applyFont="1" applyBorder="1"/>
    <xf numFmtId="3" fontId="62" fillId="36" borderId="9" xfId="10" applyNumberFormat="1" applyFont="1" applyFill="1" applyBorder="1"/>
    <xf numFmtId="3" fontId="62" fillId="0" borderId="37" xfId="9" applyNumberFormat="1" applyFont="1" applyBorder="1"/>
    <xf numFmtId="3" fontId="62" fillId="0" borderId="32" xfId="10" applyNumberFormat="1" applyFont="1" applyBorder="1"/>
    <xf numFmtId="3" fontId="62" fillId="36" borderId="16" xfId="10" applyNumberFormat="1" applyFont="1" applyFill="1" applyBorder="1"/>
    <xf numFmtId="4" fontId="62" fillId="0" borderId="13" xfId="10" applyNumberFormat="1" applyFont="1" applyBorder="1"/>
    <xf numFmtId="3" fontId="62" fillId="36" borderId="45" xfId="9" applyNumberFormat="1" applyFont="1" applyFill="1" applyBorder="1"/>
    <xf numFmtId="3" fontId="62" fillId="0" borderId="34" xfId="9" applyNumberFormat="1" applyFont="1" applyBorder="1"/>
    <xf numFmtId="3" fontId="62" fillId="0" borderId="45" xfId="10" applyNumberFormat="1" applyFont="1" applyBorder="1"/>
    <xf numFmtId="3" fontId="62" fillId="36" borderId="11" xfId="10" applyNumberFormat="1" applyFont="1" applyFill="1" applyBorder="1"/>
    <xf numFmtId="3" fontId="62" fillId="0" borderId="34" xfId="10" applyNumberFormat="1" applyFont="1" applyBorder="1"/>
    <xf numFmtId="3" fontId="62" fillId="0" borderId="29" xfId="9" applyNumberFormat="1" applyFont="1" applyBorder="1"/>
    <xf numFmtId="3" fontId="62" fillId="0" borderId="13" xfId="10" applyNumberFormat="1" applyFont="1" applyBorder="1"/>
    <xf numFmtId="3" fontId="62" fillId="36" borderId="45" xfId="10" applyNumberFormat="1" applyFont="1" applyFill="1" applyBorder="1"/>
    <xf numFmtId="3" fontId="62" fillId="0" borderId="40" xfId="9" applyNumberFormat="1" applyFont="1" applyBorder="1"/>
    <xf numFmtId="3" fontId="62" fillId="0" borderId="41" xfId="10" applyNumberFormat="1" applyFont="1" applyBorder="1"/>
    <xf numFmtId="3" fontId="62" fillId="36" borderId="30" xfId="10" applyNumberFormat="1" applyFont="1" applyFill="1" applyBorder="1"/>
    <xf numFmtId="0" fontId="78" fillId="0" borderId="0" xfId="2" applyFont="1"/>
    <xf numFmtId="0" fontId="75" fillId="0" borderId="39" xfId="9" applyFont="1" applyBorder="1" applyAlignment="1">
      <alignment horizontal="center" vertical="center"/>
    </xf>
    <xf numFmtId="0" fontId="75" fillId="0" borderId="87" xfId="9" applyFont="1" applyBorder="1" applyAlignment="1">
      <alignment horizontal="center" vertical="center" wrapText="1"/>
    </xf>
    <xf numFmtId="0" fontId="75" fillId="0" borderId="88" xfId="9" applyFont="1" applyBorder="1" applyAlignment="1">
      <alignment horizontal="center" vertical="center"/>
    </xf>
    <xf numFmtId="0" fontId="75" fillId="36" borderId="86" xfId="9" applyFont="1" applyFill="1" applyBorder="1" applyAlignment="1">
      <alignment horizontal="center" vertical="center" wrapText="1"/>
    </xf>
    <xf numFmtId="3" fontId="75" fillId="0" borderId="6" xfId="9" applyNumberFormat="1" applyFont="1" applyBorder="1" applyAlignment="1">
      <alignment vertical="center"/>
    </xf>
    <xf numFmtId="3" fontId="75" fillId="36" borderId="50" xfId="10" applyNumberFormat="1" applyFont="1" applyFill="1" applyBorder="1"/>
    <xf numFmtId="4" fontId="62" fillId="0" borderId="14" xfId="10" applyNumberFormat="1" applyFont="1" applyBorder="1"/>
    <xf numFmtId="3" fontId="62" fillId="36" borderId="35" xfId="9" applyNumberFormat="1" applyFont="1" applyFill="1" applyBorder="1"/>
    <xf numFmtId="3" fontId="62" fillId="0" borderId="48" xfId="9" applyNumberFormat="1" applyFont="1" applyBorder="1"/>
    <xf numFmtId="3" fontId="62" fillId="0" borderId="14" xfId="10" applyNumberFormat="1" applyFont="1" applyBorder="1"/>
    <xf numFmtId="3" fontId="62" fillId="36" borderId="35" xfId="10" applyNumberFormat="1" applyFont="1" applyFill="1" applyBorder="1"/>
    <xf numFmtId="3" fontId="62" fillId="0" borderId="48" xfId="10" applyNumberFormat="1" applyFont="1" applyBorder="1"/>
    <xf numFmtId="1" fontId="62" fillId="0" borderId="0" xfId="9" applyNumberFormat="1" applyFont="1"/>
    <xf numFmtId="165" fontId="62" fillId="0" borderId="0" xfId="9" applyNumberFormat="1" applyFont="1"/>
    <xf numFmtId="165" fontId="75" fillId="0" borderId="39" xfId="9" applyNumberFormat="1" applyFont="1" applyBorder="1" applyAlignment="1">
      <alignment vertical="center"/>
    </xf>
    <xf numFmtId="165" fontId="62" fillId="0" borderId="123" xfId="10" applyNumberFormat="1" applyFont="1" applyBorder="1"/>
    <xf numFmtId="165" fontId="62" fillId="0" borderId="12" xfId="10" applyNumberFormat="1" applyFont="1" applyBorder="1"/>
    <xf numFmtId="165" fontId="62" fillId="0" borderId="13" xfId="10" applyNumberFormat="1" applyFont="1" applyBorder="1"/>
    <xf numFmtId="3" fontId="62" fillId="0" borderId="49" xfId="9" applyNumberFormat="1" applyFont="1" applyBorder="1"/>
    <xf numFmtId="165" fontId="62" fillId="0" borderId="28" xfId="10" applyNumberFormat="1" applyFont="1" applyBorder="1"/>
    <xf numFmtId="1" fontId="37" fillId="0" borderId="105" xfId="0" applyNumberFormat="1" applyFont="1" applyBorder="1" applyAlignment="1">
      <alignment vertical="center"/>
    </xf>
    <xf numFmtId="1" fontId="37" fillId="0" borderId="106" xfId="0" applyNumberFormat="1" applyFont="1" applyBorder="1" applyAlignment="1">
      <alignment vertical="center"/>
    </xf>
    <xf numFmtId="1" fontId="37" fillId="0" borderId="110" xfId="0" applyNumberFormat="1" applyFont="1" applyBorder="1" applyAlignment="1">
      <alignment vertical="center"/>
    </xf>
    <xf numFmtId="1" fontId="37" fillId="0" borderId="111" xfId="0" applyNumberFormat="1" applyFont="1" applyBorder="1" applyAlignment="1">
      <alignment vertical="center"/>
    </xf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4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9" fillId="0" borderId="0" xfId="3" applyFont="1" applyFill="1"/>
    <xf numFmtId="0" fontId="73" fillId="0" borderId="0" xfId="0" applyFont="1" applyFill="1" applyAlignment="1">
      <alignment horizontal="center" vertical="center"/>
    </xf>
    <xf numFmtId="1" fontId="38" fillId="0" borderId="104" xfId="0" applyNumberFormat="1" applyFont="1" applyBorder="1" applyAlignment="1">
      <alignment vertical="center"/>
    </xf>
    <xf numFmtId="1" fontId="38" fillId="0" borderId="109" xfId="0" applyNumberFormat="1" applyFont="1" applyBorder="1" applyAlignment="1">
      <alignment vertical="center"/>
    </xf>
    <xf numFmtId="0" fontId="80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1" fillId="0" borderId="0" xfId="64" applyFont="1" applyFill="1"/>
    <xf numFmtId="0" fontId="65" fillId="0" borderId="0" xfId="64" applyFont="1" applyFill="1"/>
    <xf numFmtId="0" fontId="65" fillId="0" borderId="0" xfId="64" applyFont="1"/>
    <xf numFmtId="0" fontId="65" fillId="0" borderId="0" xfId="65" applyFont="1"/>
    <xf numFmtId="0" fontId="65" fillId="0" borderId="0" xfId="65" applyFont="1" applyFill="1"/>
    <xf numFmtId="0" fontId="80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2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4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0" fontId="37" fillId="0" borderId="146" xfId="0" applyFont="1" applyBorder="1" applyAlignment="1">
      <alignment vertical="center"/>
    </xf>
    <xf numFmtId="0" fontId="41" fillId="0" borderId="150" xfId="0" applyFont="1" applyBorder="1" applyAlignment="1">
      <alignment vertical="center"/>
    </xf>
    <xf numFmtId="1" fontId="38" fillId="0" borderId="151" xfId="0" applyNumberFormat="1" applyFont="1" applyBorder="1" applyAlignment="1">
      <alignment vertical="center"/>
    </xf>
    <xf numFmtId="1" fontId="37" fillId="0" borderId="152" xfId="0" applyNumberFormat="1" applyFont="1" applyBorder="1" applyAlignment="1">
      <alignment vertical="center"/>
    </xf>
    <xf numFmtId="1" fontId="37" fillId="0" borderId="153" xfId="0" applyNumberFormat="1" applyFont="1" applyBorder="1" applyAlignment="1">
      <alignment vertical="center"/>
    </xf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4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60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0" fillId="0" borderId="0" xfId="59" applyFont="1" applyFill="1" applyAlignment="1">
      <alignment vertical="top"/>
    </xf>
    <xf numFmtId="0" fontId="43" fillId="0" borderId="0" xfId="2" applyFont="1" applyFill="1" applyAlignment="1"/>
    <xf numFmtId="0" fontId="87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6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9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4" fillId="0" borderId="0" xfId="0" applyNumberFormat="1" applyFont="1" applyFill="1"/>
    <xf numFmtId="3" fontId="35" fillId="0" borderId="0" xfId="0" applyNumberFormat="1" applyFont="1" applyFill="1"/>
    <xf numFmtId="0" fontId="92" fillId="0" borderId="160" xfId="66" applyNumberFormat="1" applyFont="1" applyFill="1" applyBorder="1" applyAlignment="1">
      <alignment horizontal="center" vertical="center" wrapText="1" readingOrder="1"/>
    </xf>
    <xf numFmtId="0" fontId="92" fillId="0" borderId="163" xfId="66" applyNumberFormat="1" applyFont="1" applyFill="1" applyBorder="1" applyAlignment="1">
      <alignment horizontal="center" vertical="center" wrapText="1" readingOrder="1"/>
    </xf>
    <xf numFmtId="0" fontId="92" fillId="0" borderId="166" xfId="66" applyNumberFormat="1" applyFont="1" applyFill="1" applyBorder="1" applyAlignment="1">
      <alignment horizontal="center" vertical="center" wrapText="1" readingOrder="1"/>
    </xf>
    <xf numFmtId="0" fontId="92" fillId="0" borderId="167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80" fillId="0" borderId="0" xfId="4" applyFont="1"/>
    <xf numFmtId="0" fontId="37" fillId="0" borderId="168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1" fontId="38" fillId="0" borderId="172" xfId="0" applyNumberFormat="1" applyFont="1" applyBorder="1" applyAlignment="1">
      <alignment vertical="center"/>
    </xf>
    <xf numFmtId="1" fontId="37" fillId="0" borderId="173" xfId="0" applyNumberFormat="1" applyFont="1" applyBorder="1" applyAlignment="1">
      <alignment vertical="center"/>
    </xf>
    <xf numFmtId="1" fontId="37" fillId="0" borderId="174" xfId="0" applyNumberFormat="1" applyFont="1" applyBorder="1" applyAlignment="1">
      <alignment vertical="center"/>
    </xf>
    <xf numFmtId="1" fontId="38" fillId="0" borderId="169" xfId="0" applyNumberFormat="1" applyFont="1" applyBorder="1" applyAlignment="1">
      <alignment vertical="center"/>
    </xf>
    <xf numFmtId="1" fontId="37" fillId="0" borderId="170" xfId="0" applyNumberFormat="1" applyFont="1" applyBorder="1" applyAlignment="1">
      <alignment vertical="center"/>
    </xf>
    <xf numFmtId="1" fontId="37" fillId="0" borderId="175" xfId="0" applyNumberFormat="1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1" fontId="38" fillId="0" borderId="59" xfId="0" applyNumberFormat="1" applyFont="1" applyBorder="1" applyAlignment="1">
      <alignment vertical="center"/>
    </xf>
    <xf numFmtId="1" fontId="37" fillId="0" borderId="57" xfId="0" applyNumberFormat="1" applyFont="1" applyBorder="1" applyAlignment="1">
      <alignment vertical="center"/>
    </xf>
    <xf numFmtId="1" fontId="37" fillId="0" borderId="134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" fontId="38" fillId="0" borderId="4" xfId="0" applyNumberFormat="1" applyFont="1" applyBorder="1" applyAlignment="1">
      <alignment vertical="center"/>
    </xf>
    <xf numFmtId="1" fontId="37" fillId="0" borderId="32" xfId="0" applyNumberFormat="1" applyFont="1" applyBorder="1" applyAlignment="1">
      <alignment vertical="center"/>
    </xf>
    <xf numFmtId="1" fontId="37" fillId="0" borderId="126" xfId="0" applyNumberFormat="1" applyFont="1" applyBorder="1" applyAlignment="1">
      <alignment vertical="center"/>
    </xf>
    <xf numFmtId="0" fontId="37" fillId="0" borderId="5" xfId="0" applyFont="1" applyBorder="1" applyAlignment="1">
      <alignment horizontal="left" vertical="center"/>
    </xf>
    <xf numFmtId="0" fontId="41" fillId="0" borderId="51" xfId="0" applyFont="1" applyBorder="1" applyAlignment="1">
      <alignment vertical="center"/>
    </xf>
    <xf numFmtId="1" fontId="38" fillId="0" borderId="5" xfId="0" applyNumberFormat="1" applyFont="1" applyBorder="1" applyAlignment="1">
      <alignment vertical="center"/>
    </xf>
    <xf numFmtId="1" fontId="37" fillId="0" borderId="41" xfId="0" applyNumberFormat="1" applyFont="1" applyBorder="1" applyAlignment="1">
      <alignment horizontal="right" vertical="center"/>
    </xf>
    <xf numFmtId="1" fontId="37" fillId="0" borderId="102" xfId="0" applyNumberFormat="1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2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6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7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2" fillId="0" borderId="158" xfId="66" applyNumberFormat="1" applyFont="1" applyFill="1" applyBorder="1" applyAlignment="1">
      <alignment horizontal="center" vertical="center" wrapText="1" readingOrder="1"/>
    </xf>
    <xf numFmtId="0" fontId="92" fillId="0" borderId="165" xfId="66" applyNumberFormat="1" applyFont="1" applyFill="1" applyBorder="1" applyAlignment="1">
      <alignment horizontal="center" vertical="center" wrapText="1" readingOrder="1"/>
    </xf>
    <xf numFmtId="3" fontId="93" fillId="0" borderId="156" xfId="66" applyNumberFormat="1" applyFont="1" applyFill="1" applyBorder="1" applyAlignment="1">
      <alignment horizontal="right" vertical="center" wrapText="1" readingOrder="1"/>
    </xf>
    <xf numFmtId="3" fontId="92" fillId="0" borderId="157" xfId="66" applyNumberFormat="1" applyFont="1" applyFill="1" applyBorder="1" applyAlignment="1">
      <alignment horizontal="right" vertical="center" wrapText="1" readingOrder="1"/>
    </xf>
    <xf numFmtId="170" fontId="91" fillId="45" borderId="158" xfId="66" applyNumberFormat="1" applyFont="1" applyFill="1" applyBorder="1" applyAlignment="1">
      <alignment horizontal="right" vertical="center" wrapText="1" readingOrder="1"/>
    </xf>
    <xf numFmtId="170" fontId="90" fillId="46" borderId="158" xfId="66" applyNumberFormat="1" applyFont="1" applyFill="1" applyBorder="1" applyAlignment="1">
      <alignment horizontal="right" vertical="center" wrapText="1" readingOrder="1"/>
    </xf>
    <xf numFmtId="3" fontId="93" fillId="0" borderId="179" xfId="66" applyNumberFormat="1" applyFont="1" applyFill="1" applyBorder="1" applyAlignment="1">
      <alignment horizontal="right" vertical="center" wrapText="1" readingOrder="1"/>
    </xf>
    <xf numFmtId="3" fontId="92" fillId="0" borderId="164" xfId="66" applyNumberFormat="1" applyFont="1" applyFill="1" applyBorder="1" applyAlignment="1">
      <alignment horizontal="right" vertical="center" wrapText="1" readingOrder="1"/>
    </xf>
    <xf numFmtId="170" fontId="91" fillId="45" borderId="165" xfId="66" applyNumberFormat="1" applyFont="1" applyFill="1" applyBorder="1" applyAlignment="1">
      <alignment horizontal="right" vertical="center" wrapText="1" readingOrder="1"/>
    </xf>
    <xf numFmtId="3" fontId="93" fillId="0" borderId="166" xfId="66" applyNumberFormat="1" applyFont="1" applyFill="1" applyBorder="1" applyAlignment="1">
      <alignment horizontal="right" vertical="center" wrapText="1" readingOrder="1"/>
    </xf>
    <xf numFmtId="0" fontId="92" fillId="47" borderId="158" xfId="66" applyNumberFormat="1" applyFont="1" applyFill="1" applyBorder="1" applyAlignment="1">
      <alignment horizontal="right" vertical="center" wrapText="1" readingOrder="1"/>
    </xf>
    <xf numFmtId="3" fontId="93" fillId="0" borderId="167" xfId="66" applyNumberFormat="1" applyFont="1" applyFill="1" applyBorder="1" applyAlignment="1">
      <alignment horizontal="right" vertical="center" wrapText="1" readingOrder="1"/>
    </xf>
    <xf numFmtId="170" fontId="90" fillId="46" borderId="165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7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7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3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80" xfId="0" applyNumberFormat="1" applyFont="1" applyFill="1" applyBorder="1"/>
    <xf numFmtId="165" fontId="38" fillId="0" borderId="181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6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83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5" fillId="0" borderId="22" xfId="0" applyFont="1" applyFill="1" applyBorder="1" applyAlignment="1">
      <alignment horizontal="centerContinuous"/>
    </xf>
    <xf numFmtId="0" fontId="85" fillId="0" borderId="26" xfId="0" applyFont="1" applyFill="1" applyBorder="1" applyAlignment="1">
      <alignment horizontal="centerContinuous"/>
    </xf>
    <xf numFmtId="0" fontId="85" fillId="0" borderId="8" xfId="0" applyFont="1" applyFill="1" applyBorder="1" applyAlignment="1">
      <alignment horizontal="centerContinuous"/>
    </xf>
    <xf numFmtId="0" fontId="85" fillId="0" borderId="9" xfId="0" applyFont="1" applyFill="1" applyBorder="1" applyAlignment="1">
      <alignment horizontal="centerContinuous"/>
    </xf>
    <xf numFmtId="0" fontId="85" fillId="0" borderId="27" xfId="0" applyFont="1" applyFill="1" applyBorder="1" applyAlignment="1">
      <alignment horizontal="centerContinuous"/>
    </xf>
    <xf numFmtId="0" fontId="85" fillId="0" borderId="32" xfId="0" applyFont="1" applyFill="1" applyBorder="1" applyAlignment="1">
      <alignment horizontal="centerContinuous"/>
    </xf>
    <xf numFmtId="0" fontId="85" fillId="0" borderId="4" xfId="0" applyFont="1" applyFill="1" applyBorder="1" applyAlignment="1">
      <alignment horizontal="centerContinuous"/>
    </xf>
    <xf numFmtId="0" fontId="85" fillId="0" borderId="16" xfId="0" applyFont="1" applyFill="1" applyBorder="1" applyAlignment="1">
      <alignment horizontal="centerContinuous"/>
    </xf>
    <xf numFmtId="0" fontId="85" fillId="0" borderId="37" xfId="0" applyFont="1" applyFill="1" applyBorder="1" applyAlignment="1">
      <alignment horizontal="centerContinuous"/>
    </xf>
    <xf numFmtId="0" fontId="85" fillId="0" borderId="11" xfId="0" applyFont="1" applyFill="1" applyBorder="1" applyAlignment="1">
      <alignment horizontal="centerContinuous"/>
    </xf>
    <xf numFmtId="3" fontId="93" fillId="0" borderId="184" xfId="66" applyNumberFormat="1" applyFont="1" applyFill="1" applyBorder="1" applyAlignment="1">
      <alignment horizontal="right" vertical="center" wrapText="1" readingOrder="1"/>
    </xf>
    <xf numFmtId="3" fontId="92" fillId="0" borderId="185" xfId="66" applyNumberFormat="1" applyFont="1" applyFill="1" applyBorder="1" applyAlignment="1">
      <alignment horizontal="right" vertical="center" wrapText="1" readingOrder="1"/>
    </xf>
    <xf numFmtId="170" fontId="91" fillId="45" borderId="186" xfId="66" applyNumberFormat="1" applyFont="1" applyFill="1" applyBorder="1" applyAlignment="1">
      <alignment horizontal="right" vertical="center" wrapText="1" readingOrder="1"/>
    </xf>
    <xf numFmtId="169" fontId="93" fillId="0" borderId="167" xfId="66" applyNumberFormat="1" applyFont="1" applyFill="1" applyBorder="1" applyAlignment="1">
      <alignment horizontal="center" vertical="center" wrapText="1" readingOrder="1"/>
    </xf>
    <xf numFmtId="169" fontId="92" fillId="0" borderId="164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3" fillId="0" borderId="155" xfId="66" applyNumberFormat="1" applyFont="1" applyFill="1" applyBorder="1" applyAlignment="1">
      <alignment horizontal="right" vertical="center" wrapText="1" readingOrder="1"/>
    </xf>
    <xf numFmtId="14" fontId="93" fillId="0" borderId="167" xfId="66" applyNumberFormat="1" applyFont="1" applyFill="1" applyBorder="1" applyAlignment="1">
      <alignment horizontal="center" vertical="center" wrapText="1" readingOrder="1"/>
    </xf>
    <xf numFmtId="14" fontId="92" fillId="0" borderId="164" xfId="66" applyNumberFormat="1" applyFont="1" applyFill="1" applyBorder="1" applyAlignment="1">
      <alignment horizontal="center" vertical="center" wrapText="1" readingOrder="1"/>
    </xf>
    <xf numFmtId="0" fontId="92" fillId="0" borderId="186" xfId="66" applyNumberFormat="1" applyFont="1" applyFill="1" applyBorder="1" applyAlignment="1">
      <alignment horizontal="center" vertical="center" wrapText="1" readingOrder="1"/>
    </xf>
    <xf numFmtId="0" fontId="92" fillId="0" borderId="188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64" fontId="40" fillId="4" borderId="189" xfId="0" applyNumberFormat="1" applyFont="1" applyFill="1" applyBorder="1" applyAlignment="1">
      <alignment vertical="center"/>
    </xf>
    <xf numFmtId="164" fontId="40" fillId="4" borderId="190" xfId="0" applyNumberFormat="1" applyFont="1" applyFill="1" applyBorder="1" applyAlignment="1">
      <alignment vertical="center"/>
    </xf>
    <xf numFmtId="164" fontId="40" fillId="4" borderId="191" xfId="0" applyNumberFormat="1" applyFont="1" applyFill="1" applyBorder="1" applyAlignment="1">
      <alignment vertical="center"/>
    </xf>
    <xf numFmtId="0" fontId="38" fillId="0" borderId="40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4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5" fillId="0" borderId="0" xfId="65" applyFont="1" applyFill="1" applyBorder="1"/>
    <xf numFmtId="0" fontId="40" fillId="39" borderId="5" xfId="0" applyFont="1" applyFill="1" applyBorder="1" applyAlignment="1">
      <alignment horizontal="center" vertical="center" wrapText="1"/>
    </xf>
    <xf numFmtId="0" fontId="40" fillId="39" borderId="138" xfId="0" applyFont="1" applyFill="1" applyBorder="1" applyAlignment="1">
      <alignment horizontal="center" vertical="center" wrapText="1"/>
    </xf>
    <xf numFmtId="164" fontId="40" fillId="2" borderId="109" xfId="0" applyNumberFormat="1" applyFont="1" applyFill="1" applyBorder="1" applyAlignment="1">
      <alignment vertical="center"/>
    </xf>
    <xf numFmtId="164" fontId="40" fillId="4" borderId="3" xfId="0" applyNumberFormat="1" applyFont="1" applyFill="1" applyBorder="1" applyAlignment="1">
      <alignment vertical="center"/>
    </xf>
    <xf numFmtId="164" fontId="40" fillId="2" borderId="104" xfId="0" applyNumberFormat="1" applyFont="1" applyFill="1" applyBorder="1" applyAlignment="1">
      <alignment vertical="center"/>
    </xf>
    <xf numFmtId="164" fontId="40" fillId="4" borderId="192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2" borderId="4" xfId="0" applyNumberFormat="1" applyFont="1" applyFill="1" applyBorder="1" applyAlignment="1">
      <alignment vertical="center"/>
    </xf>
    <xf numFmtId="164" fontId="40" fillId="2" borderId="172" xfId="0" applyNumberFormat="1" applyFont="1" applyFill="1" applyBorder="1" applyAlignment="1">
      <alignment vertical="center"/>
    </xf>
    <xf numFmtId="164" fontId="40" fillId="4" borderId="193" xfId="0" applyNumberFormat="1" applyFont="1" applyFill="1" applyBorder="1" applyAlignment="1">
      <alignment vertical="center"/>
    </xf>
    <xf numFmtId="164" fontId="40" fillId="2" borderId="59" xfId="0" applyNumberFormat="1" applyFont="1" applyFill="1" applyBorder="1" applyAlignment="1">
      <alignment vertical="center"/>
    </xf>
    <xf numFmtId="164" fontId="40" fillId="4" borderId="131" xfId="0" applyNumberFormat="1" applyFont="1" applyFill="1" applyBorder="1" applyAlignment="1">
      <alignment vertical="center"/>
    </xf>
    <xf numFmtId="164" fontId="40" fillId="4" borderId="138" xfId="0" applyNumberFormat="1" applyFont="1" applyFill="1" applyBorder="1" applyAlignment="1">
      <alignment vertical="center"/>
    </xf>
    <xf numFmtId="169" fontId="48" fillId="0" borderId="31" xfId="0" quotePrefix="1" applyNumberFormat="1" applyFont="1" applyBorder="1" applyAlignment="1">
      <alignment horizontal="center"/>
    </xf>
    <xf numFmtId="169" fontId="95" fillId="0" borderId="176" xfId="0" quotePrefix="1" applyNumberFormat="1" applyFont="1" applyBorder="1" applyAlignment="1">
      <alignment horizontal="center"/>
    </xf>
    <xf numFmtId="169" fontId="53" fillId="0" borderId="0" xfId="0" quotePrefix="1" applyNumberFormat="1" applyFont="1" applyBorder="1" applyAlignment="1">
      <alignment horizontal="center"/>
    </xf>
    <xf numFmtId="0" fontId="40" fillId="0" borderId="13" xfId="0" applyFont="1" applyBorder="1" applyAlignment="1">
      <alignment vertical="center"/>
    </xf>
    <xf numFmtId="0" fontId="40" fillId="0" borderId="34" xfId="0" applyFont="1" applyBorder="1" applyAlignment="1">
      <alignment horizontal="center" wrapText="1"/>
    </xf>
    <xf numFmtId="14" fontId="53" fillId="0" borderId="5" xfId="0" quotePrefix="1" applyNumberFormat="1" applyFont="1" applyBorder="1" applyAlignment="1">
      <alignment horizontal="center" vertical="center" wrapText="1"/>
    </xf>
    <xf numFmtId="0" fontId="53" fillId="0" borderId="41" xfId="0" quotePrefix="1" applyFont="1" applyBorder="1" applyAlignment="1">
      <alignment horizontal="center" vertical="center" wrapText="1"/>
    </xf>
    <xf numFmtId="0" fontId="53" fillId="0" borderId="102" xfId="0" quotePrefix="1" applyFont="1" applyBorder="1" applyAlignment="1">
      <alignment horizontal="center" vertical="center" wrapText="1"/>
    </xf>
    <xf numFmtId="0" fontId="37" fillId="0" borderId="31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164" fontId="40" fillId="2" borderId="151" xfId="0" applyNumberFormat="1" applyFont="1" applyFill="1" applyBorder="1" applyAlignment="1">
      <alignment vertical="center"/>
    </xf>
    <xf numFmtId="164" fontId="40" fillId="2" borderId="38" xfId="0" applyNumberFormat="1" applyFont="1" applyFill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37" fillId="0" borderId="15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85" fillId="0" borderId="149" xfId="0" applyFont="1" applyBorder="1" applyAlignment="1">
      <alignment horizontal="center"/>
    </xf>
    <xf numFmtId="0" fontId="85" fillId="0" borderId="117" xfId="0" applyFont="1" applyBorder="1" applyAlignment="1">
      <alignment horizontal="center"/>
    </xf>
    <xf numFmtId="0" fontId="85" fillId="0" borderId="118" xfId="0" applyFont="1" applyBorder="1" applyAlignment="1">
      <alignment horizont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5" fillId="0" borderId="19" xfId="63" applyFont="1" applyFill="1" applyBorder="1" applyAlignment="1">
      <alignment horizontal="center" vertical="center"/>
    </xf>
    <xf numFmtId="43" fontId="85" fillId="0" borderId="18" xfId="63" applyFont="1" applyFill="1" applyBorder="1" applyAlignment="1">
      <alignment horizontal="center" vertical="center"/>
    </xf>
    <xf numFmtId="43" fontId="85" fillId="0" borderId="20" xfId="63" applyFont="1" applyFill="1" applyBorder="1" applyAlignment="1">
      <alignment horizontal="center" vertical="center"/>
    </xf>
    <xf numFmtId="43" fontId="85" fillId="0" borderId="116" xfId="63" applyFont="1" applyFill="1" applyBorder="1" applyAlignment="1">
      <alignment horizontal="center" vertical="center"/>
    </xf>
    <xf numFmtId="43" fontId="85" fillId="0" borderId="126" xfId="63" applyFont="1" applyFill="1" applyBorder="1" applyAlignment="1">
      <alignment horizontal="center" vertical="center"/>
    </xf>
    <xf numFmtId="43" fontId="85" fillId="0" borderId="3" xfId="63" applyFont="1" applyFill="1" applyBorder="1" applyAlignment="1">
      <alignment horizontal="center" vertical="center"/>
    </xf>
    <xf numFmtId="0" fontId="85" fillId="0" borderId="19" xfId="0" applyFont="1" applyFill="1" applyBorder="1" applyAlignment="1">
      <alignment horizontal="center" vertical="center"/>
    </xf>
    <xf numFmtId="0" fontId="85" fillId="0" borderId="18" xfId="0" applyFont="1" applyFill="1" applyBorder="1" applyAlignment="1">
      <alignment horizontal="center" vertical="center"/>
    </xf>
    <xf numFmtId="0" fontId="85" fillId="0" borderId="20" xfId="0" applyFont="1" applyFill="1" applyBorder="1" applyAlignment="1">
      <alignment horizontal="center" vertical="center"/>
    </xf>
    <xf numFmtId="0" fontId="85" fillId="0" borderId="116" xfId="0" applyFont="1" applyFill="1" applyBorder="1" applyAlignment="1">
      <alignment horizontal="center" vertical="center"/>
    </xf>
    <xf numFmtId="0" fontId="85" fillId="0" borderId="126" xfId="0" applyFont="1" applyFill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5" fillId="0" borderId="182" xfId="61" applyNumberFormat="1" applyFont="1" applyBorder="1" applyAlignment="1">
      <alignment horizontal="center" vertical="center" wrapText="1"/>
    </xf>
    <xf numFmtId="169" fontId="85" fillId="0" borderId="130" xfId="61" applyNumberFormat="1" applyFont="1" applyBorder="1" applyAlignment="1">
      <alignment horizontal="center" vertical="center" wrapText="1"/>
    </xf>
    <xf numFmtId="169" fontId="85" fillId="0" borderId="129" xfId="61" applyNumberFormat="1" applyFont="1" applyBorder="1" applyAlignment="1">
      <alignment horizontal="center" vertical="center" wrapText="1"/>
    </xf>
    <xf numFmtId="43" fontId="85" fillId="0" borderId="19" xfId="62" applyFont="1" applyFill="1" applyBorder="1" applyAlignment="1">
      <alignment horizontal="center" vertical="center"/>
    </xf>
    <xf numFmtId="43" fontId="85" fillId="0" borderId="18" xfId="62" applyFont="1" applyFill="1" applyBorder="1" applyAlignment="1">
      <alignment horizontal="center" vertical="center"/>
    </xf>
    <xf numFmtId="43" fontId="85" fillId="0" borderId="20" xfId="62" applyFont="1" applyFill="1" applyBorder="1" applyAlignment="1">
      <alignment horizontal="center" vertical="center"/>
    </xf>
    <xf numFmtId="43" fontId="85" fillId="0" borderId="116" xfId="62" applyFont="1" applyFill="1" applyBorder="1" applyAlignment="1">
      <alignment horizontal="center" vertical="center"/>
    </xf>
    <xf numFmtId="43" fontId="85" fillId="0" borderId="126" xfId="62" applyFont="1" applyFill="1" applyBorder="1" applyAlignment="1">
      <alignment horizontal="center" vertical="center"/>
    </xf>
    <xf numFmtId="43" fontId="85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2" fillId="0" borderId="159" xfId="66" applyNumberFormat="1" applyFont="1" applyFill="1" applyBorder="1" applyAlignment="1">
      <alignment horizontal="center" vertical="center" wrapText="1" readingOrder="1"/>
    </xf>
    <xf numFmtId="0" fontId="92" fillId="0" borderId="155" xfId="66" applyNumberFormat="1" applyFont="1" applyFill="1" applyBorder="1" applyAlignment="1">
      <alignment horizontal="center" vertical="center" wrapText="1" readingOrder="1"/>
    </xf>
    <xf numFmtId="0" fontId="85" fillId="0" borderId="149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/>
    </xf>
    <xf numFmtId="0" fontId="85" fillId="0" borderId="118" xfId="0" applyFont="1" applyBorder="1" applyAlignment="1">
      <alignment horizontal="center" vertical="center"/>
    </xf>
    <xf numFmtId="0" fontId="92" fillId="0" borderId="161" xfId="66" applyNumberFormat="1" applyFont="1" applyFill="1" applyBorder="1" applyAlignment="1">
      <alignment horizontal="center" vertical="center" wrapText="1" readingOrder="1"/>
    </xf>
    <xf numFmtId="0" fontId="92" fillId="0" borderId="162" xfId="66" applyNumberFormat="1" applyFont="1" applyFill="1" applyBorder="1" applyAlignment="1">
      <alignment horizontal="center" vertical="center" wrapText="1" readingOrder="1"/>
    </xf>
    <xf numFmtId="0" fontId="92" fillId="0" borderId="178" xfId="66" applyNumberFormat="1" applyFont="1" applyFill="1" applyBorder="1" applyAlignment="1">
      <alignment horizontal="center" vertical="center" wrapText="1" readingOrder="1"/>
    </xf>
    <xf numFmtId="0" fontId="92" fillId="0" borderId="187" xfId="66" applyNumberFormat="1" applyFont="1" applyFill="1" applyBorder="1" applyAlignment="1">
      <alignment horizontal="center" vertical="center" wrapText="1" readingOrder="1"/>
    </xf>
    <xf numFmtId="0" fontId="92" fillId="0" borderId="101" xfId="66" applyNumberFormat="1" applyFont="1" applyFill="1" applyBorder="1" applyAlignment="1">
      <alignment horizontal="center" vertical="center" wrapText="1" readingOrder="1"/>
    </xf>
    <xf numFmtId="0" fontId="92" fillId="0" borderId="31" xfId="66" applyNumberFormat="1" applyFont="1" applyFill="1" applyBorder="1" applyAlignment="1">
      <alignment horizontal="center" vertical="center" wrapText="1" readingOrder="1"/>
    </xf>
    <xf numFmtId="0" fontId="92" fillId="0" borderId="5" xfId="66" applyNumberFormat="1" applyFont="1" applyFill="1" applyBorder="1" applyAlignment="1">
      <alignment horizontal="center" vertical="center" wrapText="1" readingOrder="1"/>
    </xf>
    <xf numFmtId="0" fontId="92" fillId="0" borderId="20" xfId="66" applyNumberFormat="1" applyFont="1" applyFill="1" applyBorder="1" applyAlignment="1">
      <alignment horizontal="center" vertical="center" wrapText="1" readingOrder="1"/>
    </xf>
    <xf numFmtId="0" fontId="92" fillId="0" borderId="25" xfId="66" applyNumberFormat="1" applyFont="1" applyFill="1" applyBorder="1" applyAlignment="1">
      <alignment horizontal="center" vertical="center" wrapText="1" readingOrder="1"/>
    </xf>
    <xf numFmtId="0" fontId="92" fillId="0" borderId="138" xfId="66" applyNumberFormat="1" applyFont="1" applyFill="1" applyBorder="1" applyAlignment="1">
      <alignment horizontal="center" vertical="center" wrapText="1" readingOrder="1"/>
    </xf>
    <xf numFmtId="0" fontId="92" fillId="0" borderId="19" xfId="66" applyNumberFormat="1" applyFont="1" applyFill="1" applyBorder="1" applyAlignment="1">
      <alignment horizontal="center" vertical="center" wrapText="1" readingOrder="1"/>
    </xf>
    <xf numFmtId="0" fontId="92" fillId="0" borderId="24" xfId="66" applyNumberFormat="1" applyFont="1" applyFill="1" applyBorder="1" applyAlignment="1">
      <alignment horizontal="center" vertical="center" wrapText="1" readingOrder="1"/>
    </xf>
    <xf numFmtId="0" fontId="92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667834</xdr:colOff>
      <xdr:row>10</xdr:row>
      <xdr:rowOff>12700</xdr:rowOff>
    </xdr:from>
    <xdr:to>
      <xdr:col>25</xdr:col>
      <xdr:colOff>813622</xdr:colOff>
      <xdr:row>31</xdr:row>
      <xdr:rowOff>195580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234" y="2781300"/>
          <a:ext cx="7168888" cy="451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18</xdr:col>
      <xdr:colOff>29210</xdr:colOff>
      <xdr:row>26</xdr:row>
      <xdr:rowOff>151130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31167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70</xdr:row>
      <xdr:rowOff>14152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28</xdr:row>
      <xdr:rowOff>0</xdr:rowOff>
    </xdr:from>
    <xdr:to>
      <xdr:col>28</xdr:col>
      <xdr:colOff>229137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1</xdr:row>
      <xdr:rowOff>0</xdr:rowOff>
    </xdr:from>
    <xdr:to>
      <xdr:col>40</xdr:col>
      <xdr:colOff>243770</xdr:colOff>
      <xdr:row>23</xdr:row>
      <xdr:rowOff>116842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961429" y="4517571"/>
          <a:ext cx="7001254" cy="37383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6" sqref="H6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156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8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93" t="s">
        <v>289</v>
      </c>
      <c r="C12" s="694"/>
      <c r="D12" s="695"/>
      <c r="E12" s="698" t="s">
        <v>290</v>
      </c>
      <c r="F12" s="696"/>
      <c r="G12" s="697"/>
      <c r="Q12" s="175"/>
      <c r="R12" s="175"/>
      <c r="S12" s="175"/>
      <c r="T12" s="175"/>
    </row>
    <row r="13" spans="2:36" x14ac:dyDescent="0.2">
      <c r="B13" s="442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291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157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158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159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Q60" sqref="Q60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225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66" t="s">
        <v>15</v>
      </c>
      <c r="B4" s="867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66" t="s">
        <v>15</v>
      </c>
      <c r="B17" s="867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162</v>
      </c>
      <c r="D43" s="272" t="s">
        <v>163</v>
      </c>
      <c r="E43" s="272" t="s">
        <v>164</v>
      </c>
      <c r="F43" s="272" t="s">
        <v>165</v>
      </c>
      <c r="G43" s="272" t="s">
        <v>166</v>
      </c>
      <c r="H43" s="272" t="s">
        <v>167</v>
      </c>
      <c r="I43" s="272" t="s">
        <v>168</v>
      </c>
      <c r="J43" s="272" t="s">
        <v>169</v>
      </c>
      <c r="K43" s="272" t="s">
        <v>170</v>
      </c>
      <c r="L43" s="272" t="s">
        <v>171</v>
      </c>
      <c r="M43" s="272" t="s">
        <v>172</v>
      </c>
      <c r="N43" s="274" t="s">
        <v>173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32" t="s">
        <v>15</v>
      </c>
      <c r="B56" s="533"/>
      <c r="C56" s="271" t="s">
        <v>228</v>
      </c>
      <c r="D56" s="272" t="s">
        <v>229</v>
      </c>
      <c r="E56" s="272" t="s">
        <v>230</v>
      </c>
      <c r="F56" s="272" t="s">
        <v>231</v>
      </c>
      <c r="G56" s="272" t="s">
        <v>232</v>
      </c>
      <c r="H56" s="272" t="s">
        <v>233</v>
      </c>
      <c r="I56" s="272" t="s">
        <v>234</v>
      </c>
      <c r="J56" s="272" t="s">
        <v>235</v>
      </c>
      <c r="K56" s="272" t="s">
        <v>236</v>
      </c>
      <c r="L56" s="272" t="s">
        <v>237</v>
      </c>
      <c r="M56" s="272" t="s">
        <v>238</v>
      </c>
      <c r="N56" s="274" t="s">
        <v>239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/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/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/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/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/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/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22">
        <v>1082.319</v>
      </c>
      <c r="I63" s="34">
        <v>859.81600000000003</v>
      </c>
      <c r="J63" s="34">
        <v>922.72</v>
      </c>
      <c r="K63" s="34">
        <v>924.11</v>
      </c>
      <c r="L63" s="34"/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/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/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/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J11" sqref="J11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226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268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/>
      <c r="L10" s="216"/>
      <c r="M10" s="217"/>
    </row>
    <row r="11" spans="1:13" ht="15.75" x14ac:dyDescent="0.25">
      <c r="A11" s="6" t="s">
        <v>174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/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L38" sqref="L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217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2205496.3530000001</v>
      </c>
      <c r="D7" s="313">
        <v>1408518.2230000002</v>
      </c>
      <c r="E7" s="63">
        <v>7867039.4550000001</v>
      </c>
      <c r="F7" s="314">
        <v>6337779.9230000004</v>
      </c>
      <c r="G7" s="315">
        <v>489922.08599999995</v>
      </c>
      <c r="H7" s="316">
        <v>277417.69299999997</v>
      </c>
      <c r="I7" s="317">
        <v>1473900.3959999999</v>
      </c>
      <c r="J7" s="318">
        <v>579232.19899999991</v>
      </c>
      <c r="K7" s="64">
        <v>1715574.2670000002</v>
      </c>
      <c r="L7" s="65">
        <v>1131100.5300000003</v>
      </c>
    </row>
    <row r="8" spans="1:12" s="7" customFormat="1" x14ac:dyDescent="0.2">
      <c r="A8" s="66" t="s">
        <v>31</v>
      </c>
      <c r="B8" s="67" t="s">
        <v>32</v>
      </c>
      <c r="C8" s="319">
        <v>1126186.0290000001</v>
      </c>
      <c r="D8" s="320">
        <v>786279.67200000002</v>
      </c>
      <c r="E8" s="321">
        <v>4094863.352</v>
      </c>
      <c r="F8" s="322">
        <v>3552248.034</v>
      </c>
      <c r="G8" s="323">
        <v>134211.38</v>
      </c>
      <c r="H8" s="324">
        <v>73241.042000000001</v>
      </c>
      <c r="I8" s="325">
        <v>569038.18299999996</v>
      </c>
      <c r="J8" s="326">
        <v>333855.93699999998</v>
      </c>
      <c r="K8" s="68">
        <v>991974.64900000009</v>
      </c>
      <c r="L8" s="69">
        <v>713038.63</v>
      </c>
    </row>
    <row r="9" spans="1:12" s="7" customFormat="1" x14ac:dyDescent="0.2">
      <c r="A9" s="66" t="s">
        <v>33</v>
      </c>
      <c r="B9" s="67" t="s">
        <v>2</v>
      </c>
      <c r="C9" s="319">
        <v>64278.631000000001</v>
      </c>
      <c r="D9" s="320">
        <v>81833.948999999993</v>
      </c>
      <c r="E9" s="321">
        <v>276168.31599999999</v>
      </c>
      <c r="F9" s="322">
        <v>415981.69</v>
      </c>
      <c r="G9" s="323">
        <v>752.86599999999999</v>
      </c>
      <c r="H9" s="324">
        <v>1213.732</v>
      </c>
      <c r="I9" s="325">
        <v>2786.87</v>
      </c>
      <c r="J9" s="326">
        <v>2432.1819999999998</v>
      </c>
      <c r="K9" s="68">
        <v>63525.764999999999</v>
      </c>
      <c r="L9" s="69">
        <v>80620.21699999999</v>
      </c>
    </row>
    <row r="10" spans="1:12" s="7" customFormat="1" x14ac:dyDescent="0.2">
      <c r="A10" s="66" t="s">
        <v>34</v>
      </c>
      <c r="B10" s="67" t="s">
        <v>3</v>
      </c>
      <c r="C10" s="319">
        <v>65486.249000000003</v>
      </c>
      <c r="D10" s="320">
        <v>41743.449000000001</v>
      </c>
      <c r="E10" s="321">
        <v>283129.56199999998</v>
      </c>
      <c r="F10" s="322">
        <v>193948.29800000001</v>
      </c>
      <c r="G10" s="323">
        <v>46709.771999999997</v>
      </c>
      <c r="H10" s="324">
        <v>18794.893</v>
      </c>
      <c r="I10" s="325">
        <v>153420.99900000001</v>
      </c>
      <c r="J10" s="326">
        <v>76355.05</v>
      </c>
      <c r="K10" s="68">
        <v>18776.477000000006</v>
      </c>
      <c r="L10" s="69">
        <v>22948.556</v>
      </c>
    </row>
    <row r="11" spans="1:12" s="7" customFormat="1" x14ac:dyDescent="0.2">
      <c r="A11" s="66" t="s">
        <v>35</v>
      </c>
      <c r="B11" s="67" t="s">
        <v>19</v>
      </c>
      <c r="C11" s="319">
        <v>17147.57</v>
      </c>
      <c r="D11" s="320">
        <v>24907.921999999999</v>
      </c>
      <c r="E11" s="321">
        <v>61854.714</v>
      </c>
      <c r="F11" s="322">
        <v>87239.237999999998</v>
      </c>
      <c r="G11" s="323">
        <v>572.27200000000005</v>
      </c>
      <c r="H11" s="324">
        <v>539.57100000000003</v>
      </c>
      <c r="I11" s="325">
        <v>2343.0210000000002</v>
      </c>
      <c r="J11" s="326">
        <v>2612.6779999999999</v>
      </c>
      <c r="K11" s="68">
        <v>16575.297999999999</v>
      </c>
      <c r="L11" s="69">
        <v>24368.350999999999</v>
      </c>
    </row>
    <row r="12" spans="1:12" s="7" customFormat="1" x14ac:dyDescent="0.2">
      <c r="A12" s="66" t="s">
        <v>36</v>
      </c>
      <c r="B12" s="67" t="s">
        <v>37</v>
      </c>
      <c r="C12" s="319">
        <v>794208.57</v>
      </c>
      <c r="D12" s="320">
        <v>368598.24800000002</v>
      </c>
      <c r="E12" s="321">
        <v>2693070.6439999999</v>
      </c>
      <c r="F12" s="322">
        <v>1687608.932</v>
      </c>
      <c r="G12" s="323">
        <v>266279.484</v>
      </c>
      <c r="H12" s="324">
        <v>151322.601</v>
      </c>
      <c r="I12" s="325">
        <v>671830.08900000004</v>
      </c>
      <c r="J12" s="326">
        <v>92890.759000000005</v>
      </c>
      <c r="K12" s="68">
        <v>527929.08599999989</v>
      </c>
      <c r="L12" s="69">
        <v>217275.64700000003</v>
      </c>
    </row>
    <row r="13" spans="1:12" s="7" customFormat="1" x14ac:dyDescent="0.2">
      <c r="A13" s="66" t="s">
        <v>277</v>
      </c>
      <c r="B13" s="67" t="s">
        <v>278</v>
      </c>
      <c r="C13" s="319">
        <v>723.601</v>
      </c>
      <c r="D13" s="320">
        <v>271.77</v>
      </c>
      <c r="E13" s="321">
        <v>1661.9449999999999</v>
      </c>
      <c r="F13" s="322">
        <v>777.37</v>
      </c>
      <c r="G13" s="323">
        <v>2828.886</v>
      </c>
      <c r="H13" s="324">
        <v>2021.1120000000001</v>
      </c>
      <c r="I13" s="325">
        <v>8665.2810000000009</v>
      </c>
      <c r="J13" s="326">
        <v>8558.0589999999993</v>
      </c>
      <c r="K13" s="68">
        <v>-2105.2849999999999</v>
      </c>
      <c r="L13" s="69">
        <v>-1749.3420000000001</v>
      </c>
    </row>
    <row r="14" spans="1:12" s="7" customFormat="1" x14ac:dyDescent="0.2">
      <c r="A14" s="66" t="s">
        <v>65</v>
      </c>
      <c r="B14" s="67" t="s">
        <v>279</v>
      </c>
      <c r="C14" s="319">
        <v>105031.344</v>
      </c>
      <c r="D14" s="320">
        <v>75425.676999999996</v>
      </c>
      <c r="E14" s="321">
        <v>388788.92300000001</v>
      </c>
      <c r="F14" s="322">
        <v>329943.179</v>
      </c>
      <c r="G14" s="323">
        <v>8012.5010000000002</v>
      </c>
      <c r="H14" s="324">
        <v>9823.3459999999995</v>
      </c>
      <c r="I14" s="325">
        <v>16054.912</v>
      </c>
      <c r="J14" s="326">
        <v>31330.699000000001</v>
      </c>
      <c r="K14" s="68">
        <v>97018.842999999993</v>
      </c>
      <c r="L14" s="69">
        <v>65602.330999999991</v>
      </c>
    </row>
    <row r="15" spans="1:12" ht="13.5" thickBot="1" x14ac:dyDescent="0.25">
      <c r="A15" s="70" t="s">
        <v>38</v>
      </c>
      <c r="B15" s="71" t="s">
        <v>39</v>
      </c>
      <c r="C15" s="327">
        <v>32434.359</v>
      </c>
      <c r="D15" s="328">
        <v>29457.536</v>
      </c>
      <c r="E15" s="329">
        <v>67501.998999999996</v>
      </c>
      <c r="F15" s="330">
        <v>70033.182000000001</v>
      </c>
      <c r="G15" s="331">
        <v>30554.924999999999</v>
      </c>
      <c r="H15" s="332">
        <v>20461.396000000001</v>
      </c>
      <c r="I15" s="333">
        <v>49761.040999999997</v>
      </c>
      <c r="J15" s="334">
        <v>31196.834999999999</v>
      </c>
      <c r="K15" s="72">
        <v>1879.4340000000011</v>
      </c>
      <c r="L15" s="73">
        <v>8996.14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241</v>
      </c>
      <c r="D21" s="308" t="s">
        <v>250</v>
      </c>
      <c r="E21" s="309" t="s">
        <v>241</v>
      </c>
      <c r="F21" s="60" t="s">
        <v>250</v>
      </c>
      <c r="G21" s="310" t="s">
        <v>241</v>
      </c>
      <c r="H21" s="308" t="s">
        <v>250</v>
      </c>
      <c r="I21" s="309" t="s">
        <v>241</v>
      </c>
      <c r="J21" s="311" t="s">
        <v>250</v>
      </c>
      <c r="K21" s="59" t="s">
        <v>241</v>
      </c>
      <c r="L21" s="60" t="s">
        <v>250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277</v>
      </c>
      <c r="B28" s="67" t="s">
        <v>278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279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30" t="s">
        <v>123</v>
      </c>
      <c r="B32" s="531"/>
      <c r="C32" s="531"/>
      <c r="D32" s="53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O12" sqref="O12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37" t="s">
        <v>41</v>
      </c>
      <c r="B6" s="538"/>
      <c r="C6" s="538"/>
      <c r="D6" s="538"/>
      <c r="E6" s="538"/>
      <c r="F6" s="539"/>
      <c r="G6" s="81"/>
      <c r="H6" s="537" t="s">
        <v>42</v>
      </c>
      <c r="I6" s="538"/>
      <c r="J6" s="538"/>
      <c r="K6" s="538"/>
      <c r="L6" s="538"/>
      <c r="M6" s="539"/>
    </row>
    <row r="7" spans="1:13" ht="16.5" thickBot="1" x14ac:dyDescent="0.3">
      <c r="A7" s="540" t="s">
        <v>280</v>
      </c>
      <c r="B7" s="541"/>
      <c r="C7" s="542"/>
      <c r="D7" s="543" t="s">
        <v>281</v>
      </c>
      <c r="E7" s="541"/>
      <c r="F7" s="544"/>
      <c r="G7" s="81"/>
      <c r="H7" s="540" t="s">
        <v>280</v>
      </c>
      <c r="I7" s="541"/>
      <c r="J7" s="542"/>
      <c r="K7" s="543" t="s">
        <v>281</v>
      </c>
      <c r="L7" s="541"/>
      <c r="M7" s="544"/>
    </row>
    <row r="8" spans="1:13" ht="32.25" thickBot="1" x14ac:dyDescent="0.3">
      <c r="A8" s="545" t="s">
        <v>43</v>
      </c>
      <c r="B8" s="546" t="s">
        <v>29</v>
      </c>
      <c r="C8" s="547" t="s">
        <v>66</v>
      </c>
      <c r="D8" s="545" t="s">
        <v>43</v>
      </c>
      <c r="E8" s="546" t="s">
        <v>29</v>
      </c>
      <c r="F8" s="548" t="s">
        <v>66</v>
      </c>
      <c r="G8" s="81"/>
      <c r="H8" s="545" t="s">
        <v>43</v>
      </c>
      <c r="I8" s="546" t="s">
        <v>29</v>
      </c>
      <c r="J8" s="547" t="s">
        <v>66</v>
      </c>
      <c r="K8" s="545" t="s">
        <v>43</v>
      </c>
      <c r="L8" s="546" t="s">
        <v>29</v>
      </c>
      <c r="M8" s="548" t="s">
        <v>66</v>
      </c>
    </row>
    <row r="9" spans="1:13" ht="16.5" thickBot="1" x14ac:dyDescent="0.3">
      <c r="A9" s="549" t="s">
        <v>22</v>
      </c>
      <c r="B9" s="550">
        <v>1126186.0290000001</v>
      </c>
      <c r="C9" s="551">
        <v>4094863.352</v>
      </c>
      <c r="D9" s="552" t="s">
        <v>22</v>
      </c>
      <c r="E9" s="550">
        <v>786279.67200000002</v>
      </c>
      <c r="F9" s="553">
        <v>3552248.034</v>
      </c>
      <c r="G9" s="554"/>
      <c r="H9" s="552" t="s">
        <v>22</v>
      </c>
      <c r="I9" s="550">
        <v>134211.38</v>
      </c>
      <c r="J9" s="551">
        <v>569038.18299999996</v>
      </c>
      <c r="K9" s="555" t="s">
        <v>22</v>
      </c>
      <c r="L9" s="550">
        <v>73241.042000000001</v>
      </c>
      <c r="M9" s="553">
        <v>333855.93699999998</v>
      </c>
    </row>
    <row r="10" spans="1:13" ht="15.75" x14ac:dyDescent="0.25">
      <c r="A10" s="556" t="s">
        <v>44</v>
      </c>
      <c r="B10" s="557">
        <v>281304.95799999998</v>
      </c>
      <c r="C10" s="558">
        <v>994149.76300000004</v>
      </c>
      <c r="D10" s="559" t="s">
        <v>44</v>
      </c>
      <c r="E10" s="560">
        <v>184321.93</v>
      </c>
      <c r="F10" s="561">
        <v>836492.70200000005</v>
      </c>
      <c r="G10" s="554"/>
      <c r="H10" s="556" t="s">
        <v>75</v>
      </c>
      <c r="I10" s="557">
        <v>73900.409</v>
      </c>
      <c r="J10" s="558">
        <v>347129.49300000002</v>
      </c>
      <c r="K10" s="559" t="s">
        <v>45</v>
      </c>
      <c r="L10" s="560">
        <v>39362.603000000003</v>
      </c>
      <c r="M10" s="561">
        <v>185334.79199999999</v>
      </c>
    </row>
    <row r="11" spans="1:13" ht="15.75" x14ac:dyDescent="0.25">
      <c r="A11" s="562" t="s">
        <v>139</v>
      </c>
      <c r="B11" s="563">
        <v>239719.66500000001</v>
      </c>
      <c r="C11" s="564">
        <v>850349.94700000004</v>
      </c>
      <c r="D11" s="565" t="s">
        <v>139</v>
      </c>
      <c r="E11" s="566">
        <v>161258.50899999999</v>
      </c>
      <c r="F11" s="567">
        <v>704950.46</v>
      </c>
      <c r="G11" s="554"/>
      <c r="H11" s="562" t="s">
        <v>45</v>
      </c>
      <c r="I11" s="563">
        <v>32341.633999999998</v>
      </c>
      <c r="J11" s="564">
        <v>129971.946</v>
      </c>
      <c r="K11" s="565" t="s">
        <v>70</v>
      </c>
      <c r="L11" s="566">
        <v>21366.397000000001</v>
      </c>
      <c r="M11" s="567">
        <v>107570.60400000001</v>
      </c>
    </row>
    <row r="12" spans="1:13" ht="15.75" x14ac:dyDescent="0.25">
      <c r="A12" s="562" t="s">
        <v>188</v>
      </c>
      <c r="B12" s="563">
        <v>145509.62</v>
      </c>
      <c r="C12" s="564">
        <v>562134.54599999997</v>
      </c>
      <c r="D12" s="565" t="s">
        <v>183</v>
      </c>
      <c r="E12" s="566">
        <v>48269.733</v>
      </c>
      <c r="F12" s="567">
        <v>223133.84700000001</v>
      </c>
      <c r="G12" s="554"/>
      <c r="H12" s="562" t="s">
        <v>70</v>
      </c>
      <c r="I12" s="563">
        <v>17983.337</v>
      </c>
      <c r="J12" s="564">
        <v>68686.937999999995</v>
      </c>
      <c r="K12" s="565" t="s">
        <v>50</v>
      </c>
      <c r="L12" s="566">
        <v>4854.1639999999998</v>
      </c>
      <c r="M12" s="567">
        <v>11087.468999999999</v>
      </c>
    </row>
    <row r="13" spans="1:13" ht="15.75" x14ac:dyDescent="0.25">
      <c r="A13" s="562" t="s">
        <v>183</v>
      </c>
      <c r="B13" s="563">
        <v>54593.9</v>
      </c>
      <c r="C13" s="564">
        <v>210801.595</v>
      </c>
      <c r="D13" s="565" t="s">
        <v>182</v>
      </c>
      <c r="E13" s="566">
        <v>41655.998</v>
      </c>
      <c r="F13" s="567">
        <v>183908.44699999999</v>
      </c>
      <c r="G13" s="554"/>
      <c r="H13" s="562" t="s">
        <v>140</v>
      </c>
      <c r="I13" s="563">
        <v>4140.9660000000003</v>
      </c>
      <c r="J13" s="564">
        <v>9177.86</v>
      </c>
      <c r="K13" s="565" t="s">
        <v>44</v>
      </c>
      <c r="L13" s="566">
        <v>3660.9879999999998</v>
      </c>
      <c r="M13" s="567">
        <v>13725.079</v>
      </c>
    </row>
    <row r="14" spans="1:13" ht="15.75" x14ac:dyDescent="0.25">
      <c r="A14" s="562" t="s">
        <v>176</v>
      </c>
      <c r="B14" s="563">
        <v>51417.546000000002</v>
      </c>
      <c r="C14" s="564">
        <v>195345.94</v>
      </c>
      <c r="D14" s="565" t="s">
        <v>188</v>
      </c>
      <c r="E14" s="566">
        <v>35219.989000000001</v>
      </c>
      <c r="F14" s="567">
        <v>154160</v>
      </c>
      <c r="G14" s="554"/>
      <c r="H14" s="562" t="s">
        <v>44</v>
      </c>
      <c r="I14" s="563">
        <v>2060.0360000000001</v>
      </c>
      <c r="J14" s="564">
        <v>5464.0349999999999</v>
      </c>
      <c r="K14" s="565" t="s">
        <v>72</v>
      </c>
      <c r="L14" s="566">
        <v>1959.144</v>
      </c>
      <c r="M14" s="567">
        <v>10090.1</v>
      </c>
    </row>
    <row r="15" spans="1:13" ht="15.75" x14ac:dyDescent="0.25">
      <c r="A15" s="562" t="s">
        <v>107</v>
      </c>
      <c r="B15" s="563">
        <v>42929.110999999997</v>
      </c>
      <c r="C15" s="564">
        <v>157701.23199999999</v>
      </c>
      <c r="D15" s="565" t="s">
        <v>73</v>
      </c>
      <c r="E15" s="566">
        <v>31597.07</v>
      </c>
      <c r="F15" s="567">
        <v>156603.53099999999</v>
      </c>
      <c r="G15" s="554"/>
      <c r="H15" s="562" t="s">
        <v>71</v>
      </c>
      <c r="I15" s="563">
        <v>1770.7329999999999</v>
      </c>
      <c r="J15" s="564">
        <v>4875.4830000000002</v>
      </c>
      <c r="K15" s="565" t="s">
        <v>48</v>
      </c>
      <c r="L15" s="566">
        <v>1032.107</v>
      </c>
      <c r="M15" s="567">
        <v>3165.913</v>
      </c>
    </row>
    <row r="16" spans="1:13" ht="15.75" x14ac:dyDescent="0.25">
      <c r="A16" s="562" t="s">
        <v>185</v>
      </c>
      <c r="B16" s="563">
        <v>33893.203000000001</v>
      </c>
      <c r="C16" s="564">
        <v>124390.66</v>
      </c>
      <c r="D16" s="565" t="s">
        <v>247</v>
      </c>
      <c r="E16" s="566">
        <v>27628.887999999999</v>
      </c>
      <c r="F16" s="567">
        <v>128251.474</v>
      </c>
      <c r="G16" s="554"/>
      <c r="H16" s="562" t="s">
        <v>48</v>
      </c>
      <c r="I16" s="563">
        <v>641.67999999999995</v>
      </c>
      <c r="J16" s="564">
        <v>1454.1880000000001</v>
      </c>
      <c r="K16" s="565" t="s">
        <v>76</v>
      </c>
      <c r="L16" s="566">
        <v>564.57799999999997</v>
      </c>
      <c r="M16" s="567">
        <v>1438.9849999999999</v>
      </c>
    </row>
    <row r="17" spans="1:14" ht="15.75" x14ac:dyDescent="0.25">
      <c r="A17" s="562" t="s">
        <v>46</v>
      </c>
      <c r="B17" s="563">
        <v>30285.412</v>
      </c>
      <c r="C17" s="564">
        <v>108441.098</v>
      </c>
      <c r="D17" s="565" t="s">
        <v>244</v>
      </c>
      <c r="E17" s="566">
        <v>21627.4</v>
      </c>
      <c r="F17" s="567">
        <v>98999.547999999995</v>
      </c>
      <c r="G17" s="554"/>
      <c r="H17" s="562" t="s">
        <v>50</v>
      </c>
      <c r="I17" s="563">
        <v>588.76300000000003</v>
      </c>
      <c r="J17" s="564">
        <v>265.06599999999997</v>
      </c>
      <c r="K17" s="565" t="s">
        <v>75</v>
      </c>
      <c r="L17" s="566">
        <v>321.38400000000001</v>
      </c>
      <c r="M17" s="567">
        <v>986.1</v>
      </c>
    </row>
    <row r="18" spans="1:14" ht="15.75" x14ac:dyDescent="0.25">
      <c r="A18" s="562" t="s">
        <v>109</v>
      </c>
      <c r="B18" s="563">
        <v>24317.537</v>
      </c>
      <c r="C18" s="564">
        <v>72944.862999999998</v>
      </c>
      <c r="D18" s="565" t="s">
        <v>248</v>
      </c>
      <c r="E18" s="566">
        <v>20902.524000000001</v>
      </c>
      <c r="F18" s="567">
        <v>95409.75</v>
      </c>
      <c r="G18" s="554"/>
      <c r="H18" s="562" t="s">
        <v>72</v>
      </c>
      <c r="I18" s="563">
        <v>396.54500000000002</v>
      </c>
      <c r="J18" s="564">
        <v>1223.18</v>
      </c>
      <c r="K18" s="565" t="s">
        <v>69</v>
      </c>
      <c r="L18" s="566">
        <v>66.052999999999997</v>
      </c>
      <c r="M18" s="567">
        <v>150.49</v>
      </c>
    </row>
    <row r="19" spans="1:14" ht="15.75" x14ac:dyDescent="0.25">
      <c r="A19" s="562" t="s">
        <v>182</v>
      </c>
      <c r="B19" s="563">
        <v>23297.95</v>
      </c>
      <c r="C19" s="564">
        <v>93881.736999999994</v>
      </c>
      <c r="D19" s="565" t="s">
        <v>107</v>
      </c>
      <c r="E19" s="566">
        <v>18933.757000000001</v>
      </c>
      <c r="F19" s="567">
        <v>92246.854000000007</v>
      </c>
      <c r="G19" s="554"/>
      <c r="H19" s="562" t="s">
        <v>46</v>
      </c>
      <c r="I19" s="563">
        <v>195.58699999999999</v>
      </c>
      <c r="J19" s="564">
        <v>267.3</v>
      </c>
      <c r="K19" s="565" t="s">
        <v>47</v>
      </c>
      <c r="L19" s="566">
        <v>51.313000000000002</v>
      </c>
      <c r="M19" s="567">
        <v>304.38</v>
      </c>
    </row>
    <row r="20" spans="1:14" ht="16.5" thickBot="1" x14ac:dyDescent="0.3">
      <c r="A20" s="568" t="s">
        <v>247</v>
      </c>
      <c r="B20" s="569">
        <v>21262.516</v>
      </c>
      <c r="C20" s="570">
        <v>78069.820999999996</v>
      </c>
      <c r="D20" s="571" t="s">
        <v>282</v>
      </c>
      <c r="E20" s="572">
        <v>17601.303</v>
      </c>
      <c r="F20" s="573">
        <v>80744.547000000006</v>
      </c>
      <c r="G20" s="554"/>
      <c r="H20" s="568" t="s">
        <v>245</v>
      </c>
      <c r="I20" s="569">
        <v>119.169</v>
      </c>
      <c r="J20" s="570">
        <v>396.851</v>
      </c>
      <c r="K20" s="571" t="s">
        <v>109</v>
      </c>
      <c r="L20" s="572">
        <v>1.86</v>
      </c>
      <c r="M20" s="573">
        <v>2</v>
      </c>
    </row>
    <row r="21" spans="1:14" s="81" customFormat="1" ht="15.75" x14ac:dyDescent="0.25">
      <c r="A21" s="574" t="s">
        <v>49</v>
      </c>
      <c r="B21" s="575"/>
      <c r="C21" s="575"/>
      <c r="D21" s="576"/>
      <c r="E21" s="577"/>
      <c r="F21" s="577"/>
      <c r="H21" s="574" t="s">
        <v>49</v>
      </c>
      <c r="I21" s="575"/>
      <c r="J21" s="575"/>
      <c r="K21" s="578"/>
      <c r="L21" s="579"/>
      <c r="M21" s="579"/>
    </row>
    <row r="22" spans="1:14" ht="15.75" x14ac:dyDescent="0.25">
      <c r="A22" s="576"/>
      <c r="B22" s="575"/>
      <c r="C22" s="575"/>
      <c r="D22" s="576"/>
      <c r="E22" s="577"/>
      <c r="F22" s="577"/>
      <c r="G22" s="81"/>
      <c r="H22" s="576"/>
      <c r="I22" s="575"/>
      <c r="J22" s="575"/>
      <c r="K22" s="578"/>
      <c r="L22" s="578"/>
      <c r="M22" s="578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37" t="s">
        <v>41</v>
      </c>
      <c r="B26" s="538"/>
      <c r="C26" s="538"/>
      <c r="D26" s="538"/>
      <c r="E26" s="538"/>
      <c r="F26" s="539"/>
      <c r="G26" s="81"/>
      <c r="H26" s="537" t="s">
        <v>42</v>
      </c>
      <c r="I26" s="538"/>
      <c r="J26" s="538"/>
      <c r="K26" s="538"/>
      <c r="L26" s="538"/>
      <c r="M26" s="539"/>
    </row>
    <row r="27" spans="1:14" ht="16.5" thickBot="1" x14ac:dyDescent="0.3">
      <c r="A27" s="540" t="s">
        <v>280</v>
      </c>
      <c r="B27" s="541"/>
      <c r="C27" s="542"/>
      <c r="D27" s="543" t="s">
        <v>281</v>
      </c>
      <c r="E27" s="541"/>
      <c r="F27" s="544"/>
      <c r="G27" s="81"/>
      <c r="H27" s="540" t="s">
        <v>280</v>
      </c>
      <c r="I27" s="541"/>
      <c r="J27" s="542"/>
      <c r="K27" s="543" t="s">
        <v>281</v>
      </c>
      <c r="L27" s="541"/>
      <c r="M27" s="544"/>
    </row>
    <row r="28" spans="1:14" ht="32.25" thickBot="1" x14ac:dyDescent="0.3">
      <c r="A28" s="545" t="s">
        <v>43</v>
      </c>
      <c r="B28" s="546" t="s">
        <v>29</v>
      </c>
      <c r="C28" s="547" t="s">
        <v>66</v>
      </c>
      <c r="D28" s="545" t="s">
        <v>43</v>
      </c>
      <c r="E28" s="546" t="s">
        <v>29</v>
      </c>
      <c r="F28" s="548" t="s">
        <v>66</v>
      </c>
      <c r="G28" s="81"/>
      <c r="H28" s="545" t="s">
        <v>43</v>
      </c>
      <c r="I28" s="546" t="s">
        <v>29</v>
      </c>
      <c r="J28" s="547" t="s">
        <v>66</v>
      </c>
      <c r="K28" s="545" t="s">
        <v>43</v>
      </c>
      <c r="L28" s="546" t="s">
        <v>29</v>
      </c>
      <c r="M28" s="548" t="s">
        <v>66</v>
      </c>
    </row>
    <row r="29" spans="1:14" ht="16.5" thickBot="1" x14ac:dyDescent="0.3">
      <c r="A29" s="549" t="s">
        <v>22</v>
      </c>
      <c r="B29" s="550">
        <v>65486.249000000003</v>
      </c>
      <c r="C29" s="551">
        <v>283129.56199999998</v>
      </c>
      <c r="D29" s="555" t="s">
        <v>22</v>
      </c>
      <c r="E29" s="550">
        <v>41743.449000000001</v>
      </c>
      <c r="F29" s="553">
        <v>193948.29800000001</v>
      </c>
      <c r="G29" s="81"/>
      <c r="H29" s="549" t="s">
        <v>22</v>
      </c>
      <c r="I29" s="550">
        <v>46709.771999999997</v>
      </c>
      <c r="J29" s="551">
        <v>153420.99900000001</v>
      </c>
      <c r="K29" s="552" t="s">
        <v>22</v>
      </c>
      <c r="L29" s="550">
        <v>18794.893</v>
      </c>
      <c r="M29" s="553">
        <v>76355.05</v>
      </c>
    </row>
    <row r="30" spans="1:14" ht="15.75" x14ac:dyDescent="0.25">
      <c r="A30" s="556" t="s">
        <v>44</v>
      </c>
      <c r="B30" s="557">
        <v>37553.002</v>
      </c>
      <c r="C30" s="580">
        <v>182416.80799999999</v>
      </c>
      <c r="D30" s="581" t="s">
        <v>44</v>
      </c>
      <c r="E30" s="582">
        <v>18409.776000000002</v>
      </c>
      <c r="F30" s="561">
        <v>83360.490000000005</v>
      </c>
      <c r="G30" s="81"/>
      <c r="H30" s="556" t="s">
        <v>71</v>
      </c>
      <c r="I30" s="557">
        <v>31727.202000000001</v>
      </c>
      <c r="J30" s="580">
        <v>95777.581000000006</v>
      </c>
      <c r="K30" s="581" t="s">
        <v>71</v>
      </c>
      <c r="L30" s="582">
        <v>5477.2079999999996</v>
      </c>
      <c r="M30" s="561">
        <v>18016.579000000002</v>
      </c>
    </row>
    <row r="31" spans="1:14" ht="15.75" x14ac:dyDescent="0.25">
      <c r="A31" s="562" t="s">
        <v>46</v>
      </c>
      <c r="B31" s="563">
        <v>13342.316000000001</v>
      </c>
      <c r="C31" s="583">
        <v>46031.85</v>
      </c>
      <c r="D31" s="584" t="s">
        <v>109</v>
      </c>
      <c r="E31" s="585">
        <v>9456.3250000000007</v>
      </c>
      <c r="F31" s="567">
        <v>49013.294000000002</v>
      </c>
      <c r="G31" s="81"/>
      <c r="H31" s="562" t="s">
        <v>75</v>
      </c>
      <c r="I31" s="563">
        <v>4476.2950000000001</v>
      </c>
      <c r="J31" s="583">
        <v>21732.255000000001</v>
      </c>
      <c r="K31" s="584" t="s">
        <v>75</v>
      </c>
      <c r="L31" s="585">
        <v>4228.5079999999998</v>
      </c>
      <c r="M31" s="567">
        <v>20370.07</v>
      </c>
    </row>
    <row r="32" spans="1:14" ht="15.75" x14ac:dyDescent="0.25">
      <c r="A32" s="562" t="s">
        <v>109</v>
      </c>
      <c r="B32" s="563">
        <v>11176.067999999999</v>
      </c>
      <c r="C32" s="583">
        <v>43928.447999999997</v>
      </c>
      <c r="D32" s="584" t="s">
        <v>179</v>
      </c>
      <c r="E32" s="585">
        <v>6817.9269999999997</v>
      </c>
      <c r="F32" s="567">
        <v>32995.822999999997</v>
      </c>
      <c r="G32" s="81"/>
      <c r="H32" s="562" t="s">
        <v>44</v>
      </c>
      <c r="I32" s="563">
        <v>3298.431</v>
      </c>
      <c r="J32" s="583">
        <v>7951.991</v>
      </c>
      <c r="K32" s="584" t="s">
        <v>70</v>
      </c>
      <c r="L32" s="585">
        <v>3906.4589999999998</v>
      </c>
      <c r="M32" s="567">
        <v>14303.584999999999</v>
      </c>
    </row>
    <row r="33" spans="1:13" ht="15.75" x14ac:dyDescent="0.25">
      <c r="A33" s="562" t="s">
        <v>142</v>
      </c>
      <c r="B33" s="563">
        <v>1322.3889999999999</v>
      </c>
      <c r="C33" s="583">
        <v>5496.232</v>
      </c>
      <c r="D33" s="584" t="s">
        <v>73</v>
      </c>
      <c r="E33" s="585">
        <v>1349.432</v>
      </c>
      <c r="F33" s="567">
        <v>4947.6189999999997</v>
      </c>
      <c r="G33" s="81"/>
      <c r="H33" s="562" t="s">
        <v>45</v>
      </c>
      <c r="I33" s="563">
        <v>2082.6680000000001</v>
      </c>
      <c r="J33" s="583">
        <v>11939.878000000001</v>
      </c>
      <c r="K33" s="584" t="s">
        <v>45</v>
      </c>
      <c r="L33" s="585">
        <v>1622.597</v>
      </c>
      <c r="M33" s="567">
        <v>9356.8950000000004</v>
      </c>
    </row>
    <row r="34" spans="1:13" ht="15.75" x14ac:dyDescent="0.25">
      <c r="A34" s="562" t="s">
        <v>47</v>
      </c>
      <c r="B34" s="563">
        <v>458.88299999999998</v>
      </c>
      <c r="C34" s="583">
        <v>473.97699999999998</v>
      </c>
      <c r="D34" s="584" t="s">
        <v>46</v>
      </c>
      <c r="E34" s="585">
        <v>1151.3150000000001</v>
      </c>
      <c r="F34" s="567">
        <v>6532.4750000000004</v>
      </c>
      <c r="G34" s="81"/>
      <c r="H34" s="562" t="s">
        <v>70</v>
      </c>
      <c r="I34" s="563">
        <v>1936.2439999999999</v>
      </c>
      <c r="J34" s="583">
        <v>5551.9219999999996</v>
      </c>
      <c r="K34" s="584" t="s">
        <v>47</v>
      </c>
      <c r="L34" s="585">
        <v>1430.989</v>
      </c>
      <c r="M34" s="567">
        <v>5287.2030000000004</v>
      </c>
    </row>
    <row r="35" spans="1:13" ht="15.75" x14ac:dyDescent="0.25">
      <c r="A35" s="562" t="s">
        <v>126</v>
      </c>
      <c r="B35" s="563">
        <v>420.33</v>
      </c>
      <c r="C35" s="583">
        <v>1668.2619999999999</v>
      </c>
      <c r="D35" s="584" t="s">
        <v>142</v>
      </c>
      <c r="E35" s="585">
        <v>1118.944</v>
      </c>
      <c r="F35" s="567">
        <v>2154.2420000000002</v>
      </c>
      <c r="G35" s="81"/>
      <c r="H35" s="562" t="s">
        <v>73</v>
      </c>
      <c r="I35" s="563">
        <v>1091.232</v>
      </c>
      <c r="J35" s="583">
        <v>3060.02</v>
      </c>
      <c r="K35" s="584" t="s">
        <v>44</v>
      </c>
      <c r="L35" s="585">
        <v>1267.3150000000001</v>
      </c>
      <c r="M35" s="567">
        <v>6224.4250000000002</v>
      </c>
    </row>
    <row r="36" spans="1:13" ht="15.75" x14ac:dyDescent="0.25">
      <c r="A36" s="562" t="s">
        <v>141</v>
      </c>
      <c r="B36" s="563">
        <v>386.28800000000001</v>
      </c>
      <c r="C36" s="583">
        <v>302.69600000000003</v>
      </c>
      <c r="D36" s="584" t="s">
        <v>71</v>
      </c>
      <c r="E36" s="585">
        <v>977.40800000000002</v>
      </c>
      <c r="F36" s="567">
        <v>4507.41</v>
      </c>
      <c r="G36" s="81"/>
      <c r="H36" s="562" t="s">
        <v>77</v>
      </c>
      <c r="I36" s="563">
        <v>1041.7719999999999</v>
      </c>
      <c r="J36" s="583">
        <v>3049</v>
      </c>
      <c r="K36" s="584" t="s">
        <v>64</v>
      </c>
      <c r="L36" s="585">
        <v>823.89300000000003</v>
      </c>
      <c r="M36" s="567">
        <v>2758</v>
      </c>
    </row>
    <row r="37" spans="1:13" s="16" customFormat="1" ht="15.75" x14ac:dyDescent="0.25">
      <c r="A37" s="562" t="s">
        <v>175</v>
      </c>
      <c r="B37" s="563">
        <v>201.36</v>
      </c>
      <c r="C37" s="583">
        <v>843.38599999999997</v>
      </c>
      <c r="D37" s="584" t="s">
        <v>68</v>
      </c>
      <c r="E37" s="585">
        <v>899.71400000000006</v>
      </c>
      <c r="F37" s="567">
        <v>3544.2719999999999</v>
      </c>
      <c r="G37" s="81"/>
      <c r="H37" s="562" t="s">
        <v>50</v>
      </c>
      <c r="I37" s="563">
        <v>882.48199999999997</v>
      </c>
      <c r="J37" s="583">
        <v>3605.8249999999998</v>
      </c>
      <c r="K37" s="584" t="s">
        <v>50</v>
      </c>
      <c r="L37" s="585">
        <v>25.007000000000001</v>
      </c>
      <c r="M37" s="567">
        <v>28.35</v>
      </c>
    </row>
    <row r="38" spans="1:13" s="16" customFormat="1" ht="15.75" x14ac:dyDescent="0.25">
      <c r="A38" s="586" t="s">
        <v>48</v>
      </c>
      <c r="B38" s="587">
        <v>152.30099999999999</v>
      </c>
      <c r="C38" s="588">
        <v>516.70000000000005</v>
      </c>
      <c r="D38" s="589" t="s">
        <v>47</v>
      </c>
      <c r="E38" s="590">
        <v>695.49800000000005</v>
      </c>
      <c r="F38" s="591">
        <v>2105.5830000000001</v>
      </c>
      <c r="G38" s="81"/>
      <c r="H38" s="586" t="s">
        <v>47</v>
      </c>
      <c r="I38" s="587">
        <v>132.97300000000001</v>
      </c>
      <c r="J38" s="588">
        <v>645.29999999999995</v>
      </c>
      <c r="K38" s="589" t="s">
        <v>186</v>
      </c>
      <c r="L38" s="590">
        <v>8.9030000000000005</v>
      </c>
      <c r="M38" s="591">
        <v>8.0399999999999991</v>
      </c>
    </row>
    <row r="39" spans="1:13" s="16" customFormat="1" ht="16.5" thickBot="1" x14ac:dyDescent="0.3">
      <c r="A39" s="568" t="s">
        <v>70</v>
      </c>
      <c r="B39" s="569">
        <v>134.078</v>
      </c>
      <c r="C39" s="595">
        <v>775.07399999999996</v>
      </c>
      <c r="D39" s="596" t="s">
        <v>110</v>
      </c>
      <c r="E39" s="597">
        <v>630.44500000000005</v>
      </c>
      <c r="F39" s="573">
        <v>3891.66</v>
      </c>
      <c r="G39" s="81"/>
      <c r="H39" s="568" t="s">
        <v>109</v>
      </c>
      <c r="I39" s="569">
        <v>30.399000000000001</v>
      </c>
      <c r="J39" s="595">
        <v>100</v>
      </c>
      <c r="K39" s="596"/>
      <c r="L39" s="597"/>
      <c r="M39" s="573"/>
    </row>
    <row r="40" spans="1:13" s="16" customFormat="1" ht="15.75" x14ac:dyDescent="0.25">
      <c r="A40" s="574" t="s">
        <v>49</v>
      </c>
      <c r="B40" s="578"/>
      <c r="C40" s="578"/>
      <c r="D40" s="578"/>
      <c r="E40" s="578"/>
      <c r="F40" s="578"/>
      <c r="G40" s="81"/>
      <c r="H40" s="16" t="s">
        <v>49</v>
      </c>
      <c r="I40" s="598"/>
      <c r="J40" s="598"/>
      <c r="K40" s="598"/>
      <c r="L40" s="598"/>
      <c r="M40" s="598"/>
    </row>
    <row r="41" spans="1:13" s="16" customFormat="1" ht="15.75" x14ac:dyDescent="0.25">
      <c r="A41" s="598"/>
      <c r="B41" s="598"/>
      <c r="C41" s="598"/>
      <c r="D41" s="598"/>
      <c r="E41" s="598"/>
      <c r="F41" s="598"/>
      <c r="G41" s="81"/>
      <c r="H41" s="598"/>
      <c r="I41" s="598"/>
      <c r="J41" s="598"/>
      <c r="K41" s="598"/>
      <c r="L41" s="598"/>
      <c r="M41" s="598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37" t="s">
        <v>41</v>
      </c>
      <c r="B45" s="538"/>
      <c r="C45" s="538"/>
      <c r="D45" s="538"/>
      <c r="E45" s="538"/>
      <c r="F45" s="539"/>
      <c r="G45" s="81"/>
      <c r="H45" s="537" t="s">
        <v>42</v>
      </c>
      <c r="I45" s="538"/>
      <c r="J45" s="538"/>
      <c r="K45" s="538"/>
      <c r="L45" s="538"/>
      <c r="M45" s="539"/>
    </row>
    <row r="46" spans="1:13" ht="16.5" thickBot="1" x14ac:dyDescent="0.3">
      <c r="A46" s="540" t="s">
        <v>280</v>
      </c>
      <c r="B46" s="541"/>
      <c r="C46" s="542"/>
      <c r="D46" s="543" t="s">
        <v>281</v>
      </c>
      <c r="E46" s="541"/>
      <c r="F46" s="544"/>
      <c r="G46" s="81"/>
      <c r="H46" s="540" t="s">
        <v>280</v>
      </c>
      <c r="I46" s="541"/>
      <c r="J46" s="542"/>
      <c r="K46" s="543" t="s">
        <v>281</v>
      </c>
      <c r="L46" s="541"/>
      <c r="M46" s="544"/>
    </row>
    <row r="47" spans="1:13" ht="32.25" thickBot="1" x14ac:dyDescent="0.3">
      <c r="A47" s="599" t="s">
        <v>43</v>
      </c>
      <c r="B47" s="546" t="s">
        <v>29</v>
      </c>
      <c r="C47" s="600" t="s">
        <v>66</v>
      </c>
      <c r="D47" s="601" t="s">
        <v>43</v>
      </c>
      <c r="E47" s="602" t="s">
        <v>29</v>
      </c>
      <c r="F47" s="548" t="s">
        <v>66</v>
      </c>
      <c r="G47" s="554"/>
      <c r="H47" s="545" t="s">
        <v>43</v>
      </c>
      <c r="I47" s="546" t="s">
        <v>29</v>
      </c>
      <c r="J47" s="548" t="s">
        <v>66</v>
      </c>
      <c r="K47" s="545" t="s">
        <v>43</v>
      </c>
      <c r="L47" s="546" t="s">
        <v>29</v>
      </c>
      <c r="M47" s="548" t="s">
        <v>66</v>
      </c>
    </row>
    <row r="48" spans="1:13" ht="16.5" thickBot="1" x14ac:dyDescent="0.3">
      <c r="A48" s="549" t="s">
        <v>22</v>
      </c>
      <c r="B48" s="550">
        <v>794208.57</v>
      </c>
      <c r="C48" s="553">
        <v>2693070.6439999999</v>
      </c>
      <c r="D48" s="603" t="s">
        <v>22</v>
      </c>
      <c r="E48" s="604">
        <v>368598.24800000002</v>
      </c>
      <c r="F48" s="553">
        <v>1687608.932</v>
      </c>
      <c r="G48" s="554"/>
      <c r="H48" s="552" t="s">
        <v>22</v>
      </c>
      <c r="I48" s="550">
        <v>266279.484</v>
      </c>
      <c r="J48" s="553">
        <v>671830.08900000004</v>
      </c>
      <c r="K48" s="552" t="s">
        <v>22</v>
      </c>
      <c r="L48" s="550">
        <v>151322.601</v>
      </c>
      <c r="M48" s="553">
        <v>92890.759000000005</v>
      </c>
    </row>
    <row r="49" spans="1:13" ht="15.75" x14ac:dyDescent="0.25">
      <c r="A49" s="556" t="s">
        <v>44</v>
      </c>
      <c r="B49" s="557">
        <v>282161.15000000002</v>
      </c>
      <c r="C49" s="580">
        <v>946060.11</v>
      </c>
      <c r="D49" s="581" t="s">
        <v>44</v>
      </c>
      <c r="E49" s="582">
        <v>159235.08199999999</v>
      </c>
      <c r="F49" s="561">
        <v>745683.78799999994</v>
      </c>
      <c r="G49" s="554"/>
      <c r="H49" s="556" t="s">
        <v>75</v>
      </c>
      <c r="I49" s="557">
        <v>126217.761</v>
      </c>
      <c r="J49" s="580">
        <v>596601.46299999999</v>
      </c>
      <c r="K49" s="559" t="s">
        <v>50</v>
      </c>
      <c r="L49" s="560">
        <v>68226.911999999997</v>
      </c>
      <c r="M49" s="561">
        <v>16832.851999999999</v>
      </c>
    </row>
    <row r="50" spans="1:13" ht="15.75" x14ac:dyDescent="0.25">
      <c r="A50" s="562" t="s">
        <v>109</v>
      </c>
      <c r="B50" s="563">
        <v>198305.97200000001</v>
      </c>
      <c r="C50" s="583">
        <v>746100.46100000001</v>
      </c>
      <c r="D50" s="584" t="s">
        <v>109</v>
      </c>
      <c r="E50" s="585">
        <v>63440.406999999999</v>
      </c>
      <c r="F50" s="567">
        <v>308384.86599999998</v>
      </c>
      <c r="G50" s="554"/>
      <c r="H50" s="562" t="s">
        <v>50</v>
      </c>
      <c r="I50" s="563">
        <v>61803.671999999999</v>
      </c>
      <c r="J50" s="583">
        <v>18777.241999999998</v>
      </c>
      <c r="K50" s="565" t="s">
        <v>76</v>
      </c>
      <c r="L50" s="566">
        <v>16006.66</v>
      </c>
      <c r="M50" s="567">
        <v>24313.738000000001</v>
      </c>
    </row>
    <row r="51" spans="1:13" ht="15.75" x14ac:dyDescent="0.25">
      <c r="A51" s="562" t="s">
        <v>73</v>
      </c>
      <c r="B51" s="563">
        <v>57398.748</v>
      </c>
      <c r="C51" s="583">
        <v>205547.79</v>
      </c>
      <c r="D51" s="584" t="s">
        <v>73</v>
      </c>
      <c r="E51" s="585">
        <v>41358.544999999998</v>
      </c>
      <c r="F51" s="567">
        <v>207136.93900000001</v>
      </c>
      <c r="G51" s="554"/>
      <c r="H51" s="562" t="s">
        <v>44</v>
      </c>
      <c r="I51" s="563">
        <v>14873.482</v>
      </c>
      <c r="J51" s="583">
        <v>4521.0010000000002</v>
      </c>
      <c r="K51" s="565" t="s">
        <v>72</v>
      </c>
      <c r="L51" s="566">
        <v>14324.505999999999</v>
      </c>
      <c r="M51" s="567">
        <v>7826.2309999999998</v>
      </c>
    </row>
    <row r="52" spans="1:13" ht="15.75" x14ac:dyDescent="0.25">
      <c r="A52" s="562" t="s">
        <v>46</v>
      </c>
      <c r="B52" s="563">
        <v>32748.756000000001</v>
      </c>
      <c r="C52" s="583">
        <v>117781.412</v>
      </c>
      <c r="D52" s="584" t="s">
        <v>126</v>
      </c>
      <c r="E52" s="585">
        <v>17785.830000000002</v>
      </c>
      <c r="F52" s="567">
        <v>88772.342999999993</v>
      </c>
      <c r="G52" s="554"/>
      <c r="H52" s="562" t="s">
        <v>72</v>
      </c>
      <c r="I52" s="563">
        <v>13895.69</v>
      </c>
      <c r="J52" s="583">
        <v>4703.1899999999996</v>
      </c>
      <c r="K52" s="565" t="s">
        <v>75</v>
      </c>
      <c r="L52" s="566">
        <v>9585.1640000000007</v>
      </c>
      <c r="M52" s="567">
        <v>2966.4450000000002</v>
      </c>
    </row>
    <row r="53" spans="1:13" ht="15.75" x14ac:dyDescent="0.25">
      <c r="A53" s="562" t="s">
        <v>126</v>
      </c>
      <c r="B53" s="563">
        <v>31863.311000000002</v>
      </c>
      <c r="C53" s="583">
        <v>122214.20600000001</v>
      </c>
      <c r="D53" s="584" t="s">
        <v>71</v>
      </c>
      <c r="E53" s="585">
        <v>13371.516</v>
      </c>
      <c r="F53" s="567">
        <v>66084.815000000002</v>
      </c>
      <c r="G53" s="554"/>
      <c r="H53" s="562" t="s">
        <v>76</v>
      </c>
      <c r="I53" s="563">
        <v>11508.967000000001</v>
      </c>
      <c r="J53" s="583">
        <v>2732.625</v>
      </c>
      <c r="K53" s="565" t="s">
        <v>44</v>
      </c>
      <c r="L53" s="566">
        <v>8405.82</v>
      </c>
      <c r="M53" s="567">
        <v>4421.2269999999999</v>
      </c>
    </row>
    <row r="54" spans="1:13" ht="15.75" x14ac:dyDescent="0.25">
      <c r="A54" s="562" t="s">
        <v>50</v>
      </c>
      <c r="B54" s="563">
        <v>27831.894</v>
      </c>
      <c r="C54" s="583">
        <v>81799.213000000003</v>
      </c>
      <c r="D54" s="584" t="s">
        <v>48</v>
      </c>
      <c r="E54" s="585">
        <v>10935.356</v>
      </c>
      <c r="F54" s="567">
        <v>2426.38</v>
      </c>
      <c r="G54" s="554"/>
      <c r="H54" s="562" t="s">
        <v>45</v>
      </c>
      <c r="I54" s="563">
        <v>9118.4210000000003</v>
      </c>
      <c r="J54" s="583">
        <v>6649.4709999999995</v>
      </c>
      <c r="K54" s="565" t="s">
        <v>45</v>
      </c>
      <c r="L54" s="566">
        <v>8199.0319999999992</v>
      </c>
      <c r="M54" s="567">
        <v>9364.27</v>
      </c>
    </row>
    <row r="55" spans="1:13" ht="15.75" x14ac:dyDescent="0.25">
      <c r="A55" s="562" t="s">
        <v>69</v>
      </c>
      <c r="B55" s="563">
        <v>21592.183000000001</v>
      </c>
      <c r="C55" s="583">
        <v>76450.78</v>
      </c>
      <c r="D55" s="584" t="s">
        <v>70</v>
      </c>
      <c r="E55" s="585">
        <v>10354.249</v>
      </c>
      <c r="F55" s="567">
        <v>45963.35</v>
      </c>
      <c r="G55" s="554"/>
      <c r="H55" s="562" t="s">
        <v>48</v>
      </c>
      <c r="I55" s="563">
        <v>7365.1189999999997</v>
      </c>
      <c r="J55" s="583">
        <v>2320.1849999999999</v>
      </c>
      <c r="K55" s="565" t="s">
        <v>48</v>
      </c>
      <c r="L55" s="566">
        <v>8054.1229999999996</v>
      </c>
      <c r="M55" s="567">
        <v>2433.1509999999998</v>
      </c>
    </row>
    <row r="56" spans="1:13" ht="15.75" x14ac:dyDescent="0.25">
      <c r="A56" s="562" t="s">
        <v>45</v>
      </c>
      <c r="B56" s="563">
        <v>20664.416000000001</v>
      </c>
      <c r="C56" s="583">
        <v>77312.036999999997</v>
      </c>
      <c r="D56" s="584" t="s">
        <v>47</v>
      </c>
      <c r="E56" s="585">
        <v>6434.4709999999995</v>
      </c>
      <c r="F56" s="567">
        <v>30595.149000000001</v>
      </c>
      <c r="G56" s="554"/>
      <c r="H56" s="562" t="s">
        <v>46</v>
      </c>
      <c r="I56" s="563">
        <v>6646.62</v>
      </c>
      <c r="J56" s="583">
        <v>16579.934000000001</v>
      </c>
      <c r="K56" s="565" t="s">
        <v>154</v>
      </c>
      <c r="L56" s="566">
        <v>6551.1959999999999</v>
      </c>
      <c r="M56" s="567">
        <v>15598.289000000001</v>
      </c>
    </row>
    <row r="57" spans="1:13" ht="15.75" x14ac:dyDescent="0.25">
      <c r="A57" s="562" t="s">
        <v>48</v>
      </c>
      <c r="B57" s="563">
        <v>18347.855</v>
      </c>
      <c r="C57" s="583">
        <v>27767.843000000001</v>
      </c>
      <c r="D57" s="584" t="s">
        <v>68</v>
      </c>
      <c r="E57" s="585">
        <v>6147.3819999999996</v>
      </c>
      <c r="F57" s="567">
        <v>32323.357</v>
      </c>
      <c r="G57" s="554"/>
      <c r="H57" s="562" t="s">
        <v>154</v>
      </c>
      <c r="I57" s="563">
        <v>5140.1899999999996</v>
      </c>
      <c r="J57" s="583">
        <v>8743.5550000000003</v>
      </c>
      <c r="K57" s="565" t="s">
        <v>74</v>
      </c>
      <c r="L57" s="566">
        <v>3651.3580000000002</v>
      </c>
      <c r="M57" s="567">
        <v>1142.23</v>
      </c>
    </row>
    <row r="58" spans="1:13" ht="15.75" x14ac:dyDescent="0.25">
      <c r="A58" s="562" t="s">
        <v>70</v>
      </c>
      <c r="B58" s="563">
        <v>18253.603999999999</v>
      </c>
      <c r="C58" s="583">
        <v>57275.156000000003</v>
      </c>
      <c r="D58" s="584" t="s">
        <v>45</v>
      </c>
      <c r="E58" s="585">
        <v>5928.5569999999998</v>
      </c>
      <c r="F58" s="567">
        <v>32709.502</v>
      </c>
      <c r="G58" s="554"/>
      <c r="H58" s="562" t="s">
        <v>70</v>
      </c>
      <c r="I58" s="563">
        <v>3350.587</v>
      </c>
      <c r="J58" s="583">
        <v>4240.5600000000004</v>
      </c>
      <c r="K58" s="565" t="s">
        <v>70</v>
      </c>
      <c r="L58" s="566">
        <v>2059.7399999999998</v>
      </c>
      <c r="M58" s="567">
        <v>1067.393</v>
      </c>
    </row>
    <row r="59" spans="1:13" ht="15.75" x14ac:dyDescent="0.25">
      <c r="A59" s="586" t="s">
        <v>47</v>
      </c>
      <c r="B59" s="587">
        <v>13006.359</v>
      </c>
      <c r="C59" s="588">
        <v>47717.67</v>
      </c>
      <c r="D59" s="589" t="s">
        <v>50</v>
      </c>
      <c r="E59" s="590">
        <v>5303.451</v>
      </c>
      <c r="F59" s="591">
        <v>1423.7049999999999</v>
      </c>
      <c r="G59" s="554"/>
      <c r="H59" s="562" t="s">
        <v>74</v>
      </c>
      <c r="I59" s="563">
        <v>2245.665</v>
      </c>
      <c r="J59" s="583">
        <v>681.95699999999999</v>
      </c>
      <c r="K59" s="565" t="s">
        <v>69</v>
      </c>
      <c r="L59" s="566">
        <v>1735.31</v>
      </c>
      <c r="M59" s="567">
        <v>335.04500000000002</v>
      </c>
    </row>
    <row r="60" spans="1:13" ht="16.5" thickBot="1" x14ac:dyDescent="0.3">
      <c r="A60" s="568" t="s">
        <v>249</v>
      </c>
      <c r="B60" s="569">
        <v>11813.130999999999</v>
      </c>
      <c r="C60" s="595">
        <v>495.29500000000002</v>
      </c>
      <c r="D60" s="596" t="s">
        <v>77</v>
      </c>
      <c r="E60" s="597">
        <v>5217.4570000000003</v>
      </c>
      <c r="F60" s="573">
        <v>26635.401999999998</v>
      </c>
      <c r="G60" s="598"/>
      <c r="H60" s="605" t="s">
        <v>176</v>
      </c>
      <c r="I60" s="606">
        <v>1456.6579999999999</v>
      </c>
      <c r="J60" s="607">
        <v>1125.193</v>
      </c>
      <c r="K60" s="608" t="s">
        <v>46</v>
      </c>
      <c r="L60" s="609">
        <v>1663.2950000000001</v>
      </c>
      <c r="M60" s="610">
        <v>3787.0650000000001</v>
      </c>
    </row>
    <row r="61" spans="1:13" ht="15.75" x14ac:dyDescent="0.25">
      <c r="A61" s="574" t="s">
        <v>49</v>
      </c>
      <c r="B61" s="598"/>
      <c r="C61" s="598"/>
      <c r="D61" s="598"/>
      <c r="E61" s="598"/>
      <c r="F61" s="598"/>
      <c r="G61" s="81"/>
      <c r="H61" s="574" t="s">
        <v>49</v>
      </c>
      <c r="I61" s="598"/>
      <c r="J61" s="598"/>
      <c r="K61" s="598"/>
      <c r="L61" s="598"/>
      <c r="M61" s="598"/>
    </row>
    <row r="62" spans="1:13" ht="15.75" x14ac:dyDescent="0.25">
      <c r="A62" s="576"/>
      <c r="B62" s="575"/>
      <c r="C62" s="575"/>
      <c r="D62" s="576"/>
      <c r="E62" s="577"/>
      <c r="F62" s="577"/>
      <c r="G62" s="81"/>
      <c r="H62" s="81"/>
      <c r="I62" s="611"/>
      <c r="J62" s="611"/>
      <c r="K62" s="576"/>
      <c r="L62" s="577"/>
      <c r="M62" s="577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37" t="s">
        <v>41</v>
      </c>
      <c r="B66" s="538"/>
      <c r="C66" s="538"/>
      <c r="D66" s="538"/>
      <c r="E66" s="538"/>
      <c r="F66" s="539"/>
      <c r="G66" s="81"/>
      <c r="H66" s="537" t="s">
        <v>42</v>
      </c>
      <c r="I66" s="538"/>
      <c r="J66" s="538"/>
      <c r="K66" s="538"/>
      <c r="L66" s="538"/>
      <c r="M66" s="539"/>
    </row>
    <row r="67" spans="1:13" ht="16.5" thickBot="1" x14ac:dyDescent="0.3">
      <c r="A67" s="540" t="s">
        <v>280</v>
      </c>
      <c r="B67" s="541"/>
      <c r="C67" s="542"/>
      <c r="D67" s="543" t="s">
        <v>281</v>
      </c>
      <c r="E67" s="541"/>
      <c r="F67" s="544"/>
      <c r="G67" s="81"/>
      <c r="H67" s="540" t="s">
        <v>280</v>
      </c>
      <c r="I67" s="541"/>
      <c r="J67" s="542"/>
      <c r="K67" s="543" t="s">
        <v>281</v>
      </c>
      <c r="L67" s="541"/>
      <c r="M67" s="544"/>
    </row>
    <row r="68" spans="1:13" ht="32.25" thickBot="1" x14ac:dyDescent="0.3">
      <c r="A68" s="545" t="s">
        <v>43</v>
      </c>
      <c r="B68" s="546" t="s">
        <v>29</v>
      </c>
      <c r="C68" s="547" t="s">
        <v>66</v>
      </c>
      <c r="D68" s="545" t="s">
        <v>43</v>
      </c>
      <c r="E68" s="546" t="s">
        <v>29</v>
      </c>
      <c r="F68" s="548" t="s">
        <v>66</v>
      </c>
      <c r="G68" s="612"/>
      <c r="H68" s="545" t="s">
        <v>43</v>
      </c>
      <c r="I68" s="546" t="s">
        <v>29</v>
      </c>
      <c r="J68" s="547" t="s">
        <v>66</v>
      </c>
      <c r="K68" s="545" t="s">
        <v>43</v>
      </c>
      <c r="L68" s="546" t="s">
        <v>29</v>
      </c>
      <c r="M68" s="548" t="s">
        <v>66</v>
      </c>
    </row>
    <row r="69" spans="1:13" ht="16.5" thickBot="1" x14ac:dyDescent="0.3">
      <c r="A69" s="549" t="s">
        <v>22</v>
      </c>
      <c r="B69" s="550">
        <v>32434.359</v>
      </c>
      <c r="C69" s="551">
        <v>67501.998999999996</v>
      </c>
      <c r="D69" s="555" t="s">
        <v>22</v>
      </c>
      <c r="E69" s="550">
        <v>29457.536</v>
      </c>
      <c r="F69" s="553">
        <v>70033.182000000001</v>
      </c>
      <c r="G69" s="612"/>
      <c r="H69" s="613" t="s">
        <v>22</v>
      </c>
      <c r="I69" s="550">
        <v>30554.924999999999</v>
      </c>
      <c r="J69" s="551">
        <v>49761.040999999997</v>
      </c>
      <c r="K69" s="613" t="s">
        <v>22</v>
      </c>
      <c r="L69" s="550">
        <v>20461.396000000001</v>
      </c>
      <c r="M69" s="553">
        <v>31196.834999999999</v>
      </c>
    </row>
    <row r="70" spans="1:13" ht="15.75" x14ac:dyDescent="0.25">
      <c r="A70" s="556" t="s">
        <v>44</v>
      </c>
      <c r="B70" s="557">
        <v>7097.7430000000004</v>
      </c>
      <c r="C70" s="558">
        <v>15932.634</v>
      </c>
      <c r="D70" s="559" t="s">
        <v>44</v>
      </c>
      <c r="E70" s="560">
        <v>6731.6729999999998</v>
      </c>
      <c r="F70" s="561">
        <v>18400.773000000001</v>
      </c>
      <c r="G70" s="612"/>
      <c r="H70" s="614" t="s">
        <v>44</v>
      </c>
      <c r="I70" s="557">
        <v>11528.906999999999</v>
      </c>
      <c r="J70" s="558">
        <v>17949.103999999999</v>
      </c>
      <c r="K70" s="559" t="s">
        <v>69</v>
      </c>
      <c r="L70" s="560">
        <v>8315.8610000000008</v>
      </c>
      <c r="M70" s="561">
        <v>10237.785</v>
      </c>
    </row>
    <row r="71" spans="1:13" ht="15.75" x14ac:dyDescent="0.25">
      <c r="A71" s="562" t="s">
        <v>47</v>
      </c>
      <c r="B71" s="563">
        <v>6790.3519999999999</v>
      </c>
      <c r="C71" s="564">
        <v>16371.402</v>
      </c>
      <c r="D71" s="565" t="s">
        <v>109</v>
      </c>
      <c r="E71" s="566">
        <v>6092.6670000000004</v>
      </c>
      <c r="F71" s="567">
        <v>11640.741</v>
      </c>
      <c r="G71" s="612"/>
      <c r="H71" s="615" t="s">
        <v>69</v>
      </c>
      <c r="I71" s="563">
        <v>7323.58</v>
      </c>
      <c r="J71" s="564">
        <v>8735.2960000000003</v>
      </c>
      <c r="K71" s="565" t="s">
        <v>44</v>
      </c>
      <c r="L71" s="566">
        <v>6482.5110000000004</v>
      </c>
      <c r="M71" s="567">
        <v>12304.681</v>
      </c>
    </row>
    <row r="72" spans="1:13" ht="15.75" x14ac:dyDescent="0.25">
      <c r="A72" s="562" t="s">
        <v>73</v>
      </c>
      <c r="B72" s="563">
        <v>6145.6989999999996</v>
      </c>
      <c r="C72" s="564">
        <v>11910.32</v>
      </c>
      <c r="D72" s="565" t="s">
        <v>73</v>
      </c>
      <c r="E72" s="566">
        <v>5985.0619999999999</v>
      </c>
      <c r="F72" s="567">
        <v>13107.205</v>
      </c>
      <c r="G72" s="612"/>
      <c r="H72" s="615" t="s">
        <v>75</v>
      </c>
      <c r="I72" s="563">
        <v>4483.9620000000004</v>
      </c>
      <c r="J72" s="564">
        <v>13751.442999999999</v>
      </c>
      <c r="K72" s="565" t="s">
        <v>50</v>
      </c>
      <c r="L72" s="566">
        <v>1288.021</v>
      </c>
      <c r="M72" s="567">
        <v>1907.17</v>
      </c>
    </row>
    <row r="73" spans="1:13" ht="15.75" x14ac:dyDescent="0.25">
      <c r="A73" s="562" t="s">
        <v>109</v>
      </c>
      <c r="B73" s="563">
        <v>4844.326</v>
      </c>
      <c r="C73" s="564">
        <v>8420.0409999999993</v>
      </c>
      <c r="D73" s="565" t="s">
        <v>47</v>
      </c>
      <c r="E73" s="566">
        <v>4391.2929999999997</v>
      </c>
      <c r="F73" s="567">
        <v>14274.175999999999</v>
      </c>
      <c r="G73" s="612"/>
      <c r="H73" s="615" t="s">
        <v>50</v>
      </c>
      <c r="I73" s="563">
        <v>2822.1619999999998</v>
      </c>
      <c r="J73" s="564">
        <v>3379.2539999999999</v>
      </c>
      <c r="K73" s="565" t="s">
        <v>70</v>
      </c>
      <c r="L73" s="566">
        <v>1080.452</v>
      </c>
      <c r="M73" s="567">
        <v>2319.6610000000001</v>
      </c>
    </row>
    <row r="74" spans="1:13" ht="15.75" x14ac:dyDescent="0.25">
      <c r="A74" s="562" t="s">
        <v>187</v>
      </c>
      <c r="B74" s="563">
        <v>1272.1289999999999</v>
      </c>
      <c r="C74" s="564">
        <v>3030.85</v>
      </c>
      <c r="D74" s="565" t="s">
        <v>142</v>
      </c>
      <c r="E74" s="566">
        <v>958.20899999999995</v>
      </c>
      <c r="F74" s="567">
        <v>1955.0119999999999</v>
      </c>
      <c r="G74" s="612"/>
      <c r="H74" s="615" t="s">
        <v>70</v>
      </c>
      <c r="I74" s="563">
        <v>1147.5830000000001</v>
      </c>
      <c r="J74" s="564">
        <v>1839.9269999999999</v>
      </c>
      <c r="K74" s="565" t="s">
        <v>73</v>
      </c>
      <c r="L74" s="566">
        <v>977.59699999999998</v>
      </c>
      <c r="M74" s="567">
        <v>1393.374</v>
      </c>
    </row>
    <row r="75" spans="1:13" ht="15.75" x14ac:dyDescent="0.25">
      <c r="A75" s="562" t="s">
        <v>142</v>
      </c>
      <c r="B75" s="563">
        <v>1054.279</v>
      </c>
      <c r="C75" s="564">
        <v>2005.4169999999999</v>
      </c>
      <c r="D75" s="565" t="s">
        <v>50</v>
      </c>
      <c r="E75" s="566">
        <v>856.96600000000001</v>
      </c>
      <c r="F75" s="567">
        <v>1073.7080000000001</v>
      </c>
      <c r="G75" s="612"/>
      <c r="H75" s="615" t="s">
        <v>143</v>
      </c>
      <c r="I75" s="563">
        <v>718.423</v>
      </c>
      <c r="J75" s="564">
        <v>358.83</v>
      </c>
      <c r="K75" s="565" t="s">
        <v>109</v>
      </c>
      <c r="L75" s="566">
        <v>478.88900000000001</v>
      </c>
      <c r="M75" s="567">
        <v>661.16700000000003</v>
      </c>
    </row>
    <row r="76" spans="1:13" ht="15.75" x14ac:dyDescent="0.25">
      <c r="A76" s="562" t="s">
        <v>70</v>
      </c>
      <c r="B76" s="563">
        <v>1012.82</v>
      </c>
      <c r="C76" s="564">
        <v>2360.1489999999999</v>
      </c>
      <c r="D76" s="565" t="s">
        <v>70</v>
      </c>
      <c r="E76" s="566">
        <v>808.96199999999999</v>
      </c>
      <c r="F76" s="567">
        <v>2062.4650000000001</v>
      </c>
      <c r="G76" s="612"/>
      <c r="H76" s="615" t="s">
        <v>73</v>
      </c>
      <c r="I76" s="563">
        <v>684.68200000000002</v>
      </c>
      <c r="J76" s="564">
        <v>986.005</v>
      </c>
      <c r="K76" s="565" t="s">
        <v>143</v>
      </c>
      <c r="L76" s="566">
        <v>468.17099999999999</v>
      </c>
      <c r="M76" s="567">
        <v>219.94</v>
      </c>
    </row>
    <row r="77" spans="1:13" ht="15.75" x14ac:dyDescent="0.25">
      <c r="A77" s="562" t="s">
        <v>45</v>
      </c>
      <c r="B77" s="563">
        <v>968.24900000000002</v>
      </c>
      <c r="C77" s="564">
        <v>1863.971</v>
      </c>
      <c r="D77" s="565" t="s">
        <v>45</v>
      </c>
      <c r="E77" s="566">
        <v>724.78800000000001</v>
      </c>
      <c r="F77" s="567">
        <v>1505.5889999999999</v>
      </c>
      <c r="G77" s="612"/>
      <c r="H77" s="615" t="s">
        <v>109</v>
      </c>
      <c r="I77" s="563">
        <v>614.85</v>
      </c>
      <c r="J77" s="564">
        <v>726.654</v>
      </c>
      <c r="K77" s="565" t="s">
        <v>126</v>
      </c>
      <c r="L77" s="566">
        <v>309.49200000000002</v>
      </c>
      <c r="M77" s="567">
        <v>540.05499999999995</v>
      </c>
    </row>
    <row r="78" spans="1:13" ht="15.75" x14ac:dyDescent="0.25">
      <c r="A78" s="562" t="s">
        <v>50</v>
      </c>
      <c r="B78" s="563">
        <v>827.41</v>
      </c>
      <c r="C78" s="564">
        <v>1307.0050000000001</v>
      </c>
      <c r="D78" s="565" t="s">
        <v>187</v>
      </c>
      <c r="E78" s="566">
        <v>538.68299999999999</v>
      </c>
      <c r="F78" s="567">
        <v>1418.2190000000001</v>
      </c>
      <c r="G78" s="612"/>
      <c r="H78" s="616" t="s">
        <v>189</v>
      </c>
      <c r="I78" s="587">
        <v>403.08100000000002</v>
      </c>
      <c r="J78" s="592">
        <v>713.63099999999997</v>
      </c>
      <c r="K78" s="593" t="s">
        <v>251</v>
      </c>
      <c r="L78" s="594">
        <v>268.20800000000003</v>
      </c>
      <c r="M78" s="591">
        <v>209.95</v>
      </c>
    </row>
    <row r="79" spans="1:13" ht="16.5" thickBot="1" x14ac:dyDescent="0.3">
      <c r="A79" s="605" t="s">
        <v>71</v>
      </c>
      <c r="B79" s="606">
        <v>726.05799999999999</v>
      </c>
      <c r="C79" s="617">
        <v>1242.2570000000001</v>
      </c>
      <c r="D79" s="608" t="s">
        <v>176</v>
      </c>
      <c r="E79" s="609">
        <v>484.61700000000002</v>
      </c>
      <c r="F79" s="610">
        <v>718.54600000000005</v>
      </c>
      <c r="G79" s="598"/>
      <c r="H79" s="618" t="s">
        <v>46</v>
      </c>
      <c r="I79" s="569">
        <v>208.785</v>
      </c>
      <c r="J79" s="570">
        <v>237.3</v>
      </c>
      <c r="K79" s="571" t="s">
        <v>46</v>
      </c>
      <c r="L79" s="572">
        <v>229.97</v>
      </c>
      <c r="M79" s="573">
        <v>277</v>
      </c>
    </row>
    <row r="80" spans="1:13" ht="15.75" x14ac:dyDescent="0.25">
      <c r="A80" s="574" t="s">
        <v>49</v>
      </c>
      <c r="B80" s="598"/>
      <c r="C80" s="598"/>
      <c r="D80" s="598"/>
      <c r="E80" s="598"/>
      <c r="F80" s="598"/>
      <c r="G80" s="598"/>
      <c r="H80" s="574" t="s">
        <v>49</v>
      </c>
      <c r="I80" s="598"/>
      <c r="J80" s="598"/>
      <c r="K80" s="598"/>
      <c r="L80" s="598"/>
      <c r="M80" s="5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Y67" sqref="Y66:Y67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53" spans="18:30" ht="26.25" customHeight="1" x14ac:dyDescent="0.2"/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241</v>
      </c>
      <c r="B7" s="336"/>
      <c r="C7" s="337"/>
      <c r="D7" s="338" t="s">
        <v>242</v>
      </c>
      <c r="E7" s="336"/>
      <c r="F7" s="339"/>
      <c r="G7" s="340"/>
      <c r="H7" s="335" t="s">
        <v>241</v>
      </c>
      <c r="I7" s="336"/>
      <c r="J7" s="337"/>
      <c r="K7" s="338" t="s">
        <v>242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188</v>
      </c>
      <c r="B12" s="359">
        <v>95869.42</v>
      </c>
      <c r="C12" s="360">
        <v>253275.35500000001</v>
      </c>
      <c r="D12" s="361" t="s">
        <v>188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181</v>
      </c>
      <c r="B13" s="359">
        <v>81857.709000000003</v>
      </c>
      <c r="C13" s="360">
        <v>227582.29</v>
      </c>
      <c r="D13" s="361" t="s">
        <v>176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183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182</v>
      </c>
      <c r="B16" s="359">
        <v>45174.137000000002</v>
      </c>
      <c r="C16" s="360">
        <v>118746.861</v>
      </c>
      <c r="D16" s="361" t="s">
        <v>182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180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183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184</v>
      </c>
      <c r="B19" s="359">
        <v>39010.514999999999</v>
      </c>
      <c r="C19" s="360">
        <v>105056.996</v>
      </c>
      <c r="D19" s="361" t="s">
        <v>190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185</v>
      </c>
      <c r="B20" s="365">
        <v>32231.768</v>
      </c>
      <c r="C20" s="366">
        <v>85725</v>
      </c>
      <c r="D20" s="367" t="s">
        <v>185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241</v>
      </c>
      <c r="B27" s="336"/>
      <c r="C27" s="337"/>
      <c r="D27" s="338" t="s">
        <v>242</v>
      </c>
      <c r="E27" s="336"/>
      <c r="F27" s="339"/>
      <c r="G27" s="340"/>
      <c r="H27" s="335" t="s">
        <v>241</v>
      </c>
      <c r="I27" s="336"/>
      <c r="J27" s="337"/>
      <c r="K27" s="338" t="s">
        <v>242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179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186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241</v>
      </c>
      <c r="B46" s="336"/>
      <c r="C46" s="337"/>
      <c r="D46" s="338" t="s">
        <v>242</v>
      </c>
      <c r="E46" s="336"/>
      <c r="F46" s="339"/>
      <c r="G46" s="340"/>
      <c r="H46" s="335" t="s">
        <v>241</v>
      </c>
      <c r="I46" s="336"/>
      <c r="J46" s="337"/>
      <c r="K46" s="338" t="s">
        <v>242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176</v>
      </c>
      <c r="I60" s="406">
        <v>1105.9469999999999</v>
      </c>
      <c r="J60" s="407">
        <v>1205.7650000000001</v>
      </c>
      <c r="K60" s="408" t="s">
        <v>176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241</v>
      </c>
      <c r="B67" s="336"/>
      <c r="C67" s="337"/>
      <c r="D67" s="338" t="s">
        <v>242</v>
      </c>
      <c r="E67" s="336"/>
      <c r="F67" s="339"/>
      <c r="G67" s="340"/>
      <c r="H67" s="335" t="s">
        <v>241</v>
      </c>
      <c r="I67" s="336"/>
      <c r="J67" s="337"/>
      <c r="K67" s="338" t="s">
        <v>242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243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187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189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9"/>
  <sheetViews>
    <sheetView showGridLines="0" zoomScaleNormal="100" workbookViewId="0">
      <selection activeCell="F18" sqref="F18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5.85546875" style="12" customWidth="1"/>
    <col min="8" max="16384" width="9.140625" style="12"/>
  </cols>
  <sheetData>
    <row r="1" spans="1:7" s="10" customFormat="1" ht="26.25" customHeight="1" x14ac:dyDescent="0.35">
      <c r="A1" s="162" t="s">
        <v>227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61</v>
      </c>
      <c r="D3" s="13" t="s">
        <v>23</v>
      </c>
      <c r="E3" s="13"/>
      <c r="F3" s="13"/>
      <c r="G3" s="13"/>
    </row>
    <row r="4" spans="1:7" ht="18.75" customHeight="1" x14ac:dyDescent="0.3">
      <c r="A4" s="814" t="s">
        <v>14</v>
      </c>
      <c r="B4" s="815"/>
      <c r="C4" s="811" t="s">
        <v>9</v>
      </c>
      <c r="D4" s="812"/>
      <c r="E4" s="812"/>
      <c r="F4" s="812"/>
      <c r="G4" s="813"/>
    </row>
    <row r="5" spans="1:7" ht="24" customHeight="1" x14ac:dyDescent="0.25">
      <c r="A5" s="816"/>
      <c r="B5" s="817"/>
      <c r="C5" s="796">
        <v>45571</v>
      </c>
      <c r="D5" s="797">
        <v>45207</v>
      </c>
      <c r="E5" s="798">
        <v>44843</v>
      </c>
      <c r="F5" s="799" t="s">
        <v>292</v>
      </c>
      <c r="G5" s="800"/>
    </row>
    <row r="6" spans="1:7" ht="16.5" thickBot="1" x14ac:dyDescent="0.25">
      <c r="A6" s="818"/>
      <c r="B6" s="819"/>
      <c r="C6" s="801"/>
      <c r="D6" s="802"/>
      <c r="E6" s="803"/>
      <c r="F6" s="783" t="s">
        <v>160</v>
      </c>
      <c r="G6" s="784" t="s">
        <v>161</v>
      </c>
    </row>
    <row r="7" spans="1:7" ht="15.75" x14ac:dyDescent="0.2">
      <c r="A7" s="804" t="s">
        <v>1</v>
      </c>
      <c r="B7" s="443" t="s">
        <v>62</v>
      </c>
      <c r="C7" s="440">
        <v>903.73789299385112</v>
      </c>
      <c r="D7" s="419">
        <v>981.00800000000004</v>
      </c>
      <c r="E7" s="420">
        <v>1569.34</v>
      </c>
      <c r="F7" s="787">
        <f>((C7-D7)/D7)*100</f>
        <v>-7.8766031475939968</v>
      </c>
      <c r="G7" s="771">
        <f>((C7-E7)/E7)*100</f>
        <v>-42.412868276227513</v>
      </c>
    </row>
    <row r="8" spans="1:7" ht="15.75" x14ac:dyDescent="0.2">
      <c r="A8" s="805"/>
      <c r="B8" s="444" t="s">
        <v>63</v>
      </c>
      <c r="C8" s="441">
        <v>879.95101928480665</v>
      </c>
      <c r="D8" s="421">
        <v>887.8</v>
      </c>
      <c r="E8" s="422">
        <v>1567.6210000000001</v>
      </c>
      <c r="F8" s="785">
        <f t="shared" ref="F8:F17" si="0">((C8-D8)/D8)*100</f>
        <v>-0.88409334480663515</v>
      </c>
      <c r="G8" s="772">
        <f t="shared" ref="G8:G17" si="1">((C8-E8)/E8)*100</f>
        <v>-43.86710695475459</v>
      </c>
    </row>
    <row r="9" spans="1:7" ht="15.75" x14ac:dyDescent="0.2">
      <c r="A9" s="804" t="s">
        <v>2</v>
      </c>
      <c r="B9" s="443" t="s">
        <v>16</v>
      </c>
      <c r="C9" s="440">
        <v>611.18032179844977</v>
      </c>
      <c r="D9" s="419">
        <v>662.37699999999995</v>
      </c>
      <c r="E9" s="420">
        <v>1214.2919999999999</v>
      </c>
      <c r="F9" s="787">
        <f t="shared" si="0"/>
        <v>-7.7292354960317446</v>
      </c>
      <c r="G9" s="771">
        <f t="shared" si="1"/>
        <v>-49.667763454058019</v>
      </c>
    </row>
    <row r="10" spans="1:7" ht="15.75" x14ac:dyDescent="0.2">
      <c r="A10" s="805"/>
      <c r="B10" s="444" t="s">
        <v>17</v>
      </c>
      <c r="C10" s="441">
        <v>623.5905491578078</v>
      </c>
      <c r="D10" s="421">
        <v>719.27300000000002</v>
      </c>
      <c r="E10" s="422">
        <v>1190.155</v>
      </c>
      <c r="F10" s="785">
        <f t="shared" si="0"/>
        <v>-13.302661276343228</v>
      </c>
      <c r="G10" s="772">
        <f t="shared" si="1"/>
        <v>-47.604257499417486</v>
      </c>
    </row>
    <row r="11" spans="1:7" ht="16.5" thickBot="1" x14ac:dyDescent="0.25">
      <c r="A11" s="505" t="s">
        <v>7</v>
      </c>
      <c r="B11" s="506" t="s">
        <v>276</v>
      </c>
      <c r="C11" s="507">
        <v>793.31651370470195</v>
      </c>
      <c r="D11" s="508">
        <v>882.56700000000001</v>
      </c>
      <c r="E11" s="509">
        <v>1415.529</v>
      </c>
      <c r="F11" s="806">
        <f>((C11-D11)/D11)*100</f>
        <v>-10.112601796271338</v>
      </c>
      <c r="G11" s="773">
        <f>((C11-E11)/E11)*100</f>
        <v>-43.956180784377999</v>
      </c>
    </row>
    <row r="12" spans="1:7" ht="16.5" thickTop="1" x14ac:dyDescent="0.2">
      <c r="A12" s="637" t="s">
        <v>262</v>
      </c>
      <c r="B12" s="638" t="s">
        <v>263</v>
      </c>
      <c r="C12" s="639">
        <v>2063.0109201422429</v>
      </c>
      <c r="D12" s="640">
        <v>2325.41</v>
      </c>
      <c r="E12" s="641">
        <v>2847.98</v>
      </c>
      <c r="F12" s="791">
        <f t="shared" si="0"/>
        <v>-11.283992064098674</v>
      </c>
      <c r="G12" s="792">
        <f t="shared" si="1"/>
        <v>-27.562310123587846</v>
      </c>
    </row>
    <row r="13" spans="1:7" ht="15.75" x14ac:dyDescent="0.2">
      <c r="A13" s="808" t="s">
        <v>174</v>
      </c>
      <c r="B13" s="443" t="s">
        <v>264</v>
      </c>
      <c r="C13" s="642">
        <v>1473.4296194297683</v>
      </c>
      <c r="D13" s="643">
        <v>1553.1849999999999</v>
      </c>
      <c r="E13" s="644">
        <v>2181.6799999999998</v>
      </c>
      <c r="F13" s="789">
        <f t="shared" si="0"/>
        <v>-5.134956915643123</v>
      </c>
      <c r="G13" s="788">
        <f t="shared" si="1"/>
        <v>-32.463531799816266</v>
      </c>
    </row>
    <row r="14" spans="1:7" ht="15.75" x14ac:dyDescent="0.2">
      <c r="A14" s="809"/>
      <c r="B14" s="645" t="s">
        <v>265</v>
      </c>
      <c r="C14" s="440">
        <v>1332.3362655649707</v>
      </c>
      <c r="D14" s="419">
        <v>1457.954</v>
      </c>
      <c r="E14" s="420">
        <v>2101.6709999999998</v>
      </c>
      <c r="F14" s="787">
        <f t="shared" si="0"/>
        <v>-8.6160286562559047</v>
      </c>
      <c r="G14" s="771">
        <f t="shared" si="1"/>
        <v>-36.605859548665279</v>
      </c>
    </row>
    <row r="15" spans="1:7" ht="15.75" x14ac:dyDescent="0.2">
      <c r="A15" s="809"/>
      <c r="B15" s="443" t="s">
        <v>274</v>
      </c>
      <c r="C15" s="646">
        <v>1320.0967264800174</v>
      </c>
      <c r="D15" s="647">
        <v>1416.1659999999999</v>
      </c>
      <c r="E15" s="648">
        <v>2038.76</v>
      </c>
      <c r="F15" s="793">
        <f>((C15-D15)/D15)*100</f>
        <v>-6.7837579436296673</v>
      </c>
      <c r="G15" s="794">
        <f>((C15-E15)/E15)*100</f>
        <v>-35.250018320939326</v>
      </c>
    </row>
    <row r="16" spans="1:7" ht="15.75" x14ac:dyDescent="0.2">
      <c r="A16" s="810"/>
      <c r="B16" s="649" t="s">
        <v>266</v>
      </c>
      <c r="C16" s="650">
        <v>1481.8807645575962</v>
      </c>
      <c r="D16" s="651">
        <v>1800.702</v>
      </c>
      <c r="E16" s="652">
        <v>1966.2349999999999</v>
      </c>
      <c r="F16" s="790">
        <f t="shared" si="0"/>
        <v>-17.705385757465912</v>
      </c>
      <c r="G16" s="786">
        <f t="shared" si="1"/>
        <v>-24.633588327051637</v>
      </c>
    </row>
    <row r="17" spans="1:7" ht="16.5" thickBot="1" x14ac:dyDescent="0.25">
      <c r="A17" s="653" t="s">
        <v>267</v>
      </c>
      <c r="B17" s="654" t="s">
        <v>273</v>
      </c>
      <c r="C17" s="655">
        <v>985.78686873504955</v>
      </c>
      <c r="D17" s="656">
        <v>1205.8130000000001</v>
      </c>
      <c r="E17" s="657">
        <v>1720.9960000000001</v>
      </c>
      <c r="F17" s="807">
        <f t="shared" si="0"/>
        <v>-18.247118853831441</v>
      </c>
      <c r="G17" s="795">
        <f t="shared" si="1"/>
        <v>-42.719979085654494</v>
      </c>
    </row>
    <row r="19" spans="1:7" x14ac:dyDescent="0.2">
      <c r="A19" s="636"/>
    </row>
  </sheetData>
  <mergeCells count="3">
    <mergeCell ref="A13:A16"/>
    <mergeCell ref="C4:G4"/>
    <mergeCell ref="A4:B6"/>
  </mergeCells>
  <conditionalFormatting sqref="F7:G17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20" sqref="L20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177</v>
      </c>
    </row>
    <row r="2" spans="1:22" s="164" customFormat="1" ht="21" x14ac:dyDescent="0.35">
      <c r="A2" s="18" t="s">
        <v>246</v>
      </c>
      <c r="B2" s="536" t="str">
        <f>INFO!D15</f>
        <v>30.09 - 06.10.2024r.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178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22" t="s">
        <v>9</v>
      </c>
      <c r="D4" s="823"/>
      <c r="E4" s="823"/>
      <c r="F4" s="823"/>
      <c r="G4" s="824"/>
      <c r="H4" s="750" t="s">
        <v>10</v>
      </c>
      <c r="I4" s="751"/>
      <c r="J4" s="749"/>
      <c r="K4" s="751"/>
      <c r="L4" s="751"/>
      <c r="M4" s="751"/>
      <c r="N4" s="751"/>
      <c r="O4" s="748"/>
      <c r="P4" s="752"/>
      <c r="R4" s="134"/>
      <c r="S4" s="135"/>
      <c r="T4" s="828" t="s">
        <v>9</v>
      </c>
      <c r="U4" s="829"/>
      <c r="V4" s="830"/>
    </row>
    <row r="5" spans="1:22" ht="18.75" x14ac:dyDescent="0.3">
      <c r="A5" s="15"/>
      <c r="B5" s="136"/>
      <c r="C5" s="825"/>
      <c r="D5" s="826"/>
      <c r="E5" s="826"/>
      <c r="F5" s="826"/>
      <c r="G5" s="827"/>
      <c r="H5" s="754" t="s">
        <v>11</v>
      </c>
      <c r="I5" s="753"/>
      <c r="J5" s="753"/>
      <c r="K5" s="754" t="s">
        <v>12</v>
      </c>
      <c r="L5" s="753"/>
      <c r="M5" s="753"/>
      <c r="N5" s="754" t="s">
        <v>13</v>
      </c>
      <c r="O5" s="757"/>
      <c r="P5" s="756"/>
      <c r="R5" s="15"/>
      <c r="S5" s="136"/>
      <c r="T5" s="831"/>
      <c r="U5" s="832"/>
      <c r="V5" s="833"/>
    </row>
    <row r="6" spans="1:22" ht="30" customHeight="1" x14ac:dyDescent="0.25">
      <c r="A6" s="137" t="s">
        <v>14</v>
      </c>
      <c r="B6" s="138" t="s">
        <v>15</v>
      </c>
      <c r="C6" s="728" t="s">
        <v>8</v>
      </c>
      <c r="D6" s="726"/>
      <c r="E6" s="675" t="s">
        <v>286</v>
      </c>
      <c r="F6" s="732" t="s">
        <v>193</v>
      </c>
      <c r="G6" s="733"/>
      <c r="H6" s="734" t="s">
        <v>8</v>
      </c>
      <c r="I6" s="733"/>
      <c r="J6" s="675" t="s">
        <v>286</v>
      </c>
      <c r="K6" s="734" t="s">
        <v>8</v>
      </c>
      <c r="L6" s="733"/>
      <c r="M6" s="675" t="s">
        <v>286</v>
      </c>
      <c r="N6" s="734" t="s">
        <v>8</v>
      </c>
      <c r="O6" s="733"/>
      <c r="P6" s="676" t="s">
        <v>286</v>
      </c>
      <c r="R6" s="152" t="s">
        <v>14</v>
      </c>
      <c r="S6" s="153" t="s">
        <v>125</v>
      </c>
      <c r="T6" s="734" t="s">
        <v>8</v>
      </c>
      <c r="U6" s="733"/>
      <c r="V6" s="775" t="s">
        <v>155</v>
      </c>
    </row>
    <row r="7" spans="1:22" ht="30" customHeight="1" thickBot="1" x14ac:dyDescent="0.25">
      <c r="A7" s="139"/>
      <c r="B7" s="140"/>
      <c r="C7" s="729" t="s">
        <v>288</v>
      </c>
      <c r="D7" s="727" t="s">
        <v>284</v>
      </c>
      <c r="E7" s="677" t="s">
        <v>285</v>
      </c>
      <c r="F7" s="730" t="s">
        <v>288</v>
      </c>
      <c r="G7" s="730" t="s">
        <v>284</v>
      </c>
      <c r="H7" s="731" t="s">
        <v>288</v>
      </c>
      <c r="I7" s="730" t="s">
        <v>284</v>
      </c>
      <c r="J7" s="677" t="s">
        <v>285</v>
      </c>
      <c r="K7" s="731" t="s">
        <v>288</v>
      </c>
      <c r="L7" s="730" t="s">
        <v>284</v>
      </c>
      <c r="M7" s="677"/>
      <c r="N7" s="731" t="s">
        <v>288</v>
      </c>
      <c r="O7" s="730" t="s">
        <v>284</v>
      </c>
      <c r="P7" s="678" t="s">
        <v>285</v>
      </c>
      <c r="R7" s="139"/>
      <c r="S7" s="140"/>
      <c r="T7" s="777" t="s">
        <v>287</v>
      </c>
      <c r="U7" s="776" t="s">
        <v>283</v>
      </c>
      <c r="V7" s="774"/>
    </row>
    <row r="8" spans="1:22" ht="15.75" x14ac:dyDescent="0.25">
      <c r="A8" s="834" t="s">
        <v>1</v>
      </c>
      <c r="B8" s="141" t="s">
        <v>16</v>
      </c>
      <c r="C8" s="510">
        <v>903.73789299385112</v>
      </c>
      <c r="D8" s="511">
        <v>895.28454184666498</v>
      </c>
      <c r="E8" s="512">
        <v>0.94420832171968194</v>
      </c>
      <c r="F8" s="624">
        <v>21.543444611888432</v>
      </c>
      <c r="G8" s="625">
        <v>18.604232874251789</v>
      </c>
      <c r="H8" s="510">
        <v>874.64130618186198</v>
      </c>
      <c r="I8" s="511">
        <v>862.39414345316573</v>
      </c>
      <c r="J8" s="512">
        <v>1.4201351924372574</v>
      </c>
      <c r="K8" s="510">
        <v>915.45615190442174</v>
      </c>
      <c r="L8" s="511">
        <v>911.46585137987245</v>
      </c>
      <c r="M8" s="512">
        <v>0.4377893607871719</v>
      </c>
      <c r="N8" s="510">
        <v>904.73606195644811</v>
      </c>
      <c r="O8" s="511">
        <v>886.71889478314927</v>
      </c>
      <c r="P8" s="625">
        <v>2.0318916490107197</v>
      </c>
      <c r="R8" s="15" t="s">
        <v>1</v>
      </c>
      <c r="S8" s="141" t="s">
        <v>16</v>
      </c>
      <c r="T8" s="288" t="s">
        <v>18</v>
      </c>
      <c r="U8" s="288" t="s">
        <v>18</v>
      </c>
      <c r="V8" s="154" t="s">
        <v>144</v>
      </c>
    </row>
    <row r="9" spans="1:22" ht="16.5" thickBot="1" x14ac:dyDescent="0.3">
      <c r="A9" s="821"/>
      <c r="B9" s="142" t="s">
        <v>17</v>
      </c>
      <c r="C9" s="124">
        <v>879.95101928480665</v>
      </c>
      <c r="D9" s="129">
        <v>883.29212277229317</v>
      </c>
      <c r="E9" s="122">
        <v>-0.37825577760165707</v>
      </c>
      <c r="F9" s="478">
        <v>14.486255048269603</v>
      </c>
      <c r="G9" s="127">
        <v>15.54686009284543</v>
      </c>
      <c r="H9" s="128">
        <v>833.58575439534093</v>
      </c>
      <c r="I9" s="129">
        <v>828.37498257483981</v>
      </c>
      <c r="J9" s="126">
        <v>0.62903539219691607</v>
      </c>
      <c r="K9" s="128">
        <v>867.47769171547804</v>
      </c>
      <c r="L9" s="129">
        <v>865.6778612140846</v>
      </c>
      <c r="M9" s="126">
        <v>0.20790996074096676</v>
      </c>
      <c r="N9" s="128">
        <v>895.27262617770111</v>
      </c>
      <c r="O9" s="129">
        <v>899.51958097479121</v>
      </c>
      <c r="P9" s="127">
        <v>-0.47213589197110728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20" t="s">
        <v>2</v>
      </c>
      <c r="B10" s="142" t="s">
        <v>16</v>
      </c>
      <c r="C10" s="128">
        <v>611.18032179844977</v>
      </c>
      <c r="D10" s="129">
        <v>603.0603840116072</v>
      </c>
      <c r="E10" s="122">
        <v>1.3464551812918288</v>
      </c>
      <c r="F10" s="478">
        <v>0.99867086352858558</v>
      </c>
      <c r="G10" s="127">
        <v>0.95540431685020788</v>
      </c>
      <c r="H10" s="128">
        <v>583.71730052227565</v>
      </c>
      <c r="I10" s="129">
        <v>578.17881091385675</v>
      </c>
      <c r="J10" s="126">
        <v>0.95791985176089112</v>
      </c>
      <c r="K10" s="128">
        <v>632.56033975725416</v>
      </c>
      <c r="L10" s="129">
        <v>639.43642483117253</v>
      </c>
      <c r="M10" s="132">
        <v>-1.0753352181546174</v>
      </c>
      <c r="N10" s="128">
        <v>622.85603173099696</v>
      </c>
      <c r="O10" s="129">
        <v>610.26944688424999</v>
      </c>
      <c r="P10" s="127">
        <v>2.0624635414747012</v>
      </c>
    </row>
    <row r="11" spans="1:22" ht="15.75" x14ac:dyDescent="0.25">
      <c r="A11" s="821"/>
      <c r="B11" s="142" t="s">
        <v>17</v>
      </c>
      <c r="C11" s="128">
        <v>623.5905491578078</v>
      </c>
      <c r="D11" s="129">
        <v>625.39771069162521</v>
      </c>
      <c r="E11" s="122">
        <v>-0.28896196818803083</v>
      </c>
      <c r="F11" s="478">
        <v>1.1124450222786748</v>
      </c>
      <c r="G11" s="127">
        <v>1.2584491445955055</v>
      </c>
      <c r="H11" s="128" t="s">
        <v>18</v>
      </c>
      <c r="I11" s="129" t="s">
        <v>18</v>
      </c>
      <c r="J11" s="126" t="s">
        <v>144</v>
      </c>
      <c r="K11" s="128" t="s">
        <v>18</v>
      </c>
      <c r="L11" s="129">
        <v>635.63600685206097</v>
      </c>
      <c r="M11" s="126" t="s">
        <v>144</v>
      </c>
      <c r="N11" s="128">
        <v>623.5474513941549</v>
      </c>
      <c r="O11" s="129">
        <v>626.68069470248497</v>
      </c>
      <c r="P11" s="127">
        <v>-0.4999744422983326</v>
      </c>
    </row>
    <row r="12" spans="1:22" ht="15.75" x14ac:dyDescent="0.25">
      <c r="A12" s="820" t="s">
        <v>3</v>
      </c>
      <c r="B12" s="142" t="s">
        <v>16</v>
      </c>
      <c r="C12" s="128">
        <v>728.27635043123007</v>
      </c>
      <c r="D12" s="437">
        <v>727.62410757004432</v>
      </c>
      <c r="E12" s="122">
        <v>8.9640083993914002E-2</v>
      </c>
      <c r="F12" s="478">
        <v>0.20465785231195111</v>
      </c>
      <c r="G12" s="127">
        <v>0.2802266330480303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720.86678988712117</v>
      </c>
      <c r="O12" s="129">
        <v>725.44183984350616</v>
      </c>
      <c r="P12" s="145">
        <v>-0.63065702929016698</v>
      </c>
    </row>
    <row r="13" spans="1:22" ht="15.75" x14ac:dyDescent="0.25">
      <c r="A13" s="835"/>
      <c r="B13" s="142" t="s">
        <v>17</v>
      </c>
      <c r="C13" s="128">
        <v>729.06840375450304</v>
      </c>
      <c r="D13" s="129">
        <v>719.18945319316845</v>
      </c>
      <c r="E13" s="122">
        <v>1.3736228357455049</v>
      </c>
      <c r="F13" s="478">
        <v>1.5971116048009988</v>
      </c>
      <c r="G13" s="127">
        <v>1.6342349570050163</v>
      </c>
      <c r="H13" s="128">
        <v>727.30590639564684</v>
      </c>
      <c r="I13" s="129">
        <v>712.13561523312057</v>
      </c>
      <c r="J13" s="126">
        <v>2.1302531200549621</v>
      </c>
      <c r="K13" s="128" t="s">
        <v>18</v>
      </c>
      <c r="L13" s="129" t="s">
        <v>18</v>
      </c>
      <c r="M13" s="132" t="s">
        <v>144</v>
      </c>
      <c r="N13" s="128">
        <v>723.13112986273302</v>
      </c>
      <c r="O13" s="129">
        <v>724.4156205116584</v>
      </c>
      <c r="P13" s="127">
        <v>-0.17731404632304065</v>
      </c>
    </row>
    <row r="14" spans="1:22" ht="15.75" x14ac:dyDescent="0.25">
      <c r="A14" s="821"/>
      <c r="B14" s="142" t="s">
        <v>21</v>
      </c>
      <c r="C14" s="128">
        <v>975.89862093001432</v>
      </c>
      <c r="D14" s="437">
        <v>918.30109173142159</v>
      </c>
      <c r="E14" s="122">
        <v>6.2721834610906093</v>
      </c>
      <c r="F14" s="478">
        <v>1.8481077851806762</v>
      </c>
      <c r="G14" s="127">
        <v>2.1253218201996367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988.71114823706182</v>
      </c>
      <c r="O14" s="437">
        <v>923.6269750808525</v>
      </c>
      <c r="P14" s="145">
        <v>7.0465864371828228</v>
      </c>
    </row>
    <row r="15" spans="1:22" ht="15.75" x14ac:dyDescent="0.25">
      <c r="A15" s="820" t="s">
        <v>7</v>
      </c>
      <c r="B15" s="142" t="s">
        <v>275</v>
      </c>
      <c r="C15" s="128">
        <v>534.49643463852806</v>
      </c>
      <c r="D15" s="129">
        <v>525.07877523419074</v>
      </c>
      <c r="E15" s="122">
        <v>1.7935707647175299</v>
      </c>
      <c r="F15" s="478">
        <v>35.344906558888411</v>
      </c>
      <c r="G15" s="127">
        <v>43.881175113223051</v>
      </c>
      <c r="H15" s="128">
        <v>542.57611528377595</v>
      </c>
      <c r="I15" s="129">
        <v>531.76919907519573</v>
      </c>
      <c r="J15" s="126">
        <v>2.0322568940387331</v>
      </c>
      <c r="K15" s="128">
        <v>512.39180351144762</v>
      </c>
      <c r="L15" s="129">
        <v>501.0309459479368</v>
      </c>
      <c r="M15" s="126">
        <v>2.2674961807032474</v>
      </c>
      <c r="N15" s="128">
        <v>532.31616154119308</v>
      </c>
      <c r="O15" s="129">
        <v>524.78136901846051</v>
      </c>
      <c r="P15" s="145">
        <v>1.43579649880206</v>
      </c>
    </row>
    <row r="16" spans="1:22" ht="15.75" x14ac:dyDescent="0.25">
      <c r="A16" s="821"/>
      <c r="B16" s="142" t="s">
        <v>276</v>
      </c>
      <c r="C16" s="128">
        <v>793.31651370470195</v>
      </c>
      <c r="D16" s="129">
        <v>799.21386635965405</v>
      </c>
      <c r="E16" s="122">
        <v>-0.73789418617244174</v>
      </c>
      <c r="F16" s="478">
        <v>19.198089468628041</v>
      </c>
      <c r="G16" s="127">
        <v>12.850745378926421</v>
      </c>
      <c r="H16" s="128">
        <v>812.3735273301694</v>
      </c>
      <c r="I16" s="129">
        <v>824.1006207519431</v>
      </c>
      <c r="J16" s="126">
        <v>-1.423017180969153</v>
      </c>
      <c r="K16" s="128" t="s">
        <v>18</v>
      </c>
      <c r="L16" s="129" t="s">
        <v>18</v>
      </c>
      <c r="M16" s="132" t="s">
        <v>144</v>
      </c>
      <c r="N16" s="128">
        <v>787.71814048138992</v>
      </c>
      <c r="O16" s="129">
        <v>791.08156780049285</v>
      </c>
      <c r="P16" s="127">
        <v>-0.42516820717420206</v>
      </c>
    </row>
    <row r="17" spans="1:55" ht="15.75" x14ac:dyDescent="0.25">
      <c r="A17" s="820" t="s">
        <v>19</v>
      </c>
      <c r="B17" s="142" t="s">
        <v>16</v>
      </c>
      <c r="C17" s="128" t="s">
        <v>18</v>
      </c>
      <c r="D17" s="129">
        <v>790.3471325028089</v>
      </c>
      <c r="E17" s="498" t="s">
        <v>144</v>
      </c>
      <c r="F17" s="478">
        <v>0.12197719477330539</v>
      </c>
      <c r="G17" s="127">
        <v>0.28570038646289825</v>
      </c>
      <c r="H17" s="128" t="s">
        <v>20</v>
      </c>
      <c r="I17" s="129" t="s">
        <v>18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 t="s">
        <v>18</v>
      </c>
      <c r="O17" s="129">
        <v>789.22243086930962</v>
      </c>
      <c r="P17" s="145" t="s">
        <v>144</v>
      </c>
    </row>
    <row r="18" spans="1:55" s="19" customFormat="1" ht="15.75" x14ac:dyDescent="0.25">
      <c r="A18" s="821"/>
      <c r="B18" s="142" t="s">
        <v>17</v>
      </c>
      <c r="C18" s="130">
        <v>694.56414971338631</v>
      </c>
      <c r="D18" s="131">
        <v>690.56351927809681</v>
      </c>
      <c r="E18" s="513">
        <v>0.57932837799941972</v>
      </c>
      <c r="F18" s="626">
        <v>0.11020371687210948</v>
      </c>
      <c r="G18" s="473">
        <v>5.5402224495892459E-2</v>
      </c>
      <c r="H18" s="130" t="s">
        <v>18</v>
      </c>
      <c r="I18" s="131" t="s">
        <v>18</v>
      </c>
      <c r="J18" s="146" t="s">
        <v>144</v>
      </c>
      <c r="K18" s="130" t="s">
        <v>20</v>
      </c>
      <c r="L18" s="131" t="s">
        <v>20</v>
      </c>
      <c r="M18" s="147" t="s">
        <v>20</v>
      </c>
      <c r="N18" s="130">
        <v>702.94320666319618</v>
      </c>
      <c r="O18" s="131">
        <v>685.43819583214395</v>
      </c>
      <c r="P18" s="148">
        <v>2.5538423358214795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717.73587387881309</v>
      </c>
      <c r="D19" s="149">
        <v>713.58247229264134</v>
      </c>
      <c r="E19" s="150">
        <v>0.58204927215034463</v>
      </c>
      <c r="F19" s="627">
        <v>3.4341302725792078</v>
      </c>
      <c r="G19" s="151">
        <v>2.5222470580961467</v>
      </c>
      <c r="H19" s="133">
        <v>721.58977926257603</v>
      </c>
      <c r="I19" s="149">
        <v>717.75372723071064</v>
      </c>
      <c r="J19" s="150">
        <v>0.53445240147563233</v>
      </c>
      <c r="K19" s="133">
        <v>716.05220236928835</v>
      </c>
      <c r="L19" s="149" t="s">
        <v>18</v>
      </c>
      <c r="M19" s="150" t="s">
        <v>144</v>
      </c>
      <c r="N19" s="133">
        <v>714.9344381580936</v>
      </c>
      <c r="O19" s="149">
        <v>710.08561105992169</v>
      </c>
      <c r="P19" s="151">
        <v>0.68285105664008927</v>
      </c>
    </row>
    <row r="20" spans="1:55" ht="16.5" thickBot="1" x14ac:dyDescent="0.3">
      <c r="A20" s="284"/>
      <c r="B20" s="628"/>
      <c r="C20" s="629"/>
      <c r="D20" s="629"/>
      <c r="E20" s="485" t="s">
        <v>201</v>
      </c>
      <c r="F20" s="486">
        <v>100</v>
      </c>
      <c r="G20" s="487">
        <v>100</v>
      </c>
      <c r="H20" s="629" t="s">
        <v>23</v>
      </c>
      <c r="I20" s="629"/>
      <c r="J20" s="629"/>
      <c r="K20" s="629"/>
      <c r="L20" s="629"/>
      <c r="M20" s="629"/>
      <c r="N20" s="629"/>
      <c r="O20" s="629"/>
      <c r="P20" s="629"/>
    </row>
    <row r="22" spans="1:55" ht="13.5" thickBot="1" x14ac:dyDescent="0.25"/>
    <row r="23" spans="1:55" ht="15.75" customHeight="1" x14ac:dyDescent="0.25">
      <c r="A23" s="423"/>
      <c r="B23" s="424"/>
      <c r="C23" s="839" t="s">
        <v>9</v>
      </c>
      <c r="D23" s="840"/>
      <c r="E23" s="84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5"/>
      <c r="B24" s="426"/>
      <c r="C24" s="842"/>
      <c r="D24" s="843"/>
      <c r="E24" s="844"/>
    </row>
    <row r="25" spans="1:55" ht="30" customHeight="1" x14ac:dyDescent="0.2">
      <c r="A25" s="427" t="s">
        <v>14</v>
      </c>
      <c r="B25" s="428" t="s">
        <v>15</v>
      </c>
      <c r="C25" s="735" t="s">
        <v>210</v>
      </c>
      <c r="D25" s="736" t="s">
        <v>211</v>
      </c>
      <c r="E25" s="737" t="s">
        <v>212</v>
      </c>
    </row>
    <row r="26" spans="1:55" ht="19.5" customHeight="1" thickBot="1" x14ac:dyDescent="0.25">
      <c r="A26" s="429"/>
      <c r="B26" s="430"/>
      <c r="C26" s="836" t="s">
        <v>288</v>
      </c>
      <c r="D26" s="837"/>
      <c r="E26" s="838"/>
    </row>
    <row r="27" spans="1:55" ht="15.75" x14ac:dyDescent="0.25">
      <c r="A27" s="845" t="s">
        <v>1</v>
      </c>
      <c r="B27" s="431" t="s">
        <v>16</v>
      </c>
      <c r="C27" s="514">
        <v>903.73789299385135</v>
      </c>
      <c r="D27" s="515">
        <v>758.77544216294029</v>
      </c>
      <c r="E27" s="516">
        <v>962.10650048637717</v>
      </c>
    </row>
    <row r="28" spans="1:55" ht="15.75" x14ac:dyDescent="0.25">
      <c r="A28" s="846"/>
      <c r="B28" s="432" t="s">
        <v>17</v>
      </c>
      <c r="C28" s="517">
        <v>879.95101928480653</v>
      </c>
      <c r="D28" s="518">
        <v>755.98872190457666</v>
      </c>
      <c r="E28" s="519">
        <v>908.54877434651792</v>
      </c>
    </row>
    <row r="29" spans="1:55" ht="15.75" x14ac:dyDescent="0.25">
      <c r="A29" s="847" t="s">
        <v>2</v>
      </c>
      <c r="B29" s="432" t="s">
        <v>16</v>
      </c>
      <c r="C29" s="517">
        <v>611.18032179844965</v>
      </c>
      <c r="D29" s="518">
        <v>555.55580864041576</v>
      </c>
      <c r="E29" s="519">
        <v>652.15538773695039</v>
      </c>
    </row>
    <row r="30" spans="1:55" ht="15.75" x14ac:dyDescent="0.25">
      <c r="A30" s="846"/>
      <c r="B30" s="432" t="s">
        <v>17</v>
      </c>
      <c r="C30" s="517">
        <v>623.59054915780769</v>
      </c>
      <c r="D30" s="518">
        <v>567.98724896076908</v>
      </c>
      <c r="E30" s="519">
        <v>645.00848876297766</v>
      </c>
    </row>
    <row r="31" spans="1:55" ht="15.75" x14ac:dyDescent="0.25">
      <c r="A31" s="433" t="s">
        <v>3</v>
      </c>
      <c r="B31" s="432" t="s">
        <v>17</v>
      </c>
      <c r="C31" s="517">
        <v>729.06840375450315</v>
      </c>
      <c r="D31" s="520">
        <v>701.15220620800096</v>
      </c>
      <c r="E31" s="519">
        <v>743.87098025275316</v>
      </c>
    </row>
    <row r="32" spans="1:55" ht="15.75" x14ac:dyDescent="0.25">
      <c r="A32" s="433" t="s">
        <v>7</v>
      </c>
      <c r="B32" s="142" t="s">
        <v>276</v>
      </c>
      <c r="C32" s="517">
        <v>793.31651370470206</v>
      </c>
      <c r="D32" s="518">
        <v>738.68814416802161</v>
      </c>
      <c r="E32" s="519">
        <v>817.08819595831289</v>
      </c>
    </row>
    <row r="33" spans="1:5" ht="16.5" thickBot="1" x14ac:dyDescent="0.3">
      <c r="A33" s="434" t="s">
        <v>0</v>
      </c>
      <c r="B33" s="435" t="s">
        <v>17</v>
      </c>
      <c r="C33" s="521">
        <v>717.73587387881309</v>
      </c>
      <c r="D33" s="522">
        <v>623.81551731103298</v>
      </c>
      <c r="E33" s="523">
        <v>735.5965032380501</v>
      </c>
    </row>
    <row r="34" spans="1:5" ht="15.75" x14ac:dyDescent="0.25">
      <c r="A34" s="534" t="s">
        <v>218</v>
      </c>
      <c r="B34" s="436"/>
      <c r="C34" s="524"/>
      <c r="D34" s="524"/>
      <c r="E34" s="524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T56" sqref="T55:T56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219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9"/>
    </row>
    <row r="4" spans="1:15" ht="15.75" x14ac:dyDescent="0.2">
      <c r="A4" s="439"/>
    </row>
    <row r="5" spans="1:15" ht="15.75" x14ac:dyDescent="0.2">
      <c r="A5" s="439"/>
    </row>
    <row r="21" ht="14.25" customHeight="1" x14ac:dyDescent="0.2"/>
    <row r="44" ht="15.75" customHeight="1" x14ac:dyDescent="0.2"/>
    <row r="64" spans="9:9" x14ac:dyDescent="0.2">
      <c r="I64" s="535"/>
    </row>
    <row r="65" spans="9:9" x14ac:dyDescent="0.2">
      <c r="I65" s="52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topLeftCell="A2" zoomScale="95" zoomScaleNormal="95" workbookViewId="0">
      <selection activeCell="G40" sqref="G40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220</v>
      </c>
    </row>
    <row r="2" spans="1:9" s="295" customFormat="1" ht="15.75" customHeight="1" x14ac:dyDescent="0.2">
      <c r="A2" s="527" t="s">
        <v>214</v>
      </c>
      <c r="D2" s="296"/>
      <c r="E2" s="296" t="s">
        <v>213</v>
      </c>
      <c r="I2" s="526"/>
    </row>
    <row r="3" spans="1:9" ht="12.75" customHeight="1" x14ac:dyDescent="0.25">
      <c r="A3" s="529" t="s">
        <v>215</v>
      </c>
      <c r="B3" s="297"/>
      <c r="D3" s="298"/>
      <c r="E3" s="298"/>
    </row>
    <row r="7" spans="1:9" x14ac:dyDescent="0.2">
      <c r="A7" s="525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S40" sqref="S40"/>
    </sheetView>
  </sheetViews>
  <sheetFormatPr defaultColWidth="9.140625" defaultRowHeight="12.75" x14ac:dyDescent="0.2"/>
  <cols>
    <col min="1" max="1" width="17.85546875" style="452" customWidth="1"/>
    <col min="2" max="2" width="10.5703125" style="452" bestFit="1" customWidth="1"/>
    <col min="3" max="4" width="12" style="452" bestFit="1" customWidth="1"/>
    <col min="5" max="5" width="10.5703125" style="452" customWidth="1"/>
    <col min="6" max="7" width="12" style="452" bestFit="1" customWidth="1"/>
    <col min="8" max="9" width="11.7109375" style="452" customWidth="1"/>
    <col min="10" max="10" width="10.28515625" style="453" bestFit="1" customWidth="1"/>
    <col min="11" max="12" width="11.7109375" style="453" customWidth="1"/>
    <col min="13" max="13" width="10.28515625" style="453" bestFit="1" customWidth="1"/>
    <col min="14" max="15" width="11.7109375" style="453" customWidth="1"/>
    <col min="16" max="16" width="10.28515625" style="453" bestFit="1" customWidth="1"/>
    <col min="17" max="17" width="10.42578125" style="453" bestFit="1" customWidth="1"/>
    <col min="18" max="19" width="12.7109375" style="453" customWidth="1"/>
    <col min="20" max="20" width="9.140625" style="453" customWidth="1"/>
    <col min="21" max="24" width="12.7109375" style="453" customWidth="1"/>
    <col min="25" max="25" width="9.140625" style="453" customWidth="1"/>
    <col min="26" max="27" width="12.7109375" style="453" customWidth="1"/>
    <col min="28" max="28" width="9.140625" style="453" customWidth="1"/>
    <col min="29" max="30" width="12.7109375" style="453" customWidth="1"/>
    <col min="31" max="31" width="9.140625" style="453" customWidth="1"/>
    <col min="32" max="16384" width="9.140625" style="453"/>
  </cols>
  <sheetData>
    <row r="1" spans="1:16" s="447" customFormat="1" ht="21" x14ac:dyDescent="0.35">
      <c r="A1" s="17" t="s">
        <v>221</v>
      </c>
      <c r="B1" s="445"/>
      <c r="C1" s="445"/>
      <c r="D1" s="445"/>
      <c r="E1" s="445"/>
      <c r="F1" s="445"/>
      <c r="G1" s="445"/>
      <c r="H1" s="446"/>
      <c r="I1" s="446"/>
    </row>
    <row r="2" spans="1:16" s="448" customFormat="1" ht="21" x14ac:dyDescent="0.35">
      <c r="A2" s="18" t="s">
        <v>246</v>
      </c>
      <c r="B2" s="619" t="str">
        <f>INFO!D15</f>
        <v>30.09 - 06.10.2024r.</v>
      </c>
      <c r="C2" s="619"/>
      <c r="D2" s="619"/>
      <c r="E2" s="619"/>
      <c r="F2" s="619"/>
      <c r="G2" s="619"/>
      <c r="H2" s="449"/>
      <c r="I2" s="449"/>
    </row>
    <row r="3" spans="1:16" ht="16.5" thickBot="1" x14ac:dyDescent="0.3">
      <c r="A3" s="623"/>
      <c r="B3" s="451"/>
      <c r="C3" s="451"/>
      <c r="D3" s="451"/>
      <c r="E3" s="451"/>
      <c r="F3" s="451"/>
      <c r="G3" s="451"/>
    </row>
    <row r="4" spans="1:16" ht="15.75" customHeight="1" x14ac:dyDescent="0.3">
      <c r="A4" s="660"/>
      <c r="B4" s="670"/>
      <c r="C4" s="822" t="s">
        <v>9</v>
      </c>
      <c r="D4" s="823"/>
      <c r="E4" s="823"/>
      <c r="F4" s="823"/>
      <c r="G4" s="824"/>
      <c r="H4" s="750" t="s">
        <v>10</v>
      </c>
      <c r="I4" s="749"/>
      <c r="J4" s="749"/>
      <c r="K4" s="751"/>
      <c r="L4" s="751"/>
      <c r="M4" s="751"/>
      <c r="N4" s="751"/>
      <c r="O4" s="751"/>
      <c r="P4" s="752"/>
    </row>
    <row r="5" spans="1:16" ht="18.75" x14ac:dyDescent="0.3">
      <c r="A5" s="658"/>
      <c r="B5" s="671"/>
      <c r="C5" s="825"/>
      <c r="D5" s="826"/>
      <c r="E5" s="826"/>
      <c r="F5" s="826"/>
      <c r="G5" s="827"/>
      <c r="H5" s="754" t="s">
        <v>11</v>
      </c>
      <c r="I5" s="753"/>
      <c r="J5" s="753"/>
      <c r="K5" s="754" t="s">
        <v>12</v>
      </c>
      <c r="L5" s="753"/>
      <c r="M5" s="753"/>
      <c r="N5" s="754" t="s">
        <v>13</v>
      </c>
      <c r="O5" s="755"/>
      <c r="P5" s="756"/>
    </row>
    <row r="6" spans="1:16" ht="30" customHeight="1" x14ac:dyDescent="0.25">
      <c r="A6" s="659" t="s">
        <v>191</v>
      </c>
      <c r="B6" s="668" t="s">
        <v>192</v>
      </c>
      <c r="C6" s="728" t="s">
        <v>8</v>
      </c>
      <c r="D6" s="726"/>
      <c r="E6" s="675" t="s">
        <v>286</v>
      </c>
      <c r="F6" s="738" t="s">
        <v>193</v>
      </c>
      <c r="G6" s="739"/>
      <c r="H6" s="728" t="s">
        <v>8</v>
      </c>
      <c r="I6" s="726"/>
      <c r="J6" s="675" t="s">
        <v>286</v>
      </c>
      <c r="K6" s="734" t="s">
        <v>8</v>
      </c>
      <c r="L6" s="732"/>
      <c r="M6" s="675" t="s">
        <v>286</v>
      </c>
      <c r="N6" s="734" t="s">
        <v>8</v>
      </c>
      <c r="O6" s="726"/>
      <c r="P6" s="676" t="s">
        <v>286</v>
      </c>
    </row>
    <row r="7" spans="1:16" ht="30" customHeight="1" thickBot="1" x14ac:dyDescent="0.25">
      <c r="A7" s="661"/>
      <c r="B7" s="669"/>
      <c r="C7" s="729" t="s">
        <v>288</v>
      </c>
      <c r="D7" s="727" t="s">
        <v>284</v>
      </c>
      <c r="E7" s="677" t="s">
        <v>285</v>
      </c>
      <c r="F7" s="727" t="s">
        <v>288</v>
      </c>
      <c r="G7" s="730" t="s">
        <v>284</v>
      </c>
      <c r="H7" s="729" t="s">
        <v>288</v>
      </c>
      <c r="I7" s="727" t="s">
        <v>284</v>
      </c>
      <c r="J7" s="677" t="s">
        <v>285</v>
      </c>
      <c r="K7" s="731" t="s">
        <v>288</v>
      </c>
      <c r="L7" s="730" t="s">
        <v>284</v>
      </c>
      <c r="M7" s="677"/>
      <c r="N7" s="731" t="s">
        <v>288</v>
      </c>
      <c r="O7" s="727" t="s">
        <v>284</v>
      </c>
      <c r="P7" s="678" t="s">
        <v>285</v>
      </c>
    </row>
    <row r="8" spans="1:16" ht="31.5" customHeight="1" x14ac:dyDescent="0.25">
      <c r="A8" s="454" t="s">
        <v>194</v>
      </c>
      <c r="B8" s="672"/>
      <c r="C8" s="456"/>
      <c r="D8" s="456"/>
      <c r="E8" s="457"/>
      <c r="F8" s="456"/>
      <c r="G8" s="723"/>
      <c r="H8" s="455"/>
      <c r="I8" s="456"/>
      <c r="J8" s="457"/>
      <c r="K8" s="456"/>
      <c r="L8" s="456"/>
      <c r="M8" s="457"/>
      <c r="N8" s="456"/>
      <c r="O8" s="456"/>
      <c r="P8" s="458"/>
    </row>
    <row r="9" spans="1:16" ht="15.75" x14ac:dyDescent="0.2">
      <c r="A9" s="662" t="s">
        <v>195</v>
      </c>
      <c r="B9" s="740">
        <v>450</v>
      </c>
      <c r="C9" s="462">
        <v>1744.0325442485453</v>
      </c>
      <c r="D9" s="460">
        <v>1711.6927493416727</v>
      </c>
      <c r="E9" s="700">
        <v>1.8893457905521123</v>
      </c>
      <c r="F9" s="701">
        <v>72.786243246909748</v>
      </c>
      <c r="G9" s="461">
        <v>70.746931650693824</v>
      </c>
      <c r="H9" s="459">
        <v>1806.7361406445621</v>
      </c>
      <c r="I9" s="460">
        <v>1746.9737748416687</v>
      </c>
      <c r="J9" s="461">
        <v>3.4209080103855287</v>
      </c>
      <c r="K9" s="459">
        <v>1639.4912900110617</v>
      </c>
      <c r="L9" s="460">
        <v>1624.3838924495374</v>
      </c>
      <c r="M9" s="461">
        <v>0.93003862151961203</v>
      </c>
      <c r="N9" s="462">
        <v>1827.6514466111639</v>
      </c>
      <c r="O9" s="460">
        <v>1911.5872723522129</v>
      </c>
      <c r="P9" s="461">
        <v>-4.3908968716749079</v>
      </c>
    </row>
    <row r="10" spans="1:16" ht="15.75" x14ac:dyDescent="0.2">
      <c r="A10" s="663" t="s">
        <v>196</v>
      </c>
      <c r="B10" s="741">
        <v>500</v>
      </c>
      <c r="C10" s="466">
        <v>2128.9447695605568</v>
      </c>
      <c r="D10" s="464">
        <v>2258.6094624120215</v>
      </c>
      <c r="E10" s="702">
        <v>-5.7409080679664184</v>
      </c>
      <c r="F10" s="703">
        <v>12.098704843072946</v>
      </c>
      <c r="G10" s="465">
        <v>11.235655242610394</v>
      </c>
      <c r="H10" s="463">
        <v>2146.3947764141626</v>
      </c>
      <c r="I10" s="464">
        <v>2079.0484078590789</v>
      </c>
      <c r="J10" s="465">
        <v>3.2392881426188036</v>
      </c>
      <c r="K10" s="463" t="s">
        <v>18</v>
      </c>
      <c r="L10" s="464" t="s">
        <v>18</v>
      </c>
      <c r="M10" s="465" t="s">
        <v>144</v>
      </c>
      <c r="N10" s="466">
        <v>1746.383626707132</v>
      </c>
      <c r="O10" s="464">
        <v>1819.1038398169333</v>
      </c>
      <c r="P10" s="465">
        <v>-3.9975844983714612</v>
      </c>
    </row>
    <row r="11" spans="1:16" ht="15.75" x14ac:dyDescent="0.2">
      <c r="A11" s="663" t="s">
        <v>197</v>
      </c>
      <c r="B11" s="741">
        <v>500</v>
      </c>
      <c r="C11" s="466">
        <v>2301.899599198397</v>
      </c>
      <c r="D11" s="464">
        <v>2087.2059487512161</v>
      </c>
      <c r="E11" s="702">
        <v>10.286174710053556</v>
      </c>
      <c r="F11" s="703">
        <v>3.7331521869239421</v>
      </c>
      <c r="G11" s="465">
        <v>4.4871788651886328</v>
      </c>
      <c r="H11" s="463" t="s">
        <v>18</v>
      </c>
      <c r="I11" s="464" t="s">
        <v>18</v>
      </c>
      <c r="J11" s="465" t="s">
        <v>144</v>
      </c>
      <c r="K11" s="463">
        <v>2380.6007201907787</v>
      </c>
      <c r="L11" s="464">
        <v>2333.0731601930593</v>
      </c>
      <c r="M11" s="465">
        <v>2.0371225732924119</v>
      </c>
      <c r="N11" s="466">
        <v>1887.2445309882748</v>
      </c>
      <c r="O11" s="464">
        <v>1841.9042096985586</v>
      </c>
      <c r="P11" s="465">
        <v>2.4616003943623399</v>
      </c>
    </row>
    <row r="12" spans="1:16" ht="15.75" x14ac:dyDescent="0.2">
      <c r="A12" s="663" t="s">
        <v>198</v>
      </c>
      <c r="B12" s="741" t="s">
        <v>199</v>
      </c>
      <c r="C12" s="466">
        <v>2332.0338810507451</v>
      </c>
      <c r="D12" s="464">
        <v>2369.1141897159828</v>
      </c>
      <c r="E12" s="702">
        <v>-1.5651549775945157</v>
      </c>
      <c r="F12" s="703">
        <v>1.2796956421121513</v>
      </c>
      <c r="G12" s="465">
        <v>1.0454073974168521</v>
      </c>
      <c r="H12" s="463">
        <v>2322.8012323346529</v>
      </c>
      <c r="I12" s="464">
        <v>2160.2390327613102</v>
      </c>
      <c r="J12" s="465">
        <v>7.5251949949977863</v>
      </c>
      <c r="K12" s="463" t="s">
        <v>20</v>
      </c>
      <c r="L12" s="464" t="s">
        <v>18</v>
      </c>
      <c r="M12" s="465" t="s">
        <v>20</v>
      </c>
      <c r="N12" s="466" t="s">
        <v>18</v>
      </c>
      <c r="O12" s="464" t="s">
        <v>18</v>
      </c>
      <c r="P12" s="465" t="s">
        <v>144</v>
      </c>
    </row>
    <row r="13" spans="1:16" ht="15.75" x14ac:dyDescent="0.2">
      <c r="A13" s="663" t="s">
        <v>200</v>
      </c>
      <c r="B13" s="741">
        <v>550</v>
      </c>
      <c r="C13" s="466">
        <v>3287.2737793137489</v>
      </c>
      <c r="D13" s="467">
        <v>3436.804313704155</v>
      </c>
      <c r="E13" s="702">
        <v>-4.3508597156421587</v>
      </c>
      <c r="F13" s="703">
        <v>10.102204080981227</v>
      </c>
      <c r="G13" s="465">
        <v>12.484826844090305</v>
      </c>
      <c r="H13" s="463">
        <v>3652.5403712671509</v>
      </c>
      <c r="I13" s="467">
        <v>3693.0188106933429</v>
      </c>
      <c r="J13" s="465">
        <v>-1.0960799687503442</v>
      </c>
      <c r="K13" s="463" t="s">
        <v>18</v>
      </c>
      <c r="L13" s="464" t="s">
        <v>18</v>
      </c>
      <c r="M13" s="465" t="s">
        <v>144</v>
      </c>
      <c r="N13" s="466">
        <v>1882.6613154689401</v>
      </c>
      <c r="O13" s="464">
        <v>1852.0923423423424</v>
      </c>
      <c r="P13" s="465">
        <v>1.6505102055514742</v>
      </c>
    </row>
    <row r="14" spans="1:16" ht="16.5" thickBot="1" x14ac:dyDescent="0.25">
      <c r="A14" s="664"/>
      <c r="B14" s="742" t="s">
        <v>201</v>
      </c>
      <c r="C14" s="469" t="s">
        <v>202</v>
      </c>
      <c r="D14" s="469" t="s">
        <v>202</v>
      </c>
      <c r="E14" s="704" t="s">
        <v>202</v>
      </c>
      <c r="F14" s="705">
        <v>100.00000000000001</v>
      </c>
      <c r="G14" s="706">
        <v>100.00000000000001</v>
      </c>
      <c r="H14" s="468" t="s">
        <v>202</v>
      </c>
      <c r="I14" s="469" t="s">
        <v>202</v>
      </c>
      <c r="J14" s="470" t="s">
        <v>202</v>
      </c>
      <c r="K14" s="468" t="s">
        <v>202</v>
      </c>
      <c r="L14" s="469" t="s">
        <v>202</v>
      </c>
      <c r="M14" s="470" t="s">
        <v>202</v>
      </c>
      <c r="N14" s="469" t="s">
        <v>202</v>
      </c>
      <c r="O14" s="469" t="s">
        <v>202</v>
      </c>
      <c r="P14" s="470" t="s">
        <v>202</v>
      </c>
    </row>
    <row r="15" spans="1:16" ht="15.75" x14ac:dyDescent="0.25">
      <c r="A15" s="665" t="s">
        <v>203</v>
      </c>
      <c r="B15" s="743">
        <v>450</v>
      </c>
      <c r="C15" s="707">
        <v>2063.0109201422429</v>
      </c>
      <c r="D15" s="708">
        <v>2025.8136298507357</v>
      </c>
      <c r="E15" s="122">
        <v>1.8361654667240026</v>
      </c>
      <c r="F15" s="709">
        <v>6.1923431831498439</v>
      </c>
      <c r="G15" s="123">
        <v>6.0186419726307872</v>
      </c>
      <c r="H15" s="124">
        <v>1824.8100144824461</v>
      </c>
      <c r="I15" s="125">
        <v>1837.0768075544308</v>
      </c>
      <c r="J15" s="123">
        <v>-0.66773436045468482</v>
      </c>
      <c r="K15" s="124">
        <v>2309.4550464896683</v>
      </c>
      <c r="L15" s="125">
        <v>2239.7653618427053</v>
      </c>
      <c r="M15" s="123">
        <v>3.1114725602161895</v>
      </c>
      <c r="N15" s="471">
        <v>1742.2952645020068</v>
      </c>
      <c r="O15" s="125">
        <v>1762.0038706599425</v>
      </c>
      <c r="P15" s="123">
        <v>-1.1185336471794747</v>
      </c>
    </row>
    <row r="16" spans="1:16" ht="15.75" x14ac:dyDescent="0.25">
      <c r="A16" s="666" t="s">
        <v>204</v>
      </c>
      <c r="B16" s="744">
        <v>500</v>
      </c>
      <c r="C16" s="710">
        <v>2333.4492635485367</v>
      </c>
      <c r="D16" s="711">
        <v>2272.6781054645048</v>
      </c>
      <c r="E16" s="126">
        <v>2.6739888036898476</v>
      </c>
      <c r="F16" s="712">
        <v>1.8943709349494859</v>
      </c>
      <c r="G16" s="127">
        <v>3.1459638322065469</v>
      </c>
      <c r="H16" s="128">
        <v>2370.7114582270324</v>
      </c>
      <c r="I16" s="129">
        <v>2264.8634213159871</v>
      </c>
      <c r="J16" s="127">
        <v>4.673484322049883</v>
      </c>
      <c r="K16" s="128">
        <v>2699.6722937978602</v>
      </c>
      <c r="L16" s="129">
        <v>2668.433528383669</v>
      </c>
      <c r="M16" s="127">
        <v>1.170678043200621</v>
      </c>
      <c r="N16" s="472">
        <v>1834.5504108535215</v>
      </c>
      <c r="O16" s="129">
        <v>1883.4076089848943</v>
      </c>
      <c r="P16" s="127">
        <v>-2.5940852048328482</v>
      </c>
    </row>
    <row r="17" spans="1:16" ht="15.75" x14ac:dyDescent="0.25">
      <c r="A17" s="15" t="s">
        <v>205</v>
      </c>
      <c r="B17" s="744">
        <v>550</v>
      </c>
      <c r="C17" s="707">
        <v>3192.4103266488405</v>
      </c>
      <c r="D17" s="713">
        <v>3363.0111044587534</v>
      </c>
      <c r="E17" s="126">
        <v>-5.072857998706179</v>
      </c>
      <c r="F17" s="712">
        <v>0.6100455748085104</v>
      </c>
      <c r="G17" s="127">
        <v>0.76203906596972526</v>
      </c>
      <c r="H17" s="128">
        <v>3652.5403712671509</v>
      </c>
      <c r="I17" s="437">
        <v>3693.0188106933429</v>
      </c>
      <c r="J17" s="127">
        <v>-1.0960799687503442</v>
      </c>
      <c r="K17" s="128" t="s">
        <v>18</v>
      </c>
      <c r="L17" s="129" t="s">
        <v>18</v>
      </c>
      <c r="M17" s="127" t="s">
        <v>144</v>
      </c>
      <c r="N17" s="472">
        <v>1828.4143594009984</v>
      </c>
      <c r="O17" s="129">
        <v>1846.6996318181818</v>
      </c>
      <c r="P17" s="127">
        <v>-0.99015953120542688</v>
      </c>
    </row>
    <row r="18" spans="1:16" ht="15.75" x14ac:dyDescent="0.25">
      <c r="A18" s="15"/>
      <c r="B18" s="745">
        <v>650</v>
      </c>
      <c r="C18" s="707">
        <v>1480.6398056719304</v>
      </c>
      <c r="D18" s="708">
        <v>1435.8143169804725</v>
      </c>
      <c r="E18" s="122">
        <v>3.1219558240459784</v>
      </c>
      <c r="F18" s="712">
        <v>0.84357015090499443</v>
      </c>
      <c r="G18" s="473">
        <v>1.2522585416343965</v>
      </c>
      <c r="H18" s="130" t="s">
        <v>18</v>
      </c>
      <c r="I18" s="131" t="s">
        <v>18</v>
      </c>
      <c r="J18" s="473" t="s">
        <v>144</v>
      </c>
      <c r="K18" s="130" t="s">
        <v>18</v>
      </c>
      <c r="L18" s="131" t="s">
        <v>18</v>
      </c>
      <c r="M18" s="473" t="s">
        <v>144</v>
      </c>
      <c r="N18" s="474" t="s">
        <v>18</v>
      </c>
      <c r="O18" s="131" t="s">
        <v>18</v>
      </c>
      <c r="P18" s="473" t="s">
        <v>144</v>
      </c>
    </row>
    <row r="19" spans="1:16" ht="16.5" thickBot="1" x14ac:dyDescent="0.3">
      <c r="A19" s="667"/>
      <c r="B19" s="746" t="s">
        <v>201</v>
      </c>
      <c r="C19" s="714" t="s">
        <v>202</v>
      </c>
      <c r="D19" s="714" t="s">
        <v>202</v>
      </c>
      <c r="E19" s="715" t="s">
        <v>202</v>
      </c>
      <c r="F19" s="716">
        <v>9.5403298438128346</v>
      </c>
      <c r="G19" s="475">
        <v>11.178903412441457</v>
      </c>
      <c r="H19" s="477" t="s">
        <v>20</v>
      </c>
      <c r="I19" s="476" t="s">
        <v>20</v>
      </c>
      <c r="J19" s="475" t="s">
        <v>20</v>
      </c>
      <c r="K19" s="477" t="s">
        <v>20</v>
      </c>
      <c r="L19" s="476" t="s">
        <v>20</v>
      </c>
      <c r="M19" s="475" t="s">
        <v>20</v>
      </c>
      <c r="N19" s="476" t="s">
        <v>20</v>
      </c>
      <c r="O19" s="476" t="s">
        <v>20</v>
      </c>
      <c r="P19" s="475" t="s">
        <v>20</v>
      </c>
    </row>
    <row r="20" spans="1:16" ht="16.5" thickTop="1" x14ac:dyDescent="0.25">
      <c r="A20" s="665" t="s">
        <v>203</v>
      </c>
      <c r="B20" s="743">
        <v>450</v>
      </c>
      <c r="C20" s="707">
        <v>1726.1509945163909</v>
      </c>
      <c r="D20" s="708">
        <v>1683.7977485858432</v>
      </c>
      <c r="E20" s="122">
        <v>2.5153404538115436</v>
      </c>
      <c r="F20" s="478">
        <v>1.693025991067834</v>
      </c>
      <c r="G20" s="123">
        <v>1.7891361497598592</v>
      </c>
      <c r="H20" s="124">
        <v>1544.2160375692383</v>
      </c>
      <c r="I20" s="125">
        <v>1523.5822397290158</v>
      </c>
      <c r="J20" s="123">
        <v>1.3542949833737035</v>
      </c>
      <c r="K20" s="124">
        <v>2016.7607428914698</v>
      </c>
      <c r="L20" s="125">
        <v>1946.6434667246629</v>
      </c>
      <c r="M20" s="123">
        <v>3.6019577989174989</v>
      </c>
      <c r="N20" s="471">
        <v>1506.356933629211</v>
      </c>
      <c r="O20" s="125">
        <v>1458.5942808452626</v>
      </c>
      <c r="P20" s="123">
        <v>3.2745673976089984</v>
      </c>
    </row>
    <row r="21" spans="1:16" ht="15.75" x14ac:dyDescent="0.25">
      <c r="A21" s="666" t="s">
        <v>206</v>
      </c>
      <c r="B21" s="744">
        <v>500</v>
      </c>
      <c r="C21" s="707">
        <v>1473.4296194297683</v>
      </c>
      <c r="D21" s="711">
        <v>1475.5615609573474</v>
      </c>
      <c r="E21" s="122">
        <v>-0.14448340103110754</v>
      </c>
      <c r="F21" s="478">
        <v>9.5935783405765349</v>
      </c>
      <c r="G21" s="127">
        <v>10.228519541395801</v>
      </c>
      <c r="H21" s="128">
        <v>1537.9023064987591</v>
      </c>
      <c r="I21" s="129">
        <v>1555.3715433097157</v>
      </c>
      <c r="J21" s="127">
        <v>-1.1231552284789332</v>
      </c>
      <c r="K21" s="128">
        <v>1459.077518022274</v>
      </c>
      <c r="L21" s="129">
        <v>1452.0527746309415</v>
      </c>
      <c r="M21" s="127">
        <v>0.48378017067031059</v>
      </c>
      <c r="N21" s="472">
        <v>1390.527912277086</v>
      </c>
      <c r="O21" s="129">
        <v>1395.7640956029863</v>
      </c>
      <c r="P21" s="127">
        <v>-0.37514816023679592</v>
      </c>
    </row>
    <row r="22" spans="1:16" ht="15.75" x14ac:dyDescent="0.25">
      <c r="A22" s="15" t="s">
        <v>207</v>
      </c>
      <c r="B22" s="744">
        <v>550</v>
      </c>
      <c r="C22" s="710">
        <v>1436.1647899744751</v>
      </c>
      <c r="D22" s="711">
        <v>1409.4785488247264</v>
      </c>
      <c r="E22" s="122">
        <v>1.8933414184984092</v>
      </c>
      <c r="F22" s="478">
        <v>4.2091187296306547</v>
      </c>
      <c r="G22" s="127">
        <v>4.1886327736645947</v>
      </c>
      <c r="H22" s="128">
        <v>1541.4461165633188</v>
      </c>
      <c r="I22" s="129">
        <v>1396.7634031484663</v>
      </c>
      <c r="J22" s="127">
        <v>10.358426709113436</v>
      </c>
      <c r="K22" s="128">
        <v>1440.2755508000891</v>
      </c>
      <c r="L22" s="129">
        <v>1426.5620033606838</v>
      </c>
      <c r="M22" s="127">
        <v>0.96130048375739052</v>
      </c>
      <c r="N22" s="472">
        <v>1361.3849914174718</v>
      </c>
      <c r="O22" s="129">
        <v>1402.0513617960987</v>
      </c>
      <c r="P22" s="127">
        <v>-2.9004907727867546</v>
      </c>
    </row>
    <row r="23" spans="1:16" ht="15.75" x14ac:dyDescent="0.25">
      <c r="A23" s="15"/>
      <c r="B23" s="744">
        <v>650</v>
      </c>
      <c r="C23" s="710">
        <v>1379.6976584330121</v>
      </c>
      <c r="D23" s="711">
        <v>1342.005423769165</v>
      </c>
      <c r="E23" s="122">
        <v>2.8086499500116933</v>
      </c>
      <c r="F23" s="478">
        <v>1.677299103143292</v>
      </c>
      <c r="G23" s="127">
        <v>1.7233804043994754</v>
      </c>
      <c r="H23" s="128">
        <v>1321.1106512477174</v>
      </c>
      <c r="I23" s="129">
        <v>1341.7230652173912</v>
      </c>
      <c r="J23" s="127">
        <v>-1.5362644128305307</v>
      </c>
      <c r="K23" s="128">
        <v>1418.6640578764143</v>
      </c>
      <c r="L23" s="129">
        <v>1353.0837128762207</v>
      </c>
      <c r="M23" s="127">
        <v>4.8467322735554079</v>
      </c>
      <c r="N23" s="472">
        <v>1324.3880058823531</v>
      </c>
      <c r="O23" s="129">
        <v>1293.4120760749727</v>
      </c>
      <c r="P23" s="127">
        <v>2.3949003090632139</v>
      </c>
    </row>
    <row r="24" spans="1:16" ht="15.75" x14ac:dyDescent="0.25">
      <c r="A24" s="15"/>
      <c r="B24" s="744">
        <v>750</v>
      </c>
      <c r="C24" s="710">
        <v>1332.3362655649707</v>
      </c>
      <c r="D24" s="711">
        <v>1349.8615911911725</v>
      </c>
      <c r="E24" s="122">
        <v>-1.2983053774229134</v>
      </c>
      <c r="F24" s="478">
        <v>6.6905334764276221</v>
      </c>
      <c r="G24" s="127">
        <v>7.2505009157253424</v>
      </c>
      <c r="H24" s="128">
        <v>1351.2193378622287</v>
      </c>
      <c r="I24" s="129">
        <v>1352.5827939628357</v>
      </c>
      <c r="J24" s="127">
        <v>-0.10080389213086832</v>
      </c>
      <c r="K24" s="128">
        <v>1369.9280003011745</v>
      </c>
      <c r="L24" s="129">
        <v>1399.7098560950183</v>
      </c>
      <c r="M24" s="127">
        <v>-2.1277163738012606</v>
      </c>
      <c r="N24" s="472">
        <v>1265.7000417036088</v>
      </c>
      <c r="O24" s="129">
        <v>1273.4545126538987</v>
      </c>
      <c r="P24" s="127">
        <v>-0.60893191497900512</v>
      </c>
    </row>
    <row r="25" spans="1:16" ht="15.75" x14ac:dyDescent="0.25">
      <c r="A25" s="15"/>
      <c r="B25" s="745">
        <v>850</v>
      </c>
      <c r="C25" s="710">
        <v>1460.771382636656</v>
      </c>
      <c r="D25" s="711">
        <v>1433.0937824933687</v>
      </c>
      <c r="E25" s="126">
        <v>1.9313181371237516</v>
      </c>
      <c r="F25" s="478">
        <v>0.21136828628057791</v>
      </c>
      <c r="G25" s="127">
        <v>0.25779862729684566</v>
      </c>
      <c r="H25" s="128">
        <v>1415.6219247467441</v>
      </c>
      <c r="I25" s="129" t="s">
        <v>18</v>
      </c>
      <c r="J25" s="127" t="s">
        <v>144</v>
      </c>
      <c r="K25" s="130" t="s">
        <v>18</v>
      </c>
      <c r="L25" s="131" t="s">
        <v>20</v>
      </c>
      <c r="M25" s="473" t="s">
        <v>20</v>
      </c>
      <c r="N25" s="474" t="s">
        <v>18</v>
      </c>
      <c r="O25" s="131" t="s">
        <v>18</v>
      </c>
      <c r="P25" s="473" t="s">
        <v>144</v>
      </c>
    </row>
    <row r="26" spans="1:16" ht="16.5" thickBot="1" x14ac:dyDescent="0.3">
      <c r="A26" s="667"/>
      <c r="B26" s="746" t="s">
        <v>201</v>
      </c>
      <c r="C26" s="717" t="s">
        <v>202</v>
      </c>
      <c r="D26" s="717" t="s">
        <v>202</v>
      </c>
      <c r="E26" s="715" t="s">
        <v>202</v>
      </c>
      <c r="F26" s="716">
        <v>24.07492392712652</v>
      </c>
      <c r="G26" s="479">
        <v>25.437968412241919</v>
      </c>
      <c r="H26" s="481" t="s">
        <v>202</v>
      </c>
      <c r="I26" s="480" t="s">
        <v>202</v>
      </c>
      <c r="J26" s="479" t="s">
        <v>202</v>
      </c>
      <c r="K26" s="477" t="s">
        <v>202</v>
      </c>
      <c r="L26" s="476" t="s">
        <v>202</v>
      </c>
      <c r="M26" s="475" t="s">
        <v>202</v>
      </c>
      <c r="N26" s="476" t="s">
        <v>202</v>
      </c>
      <c r="O26" s="476" t="s">
        <v>202</v>
      </c>
      <c r="P26" s="475" t="s">
        <v>202</v>
      </c>
    </row>
    <row r="27" spans="1:16" ht="16.5" thickTop="1" x14ac:dyDescent="0.25">
      <c r="A27" s="665" t="s">
        <v>203</v>
      </c>
      <c r="B27" s="743">
        <v>450</v>
      </c>
      <c r="C27" s="707">
        <v>1412.1649256469366</v>
      </c>
      <c r="D27" s="708">
        <v>1407.5595149241767</v>
      </c>
      <c r="E27" s="122">
        <v>0.32719118971020772</v>
      </c>
      <c r="F27" s="478">
        <v>3.3491610799513927</v>
      </c>
      <c r="G27" s="123">
        <v>3.4126247147017148</v>
      </c>
      <c r="H27" s="124">
        <v>1261.5942583402261</v>
      </c>
      <c r="I27" s="125">
        <v>1262.4650480394703</v>
      </c>
      <c r="J27" s="123">
        <v>-6.8975351087653805E-2</v>
      </c>
      <c r="K27" s="124">
        <v>1433.7936399676967</v>
      </c>
      <c r="L27" s="125">
        <v>1453.6779744578184</v>
      </c>
      <c r="M27" s="123">
        <v>-1.3678637799777011</v>
      </c>
      <c r="N27" s="471" t="s">
        <v>18</v>
      </c>
      <c r="O27" s="125" t="s">
        <v>18</v>
      </c>
      <c r="P27" s="123" t="s">
        <v>144</v>
      </c>
    </row>
    <row r="28" spans="1:16" ht="15.75" x14ac:dyDescent="0.25">
      <c r="A28" s="666" t="s">
        <v>206</v>
      </c>
      <c r="B28" s="744">
        <v>500</v>
      </c>
      <c r="C28" s="707">
        <v>1320.0967264800174</v>
      </c>
      <c r="D28" s="711">
        <v>1320.9701884880424</v>
      </c>
      <c r="E28" s="122">
        <v>-6.6122764589009564E-2</v>
      </c>
      <c r="F28" s="478">
        <v>12.720157061181018</v>
      </c>
      <c r="G28" s="127">
        <v>11.606381403618752</v>
      </c>
      <c r="H28" s="128">
        <v>1279.8687737606044</v>
      </c>
      <c r="I28" s="129">
        <v>1270.6336233795155</v>
      </c>
      <c r="J28" s="127">
        <v>0.7268145759063207</v>
      </c>
      <c r="K28" s="128">
        <v>1409.137078641427</v>
      </c>
      <c r="L28" s="129">
        <v>1400.3362814250406</v>
      </c>
      <c r="M28" s="127">
        <v>0.62847741168502336</v>
      </c>
      <c r="N28" s="472">
        <v>1306.6093768147664</v>
      </c>
      <c r="O28" s="129">
        <v>1332.4904502211823</v>
      </c>
      <c r="P28" s="127">
        <v>-1.9423083596674082</v>
      </c>
    </row>
    <row r="29" spans="1:16" ht="15.75" x14ac:dyDescent="0.25">
      <c r="A29" s="15" t="s">
        <v>208</v>
      </c>
      <c r="B29" s="744">
        <v>550</v>
      </c>
      <c r="C29" s="710">
        <v>1481.8807645575962</v>
      </c>
      <c r="D29" s="711">
        <v>1471.3944211507323</v>
      </c>
      <c r="E29" s="122">
        <v>0.71268065558268423</v>
      </c>
      <c r="F29" s="478">
        <v>22.571441597229803</v>
      </c>
      <c r="G29" s="127">
        <v>20.574163085134849</v>
      </c>
      <c r="H29" s="128">
        <v>1310.3439543179252</v>
      </c>
      <c r="I29" s="129">
        <v>1315.1329370734782</v>
      </c>
      <c r="J29" s="127">
        <v>-0.36414438575386482</v>
      </c>
      <c r="K29" s="128">
        <v>1521.3820355058629</v>
      </c>
      <c r="L29" s="129">
        <v>1501.0443387497317</v>
      </c>
      <c r="M29" s="127">
        <v>1.3549031318469336</v>
      </c>
      <c r="N29" s="472">
        <v>1504.0713797443427</v>
      </c>
      <c r="O29" s="129">
        <v>1526.2235592442996</v>
      </c>
      <c r="P29" s="127">
        <v>-1.4514373969515446</v>
      </c>
    </row>
    <row r="30" spans="1:16" ht="15.75" x14ac:dyDescent="0.25">
      <c r="A30" s="15"/>
      <c r="B30" s="744">
        <v>650</v>
      </c>
      <c r="C30" s="710">
        <v>1303.3426747971448</v>
      </c>
      <c r="D30" s="711">
        <v>1307.117723598622</v>
      </c>
      <c r="E30" s="122">
        <v>-0.28880710079300587</v>
      </c>
      <c r="F30" s="478">
        <v>9.4781889269279276</v>
      </c>
      <c r="G30" s="127">
        <v>8.4226709289008372</v>
      </c>
      <c r="H30" s="128">
        <v>1211.4887275018446</v>
      </c>
      <c r="I30" s="129">
        <v>1218.4025121102834</v>
      </c>
      <c r="J30" s="127">
        <v>-0.56744668036379142</v>
      </c>
      <c r="K30" s="128">
        <v>1394.5802070185173</v>
      </c>
      <c r="L30" s="129">
        <v>1393.8961214209796</v>
      </c>
      <c r="M30" s="127">
        <v>4.9077229430861923E-2</v>
      </c>
      <c r="N30" s="472">
        <v>1217.7553307392996</v>
      </c>
      <c r="O30" s="129">
        <v>1219.6487551304231</v>
      </c>
      <c r="P30" s="127">
        <v>-0.15524341603751679</v>
      </c>
    </row>
    <row r="31" spans="1:16" ht="15.75" x14ac:dyDescent="0.25">
      <c r="A31" s="15"/>
      <c r="B31" s="744">
        <v>750</v>
      </c>
      <c r="C31" s="710">
        <v>1260.7403170338025</v>
      </c>
      <c r="D31" s="711">
        <v>1244.2301251689319</v>
      </c>
      <c r="E31" s="122">
        <v>1.326940373078433</v>
      </c>
      <c r="F31" s="478">
        <v>10.147648699764245</v>
      </c>
      <c r="G31" s="127">
        <v>10.281638367306728</v>
      </c>
      <c r="H31" s="128">
        <v>1279.747844609361</v>
      </c>
      <c r="I31" s="129">
        <v>1277.1181294208493</v>
      </c>
      <c r="J31" s="127">
        <v>0.20591009773733393</v>
      </c>
      <c r="K31" s="128">
        <v>1285.5503947878319</v>
      </c>
      <c r="L31" s="129">
        <v>1266.7792432463605</v>
      </c>
      <c r="M31" s="127">
        <v>1.4818013194916748</v>
      </c>
      <c r="N31" s="472">
        <v>1176.2448642070842</v>
      </c>
      <c r="O31" s="129">
        <v>1159.0717582767159</v>
      </c>
      <c r="P31" s="127">
        <v>1.4816257757760389</v>
      </c>
    </row>
    <row r="32" spans="1:16" ht="15.75" x14ac:dyDescent="0.25">
      <c r="A32" s="15"/>
      <c r="B32" s="745">
        <v>850</v>
      </c>
      <c r="C32" s="710">
        <v>1164.4041833857063</v>
      </c>
      <c r="D32" s="711">
        <v>1165.2493836579001</v>
      </c>
      <c r="E32" s="132">
        <v>-7.2533852756957742E-2</v>
      </c>
      <c r="F32" s="478">
        <v>0.67480174946064375</v>
      </c>
      <c r="G32" s="127">
        <v>0.54497398941775632</v>
      </c>
      <c r="H32" s="128">
        <v>1167.887553287301</v>
      </c>
      <c r="I32" s="129" t="s">
        <v>18</v>
      </c>
      <c r="J32" s="127" t="s">
        <v>144</v>
      </c>
      <c r="K32" s="124" t="s">
        <v>18</v>
      </c>
      <c r="L32" s="129" t="s">
        <v>18</v>
      </c>
      <c r="M32" s="127" t="s">
        <v>144</v>
      </c>
      <c r="N32" s="472" t="s">
        <v>20</v>
      </c>
      <c r="O32" s="131" t="s">
        <v>18</v>
      </c>
      <c r="P32" s="473" t="s">
        <v>20</v>
      </c>
    </row>
    <row r="33" spans="1:16" ht="16.5" thickBot="1" x14ac:dyDescent="0.3">
      <c r="A33" s="667"/>
      <c r="B33" s="746" t="s">
        <v>201</v>
      </c>
      <c r="C33" s="717" t="s">
        <v>202</v>
      </c>
      <c r="D33" s="717" t="s">
        <v>202</v>
      </c>
      <c r="E33" s="715" t="s">
        <v>202</v>
      </c>
      <c r="F33" s="716">
        <v>58.941399114515036</v>
      </c>
      <c r="G33" s="479">
        <v>54.84245248908065</v>
      </c>
      <c r="H33" s="481" t="s">
        <v>202</v>
      </c>
      <c r="I33" s="480" t="s">
        <v>202</v>
      </c>
      <c r="J33" s="479" t="s">
        <v>202</v>
      </c>
      <c r="K33" s="481" t="s">
        <v>202</v>
      </c>
      <c r="L33" s="480" t="s">
        <v>202</v>
      </c>
      <c r="M33" s="479" t="s">
        <v>202</v>
      </c>
      <c r="N33" s="480" t="s">
        <v>202</v>
      </c>
      <c r="O33" s="476" t="s">
        <v>202</v>
      </c>
      <c r="P33" s="475" t="s">
        <v>202</v>
      </c>
    </row>
    <row r="34" spans="1:16" ht="16.5" thickTop="1" x14ac:dyDescent="0.25">
      <c r="A34" s="665" t="s">
        <v>209</v>
      </c>
      <c r="B34" s="743">
        <v>580</v>
      </c>
      <c r="C34" s="707">
        <v>1195.3772777402655</v>
      </c>
      <c r="D34" s="708">
        <v>1242.1457958119888</v>
      </c>
      <c r="E34" s="122">
        <v>-3.7651391832913275</v>
      </c>
      <c r="F34" s="478">
        <v>0.24157152307256791</v>
      </c>
      <c r="G34" s="123">
        <v>0.30435281972753325</v>
      </c>
      <c r="H34" s="124">
        <v>1121.9904539559011</v>
      </c>
      <c r="I34" s="125">
        <v>1160.1794246708923</v>
      </c>
      <c r="J34" s="123">
        <v>-3.2916435081430668</v>
      </c>
      <c r="K34" s="124">
        <v>1253.4532722513088</v>
      </c>
      <c r="L34" s="125">
        <v>1294.8404490690034</v>
      </c>
      <c r="M34" s="123">
        <v>-3.1963147928729105</v>
      </c>
      <c r="N34" s="471">
        <v>1292.6378297872341</v>
      </c>
      <c r="O34" s="125">
        <v>1281.0380569105689</v>
      </c>
      <c r="P34" s="123">
        <v>0.90549791351553521</v>
      </c>
    </row>
    <row r="35" spans="1:16" ht="15.75" x14ac:dyDescent="0.25">
      <c r="A35" s="666" t="s">
        <v>206</v>
      </c>
      <c r="B35" s="744">
        <v>720</v>
      </c>
      <c r="C35" s="707">
        <v>1213.0306939316665</v>
      </c>
      <c r="D35" s="711">
        <v>1207.9811494126031</v>
      </c>
      <c r="E35" s="122">
        <v>0.4180151752797453</v>
      </c>
      <c r="F35" s="478">
        <v>2.8091320995243132</v>
      </c>
      <c r="G35" s="127">
        <v>2.9248013302573295</v>
      </c>
      <c r="H35" s="128">
        <v>1220.2436340449274</v>
      </c>
      <c r="I35" s="129">
        <v>1209.1759578412525</v>
      </c>
      <c r="J35" s="127">
        <v>0.91530733239470286</v>
      </c>
      <c r="K35" s="128">
        <v>1218.8160627791665</v>
      </c>
      <c r="L35" s="129">
        <v>1236.8813458177756</v>
      </c>
      <c r="M35" s="127">
        <v>-1.460551014023505</v>
      </c>
      <c r="N35" s="472">
        <v>1203.0363950108986</v>
      </c>
      <c r="O35" s="129">
        <v>1192.4358724641791</v>
      </c>
      <c r="P35" s="127">
        <v>0.88898051387979238</v>
      </c>
    </row>
    <row r="36" spans="1:16" ht="15.75" x14ac:dyDescent="0.25">
      <c r="A36" s="15" t="s">
        <v>207</v>
      </c>
      <c r="B36" s="745">
        <v>2000</v>
      </c>
      <c r="C36" s="710">
        <v>1173.4707688061683</v>
      </c>
      <c r="D36" s="711">
        <v>1203.9948281412744</v>
      </c>
      <c r="E36" s="126">
        <v>-2.5352317652584215</v>
      </c>
      <c r="F36" s="478">
        <v>0.31520652503006924</v>
      </c>
      <c r="G36" s="127">
        <v>0.23109698061597769</v>
      </c>
      <c r="H36" s="130">
        <v>1144.8449103448274</v>
      </c>
      <c r="I36" s="131">
        <v>1170.953714692618</v>
      </c>
      <c r="J36" s="473">
        <v>-2.2297042163314051</v>
      </c>
      <c r="K36" s="130" t="s">
        <v>18</v>
      </c>
      <c r="L36" s="131" t="s">
        <v>18</v>
      </c>
      <c r="M36" s="473" t="s">
        <v>144</v>
      </c>
      <c r="N36" s="474">
        <v>1202.2952116419694</v>
      </c>
      <c r="O36" s="131">
        <v>1294.8630176355323</v>
      </c>
      <c r="P36" s="473">
        <v>-7.1488493170957081</v>
      </c>
    </row>
    <row r="37" spans="1:16" ht="16.5" thickBot="1" x14ac:dyDescent="0.3">
      <c r="A37" s="667"/>
      <c r="B37" s="746" t="s">
        <v>201</v>
      </c>
      <c r="C37" s="717" t="s">
        <v>202</v>
      </c>
      <c r="D37" s="717" t="s">
        <v>202</v>
      </c>
      <c r="E37" s="715" t="s">
        <v>202</v>
      </c>
      <c r="F37" s="716">
        <v>3.3659101476269506</v>
      </c>
      <c r="G37" s="479">
        <v>3.4602511306008408</v>
      </c>
      <c r="H37" s="477" t="s">
        <v>202</v>
      </c>
      <c r="I37" s="476" t="s">
        <v>202</v>
      </c>
      <c r="J37" s="475" t="s">
        <v>202</v>
      </c>
      <c r="K37" s="477" t="s">
        <v>202</v>
      </c>
      <c r="L37" s="476" t="s">
        <v>202</v>
      </c>
      <c r="M37" s="475" t="s">
        <v>202</v>
      </c>
      <c r="N37" s="476" t="s">
        <v>202</v>
      </c>
      <c r="O37" s="476" t="s">
        <v>202</v>
      </c>
      <c r="P37" s="475" t="s">
        <v>202</v>
      </c>
    </row>
    <row r="38" spans="1:16" ht="16.5" thickTop="1" x14ac:dyDescent="0.25">
      <c r="A38" s="665" t="s">
        <v>209</v>
      </c>
      <c r="B38" s="743">
        <v>580</v>
      </c>
      <c r="C38" s="707">
        <v>1054.3357897517169</v>
      </c>
      <c r="D38" s="708">
        <v>1144.4182621502212</v>
      </c>
      <c r="E38" s="122">
        <v>-7.8714640772378415</v>
      </c>
      <c r="F38" s="478">
        <v>0.10292480152517916</v>
      </c>
      <c r="G38" s="123">
        <v>0.1114346533270397</v>
      </c>
      <c r="H38" s="124" t="s">
        <v>18</v>
      </c>
      <c r="I38" s="125" t="s">
        <v>18</v>
      </c>
      <c r="J38" s="123" t="s">
        <v>144</v>
      </c>
      <c r="K38" s="124" t="s">
        <v>18</v>
      </c>
      <c r="L38" s="125" t="s">
        <v>18</v>
      </c>
      <c r="M38" s="123" t="s">
        <v>144</v>
      </c>
      <c r="N38" s="471" t="s">
        <v>18</v>
      </c>
      <c r="O38" s="125" t="s">
        <v>20</v>
      </c>
      <c r="P38" s="123" t="s">
        <v>20</v>
      </c>
    </row>
    <row r="39" spans="1:16" ht="15.75" x14ac:dyDescent="0.25">
      <c r="A39" s="666" t="s">
        <v>206</v>
      </c>
      <c r="B39" s="744">
        <v>720</v>
      </c>
      <c r="C39" s="707">
        <v>985.78686873504955</v>
      </c>
      <c r="D39" s="711">
        <v>969.31578233385551</v>
      </c>
      <c r="E39" s="122">
        <v>1.6992487589066327</v>
      </c>
      <c r="F39" s="478">
        <v>3.8186025677318445</v>
      </c>
      <c r="G39" s="127">
        <v>4.8895578371972546</v>
      </c>
      <c r="H39" s="128">
        <v>944.36505713260908</v>
      </c>
      <c r="I39" s="129">
        <v>943.70109632534911</v>
      </c>
      <c r="J39" s="127">
        <v>7.0357108818178415E-2</v>
      </c>
      <c r="K39" s="128">
        <v>1008.2393115172121</v>
      </c>
      <c r="L39" s="129">
        <v>978.08130360205814</v>
      </c>
      <c r="M39" s="127">
        <v>3.0833845615991855</v>
      </c>
      <c r="N39" s="472">
        <v>1052.6931327171724</v>
      </c>
      <c r="O39" s="129">
        <v>1027.8092263374485</v>
      </c>
      <c r="P39" s="127">
        <v>2.4210627558186562</v>
      </c>
    </row>
    <row r="40" spans="1:16" ht="15.75" x14ac:dyDescent="0.25">
      <c r="A40" s="15" t="s">
        <v>208</v>
      </c>
      <c r="B40" s="744">
        <v>2000</v>
      </c>
      <c r="C40" s="710">
        <v>1014.1290322580645</v>
      </c>
      <c r="D40" s="711" t="s">
        <v>18</v>
      </c>
      <c r="E40" s="132" t="s">
        <v>144</v>
      </c>
      <c r="F40" s="718">
        <v>0.15590959766162243</v>
      </c>
      <c r="G40" s="127">
        <v>7.9432065110879552E-2</v>
      </c>
      <c r="H40" s="130" t="s">
        <v>18</v>
      </c>
      <c r="I40" s="131" t="s">
        <v>18</v>
      </c>
      <c r="J40" s="473" t="s">
        <v>144</v>
      </c>
      <c r="K40" s="130" t="s">
        <v>20</v>
      </c>
      <c r="L40" s="131" t="s">
        <v>20</v>
      </c>
      <c r="M40" s="473" t="s">
        <v>20</v>
      </c>
      <c r="N40" s="474" t="s">
        <v>18</v>
      </c>
      <c r="O40" s="131" t="s">
        <v>20</v>
      </c>
      <c r="P40" s="473" t="s">
        <v>20</v>
      </c>
    </row>
    <row r="41" spans="1:16" ht="16.5" thickBot="1" x14ac:dyDescent="0.3">
      <c r="A41" s="674"/>
      <c r="B41" s="747" t="s">
        <v>201</v>
      </c>
      <c r="C41" s="719" t="s">
        <v>202</v>
      </c>
      <c r="D41" s="719" t="s">
        <v>202</v>
      </c>
      <c r="E41" s="720" t="s">
        <v>202</v>
      </c>
      <c r="F41" s="721">
        <v>4.0774369669186452</v>
      </c>
      <c r="G41" s="722">
        <v>5.0804245556351741</v>
      </c>
      <c r="H41" s="133" t="s">
        <v>202</v>
      </c>
      <c r="I41" s="483" t="s">
        <v>202</v>
      </c>
      <c r="J41" s="482" t="s">
        <v>202</v>
      </c>
      <c r="K41" s="133" t="s">
        <v>202</v>
      </c>
      <c r="L41" s="483" t="s">
        <v>202</v>
      </c>
      <c r="M41" s="482" t="s">
        <v>202</v>
      </c>
      <c r="N41" s="483" t="s">
        <v>202</v>
      </c>
      <c r="O41" s="483" t="s">
        <v>202</v>
      </c>
      <c r="P41" s="482" t="s">
        <v>202</v>
      </c>
    </row>
    <row r="42" spans="1:16" s="452" customFormat="1" ht="16.5" thickBot="1" x14ac:dyDescent="0.3">
      <c r="A42" s="699"/>
      <c r="B42" s="484"/>
      <c r="C42" s="724"/>
      <c r="D42" s="725"/>
      <c r="E42" s="485" t="s">
        <v>201</v>
      </c>
      <c r="F42" s="486">
        <v>100</v>
      </c>
      <c r="G42" s="487">
        <v>100</v>
      </c>
      <c r="H42" s="488"/>
      <c r="I42" s="488"/>
      <c r="J42" s="488"/>
      <c r="K42" s="488"/>
      <c r="L42" s="489"/>
      <c r="M42" s="489"/>
      <c r="N42" s="489"/>
      <c r="O42" s="489"/>
      <c r="P42" s="489"/>
    </row>
    <row r="43" spans="1:16" ht="15.75" x14ac:dyDescent="0.25">
      <c r="A43" s="699"/>
      <c r="B43" s="673"/>
      <c r="C43" s="673"/>
      <c r="D43" s="673"/>
      <c r="E43" s="673"/>
      <c r="F43" s="673"/>
      <c r="G43" s="673"/>
      <c r="J43" s="452"/>
      <c r="K43" s="452"/>
    </row>
    <row r="44" spans="1:16" x14ac:dyDescent="0.2">
      <c r="A44" s="453"/>
      <c r="B44" s="453"/>
      <c r="C44" s="453"/>
      <c r="D44" s="453"/>
      <c r="E44" s="453"/>
      <c r="F44" s="453"/>
      <c r="G44" s="453"/>
      <c r="J44" s="452"/>
      <c r="K44" s="452"/>
    </row>
    <row r="45" spans="1:16" x14ac:dyDescent="0.2">
      <c r="A45" s="453"/>
      <c r="B45" s="453"/>
      <c r="C45" s="453"/>
      <c r="D45" s="453"/>
      <c r="E45" s="453"/>
      <c r="F45" s="453"/>
      <c r="G45" s="453"/>
      <c r="J45" s="452"/>
      <c r="K45" s="452"/>
    </row>
    <row r="46" spans="1:16" x14ac:dyDescent="0.2">
      <c r="A46" s="453"/>
      <c r="B46" s="453"/>
      <c r="C46" s="453"/>
      <c r="D46" s="453"/>
      <c r="E46" s="453"/>
      <c r="F46" s="453"/>
      <c r="G46" s="453"/>
      <c r="J46" s="452"/>
      <c r="K46" s="452"/>
    </row>
    <row r="47" spans="1:16" x14ac:dyDescent="0.2">
      <c r="A47" s="453"/>
      <c r="B47" s="453"/>
      <c r="C47" s="453"/>
      <c r="D47" s="453"/>
      <c r="E47" s="453"/>
      <c r="F47" s="453"/>
      <c r="G47" s="453"/>
      <c r="J47" s="452"/>
      <c r="K47" s="452"/>
    </row>
    <row r="48" spans="1:16" x14ac:dyDescent="0.2">
      <c r="A48" s="453"/>
      <c r="B48" s="453"/>
      <c r="C48" s="453"/>
      <c r="D48" s="453"/>
      <c r="E48" s="453"/>
      <c r="F48" s="453"/>
      <c r="G48" s="453"/>
      <c r="J48" s="452"/>
      <c r="K48" s="452"/>
    </row>
    <row r="49" spans="1:11" x14ac:dyDescent="0.2">
      <c r="A49" s="453"/>
      <c r="B49" s="453"/>
      <c r="C49" s="453"/>
      <c r="D49" s="453"/>
      <c r="E49" s="453"/>
      <c r="F49" s="453"/>
      <c r="G49" s="453"/>
      <c r="J49" s="452"/>
      <c r="K49" s="452"/>
    </row>
    <row r="50" spans="1:11" x14ac:dyDescent="0.2">
      <c r="A50" s="453"/>
      <c r="B50" s="453"/>
      <c r="C50" s="453"/>
      <c r="D50" s="453"/>
      <c r="E50" s="453"/>
      <c r="F50" s="453"/>
      <c r="G50" s="453"/>
      <c r="J50" s="452"/>
      <c r="K50" s="452"/>
    </row>
    <row r="51" spans="1:11" x14ac:dyDescent="0.2">
      <c r="A51" s="453"/>
      <c r="B51" s="453"/>
      <c r="C51" s="453"/>
      <c r="D51" s="453"/>
      <c r="E51" s="453"/>
      <c r="F51" s="453"/>
      <c r="G51" s="453"/>
      <c r="J51" s="452"/>
      <c r="K51" s="452"/>
    </row>
    <row r="52" spans="1:11" x14ac:dyDescent="0.2">
      <c r="A52" s="453"/>
      <c r="B52" s="453"/>
      <c r="C52" s="453"/>
      <c r="D52" s="453"/>
      <c r="E52" s="453"/>
      <c r="F52" s="453"/>
      <c r="G52" s="453"/>
      <c r="J52" s="452"/>
      <c r="K52" s="452"/>
    </row>
    <row r="53" spans="1:11" x14ac:dyDescent="0.2">
      <c r="A53" s="453"/>
      <c r="B53" s="453"/>
      <c r="C53" s="453"/>
      <c r="D53" s="453"/>
      <c r="E53" s="453"/>
      <c r="F53" s="453"/>
      <c r="G53" s="453"/>
      <c r="J53" s="452"/>
      <c r="K53" s="452"/>
    </row>
    <row r="54" spans="1:11" x14ac:dyDescent="0.2">
      <c r="A54" s="453"/>
      <c r="B54" s="453"/>
      <c r="C54" s="453"/>
      <c r="D54" s="453"/>
      <c r="E54" s="453"/>
      <c r="F54" s="453"/>
      <c r="G54" s="453"/>
      <c r="J54" s="452"/>
      <c r="K54" s="452"/>
    </row>
    <row r="55" spans="1:11" x14ac:dyDescent="0.2">
      <c r="A55" s="453"/>
      <c r="B55" s="453"/>
      <c r="C55" s="453"/>
      <c r="D55" s="453"/>
      <c r="E55" s="453"/>
      <c r="F55" s="453"/>
      <c r="G55" s="453"/>
      <c r="J55" s="452"/>
      <c r="K55" s="452"/>
    </row>
    <row r="56" spans="1:11" x14ac:dyDescent="0.2">
      <c r="A56" s="453"/>
      <c r="B56" s="453"/>
      <c r="C56" s="453"/>
      <c r="D56" s="453"/>
      <c r="E56" s="453"/>
      <c r="F56" s="453"/>
      <c r="G56" s="453"/>
      <c r="J56" s="452"/>
      <c r="K56" s="452"/>
    </row>
    <row r="57" spans="1:11" x14ac:dyDescent="0.2">
      <c r="A57" s="453"/>
      <c r="B57" s="453"/>
      <c r="C57" s="453"/>
      <c r="D57" s="453"/>
      <c r="E57" s="453"/>
      <c r="F57" s="453"/>
      <c r="G57" s="453"/>
      <c r="J57" s="452"/>
      <c r="K57" s="452"/>
    </row>
    <row r="58" spans="1:11" x14ac:dyDescent="0.2">
      <c r="A58" s="453"/>
      <c r="B58" s="453"/>
      <c r="C58" s="453"/>
      <c r="D58" s="453"/>
      <c r="E58" s="453"/>
      <c r="F58" s="453"/>
      <c r="G58" s="453"/>
      <c r="J58" s="452"/>
      <c r="K58" s="452"/>
    </row>
    <row r="59" spans="1:11" x14ac:dyDescent="0.2">
      <c r="A59" s="453"/>
      <c r="B59" s="453"/>
      <c r="C59" s="453"/>
      <c r="D59" s="453"/>
      <c r="E59" s="453"/>
      <c r="F59" s="453"/>
      <c r="G59" s="453"/>
      <c r="J59" s="452"/>
      <c r="K59" s="452"/>
    </row>
    <row r="60" spans="1:11" x14ac:dyDescent="0.2">
      <c r="A60" s="453"/>
      <c r="B60" s="453"/>
      <c r="C60" s="453"/>
      <c r="D60" s="453"/>
      <c r="E60" s="453"/>
      <c r="F60" s="453"/>
      <c r="G60" s="453"/>
      <c r="J60" s="452"/>
      <c r="K60" s="452"/>
    </row>
    <row r="61" spans="1:11" x14ac:dyDescent="0.2">
      <c r="A61" s="453"/>
      <c r="B61" s="453"/>
      <c r="C61" s="453"/>
      <c r="D61" s="453"/>
      <c r="E61" s="453"/>
      <c r="F61" s="453"/>
      <c r="G61" s="453"/>
      <c r="J61" s="452"/>
      <c r="K61" s="452"/>
    </row>
    <row r="62" spans="1:11" x14ac:dyDescent="0.2">
      <c r="A62" s="453"/>
      <c r="B62" s="453"/>
      <c r="C62" s="453"/>
      <c r="D62" s="453"/>
      <c r="E62" s="453"/>
      <c r="F62" s="453"/>
      <c r="G62" s="453"/>
      <c r="J62" s="452"/>
      <c r="K62" s="452"/>
    </row>
    <row r="63" spans="1:11" x14ac:dyDescent="0.2">
      <c r="A63" s="453"/>
      <c r="B63" s="453"/>
      <c r="C63" s="453"/>
      <c r="D63" s="453"/>
      <c r="E63" s="453"/>
      <c r="F63" s="453"/>
      <c r="G63" s="453"/>
      <c r="J63" s="452"/>
      <c r="K63" s="452"/>
    </row>
    <row r="64" spans="1:11" x14ac:dyDescent="0.2">
      <c r="A64" s="453"/>
      <c r="B64" s="453"/>
      <c r="C64" s="453"/>
      <c r="D64" s="453"/>
      <c r="E64" s="453"/>
      <c r="F64" s="453"/>
      <c r="G64" s="453"/>
      <c r="J64" s="452"/>
      <c r="K64" s="452"/>
    </row>
    <row r="65" spans="1:11" x14ac:dyDescent="0.2">
      <c r="A65" s="453"/>
      <c r="B65" s="453"/>
      <c r="C65" s="453"/>
      <c r="D65" s="453"/>
      <c r="E65" s="453"/>
      <c r="F65" s="453"/>
      <c r="G65" s="453"/>
      <c r="J65" s="452"/>
      <c r="K65" s="452"/>
    </row>
    <row r="66" spans="1:11" x14ac:dyDescent="0.2">
      <c r="A66" s="453"/>
      <c r="B66" s="453"/>
      <c r="C66" s="453"/>
      <c r="D66" s="453"/>
      <c r="E66" s="453"/>
      <c r="F66" s="453"/>
      <c r="G66" s="453"/>
      <c r="J66" s="452"/>
      <c r="K66" s="452"/>
    </row>
    <row r="67" spans="1:11" x14ac:dyDescent="0.2">
      <c r="A67" s="453"/>
      <c r="B67" s="453"/>
      <c r="C67" s="453"/>
      <c r="D67" s="453"/>
      <c r="E67" s="453"/>
      <c r="F67" s="453"/>
      <c r="G67" s="453"/>
      <c r="J67" s="452"/>
      <c r="K67" s="452"/>
    </row>
    <row r="68" spans="1:11" x14ac:dyDescent="0.2">
      <c r="A68" s="453"/>
      <c r="B68" s="453"/>
      <c r="C68" s="453"/>
      <c r="D68" s="453"/>
      <c r="E68" s="453"/>
      <c r="F68" s="453"/>
      <c r="G68" s="453"/>
      <c r="J68" s="452"/>
      <c r="K68" s="452"/>
    </row>
    <row r="69" spans="1:11" x14ac:dyDescent="0.2">
      <c r="A69" s="453"/>
      <c r="B69" s="453"/>
      <c r="C69" s="453"/>
      <c r="D69" s="453"/>
      <c r="E69" s="453"/>
      <c r="F69" s="453"/>
      <c r="G69" s="453"/>
      <c r="J69" s="452"/>
      <c r="K69" s="452"/>
    </row>
    <row r="70" spans="1:11" x14ac:dyDescent="0.2">
      <c r="A70" s="453"/>
      <c r="B70" s="453"/>
      <c r="C70" s="453"/>
      <c r="D70" s="453"/>
      <c r="E70" s="453"/>
      <c r="F70" s="453"/>
      <c r="G70" s="453"/>
      <c r="J70" s="452"/>
      <c r="K70" s="452"/>
    </row>
    <row r="71" spans="1:11" x14ac:dyDescent="0.2">
      <c r="A71" s="453"/>
      <c r="B71" s="453"/>
      <c r="C71" s="453"/>
      <c r="D71" s="453"/>
      <c r="E71" s="453"/>
      <c r="F71" s="453"/>
      <c r="G71" s="453"/>
      <c r="J71" s="452"/>
      <c r="K71" s="452"/>
    </row>
    <row r="72" spans="1:11" x14ac:dyDescent="0.2">
      <c r="A72" s="453"/>
      <c r="B72" s="453"/>
      <c r="C72" s="453"/>
      <c r="D72" s="453"/>
      <c r="E72" s="453"/>
      <c r="F72" s="453"/>
      <c r="G72" s="453"/>
      <c r="J72" s="452"/>
      <c r="K72" s="452"/>
    </row>
    <row r="73" spans="1:11" x14ac:dyDescent="0.2">
      <c r="A73" s="453"/>
      <c r="B73" s="453"/>
      <c r="C73" s="453"/>
      <c r="D73" s="453"/>
      <c r="E73" s="453"/>
      <c r="F73" s="453"/>
      <c r="G73" s="453"/>
      <c r="J73" s="452"/>
      <c r="K73" s="452"/>
    </row>
    <row r="74" spans="1:11" x14ac:dyDescent="0.2">
      <c r="A74" s="453"/>
      <c r="B74" s="453"/>
      <c r="C74" s="453"/>
      <c r="D74" s="453"/>
      <c r="E74" s="453"/>
      <c r="F74" s="453"/>
      <c r="G74" s="453"/>
      <c r="J74" s="452"/>
      <c r="K74" s="452"/>
    </row>
    <row r="75" spans="1:11" x14ac:dyDescent="0.2">
      <c r="A75" s="453"/>
      <c r="B75" s="453"/>
      <c r="C75" s="453"/>
      <c r="D75" s="453"/>
      <c r="E75" s="453"/>
      <c r="F75" s="453"/>
      <c r="G75" s="453"/>
      <c r="J75" s="452"/>
      <c r="K75" s="452"/>
    </row>
    <row r="76" spans="1:11" x14ac:dyDescent="0.2">
      <c r="A76" s="453"/>
      <c r="B76" s="453"/>
      <c r="C76" s="453"/>
      <c r="D76" s="453"/>
      <c r="E76" s="453"/>
      <c r="F76" s="453"/>
      <c r="G76" s="453"/>
      <c r="J76" s="452"/>
      <c r="K76" s="452"/>
    </row>
    <row r="77" spans="1:11" x14ac:dyDescent="0.2">
      <c r="A77" s="453"/>
      <c r="B77" s="453"/>
      <c r="C77" s="453"/>
      <c r="D77" s="453"/>
      <c r="E77" s="453"/>
      <c r="F77" s="453"/>
      <c r="G77" s="453"/>
      <c r="J77" s="452"/>
      <c r="K77" s="452"/>
    </row>
    <row r="78" spans="1:11" x14ac:dyDescent="0.2">
      <c r="A78" s="453"/>
      <c r="B78" s="453"/>
      <c r="C78" s="453"/>
      <c r="D78" s="453"/>
      <c r="E78" s="453"/>
      <c r="F78" s="453"/>
      <c r="G78" s="453"/>
      <c r="J78" s="452"/>
      <c r="K78" s="452"/>
    </row>
    <row r="79" spans="1:11" x14ac:dyDescent="0.2">
      <c r="A79" s="453"/>
      <c r="B79" s="453"/>
      <c r="C79" s="453"/>
      <c r="D79" s="453"/>
      <c r="E79" s="453"/>
      <c r="F79" s="453"/>
      <c r="G79" s="453"/>
      <c r="J79" s="452"/>
      <c r="K79" s="452"/>
    </row>
    <row r="80" spans="1:11" x14ac:dyDescent="0.2">
      <c r="A80" s="453"/>
      <c r="B80" s="453"/>
      <c r="C80" s="453"/>
      <c r="D80" s="453"/>
      <c r="E80" s="453"/>
      <c r="F80" s="453"/>
      <c r="G80" s="453"/>
      <c r="J80" s="452"/>
      <c r="K80" s="452"/>
    </row>
    <row r="81" spans="1:11" x14ac:dyDescent="0.2">
      <c r="A81" s="453"/>
      <c r="B81" s="453"/>
      <c r="C81" s="453"/>
      <c r="D81" s="453"/>
      <c r="E81" s="453"/>
      <c r="F81" s="453"/>
      <c r="G81" s="453"/>
      <c r="J81" s="452"/>
      <c r="K81" s="452"/>
    </row>
    <row r="82" spans="1:11" x14ac:dyDescent="0.2">
      <c r="A82" s="453"/>
      <c r="B82" s="453"/>
      <c r="C82" s="453"/>
      <c r="D82" s="453"/>
      <c r="E82" s="453"/>
      <c r="F82" s="453"/>
      <c r="G82" s="453"/>
      <c r="J82" s="452"/>
      <c r="K82" s="452"/>
    </row>
    <row r="83" spans="1:11" x14ac:dyDescent="0.2">
      <c r="A83" s="453"/>
      <c r="B83" s="453"/>
      <c r="C83" s="453"/>
      <c r="D83" s="453"/>
      <c r="E83" s="453"/>
      <c r="F83" s="453"/>
      <c r="G83" s="453"/>
      <c r="J83" s="452"/>
      <c r="K83" s="452"/>
    </row>
    <row r="84" spans="1:11" x14ac:dyDescent="0.2">
      <c r="A84" s="453"/>
      <c r="B84" s="453"/>
      <c r="C84" s="453"/>
      <c r="D84" s="453"/>
      <c r="E84" s="453"/>
      <c r="F84" s="453"/>
      <c r="G84" s="453"/>
      <c r="J84" s="452"/>
      <c r="K84" s="452"/>
    </row>
    <row r="85" spans="1:11" x14ac:dyDescent="0.2">
      <c r="A85" s="453"/>
      <c r="B85" s="453"/>
      <c r="C85" s="453"/>
      <c r="D85" s="453"/>
      <c r="E85" s="453"/>
      <c r="F85" s="453"/>
      <c r="G85" s="453"/>
      <c r="J85" s="452"/>
      <c r="K85" s="452"/>
    </row>
    <row r="86" spans="1:11" x14ac:dyDescent="0.2">
      <c r="A86" s="453"/>
      <c r="B86" s="453"/>
      <c r="C86" s="453"/>
      <c r="D86" s="453"/>
      <c r="E86" s="453"/>
      <c r="F86" s="453"/>
      <c r="G86" s="453"/>
      <c r="J86" s="452"/>
      <c r="K86" s="452"/>
    </row>
    <row r="87" spans="1:11" x14ac:dyDescent="0.2">
      <c r="A87" s="453"/>
      <c r="B87" s="453"/>
      <c r="C87" s="453"/>
      <c r="D87" s="453"/>
      <c r="E87" s="453"/>
      <c r="F87" s="453"/>
      <c r="G87" s="453"/>
      <c r="J87" s="452"/>
      <c r="K87" s="452"/>
    </row>
    <row r="88" spans="1:11" x14ac:dyDescent="0.2">
      <c r="A88" s="453"/>
      <c r="B88" s="453"/>
      <c r="C88" s="453"/>
      <c r="D88" s="453"/>
      <c r="E88" s="453"/>
      <c r="F88" s="453"/>
      <c r="G88" s="453"/>
      <c r="J88" s="452"/>
      <c r="K88" s="452"/>
    </row>
    <row r="89" spans="1:11" x14ac:dyDescent="0.2">
      <c r="A89" s="453"/>
      <c r="B89" s="453"/>
      <c r="C89" s="453"/>
      <c r="D89" s="453"/>
      <c r="E89" s="453"/>
      <c r="F89" s="453"/>
      <c r="G89" s="453"/>
      <c r="J89" s="452"/>
      <c r="K89" s="452"/>
    </row>
    <row r="90" spans="1:11" x14ac:dyDescent="0.2">
      <c r="A90" s="453"/>
      <c r="B90" s="453"/>
      <c r="C90" s="453"/>
      <c r="D90" s="453"/>
      <c r="E90" s="453"/>
      <c r="F90" s="453"/>
      <c r="G90" s="453"/>
      <c r="J90" s="452"/>
      <c r="K90" s="452"/>
    </row>
    <row r="91" spans="1:11" x14ac:dyDescent="0.2">
      <c r="A91" s="453"/>
      <c r="B91" s="453"/>
      <c r="C91" s="453"/>
      <c r="D91" s="453"/>
      <c r="E91" s="453"/>
      <c r="F91" s="453"/>
      <c r="G91" s="453"/>
      <c r="J91" s="452"/>
      <c r="K91" s="452"/>
    </row>
    <row r="92" spans="1:11" x14ac:dyDescent="0.2">
      <c r="A92" s="453"/>
      <c r="B92" s="453"/>
      <c r="C92" s="453"/>
      <c r="D92" s="453"/>
      <c r="E92" s="453"/>
      <c r="F92" s="453"/>
      <c r="G92" s="453"/>
      <c r="J92" s="452"/>
      <c r="K92" s="452"/>
    </row>
    <row r="93" spans="1:11" x14ac:dyDescent="0.2">
      <c r="A93" s="453"/>
      <c r="B93" s="453"/>
      <c r="C93" s="453"/>
      <c r="D93" s="453"/>
      <c r="E93" s="453"/>
      <c r="F93" s="453"/>
      <c r="G93" s="453"/>
      <c r="J93" s="452"/>
      <c r="K93" s="452"/>
    </row>
    <row r="94" spans="1:11" x14ac:dyDescent="0.2">
      <c r="A94" s="453"/>
      <c r="B94" s="453"/>
      <c r="C94" s="453"/>
      <c r="D94" s="453"/>
      <c r="E94" s="453"/>
      <c r="F94" s="453"/>
      <c r="G94" s="453"/>
      <c r="J94" s="452"/>
      <c r="K94" s="452"/>
    </row>
    <row r="95" spans="1:11" x14ac:dyDescent="0.2">
      <c r="A95" s="453"/>
      <c r="B95" s="453"/>
      <c r="C95" s="453"/>
      <c r="D95" s="453"/>
      <c r="E95" s="453"/>
      <c r="F95" s="453"/>
      <c r="G95" s="453"/>
      <c r="J95" s="452"/>
      <c r="K95" s="452"/>
    </row>
    <row r="96" spans="1:11" x14ac:dyDescent="0.2">
      <c r="A96" s="453"/>
      <c r="B96" s="453"/>
      <c r="C96" s="453"/>
      <c r="D96" s="453"/>
      <c r="E96" s="453"/>
      <c r="F96" s="453"/>
      <c r="G96" s="453"/>
      <c r="J96" s="452"/>
      <c r="K96" s="452"/>
    </row>
    <row r="97" spans="1:11" x14ac:dyDescent="0.2">
      <c r="A97" s="453"/>
      <c r="B97" s="453"/>
      <c r="C97" s="453"/>
      <c r="D97" s="453"/>
      <c r="E97" s="453"/>
      <c r="F97" s="453"/>
      <c r="G97" s="453"/>
      <c r="J97" s="452"/>
      <c r="K97" s="452"/>
    </row>
    <row r="98" spans="1:11" x14ac:dyDescent="0.2">
      <c r="A98" s="453"/>
      <c r="B98" s="453"/>
      <c r="C98" s="453"/>
      <c r="D98" s="453"/>
      <c r="E98" s="453"/>
      <c r="F98" s="453"/>
      <c r="G98" s="453"/>
      <c r="J98" s="452"/>
      <c r="K98" s="452"/>
    </row>
    <row r="99" spans="1:11" x14ac:dyDescent="0.2">
      <c r="A99" s="453"/>
      <c r="B99" s="453"/>
      <c r="C99" s="453"/>
      <c r="D99" s="453"/>
      <c r="E99" s="453"/>
      <c r="F99" s="453"/>
      <c r="G99" s="453"/>
      <c r="J99" s="452"/>
      <c r="K99" s="452"/>
    </row>
    <row r="100" spans="1:11" x14ac:dyDescent="0.2">
      <c r="A100" s="453"/>
      <c r="B100" s="453"/>
      <c r="C100" s="453"/>
      <c r="D100" s="453"/>
      <c r="E100" s="453"/>
      <c r="F100" s="453"/>
      <c r="G100" s="453"/>
      <c r="J100" s="452"/>
      <c r="K100" s="452"/>
    </row>
    <row r="101" spans="1:11" x14ac:dyDescent="0.2">
      <c r="A101" s="453"/>
      <c r="B101" s="453"/>
      <c r="C101" s="453"/>
      <c r="D101" s="453"/>
      <c r="E101" s="453"/>
      <c r="F101" s="453"/>
      <c r="G101" s="453"/>
      <c r="J101" s="452"/>
      <c r="K101" s="452"/>
    </row>
    <row r="102" spans="1:11" x14ac:dyDescent="0.2">
      <c r="A102" s="453"/>
      <c r="B102" s="453"/>
      <c r="C102" s="453"/>
      <c r="D102" s="453"/>
      <c r="E102" s="453"/>
      <c r="F102" s="453"/>
      <c r="G102" s="453"/>
      <c r="J102" s="452"/>
      <c r="K102" s="452"/>
    </row>
    <row r="103" spans="1:11" x14ac:dyDescent="0.2">
      <c r="A103" s="453"/>
      <c r="B103" s="453"/>
      <c r="C103" s="453"/>
      <c r="D103" s="453"/>
      <c r="E103" s="453"/>
      <c r="F103" s="453"/>
      <c r="G103" s="453"/>
      <c r="J103" s="452"/>
      <c r="K103" s="452"/>
    </row>
    <row r="104" spans="1:11" x14ac:dyDescent="0.2">
      <c r="A104" s="453"/>
      <c r="B104" s="453"/>
      <c r="C104" s="453"/>
      <c r="D104" s="453"/>
      <c r="E104" s="453"/>
      <c r="F104" s="453"/>
      <c r="G104" s="453"/>
      <c r="J104" s="452"/>
      <c r="K104" s="452"/>
    </row>
    <row r="105" spans="1:11" x14ac:dyDescent="0.2">
      <c r="A105" s="453"/>
      <c r="B105" s="453"/>
      <c r="C105" s="453"/>
      <c r="D105" s="453"/>
      <c r="E105" s="453"/>
      <c r="F105" s="453"/>
      <c r="G105" s="453"/>
      <c r="J105" s="452"/>
      <c r="K105" s="452"/>
    </row>
    <row r="106" spans="1:11" x14ac:dyDescent="0.2">
      <c r="A106" s="453"/>
      <c r="B106" s="453"/>
      <c r="C106" s="453"/>
      <c r="D106" s="453"/>
      <c r="E106" s="453"/>
      <c r="F106" s="453"/>
      <c r="G106" s="453"/>
      <c r="J106" s="452"/>
      <c r="K106" s="452"/>
    </row>
    <row r="107" spans="1:11" x14ac:dyDescent="0.2">
      <c r="A107" s="453"/>
      <c r="B107" s="453"/>
      <c r="C107" s="453"/>
      <c r="D107" s="453"/>
      <c r="E107" s="453"/>
      <c r="F107" s="453"/>
      <c r="G107" s="453"/>
      <c r="J107" s="452"/>
      <c r="K107" s="452"/>
    </row>
    <row r="108" spans="1:11" x14ac:dyDescent="0.2">
      <c r="A108" s="453"/>
      <c r="B108" s="453"/>
      <c r="C108" s="453"/>
      <c r="D108" s="453"/>
      <c r="E108" s="453"/>
      <c r="F108" s="453"/>
      <c r="G108" s="453"/>
      <c r="J108" s="452"/>
      <c r="K108" s="452"/>
    </row>
    <row r="109" spans="1:11" x14ac:dyDescent="0.2">
      <c r="A109" s="453"/>
      <c r="B109" s="453"/>
      <c r="C109" s="453"/>
      <c r="D109" s="453"/>
      <c r="E109" s="453"/>
      <c r="F109" s="453"/>
      <c r="G109" s="453"/>
      <c r="J109" s="452"/>
      <c r="K109" s="452"/>
    </row>
    <row r="110" spans="1:11" x14ac:dyDescent="0.2">
      <c r="A110" s="453"/>
      <c r="B110" s="453"/>
      <c r="C110" s="453"/>
      <c r="D110" s="453"/>
      <c r="E110" s="453"/>
      <c r="F110" s="453"/>
      <c r="G110" s="453"/>
      <c r="J110" s="452"/>
      <c r="K110" s="452"/>
    </row>
    <row r="111" spans="1:11" x14ac:dyDescent="0.2">
      <c r="A111" s="453"/>
      <c r="B111" s="453"/>
      <c r="C111" s="453"/>
      <c r="D111" s="453"/>
      <c r="E111" s="453"/>
      <c r="F111" s="453"/>
      <c r="G111" s="453"/>
    </row>
    <row r="112" spans="1:11" x14ac:dyDescent="0.2">
      <c r="A112" s="453"/>
      <c r="B112" s="453"/>
      <c r="C112" s="453"/>
      <c r="D112" s="453"/>
      <c r="E112" s="453"/>
      <c r="F112" s="453"/>
      <c r="G112" s="453"/>
    </row>
    <row r="113" spans="1:7" x14ac:dyDescent="0.2">
      <c r="A113" s="453"/>
      <c r="B113" s="453"/>
      <c r="C113" s="453"/>
      <c r="D113" s="453"/>
      <c r="E113" s="453"/>
      <c r="F113" s="453"/>
      <c r="G113" s="453"/>
    </row>
    <row r="114" spans="1:7" x14ac:dyDescent="0.2">
      <c r="A114" s="453"/>
      <c r="B114" s="453"/>
      <c r="C114" s="453"/>
      <c r="D114" s="453"/>
      <c r="E114" s="453"/>
      <c r="F114" s="453"/>
      <c r="G114" s="453"/>
    </row>
    <row r="115" spans="1:7" x14ac:dyDescent="0.2">
      <c r="A115" s="453"/>
      <c r="B115" s="453"/>
      <c r="C115" s="453"/>
      <c r="D115" s="453"/>
      <c r="E115" s="453"/>
      <c r="F115" s="453"/>
      <c r="G115" s="453"/>
    </row>
    <row r="116" spans="1:7" x14ac:dyDescent="0.2">
      <c r="A116" s="453"/>
      <c r="B116" s="453"/>
      <c r="C116" s="453"/>
      <c r="D116" s="453"/>
      <c r="E116" s="453"/>
      <c r="F116" s="453"/>
      <c r="G116" s="453"/>
    </row>
    <row r="117" spans="1:7" x14ac:dyDescent="0.2">
      <c r="A117" s="453"/>
      <c r="B117" s="453"/>
      <c r="C117" s="453"/>
      <c r="D117" s="453"/>
      <c r="E117" s="453"/>
      <c r="F117" s="453"/>
      <c r="G117" s="453"/>
    </row>
    <row r="118" spans="1:7" x14ac:dyDescent="0.2">
      <c r="A118" s="453"/>
      <c r="B118" s="453"/>
      <c r="C118" s="453"/>
      <c r="D118" s="453"/>
      <c r="E118" s="453"/>
      <c r="F118" s="453"/>
      <c r="G118" s="453"/>
    </row>
    <row r="119" spans="1:7" x14ac:dyDescent="0.2">
      <c r="A119" s="453"/>
      <c r="B119" s="453"/>
      <c r="C119" s="453"/>
      <c r="D119" s="453"/>
      <c r="E119" s="453"/>
      <c r="F119" s="453"/>
      <c r="G119" s="453"/>
    </row>
    <row r="120" spans="1:7" x14ac:dyDescent="0.2">
      <c r="A120" s="453"/>
      <c r="B120" s="453"/>
      <c r="C120" s="453"/>
      <c r="D120" s="453"/>
      <c r="E120" s="453"/>
      <c r="F120" s="453"/>
      <c r="G120" s="453"/>
    </row>
    <row r="121" spans="1:7" x14ac:dyDescent="0.2">
      <c r="A121" s="453"/>
      <c r="B121" s="453"/>
      <c r="C121" s="453"/>
      <c r="D121" s="453"/>
      <c r="E121" s="453"/>
      <c r="F121" s="453"/>
      <c r="G121" s="453"/>
    </row>
    <row r="122" spans="1:7" x14ac:dyDescent="0.2">
      <c r="A122" s="453"/>
      <c r="B122" s="453"/>
      <c r="C122" s="453"/>
      <c r="D122" s="453"/>
      <c r="E122" s="453"/>
      <c r="F122" s="453"/>
      <c r="G122" s="453"/>
    </row>
    <row r="123" spans="1:7" x14ac:dyDescent="0.2">
      <c r="A123" s="453"/>
      <c r="B123" s="453"/>
      <c r="C123" s="453"/>
      <c r="D123" s="453"/>
      <c r="E123" s="453"/>
      <c r="F123" s="453"/>
      <c r="G123" s="453"/>
    </row>
    <row r="124" spans="1:7" x14ac:dyDescent="0.2">
      <c r="A124" s="453"/>
      <c r="B124" s="453"/>
      <c r="C124" s="453"/>
      <c r="D124" s="453"/>
      <c r="E124" s="453"/>
      <c r="F124" s="453"/>
      <c r="G124" s="453"/>
    </row>
    <row r="125" spans="1:7" x14ac:dyDescent="0.2">
      <c r="A125" s="453"/>
      <c r="B125" s="453"/>
      <c r="C125" s="453"/>
      <c r="D125" s="453"/>
      <c r="E125" s="453"/>
      <c r="F125" s="453"/>
      <c r="G125" s="453"/>
    </row>
    <row r="126" spans="1:7" x14ac:dyDescent="0.2">
      <c r="A126" s="453"/>
      <c r="B126" s="453"/>
      <c r="C126" s="453"/>
      <c r="D126" s="453"/>
      <c r="E126" s="453"/>
      <c r="F126" s="453"/>
      <c r="G126" s="453"/>
    </row>
    <row r="127" spans="1:7" x14ac:dyDescent="0.2">
      <c r="A127" s="453"/>
      <c r="B127" s="453"/>
      <c r="C127" s="453"/>
      <c r="D127" s="453"/>
      <c r="E127" s="453"/>
      <c r="F127" s="453"/>
      <c r="G127" s="453"/>
    </row>
    <row r="128" spans="1:7" x14ac:dyDescent="0.2">
      <c r="A128" s="453"/>
      <c r="B128" s="453"/>
      <c r="C128" s="453"/>
      <c r="D128" s="453"/>
      <c r="E128" s="453"/>
      <c r="F128" s="453"/>
      <c r="G128" s="453"/>
    </row>
    <row r="129" spans="1:7" x14ac:dyDescent="0.2">
      <c r="A129" s="453"/>
      <c r="B129" s="453"/>
      <c r="C129" s="453"/>
      <c r="D129" s="453"/>
      <c r="E129" s="453"/>
      <c r="F129" s="453"/>
      <c r="G129" s="453"/>
    </row>
    <row r="130" spans="1:7" x14ac:dyDescent="0.2">
      <c r="A130" s="453"/>
      <c r="B130" s="453"/>
      <c r="C130" s="453"/>
      <c r="D130" s="453"/>
      <c r="E130" s="453"/>
      <c r="F130" s="453"/>
      <c r="G130" s="453"/>
    </row>
    <row r="131" spans="1:7" x14ac:dyDescent="0.2">
      <c r="A131" s="453"/>
      <c r="B131" s="453"/>
      <c r="C131" s="453"/>
      <c r="D131" s="453"/>
      <c r="E131" s="453"/>
      <c r="F131" s="453"/>
      <c r="G131" s="453"/>
    </row>
    <row r="132" spans="1:7" x14ac:dyDescent="0.2">
      <c r="A132" s="453"/>
      <c r="B132" s="453"/>
      <c r="C132" s="453"/>
      <c r="D132" s="453"/>
      <c r="E132" s="453"/>
      <c r="F132" s="453"/>
      <c r="G132" s="453"/>
    </row>
    <row r="133" spans="1:7" x14ac:dyDescent="0.2">
      <c r="A133" s="453"/>
      <c r="B133" s="453"/>
      <c r="C133" s="453"/>
      <c r="D133" s="453"/>
      <c r="E133" s="453"/>
      <c r="F133" s="453"/>
      <c r="G133" s="453"/>
    </row>
    <row r="134" spans="1:7" x14ac:dyDescent="0.2">
      <c r="A134" s="453"/>
      <c r="B134" s="453"/>
      <c r="C134" s="453"/>
      <c r="D134" s="453"/>
      <c r="E134" s="453"/>
      <c r="F134" s="453"/>
      <c r="G134" s="453"/>
    </row>
    <row r="135" spans="1:7" x14ac:dyDescent="0.2">
      <c r="A135" s="453"/>
      <c r="B135" s="453"/>
      <c r="C135" s="453"/>
      <c r="D135" s="453"/>
      <c r="E135" s="453"/>
      <c r="F135" s="453"/>
      <c r="G135" s="453"/>
    </row>
    <row r="136" spans="1:7" x14ac:dyDescent="0.2">
      <c r="A136" s="453"/>
      <c r="B136" s="453"/>
      <c r="C136" s="453"/>
      <c r="D136" s="453"/>
      <c r="E136" s="453"/>
      <c r="F136" s="453"/>
      <c r="G136" s="453"/>
    </row>
    <row r="137" spans="1:7" x14ac:dyDescent="0.2">
      <c r="A137" s="453"/>
      <c r="B137" s="453"/>
      <c r="C137" s="453"/>
      <c r="D137" s="453"/>
      <c r="E137" s="453"/>
      <c r="F137" s="453"/>
      <c r="G137" s="453"/>
    </row>
    <row r="138" spans="1:7" x14ac:dyDescent="0.2">
      <c r="A138" s="453"/>
      <c r="B138" s="453"/>
      <c r="C138" s="453"/>
      <c r="D138" s="453"/>
      <c r="E138" s="453"/>
      <c r="F138" s="453"/>
      <c r="G138" s="453"/>
    </row>
    <row r="139" spans="1:7" x14ac:dyDescent="0.2">
      <c r="A139" s="453"/>
      <c r="B139" s="453"/>
      <c r="C139" s="453"/>
      <c r="D139" s="453"/>
      <c r="E139" s="453"/>
      <c r="F139" s="453"/>
      <c r="G139" s="453"/>
    </row>
    <row r="140" spans="1:7" x14ac:dyDescent="0.2">
      <c r="A140" s="453"/>
      <c r="B140" s="453"/>
      <c r="C140" s="453"/>
      <c r="D140" s="453"/>
      <c r="E140" s="453"/>
      <c r="F140" s="453"/>
      <c r="G140" s="453"/>
    </row>
    <row r="141" spans="1:7" x14ac:dyDescent="0.2">
      <c r="A141" s="453"/>
      <c r="B141" s="453"/>
      <c r="C141" s="453"/>
      <c r="D141" s="453"/>
      <c r="E141" s="453"/>
      <c r="F141" s="453"/>
      <c r="G141" s="453"/>
    </row>
    <row r="142" spans="1:7" x14ac:dyDescent="0.2">
      <c r="A142" s="453"/>
      <c r="B142" s="453"/>
      <c r="C142" s="453"/>
      <c r="D142" s="453"/>
      <c r="E142" s="453"/>
      <c r="F142" s="453"/>
      <c r="G142" s="453"/>
    </row>
    <row r="143" spans="1:7" x14ac:dyDescent="0.2">
      <c r="A143" s="453"/>
      <c r="B143" s="453"/>
      <c r="C143" s="453"/>
      <c r="D143" s="453"/>
      <c r="E143" s="453"/>
      <c r="F143" s="453"/>
      <c r="G143" s="453"/>
    </row>
    <row r="144" spans="1:7" x14ac:dyDescent="0.2">
      <c r="A144" s="453"/>
      <c r="B144" s="453"/>
      <c r="C144" s="453"/>
      <c r="D144" s="453"/>
      <c r="E144" s="453"/>
      <c r="F144" s="453"/>
      <c r="G144" s="453"/>
    </row>
    <row r="145" spans="1:7" x14ac:dyDescent="0.2">
      <c r="A145" s="453"/>
      <c r="B145" s="453"/>
      <c r="C145" s="453"/>
      <c r="D145" s="453"/>
      <c r="E145" s="453"/>
      <c r="F145" s="453"/>
      <c r="G145" s="453"/>
    </row>
    <row r="146" spans="1:7" x14ac:dyDescent="0.2">
      <c r="A146" s="453"/>
      <c r="B146" s="453"/>
      <c r="C146" s="453"/>
      <c r="D146" s="453"/>
      <c r="E146" s="453"/>
      <c r="F146" s="453"/>
      <c r="G146" s="453"/>
    </row>
    <row r="147" spans="1:7" x14ac:dyDescent="0.2">
      <c r="A147" s="453"/>
      <c r="B147" s="453"/>
      <c r="C147" s="453"/>
      <c r="D147" s="453"/>
      <c r="E147" s="453"/>
      <c r="F147" s="453"/>
      <c r="G147" s="453"/>
    </row>
    <row r="148" spans="1:7" x14ac:dyDescent="0.2">
      <c r="A148" s="453"/>
      <c r="B148" s="453"/>
      <c r="C148" s="453"/>
      <c r="D148" s="453"/>
      <c r="E148" s="453"/>
      <c r="F148" s="453"/>
      <c r="G148" s="453"/>
    </row>
    <row r="149" spans="1:7" x14ac:dyDescent="0.2">
      <c r="A149" s="453"/>
      <c r="B149" s="453"/>
      <c r="C149" s="453"/>
      <c r="D149" s="453"/>
      <c r="E149" s="453"/>
      <c r="F149" s="453"/>
      <c r="G149" s="453"/>
    </row>
    <row r="150" spans="1:7" x14ac:dyDescent="0.2">
      <c r="A150" s="453"/>
      <c r="B150" s="453"/>
      <c r="C150" s="453"/>
      <c r="D150" s="453"/>
      <c r="E150" s="453"/>
      <c r="F150" s="453"/>
      <c r="G150" s="453"/>
    </row>
    <row r="151" spans="1:7" x14ac:dyDescent="0.2">
      <c r="A151" s="453"/>
      <c r="B151" s="453"/>
      <c r="C151" s="453"/>
      <c r="D151" s="453"/>
      <c r="E151" s="453"/>
      <c r="F151" s="453"/>
      <c r="G151" s="453"/>
    </row>
    <row r="152" spans="1:7" x14ac:dyDescent="0.2">
      <c r="A152" s="453"/>
      <c r="B152" s="453"/>
      <c r="C152" s="453"/>
      <c r="D152" s="453"/>
      <c r="E152" s="453"/>
      <c r="F152" s="453"/>
      <c r="G152" s="453"/>
    </row>
    <row r="153" spans="1:7" x14ac:dyDescent="0.2">
      <c r="A153" s="453"/>
      <c r="B153" s="453"/>
      <c r="C153" s="453"/>
      <c r="D153" s="453"/>
      <c r="E153" s="453"/>
      <c r="F153" s="453"/>
      <c r="G153" s="453"/>
    </row>
    <row r="154" spans="1:7" x14ac:dyDescent="0.2">
      <c r="A154" s="453"/>
      <c r="B154" s="453"/>
      <c r="C154" s="453"/>
      <c r="D154" s="453"/>
      <c r="E154" s="453"/>
      <c r="F154" s="453"/>
      <c r="G154" s="453"/>
    </row>
    <row r="155" spans="1:7" x14ac:dyDescent="0.2">
      <c r="A155" s="453"/>
      <c r="B155" s="453"/>
      <c r="C155" s="453"/>
      <c r="D155" s="453"/>
      <c r="E155" s="453"/>
      <c r="F155" s="453"/>
      <c r="G155" s="453"/>
    </row>
    <row r="156" spans="1:7" x14ac:dyDescent="0.2">
      <c r="A156" s="453"/>
      <c r="B156" s="453"/>
      <c r="C156" s="453"/>
      <c r="D156" s="453"/>
      <c r="E156" s="453"/>
      <c r="F156" s="453"/>
      <c r="G156" s="453"/>
    </row>
    <row r="157" spans="1:7" x14ac:dyDescent="0.2">
      <c r="A157" s="453"/>
      <c r="B157" s="453"/>
      <c r="C157" s="453"/>
      <c r="D157" s="453"/>
      <c r="E157" s="453"/>
      <c r="F157" s="453"/>
      <c r="G157" s="453"/>
    </row>
    <row r="158" spans="1:7" x14ac:dyDescent="0.2">
      <c r="A158" s="453"/>
      <c r="B158" s="453"/>
      <c r="C158" s="453"/>
      <c r="D158" s="453"/>
      <c r="E158" s="453"/>
      <c r="F158" s="453"/>
      <c r="G158" s="453"/>
    </row>
    <row r="159" spans="1:7" x14ac:dyDescent="0.2">
      <c r="A159" s="453"/>
      <c r="B159" s="453"/>
      <c r="C159" s="453"/>
      <c r="D159" s="453"/>
      <c r="E159" s="453"/>
      <c r="F159" s="453"/>
      <c r="G159" s="453"/>
    </row>
    <row r="160" spans="1:7" x14ac:dyDescent="0.2">
      <c r="A160" s="453"/>
      <c r="B160" s="453"/>
      <c r="C160" s="453"/>
      <c r="D160" s="453"/>
      <c r="E160" s="453"/>
      <c r="F160" s="453"/>
      <c r="G160" s="453"/>
    </row>
    <row r="161" spans="1:7" x14ac:dyDescent="0.2">
      <c r="A161" s="453"/>
      <c r="B161" s="453"/>
      <c r="C161" s="453"/>
      <c r="D161" s="453"/>
      <c r="E161" s="453"/>
      <c r="F161" s="453"/>
      <c r="G161" s="453"/>
    </row>
    <row r="162" spans="1:7" x14ac:dyDescent="0.2">
      <c r="A162" s="453"/>
      <c r="B162" s="453"/>
      <c r="C162" s="453"/>
      <c r="D162" s="453"/>
      <c r="E162" s="453"/>
      <c r="F162" s="453"/>
      <c r="G162" s="453"/>
    </row>
    <row r="163" spans="1:7" x14ac:dyDescent="0.2">
      <c r="A163" s="453"/>
      <c r="B163" s="453"/>
      <c r="C163" s="453"/>
      <c r="D163" s="453"/>
      <c r="E163" s="453"/>
      <c r="F163" s="453"/>
      <c r="G163" s="453"/>
    </row>
    <row r="164" spans="1:7" x14ac:dyDescent="0.2">
      <c r="A164" s="453"/>
      <c r="B164" s="453"/>
      <c r="C164" s="453"/>
      <c r="D164" s="453"/>
      <c r="E164" s="453"/>
      <c r="F164" s="453"/>
      <c r="G164" s="453"/>
    </row>
    <row r="165" spans="1:7" x14ac:dyDescent="0.2">
      <c r="A165" s="453"/>
      <c r="B165" s="453"/>
      <c r="C165" s="453"/>
      <c r="D165" s="453"/>
      <c r="E165" s="453"/>
      <c r="F165" s="453"/>
      <c r="G165" s="453"/>
    </row>
    <row r="166" spans="1:7" x14ac:dyDescent="0.2">
      <c r="A166" s="453"/>
      <c r="B166" s="453"/>
      <c r="C166" s="453"/>
      <c r="D166" s="453"/>
      <c r="E166" s="453"/>
      <c r="F166" s="453"/>
      <c r="G166" s="453"/>
    </row>
    <row r="167" spans="1:7" x14ac:dyDescent="0.2">
      <c r="A167" s="453"/>
      <c r="B167" s="453"/>
      <c r="C167" s="453"/>
      <c r="D167" s="453"/>
      <c r="E167" s="453"/>
      <c r="F167" s="453"/>
      <c r="G167" s="453"/>
    </row>
    <row r="168" spans="1:7" x14ac:dyDescent="0.2">
      <c r="A168" s="453"/>
      <c r="B168" s="453"/>
      <c r="C168" s="453"/>
      <c r="D168" s="453"/>
      <c r="E168" s="453"/>
      <c r="F168" s="453"/>
      <c r="G168" s="453"/>
    </row>
    <row r="169" spans="1:7" x14ac:dyDescent="0.2">
      <c r="A169" s="453"/>
      <c r="B169" s="453"/>
      <c r="C169" s="453"/>
      <c r="D169" s="453"/>
      <c r="E169" s="453"/>
      <c r="F169" s="453"/>
      <c r="G169" s="453"/>
    </row>
    <row r="170" spans="1:7" x14ac:dyDescent="0.2">
      <c r="A170" s="453"/>
      <c r="B170" s="453"/>
      <c r="C170" s="453"/>
      <c r="D170" s="453"/>
      <c r="E170" s="453"/>
      <c r="F170" s="453"/>
      <c r="G170" s="453"/>
    </row>
    <row r="171" spans="1:7" x14ac:dyDescent="0.2">
      <c r="A171" s="453"/>
      <c r="B171" s="453"/>
      <c r="C171" s="453"/>
      <c r="D171" s="453"/>
      <c r="E171" s="453"/>
      <c r="F171" s="453"/>
      <c r="G171" s="453"/>
    </row>
    <row r="172" spans="1:7" x14ac:dyDescent="0.2">
      <c r="A172" s="453"/>
      <c r="B172" s="453"/>
      <c r="C172" s="453"/>
      <c r="D172" s="453"/>
      <c r="E172" s="453"/>
      <c r="F172" s="453"/>
      <c r="G172" s="453"/>
    </row>
    <row r="173" spans="1:7" x14ac:dyDescent="0.2">
      <c r="A173" s="453"/>
      <c r="B173" s="453"/>
      <c r="C173" s="453"/>
      <c r="D173" s="453"/>
      <c r="E173" s="453"/>
      <c r="F173" s="453"/>
      <c r="G173" s="453"/>
    </row>
    <row r="174" spans="1:7" x14ac:dyDescent="0.2">
      <c r="A174" s="453"/>
      <c r="B174" s="453"/>
      <c r="C174" s="453"/>
      <c r="D174" s="453"/>
      <c r="E174" s="453"/>
      <c r="F174" s="453"/>
      <c r="G174" s="453"/>
    </row>
    <row r="175" spans="1:7" x14ac:dyDescent="0.2">
      <c r="A175" s="453"/>
      <c r="B175" s="453"/>
      <c r="C175" s="453"/>
      <c r="D175" s="453"/>
      <c r="E175" s="453"/>
      <c r="F175" s="453"/>
      <c r="G175" s="453"/>
    </row>
    <row r="176" spans="1:7" x14ac:dyDescent="0.2">
      <c r="A176" s="453"/>
      <c r="B176" s="453"/>
      <c r="C176" s="453"/>
      <c r="D176" s="453"/>
      <c r="E176" s="453"/>
      <c r="F176" s="453"/>
      <c r="G176" s="453"/>
    </row>
    <row r="177" spans="1:7" x14ac:dyDescent="0.2">
      <c r="A177" s="453"/>
      <c r="B177" s="453"/>
      <c r="C177" s="453"/>
      <c r="D177" s="453"/>
      <c r="E177" s="453"/>
      <c r="F177" s="453"/>
      <c r="G177" s="453"/>
    </row>
    <row r="178" spans="1:7" x14ac:dyDescent="0.2">
      <c r="A178" s="453"/>
      <c r="B178" s="453"/>
      <c r="C178" s="453"/>
      <c r="D178" s="453"/>
      <c r="E178" s="453"/>
      <c r="F178" s="453"/>
      <c r="G178" s="453"/>
    </row>
    <row r="179" spans="1:7" x14ac:dyDescent="0.2">
      <c r="A179" s="453"/>
      <c r="B179" s="453"/>
      <c r="C179" s="453"/>
      <c r="D179" s="453"/>
      <c r="E179" s="453"/>
      <c r="F179" s="453"/>
      <c r="G179" s="453"/>
    </row>
    <row r="180" spans="1:7" x14ac:dyDescent="0.2">
      <c r="A180" s="453"/>
      <c r="B180" s="453"/>
      <c r="C180" s="453"/>
      <c r="D180" s="453"/>
      <c r="E180" s="453"/>
      <c r="F180" s="453"/>
      <c r="G180" s="453"/>
    </row>
    <row r="181" spans="1:7" x14ac:dyDescent="0.2">
      <c r="A181" s="453"/>
      <c r="B181" s="453"/>
      <c r="C181" s="453"/>
      <c r="D181" s="453"/>
      <c r="E181" s="453"/>
      <c r="F181" s="453"/>
      <c r="G181" s="453"/>
    </row>
    <row r="182" spans="1:7" x14ac:dyDescent="0.2">
      <c r="A182" s="453"/>
      <c r="B182" s="453"/>
      <c r="C182" s="453"/>
      <c r="D182" s="453"/>
      <c r="E182" s="453"/>
      <c r="F182" s="453"/>
      <c r="G182" s="453"/>
    </row>
    <row r="183" spans="1:7" x14ac:dyDescent="0.2">
      <c r="A183" s="453"/>
      <c r="B183" s="453"/>
      <c r="C183" s="453"/>
      <c r="D183" s="453"/>
      <c r="E183" s="453"/>
      <c r="F183" s="453"/>
      <c r="G183" s="453"/>
    </row>
    <row r="184" spans="1:7" x14ac:dyDescent="0.2">
      <c r="A184" s="453"/>
      <c r="B184" s="453"/>
      <c r="C184" s="453"/>
      <c r="D184" s="453"/>
      <c r="E184" s="453"/>
      <c r="F184" s="453"/>
      <c r="G184" s="453"/>
    </row>
    <row r="185" spans="1:7" x14ac:dyDescent="0.2">
      <c r="A185" s="453"/>
      <c r="B185" s="453"/>
      <c r="C185" s="453"/>
      <c r="D185" s="453"/>
      <c r="E185" s="453"/>
      <c r="F185" s="453"/>
      <c r="G185" s="453"/>
    </row>
    <row r="186" spans="1:7" x14ac:dyDescent="0.2">
      <c r="A186" s="453"/>
      <c r="B186" s="453"/>
      <c r="C186" s="453"/>
      <c r="D186" s="453"/>
      <c r="E186" s="453"/>
      <c r="F186" s="453"/>
      <c r="G186" s="453"/>
    </row>
    <row r="187" spans="1:7" x14ac:dyDescent="0.2">
      <c r="A187" s="453"/>
      <c r="B187" s="453"/>
      <c r="C187" s="453"/>
      <c r="D187" s="453"/>
      <c r="E187" s="453"/>
      <c r="F187" s="453"/>
      <c r="G187" s="453"/>
    </row>
    <row r="188" spans="1:7" x14ac:dyDescent="0.2">
      <c r="A188" s="453"/>
      <c r="B188" s="453"/>
      <c r="C188" s="453"/>
      <c r="D188" s="453"/>
      <c r="E188" s="453"/>
      <c r="F188" s="453"/>
      <c r="G188" s="453"/>
    </row>
    <row r="189" spans="1:7" x14ac:dyDescent="0.2">
      <c r="A189" s="453"/>
      <c r="B189" s="453"/>
      <c r="C189" s="453"/>
      <c r="D189" s="453"/>
      <c r="E189" s="453"/>
      <c r="F189" s="453"/>
      <c r="G189" s="453"/>
    </row>
    <row r="190" spans="1:7" x14ac:dyDescent="0.2">
      <c r="A190" s="453"/>
      <c r="B190" s="453"/>
      <c r="C190" s="453"/>
      <c r="D190" s="453"/>
      <c r="E190" s="453"/>
      <c r="F190" s="453"/>
      <c r="G190" s="453"/>
    </row>
    <row r="191" spans="1:7" x14ac:dyDescent="0.2">
      <c r="A191" s="453"/>
      <c r="B191" s="453"/>
      <c r="C191" s="453"/>
      <c r="D191" s="453"/>
      <c r="E191" s="453"/>
      <c r="F191" s="453"/>
      <c r="G191" s="453"/>
    </row>
    <row r="192" spans="1:7" x14ac:dyDescent="0.2">
      <c r="A192" s="453"/>
      <c r="B192" s="453"/>
      <c r="C192" s="453"/>
      <c r="D192" s="453"/>
      <c r="E192" s="453"/>
      <c r="F192" s="453"/>
      <c r="G192" s="453"/>
    </row>
    <row r="193" spans="1:7" x14ac:dyDescent="0.2">
      <c r="A193" s="453"/>
      <c r="B193" s="453"/>
      <c r="C193" s="453"/>
      <c r="D193" s="453"/>
      <c r="E193" s="453"/>
      <c r="F193" s="453"/>
      <c r="G193" s="453"/>
    </row>
    <row r="194" spans="1:7" x14ac:dyDescent="0.2">
      <c r="A194" s="453"/>
      <c r="B194" s="453"/>
      <c r="C194" s="453"/>
      <c r="D194" s="453"/>
      <c r="E194" s="453"/>
      <c r="F194" s="453"/>
      <c r="G194" s="453"/>
    </row>
    <row r="195" spans="1:7" x14ac:dyDescent="0.2">
      <c r="A195" s="453"/>
      <c r="B195" s="453"/>
      <c r="C195" s="453"/>
      <c r="D195" s="453"/>
      <c r="E195" s="453"/>
      <c r="F195" s="453"/>
      <c r="G195" s="453"/>
    </row>
    <row r="196" spans="1:7" x14ac:dyDescent="0.2">
      <c r="A196" s="453"/>
      <c r="B196" s="453"/>
      <c r="C196" s="453"/>
      <c r="D196" s="453"/>
      <c r="E196" s="453"/>
      <c r="F196" s="453"/>
      <c r="G196" s="453"/>
    </row>
    <row r="197" spans="1:7" x14ac:dyDescent="0.2">
      <c r="A197" s="453"/>
      <c r="B197" s="453"/>
      <c r="C197" s="453"/>
      <c r="D197" s="453"/>
      <c r="E197" s="453"/>
      <c r="F197" s="453"/>
      <c r="G197" s="453"/>
    </row>
    <row r="198" spans="1:7" x14ac:dyDescent="0.2">
      <c r="A198" s="453"/>
      <c r="B198" s="453"/>
      <c r="C198" s="453"/>
      <c r="D198" s="453"/>
      <c r="E198" s="453"/>
      <c r="F198" s="453"/>
      <c r="G198" s="453"/>
    </row>
    <row r="199" spans="1:7" x14ac:dyDescent="0.2">
      <c r="A199" s="453"/>
      <c r="B199" s="453"/>
      <c r="C199" s="453"/>
      <c r="D199" s="453"/>
      <c r="E199" s="453"/>
      <c r="F199" s="453"/>
      <c r="G199" s="453"/>
    </row>
    <row r="200" spans="1:7" x14ac:dyDescent="0.2">
      <c r="A200" s="453"/>
      <c r="B200" s="453"/>
      <c r="C200" s="453"/>
      <c r="D200" s="453"/>
      <c r="E200" s="453"/>
      <c r="F200" s="453"/>
      <c r="G200" s="453"/>
    </row>
    <row r="201" spans="1:7" x14ac:dyDescent="0.2">
      <c r="A201" s="453"/>
      <c r="B201" s="453"/>
      <c r="C201" s="453"/>
      <c r="D201" s="453"/>
      <c r="E201" s="453"/>
      <c r="F201" s="453"/>
      <c r="G201" s="453"/>
    </row>
    <row r="202" spans="1:7" x14ac:dyDescent="0.2">
      <c r="A202" s="453"/>
      <c r="B202" s="453"/>
      <c r="C202" s="453"/>
      <c r="D202" s="453"/>
      <c r="E202" s="453"/>
      <c r="F202" s="453"/>
      <c r="G202" s="453"/>
    </row>
    <row r="203" spans="1:7" x14ac:dyDescent="0.2">
      <c r="A203" s="453"/>
      <c r="B203" s="453"/>
      <c r="C203" s="453"/>
      <c r="D203" s="453"/>
      <c r="E203" s="453"/>
      <c r="F203" s="453"/>
      <c r="G203" s="453"/>
    </row>
    <row r="204" spans="1:7" x14ac:dyDescent="0.2">
      <c r="A204" s="453"/>
      <c r="B204" s="453"/>
      <c r="C204" s="453"/>
      <c r="D204" s="453"/>
      <c r="E204" s="453"/>
      <c r="F204" s="453"/>
      <c r="G204" s="453"/>
    </row>
    <row r="205" spans="1:7" x14ac:dyDescent="0.2">
      <c r="A205" s="453"/>
      <c r="B205" s="453"/>
      <c r="C205" s="453"/>
      <c r="D205" s="453"/>
      <c r="E205" s="453"/>
      <c r="F205" s="453"/>
      <c r="G205" s="453"/>
    </row>
    <row r="206" spans="1:7" x14ac:dyDescent="0.2">
      <c r="A206" s="453"/>
      <c r="B206" s="453"/>
      <c r="C206" s="453"/>
      <c r="D206" s="453"/>
      <c r="E206" s="453"/>
      <c r="F206" s="453"/>
      <c r="G206" s="453"/>
    </row>
    <row r="207" spans="1:7" x14ac:dyDescent="0.2">
      <c r="A207" s="453"/>
      <c r="B207" s="453"/>
      <c r="C207" s="453"/>
      <c r="D207" s="453"/>
      <c r="E207" s="453"/>
      <c r="F207" s="453"/>
      <c r="G207" s="453"/>
    </row>
    <row r="208" spans="1:7" x14ac:dyDescent="0.2">
      <c r="A208" s="453"/>
      <c r="B208" s="453"/>
      <c r="C208" s="453"/>
      <c r="D208" s="453"/>
      <c r="E208" s="453"/>
      <c r="F208" s="453"/>
      <c r="G208" s="453"/>
    </row>
    <row r="209" spans="1:7" x14ac:dyDescent="0.2">
      <c r="A209" s="453"/>
      <c r="B209" s="453"/>
      <c r="C209" s="453"/>
      <c r="D209" s="453"/>
      <c r="E209" s="453"/>
      <c r="F209" s="453"/>
      <c r="G209" s="453"/>
    </row>
    <row r="210" spans="1:7" x14ac:dyDescent="0.2">
      <c r="A210" s="453"/>
      <c r="B210" s="453"/>
      <c r="C210" s="453"/>
      <c r="D210" s="453"/>
      <c r="E210" s="453"/>
      <c r="F210" s="453"/>
      <c r="G210" s="453"/>
    </row>
    <row r="211" spans="1:7" x14ac:dyDescent="0.2">
      <c r="A211" s="453"/>
      <c r="B211" s="453"/>
      <c r="C211" s="453"/>
      <c r="D211" s="453"/>
      <c r="E211" s="453"/>
      <c r="F211" s="453"/>
      <c r="G211" s="453"/>
    </row>
    <row r="212" spans="1:7" x14ac:dyDescent="0.2">
      <c r="A212" s="453"/>
      <c r="B212" s="453"/>
      <c r="C212" s="453"/>
      <c r="D212" s="453"/>
      <c r="E212" s="453"/>
      <c r="F212" s="453"/>
      <c r="G212" s="453"/>
    </row>
    <row r="213" spans="1:7" x14ac:dyDescent="0.2">
      <c r="A213" s="453"/>
      <c r="B213" s="453"/>
      <c r="C213" s="453"/>
      <c r="D213" s="453"/>
      <c r="E213" s="453"/>
      <c r="F213" s="453"/>
      <c r="G213" s="453"/>
    </row>
    <row r="214" spans="1:7" x14ac:dyDescent="0.2">
      <c r="A214" s="453"/>
      <c r="B214" s="453"/>
      <c r="C214" s="453"/>
      <c r="D214" s="453"/>
      <c r="E214" s="453"/>
      <c r="F214" s="453"/>
      <c r="G214" s="453"/>
    </row>
    <row r="215" spans="1:7" x14ac:dyDescent="0.2">
      <c r="A215" s="453"/>
      <c r="B215" s="453"/>
      <c r="C215" s="453"/>
      <c r="D215" s="453"/>
      <c r="E215" s="453"/>
      <c r="F215" s="453"/>
      <c r="G215" s="453"/>
    </row>
    <row r="216" spans="1:7" x14ac:dyDescent="0.2">
      <c r="A216" s="453"/>
      <c r="B216" s="453"/>
      <c r="C216" s="453"/>
      <c r="D216" s="453"/>
      <c r="E216" s="453"/>
      <c r="F216" s="453"/>
      <c r="G216" s="453"/>
    </row>
    <row r="217" spans="1:7" x14ac:dyDescent="0.2">
      <c r="A217" s="453"/>
      <c r="B217" s="453"/>
      <c r="C217" s="453"/>
      <c r="D217" s="453"/>
      <c r="E217" s="453"/>
      <c r="F217" s="453"/>
      <c r="G217" s="453"/>
    </row>
    <row r="218" spans="1:7" x14ac:dyDescent="0.2">
      <c r="A218" s="453"/>
      <c r="B218" s="453"/>
      <c r="C218" s="453"/>
      <c r="D218" s="453"/>
      <c r="E218" s="453"/>
      <c r="F218" s="453"/>
      <c r="G218" s="453"/>
    </row>
    <row r="219" spans="1:7" x14ac:dyDescent="0.2">
      <c r="A219" s="453"/>
      <c r="B219" s="453"/>
      <c r="C219" s="453"/>
      <c r="D219" s="453"/>
      <c r="E219" s="453"/>
      <c r="F219" s="453"/>
      <c r="G219" s="453"/>
    </row>
    <row r="220" spans="1:7" x14ac:dyDescent="0.2">
      <c r="A220" s="453"/>
      <c r="B220" s="453"/>
      <c r="C220" s="453"/>
      <c r="D220" s="453"/>
      <c r="E220" s="453"/>
      <c r="F220" s="453"/>
      <c r="G220" s="453"/>
    </row>
    <row r="221" spans="1:7" x14ac:dyDescent="0.2">
      <c r="A221" s="453"/>
      <c r="B221" s="453"/>
      <c r="C221" s="453"/>
      <c r="D221" s="453"/>
      <c r="E221" s="453"/>
      <c r="F221" s="453"/>
      <c r="G221" s="453"/>
    </row>
    <row r="222" spans="1:7" x14ac:dyDescent="0.2">
      <c r="A222" s="453"/>
      <c r="B222" s="453"/>
      <c r="C222" s="453"/>
      <c r="D222" s="453"/>
      <c r="E222" s="453"/>
      <c r="F222" s="453"/>
      <c r="G222" s="453"/>
    </row>
    <row r="223" spans="1:7" x14ac:dyDescent="0.2">
      <c r="A223" s="453"/>
      <c r="B223" s="453"/>
      <c r="C223" s="453"/>
      <c r="D223" s="453"/>
      <c r="E223" s="453"/>
      <c r="F223" s="453"/>
      <c r="G223" s="453"/>
    </row>
    <row r="224" spans="1:7" x14ac:dyDescent="0.2">
      <c r="A224" s="453"/>
      <c r="B224" s="453"/>
      <c r="C224" s="453"/>
      <c r="D224" s="453"/>
      <c r="E224" s="453"/>
      <c r="F224" s="453"/>
      <c r="G224" s="453"/>
    </row>
    <row r="225" spans="1:7" x14ac:dyDescent="0.2">
      <c r="A225" s="453"/>
      <c r="B225" s="453"/>
      <c r="C225" s="453"/>
      <c r="D225" s="453"/>
      <c r="E225" s="453"/>
      <c r="F225" s="453"/>
      <c r="G225" s="453"/>
    </row>
    <row r="226" spans="1:7" x14ac:dyDescent="0.2">
      <c r="A226" s="453"/>
      <c r="B226" s="453"/>
      <c r="C226" s="453"/>
      <c r="D226" s="453"/>
      <c r="E226" s="453"/>
      <c r="F226" s="453"/>
      <c r="G226" s="453"/>
    </row>
    <row r="227" spans="1:7" x14ac:dyDescent="0.2">
      <c r="A227" s="453"/>
      <c r="B227" s="453"/>
      <c r="C227" s="453"/>
      <c r="D227" s="453"/>
      <c r="E227" s="453"/>
      <c r="F227" s="453"/>
      <c r="G227" s="453"/>
    </row>
    <row r="228" spans="1:7" x14ac:dyDescent="0.2">
      <c r="A228" s="453"/>
      <c r="B228" s="453"/>
      <c r="C228" s="453"/>
      <c r="D228" s="453"/>
      <c r="E228" s="453"/>
      <c r="F228" s="453"/>
      <c r="G228" s="453"/>
    </row>
    <row r="229" spans="1:7" x14ac:dyDescent="0.2">
      <c r="A229" s="453"/>
      <c r="B229" s="453"/>
      <c r="C229" s="453"/>
      <c r="D229" s="453"/>
      <c r="E229" s="453"/>
      <c r="F229" s="453"/>
      <c r="G229" s="453"/>
    </row>
    <row r="230" spans="1:7" x14ac:dyDescent="0.2">
      <c r="A230" s="453"/>
      <c r="B230" s="453"/>
      <c r="C230" s="453"/>
      <c r="D230" s="453"/>
      <c r="E230" s="453"/>
      <c r="F230" s="453"/>
      <c r="G230" s="453"/>
    </row>
    <row r="231" spans="1:7" x14ac:dyDescent="0.2">
      <c r="A231" s="453"/>
      <c r="B231" s="453"/>
      <c r="C231" s="453"/>
      <c r="D231" s="453"/>
      <c r="E231" s="453"/>
      <c r="F231" s="453"/>
      <c r="G231" s="453"/>
    </row>
    <row r="232" spans="1:7" x14ac:dyDescent="0.2">
      <c r="A232" s="453"/>
      <c r="B232" s="453"/>
      <c r="C232" s="453"/>
      <c r="D232" s="453"/>
      <c r="E232" s="453"/>
      <c r="F232" s="453"/>
      <c r="G232" s="453"/>
    </row>
    <row r="233" spans="1:7" x14ac:dyDescent="0.2">
      <c r="A233" s="453"/>
      <c r="B233" s="453"/>
      <c r="C233" s="453"/>
      <c r="D233" s="453"/>
      <c r="E233" s="453"/>
      <c r="F233" s="453"/>
      <c r="G233" s="453"/>
    </row>
    <row r="234" spans="1:7" x14ac:dyDescent="0.2">
      <c r="A234" s="453"/>
      <c r="B234" s="453"/>
      <c r="C234" s="453"/>
      <c r="D234" s="453"/>
      <c r="E234" s="453"/>
      <c r="F234" s="453"/>
      <c r="G234" s="453"/>
    </row>
    <row r="235" spans="1:7" x14ac:dyDescent="0.2">
      <c r="A235" s="453"/>
      <c r="B235" s="453"/>
      <c r="C235" s="453"/>
      <c r="D235" s="453"/>
      <c r="E235" s="453"/>
      <c r="F235" s="453"/>
      <c r="G235" s="453"/>
    </row>
    <row r="236" spans="1:7" x14ac:dyDescent="0.2">
      <c r="A236" s="453"/>
      <c r="B236" s="453"/>
      <c r="C236" s="453"/>
      <c r="D236" s="453"/>
      <c r="E236" s="453"/>
      <c r="F236" s="453"/>
      <c r="G236" s="453"/>
    </row>
    <row r="237" spans="1:7" x14ac:dyDescent="0.2">
      <c r="A237" s="453"/>
      <c r="B237" s="453"/>
      <c r="C237" s="453"/>
      <c r="D237" s="453"/>
      <c r="E237" s="453"/>
      <c r="F237" s="453"/>
      <c r="G237" s="453"/>
    </row>
    <row r="238" spans="1:7" x14ac:dyDescent="0.2">
      <c r="A238" s="453"/>
      <c r="B238" s="453"/>
      <c r="C238" s="453"/>
      <c r="D238" s="453"/>
      <c r="E238" s="453"/>
      <c r="F238" s="453"/>
      <c r="G238" s="453"/>
    </row>
    <row r="239" spans="1:7" x14ac:dyDescent="0.2">
      <c r="A239" s="453"/>
      <c r="B239" s="453"/>
      <c r="C239" s="453"/>
      <c r="D239" s="453"/>
      <c r="E239" s="453"/>
      <c r="F239" s="453"/>
      <c r="G239" s="453"/>
    </row>
    <row r="240" spans="1:7" x14ac:dyDescent="0.2">
      <c r="A240" s="453"/>
      <c r="B240" s="453"/>
      <c r="C240" s="453"/>
      <c r="D240" s="453"/>
      <c r="E240" s="453"/>
      <c r="F240" s="453"/>
      <c r="G240" s="453"/>
    </row>
    <row r="241" spans="1:7" x14ac:dyDescent="0.2">
      <c r="A241" s="453"/>
      <c r="B241" s="453"/>
      <c r="C241" s="453"/>
      <c r="D241" s="453"/>
      <c r="E241" s="453"/>
      <c r="F241" s="453"/>
      <c r="G241" s="453"/>
    </row>
    <row r="242" spans="1:7" x14ac:dyDescent="0.2">
      <c r="A242" s="453"/>
      <c r="B242" s="453"/>
      <c r="C242" s="453"/>
      <c r="D242" s="453"/>
      <c r="E242" s="453"/>
      <c r="F242" s="453"/>
      <c r="G242" s="453"/>
    </row>
    <row r="243" spans="1:7" x14ac:dyDescent="0.2">
      <c r="A243" s="453"/>
      <c r="B243" s="453"/>
      <c r="C243" s="453"/>
      <c r="D243" s="453"/>
      <c r="E243" s="453"/>
      <c r="F243" s="453"/>
      <c r="G243" s="453"/>
    </row>
    <row r="244" spans="1:7" x14ac:dyDescent="0.2">
      <c r="A244" s="453"/>
      <c r="B244" s="453"/>
      <c r="C244" s="453"/>
      <c r="D244" s="453"/>
      <c r="E244" s="453"/>
      <c r="F244" s="453"/>
      <c r="G244" s="453"/>
    </row>
    <row r="245" spans="1:7" x14ac:dyDescent="0.2">
      <c r="A245" s="453"/>
      <c r="B245" s="453"/>
      <c r="C245" s="453"/>
      <c r="D245" s="453"/>
      <c r="E245" s="453"/>
      <c r="F245" s="453"/>
      <c r="G245" s="453"/>
    </row>
    <row r="246" spans="1:7" x14ac:dyDescent="0.2">
      <c r="A246" s="453"/>
      <c r="B246" s="453"/>
      <c r="C246" s="453"/>
      <c r="D246" s="453"/>
      <c r="E246" s="453"/>
      <c r="F246" s="453"/>
      <c r="G246" s="453"/>
    </row>
    <row r="247" spans="1:7" x14ac:dyDescent="0.2">
      <c r="A247" s="453"/>
      <c r="B247" s="453"/>
      <c r="C247" s="453"/>
      <c r="D247" s="453"/>
      <c r="E247" s="453"/>
      <c r="F247" s="453"/>
      <c r="G247" s="453"/>
    </row>
    <row r="248" spans="1:7" x14ac:dyDescent="0.2">
      <c r="A248" s="453"/>
      <c r="B248" s="453"/>
      <c r="C248" s="453"/>
      <c r="D248" s="453"/>
      <c r="E248" s="453"/>
      <c r="F248" s="453"/>
      <c r="G248" s="453"/>
    </row>
    <row r="249" spans="1:7" x14ac:dyDescent="0.2">
      <c r="A249" s="453"/>
      <c r="B249" s="453"/>
      <c r="C249" s="453"/>
      <c r="D249" s="453"/>
      <c r="E249" s="453"/>
      <c r="F249" s="453"/>
      <c r="G249" s="453"/>
    </row>
    <row r="250" spans="1:7" x14ac:dyDescent="0.2">
      <c r="A250" s="453"/>
      <c r="B250" s="453"/>
      <c r="C250" s="453"/>
      <c r="D250" s="453"/>
      <c r="E250" s="453"/>
      <c r="F250" s="453"/>
      <c r="G250" s="453"/>
    </row>
    <row r="251" spans="1:7" x14ac:dyDescent="0.2">
      <c r="A251" s="453"/>
      <c r="B251" s="453"/>
      <c r="C251" s="453"/>
      <c r="D251" s="453"/>
      <c r="E251" s="453"/>
      <c r="F251" s="453"/>
      <c r="G251" s="453"/>
    </row>
    <row r="252" spans="1:7" x14ac:dyDescent="0.2">
      <c r="A252" s="453"/>
      <c r="B252" s="453"/>
      <c r="C252" s="453"/>
      <c r="D252" s="453"/>
      <c r="E252" s="453"/>
      <c r="F252" s="453"/>
      <c r="G252" s="453"/>
    </row>
    <row r="253" spans="1:7" x14ac:dyDescent="0.2">
      <c r="A253" s="453"/>
      <c r="B253" s="453"/>
      <c r="C253" s="453"/>
      <c r="D253" s="453"/>
      <c r="E253" s="453"/>
      <c r="F253" s="453"/>
      <c r="G253" s="453"/>
    </row>
    <row r="254" spans="1:7" x14ac:dyDescent="0.2">
      <c r="A254" s="453"/>
      <c r="B254" s="453"/>
      <c r="C254" s="453"/>
      <c r="D254" s="453"/>
      <c r="E254" s="453"/>
      <c r="F254" s="453"/>
      <c r="G254" s="453"/>
    </row>
    <row r="255" spans="1:7" x14ac:dyDescent="0.2">
      <c r="A255" s="453"/>
      <c r="B255" s="453"/>
      <c r="C255" s="453"/>
      <c r="D255" s="453"/>
      <c r="E255" s="453"/>
      <c r="F255" s="453"/>
      <c r="G255" s="453"/>
    </row>
    <row r="256" spans="1:7" x14ac:dyDescent="0.2">
      <c r="A256" s="453"/>
      <c r="B256" s="453"/>
      <c r="C256" s="453"/>
      <c r="D256" s="453"/>
      <c r="E256" s="453"/>
      <c r="F256" s="453"/>
      <c r="G256" s="453"/>
    </row>
    <row r="257" spans="1:7" x14ac:dyDescent="0.2">
      <c r="A257" s="453"/>
      <c r="B257" s="453"/>
      <c r="C257" s="453"/>
      <c r="D257" s="453"/>
      <c r="E257" s="453"/>
      <c r="F257" s="453"/>
      <c r="G257" s="453"/>
    </row>
    <row r="258" spans="1:7" x14ac:dyDescent="0.2">
      <c r="A258" s="453"/>
      <c r="B258" s="453"/>
      <c r="C258" s="453"/>
      <c r="D258" s="453"/>
      <c r="E258" s="453"/>
      <c r="F258" s="453"/>
      <c r="G258" s="453"/>
    </row>
    <row r="259" spans="1:7" x14ac:dyDescent="0.2">
      <c r="A259" s="453"/>
      <c r="B259" s="453"/>
      <c r="C259" s="453"/>
      <c r="D259" s="453"/>
      <c r="E259" s="453"/>
      <c r="F259" s="453"/>
      <c r="G259" s="453"/>
    </row>
    <row r="260" spans="1:7" x14ac:dyDescent="0.2">
      <c r="A260" s="453"/>
      <c r="B260" s="453"/>
      <c r="C260" s="453"/>
      <c r="D260" s="453"/>
      <c r="E260" s="453"/>
      <c r="F260" s="453"/>
      <c r="G260" s="453"/>
    </row>
    <row r="261" spans="1:7" x14ac:dyDescent="0.2">
      <c r="A261" s="453"/>
      <c r="B261" s="453"/>
      <c r="C261" s="453"/>
      <c r="D261" s="453"/>
      <c r="E261" s="453"/>
      <c r="F261" s="453"/>
      <c r="G261" s="453"/>
    </row>
    <row r="262" spans="1:7" x14ac:dyDescent="0.2">
      <c r="A262" s="453"/>
      <c r="B262" s="453"/>
      <c r="C262" s="453"/>
      <c r="D262" s="453"/>
      <c r="E262" s="453"/>
      <c r="F262" s="453"/>
      <c r="G262" s="453"/>
    </row>
    <row r="263" spans="1:7" x14ac:dyDescent="0.2">
      <c r="A263" s="453"/>
      <c r="B263" s="453"/>
      <c r="C263" s="453"/>
      <c r="D263" s="453"/>
      <c r="E263" s="453"/>
      <c r="F263" s="453"/>
      <c r="G263" s="453"/>
    </row>
    <row r="264" spans="1:7" x14ac:dyDescent="0.2">
      <c r="A264" s="453"/>
      <c r="B264" s="453"/>
      <c r="C264" s="453"/>
      <c r="D264" s="453"/>
      <c r="E264" s="453"/>
      <c r="F264" s="453"/>
      <c r="G264" s="453"/>
    </row>
    <row r="265" spans="1:7" x14ac:dyDescent="0.2">
      <c r="A265" s="453"/>
      <c r="B265" s="453"/>
      <c r="C265" s="453"/>
      <c r="D265" s="453"/>
      <c r="E265" s="453"/>
      <c r="F265" s="453"/>
      <c r="G265" s="453"/>
    </row>
    <row r="266" spans="1:7" x14ac:dyDescent="0.2">
      <c r="A266" s="453"/>
      <c r="B266" s="453"/>
      <c r="C266" s="453"/>
      <c r="D266" s="453"/>
      <c r="E266" s="453"/>
      <c r="F266" s="453"/>
      <c r="G266" s="453"/>
    </row>
    <row r="267" spans="1:7" x14ac:dyDescent="0.2">
      <c r="A267" s="453"/>
      <c r="B267" s="453"/>
      <c r="C267" s="453"/>
      <c r="D267" s="453"/>
      <c r="E267" s="453"/>
      <c r="F267" s="453"/>
      <c r="G267" s="453"/>
    </row>
    <row r="268" spans="1:7" x14ac:dyDescent="0.2">
      <c r="A268" s="453"/>
      <c r="B268" s="453"/>
      <c r="C268" s="453"/>
      <c r="D268" s="453"/>
      <c r="E268" s="453"/>
      <c r="F268" s="453"/>
      <c r="G268" s="453"/>
    </row>
    <row r="269" spans="1:7" x14ac:dyDescent="0.2">
      <c r="A269" s="453"/>
      <c r="B269" s="453"/>
      <c r="C269" s="453"/>
      <c r="D269" s="453"/>
      <c r="E269" s="453"/>
      <c r="F269" s="453"/>
      <c r="G269" s="453"/>
    </row>
    <row r="270" spans="1:7" x14ac:dyDescent="0.2">
      <c r="A270" s="453"/>
      <c r="B270" s="453"/>
      <c r="C270" s="453"/>
      <c r="D270" s="453"/>
      <c r="E270" s="453"/>
      <c r="F270" s="453"/>
      <c r="G270" s="453"/>
    </row>
    <row r="271" spans="1:7" x14ac:dyDescent="0.2">
      <c r="A271" s="453"/>
      <c r="B271" s="453"/>
      <c r="C271" s="453"/>
      <c r="D271" s="453"/>
      <c r="E271" s="453"/>
      <c r="F271" s="453"/>
      <c r="G271" s="453"/>
    </row>
    <row r="272" spans="1:7" x14ac:dyDescent="0.2">
      <c r="A272" s="453"/>
      <c r="B272" s="453"/>
      <c r="C272" s="453"/>
      <c r="D272" s="453"/>
      <c r="E272" s="453"/>
      <c r="F272" s="453"/>
      <c r="G272" s="453"/>
    </row>
    <row r="273" spans="1:7" x14ac:dyDescent="0.2">
      <c r="A273" s="453"/>
      <c r="B273" s="453"/>
      <c r="C273" s="453"/>
      <c r="D273" s="453"/>
      <c r="E273" s="453"/>
      <c r="F273" s="453"/>
      <c r="G273" s="453"/>
    </row>
    <row r="274" spans="1:7" x14ac:dyDescent="0.2">
      <c r="A274" s="453"/>
      <c r="B274" s="453"/>
      <c r="C274" s="453"/>
      <c r="D274" s="453"/>
      <c r="E274" s="453"/>
      <c r="F274" s="453"/>
      <c r="G274" s="453"/>
    </row>
    <row r="275" spans="1:7" x14ac:dyDescent="0.2">
      <c r="A275" s="453"/>
      <c r="B275" s="453"/>
      <c r="C275" s="453"/>
      <c r="D275" s="453"/>
      <c r="E275" s="453"/>
      <c r="F275" s="453"/>
      <c r="G275" s="453"/>
    </row>
    <row r="276" spans="1:7" x14ac:dyDescent="0.2">
      <c r="A276" s="453"/>
      <c r="B276" s="453"/>
      <c r="C276" s="453"/>
      <c r="D276" s="453"/>
      <c r="E276" s="453"/>
      <c r="F276" s="453"/>
      <c r="G276" s="453"/>
    </row>
    <row r="277" spans="1:7" x14ac:dyDescent="0.2">
      <c r="A277" s="453"/>
      <c r="B277" s="453"/>
      <c r="C277" s="453"/>
      <c r="D277" s="453"/>
      <c r="E277" s="453"/>
      <c r="F277" s="453"/>
      <c r="G277" s="453"/>
    </row>
    <row r="278" spans="1:7" x14ac:dyDescent="0.2">
      <c r="A278" s="453"/>
      <c r="B278" s="453"/>
      <c r="C278" s="453"/>
      <c r="D278" s="453"/>
      <c r="E278" s="453"/>
      <c r="F278" s="453"/>
      <c r="G278" s="453"/>
    </row>
    <row r="279" spans="1:7" x14ac:dyDescent="0.2">
      <c r="A279" s="453"/>
      <c r="B279" s="453"/>
      <c r="C279" s="453"/>
      <c r="D279" s="453"/>
      <c r="E279" s="453"/>
      <c r="F279" s="453"/>
      <c r="G279" s="453"/>
    </row>
    <row r="280" spans="1:7" x14ac:dyDescent="0.2">
      <c r="A280" s="453"/>
      <c r="B280" s="453"/>
      <c r="C280" s="453"/>
      <c r="D280" s="453"/>
      <c r="E280" s="453"/>
      <c r="F280" s="453"/>
      <c r="G280" s="453"/>
    </row>
    <row r="281" spans="1:7" x14ac:dyDescent="0.2">
      <c r="A281" s="453"/>
      <c r="B281" s="453"/>
      <c r="C281" s="453"/>
      <c r="D281" s="453"/>
      <c r="E281" s="453"/>
      <c r="F281" s="453"/>
      <c r="G281" s="453"/>
    </row>
    <row r="282" spans="1:7" x14ac:dyDescent="0.2">
      <c r="A282" s="453"/>
      <c r="B282" s="453"/>
      <c r="C282" s="453"/>
      <c r="D282" s="453"/>
      <c r="E282" s="453"/>
      <c r="F282" s="453"/>
      <c r="G282" s="453"/>
    </row>
    <row r="283" spans="1:7" x14ac:dyDescent="0.2">
      <c r="A283" s="453"/>
      <c r="B283" s="453"/>
      <c r="C283" s="453"/>
      <c r="D283" s="453"/>
      <c r="E283" s="453"/>
      <c r="F283" s="453"/>
      <c r="G283" s="453"/>
    </row>
    <row r="284" spans="1:7" x14ac:dyDescent="0.2">
      <c r="A284" s="453"/>
      <c r="B284" s="453"/>
      <c r="C284" s="453"/>
      <c r="D284" s="453"/>
      <c r="E284" s="453"/>
      <c r="F284" s="453"/>
      <c r="G284" s="453"/>
    </row>
    <row r="285" spans="1:7" x14ac:dyDescent="0.2">
      <c r="A285" s="453"/>
      <c r="B285" s="453"/>
      <c r="C285" s="453"/>
      <c r="D285" s="453"/>
      <c r="E285" s="453"/>
      <c r="F285" s="453"/>
      <c r="G285" s="453"/>
    </row>
    <row r="286" spans="1:7" x14ac:dyDescent="0.2">
      <c r="A286" s="453"/>
      <c r="B286" s="453"/>
      <c r="C286" s="453"/>
      <c r="D286" s="453"/>
      <c r="E286" s="453"/>
      <c r="F286" s="453"/>
      <c r="G286" s="453"/>
    </row>
    <row r="287" spans="1:7" x14ac:dyDescent="0.2">
      <c r="A287" s="453"/>
      <c r="B287" s="453"/>
      <c r="C287" s="453"/>
      <c r="D287" s="453"/>
      <c r="E287" s="453"/>
      <c r="F287" s="453"/>
      <c r="G287" s="453"/>
    </row>
    <row r="288" spans="1:7" x14ac:dyDescent="0.2">
      <c r="A288" s="453"/>
      <c r="B288" s="453"/>
      <c r="C288" s="453"/>
      <c r="D288" s="453"/>
      <c r="E288" s="453"/>
      <c r="F288" s="453"/>
      <c r="G288" s="453"/>
    </row>
    <row r="289" spans="1:7" x14ac:dyDescent="0.2">
      <c r="A289" s="453"/>
      <c r="B289" s="453"/>
      <c r="C289" s="453"/>
      <c r="D289" s="453"/>
      <c r="E289" s="453"/>
      <c r="F289" s="453"/>
      <c r="G289" s="453"/>
    </row>
    <row r="290" spans="1:7" x14ac:dyDescent="0.2">
      <c r="A290" s="453"/>
      <c r="B290" s="453"/>
      <c r="C290" s="453"/>
      <c r="D290" s="453"/>
      <c r="E290" s="453"/>
      <c r="F290" s="453"/>
      <c r="G290" s="453"/>
    </row>
    <row r="291" spans="1:7" x14ac:dyDescent="0.2">
      <c r="A291" s="453"/>
      <c r="B291" s="453"/>
      <c r="C291" s="453"/>
      <c r="D291" s="453"/>
      <c r="E291" s="453"/>
      <c r="F291" s="453"/>
      <c r="G291" s="453"/>
    </row>
    <row r="292" spans="1:7" x14ac:dyDescent="0.2">
      <c r="A292" s="453"/>
      <c r="B292" s="453"/>
      <c r="C292" s="453"/>
      <c r="D292" s="453"/>
      <c r="E292" s="453"/>
      <c r="F292" s="453"/>
      <c r="G292" s="453"/>
    </row>
    <row r="293" spans="1:7" x14ac:dyDescent="0.2">
      <c r="A293" s="453"/>
      <c r="B293" s="453"/>
      <c r="C293" s="453"/>
      <c r="D293" s="453"/>
      <c r="E293" s="453"/>
      <c r="F293" s="453"/>
      <c r="G293" s="453"/>
    </row>
    <row r="294" spans="1:7" x14ac:dyDescent="0.2">
      <c r="A294" s="453"/>
      <c r="B294" s="453"/>
      <c r="C294" s="453"/>
      <c r="D294" s="453"/>
      <c r="E294" s="453"/>
      <c r="F294" s="453"/>
      <c r="G294" s="453"/>
    </row>
    <row r="295" spans="1:7" x14ac:dyDescent="0.2">
      <c r="A295" s="453"/>
      <c r="B295" s="453"/>
      <c r="C295" s="453"/>
      <c r="D295" s="453"/>
      <c r="E295" s="453"/>
      <c r="F295" s="453"/>
      <c r="G295" s="453"/>
    </row>
    <row r="296" spans="1:7" x14ac:dyDescent="0.2">
      <c r="A296" s="453"/>
      <c r="B296" s="453"/>
      <c r="C296" s="453"/>
      <c r="D296" s="453"/>
      <c r="E296" s="453"/>
      <c r="F296" s="453"/>
      <c r="G296" s="453"/>
    </row>
    <row r="297" spans="1:7" x14ac:dyDescent="0.2">
      <c r="A297" s="453"/>
      <c r="B297" s="453"/>
      <c r="C297" s="453"/>
      <c r="D297" s="453"/>
      <c r="E297" s="453"/>
      <c r="F297" s="453"/>
      <c r="G297" s="453"/>
    </row>
    <row r="298" spans="1:7" x14ac:dyDescent="0.2">
      <c r="A298" s="453"/>
      <c r="B298" s="453"/>
      <c r="C298" s="453"/>
      <c r="D298" s="453"/>
      <c r="E298" s="453"/>
      <c r="F298" s="453"/>
      <c r="G298" s="453"/>
    </row>
    <row r="299" spans="1:7" x14ac:dyDescent="0.2">
      <c r="A299" s="453"/>
      <c r="B299" s="453"/>
      <c r="C299" s="453"/>
      <c r="D299" s="453"/>
      <c r="E299" s="453"/>
      <c r="F299" s="453"/>
      <c r="G299" s="453"/>
    </row>
    <row r="300" spans="1:7" x14ac:dyDescent="0.2">
      <c r="A300" s="453"/>
      <c r="B300" s="453"/>
      <c r="C300" s="453"/>
      <c r="D300" s="453"/>
      <c r="E300" s="453"/>
      <c r="F300" s="453"/>
      <c r="G300" s="453"/>
    </row>
    <row r="301" spans="1:7" x14ac:dyDescent="0.2">
      <c r="A301" s="453"/>
      <c r="B301" s="453"/>
      <c r="C301" s="453"/>
      <c r="D301" s="453"/>
      <c r="E301" s="453"/>
      <c r="F301" s="453"/>
      <c r="G301" s="453"/>
    </row>
    <row r="302" spans="1:7" x14ac:dyDescent="0.2">
      <c r="A302" s="453"/>
      <c r="B302" s="453"/>
      <c r="C302" s="453"/>
      <c r="D302" s="453"/>
      <c r="E302" s="453"/>
      <c r="F302" s="453"/>
      <c r="G302" s="453"/>
    </row>
    <row r="303" spans="1:7" x14ac:dyDescent="0.2">
      <c r="A303" s="453"/>
      <c r="B303" s="453"/>
      <c r="C303" s="453"/>
      <c r="D303" s="453"/>
      <c r="E303" s="453"/>
      <c r="F303" s="453"/>
      <c r="G303" s="453"/>
    </row>
    <row r="304" spans="1:7" x14ac:dyDescent="0.2">
      <c r="A304" s="453"/>
      <c r="B304" s="453"/>
      <c r="C304" s="453"/>
      <c r="D304" s="453"/>
      <c r="E304" s="453"/>
      <c r="F304" s="453"/>
      <c r="G304" s="453"/>
    </row>
    <row r="305" spans="1:7" x14ac:dyDescent="0.2">
      <c r="A305" s="453"/>
      <c r="B305" s="453"/>
      <c r="C305" s="453"/>
      <c r="D305" s="453"/>
      <c r="E305" s="453"/>
      <c r="F305" s="453"/>
      <c r="G305" s="453"/>
    </row>
    <row r="306" spans="1:7" x14ac:dyDescent="0.2">
      <c r="A306" s="453"/>
      <c r="B306" s="453"/>
      <c r="C306" s="453"/>
      <c r="D306" s="453"/>
      <c r="E306" s="453"/>
      <c r="F306" s="453"/>
      <c r="G306" s="453"/>
    </row>
    <row r="307" spans="1:7" x14ac:dyDescent="0.2">
      <c r="A307" s="453"/>
      <c r="B307" s="453"/>
      <c r="C307" s="453"/>
      <c r="D307" s="453"/>
      <c r="E307" s="453"/>
      <c r="F307" s="453"/>
      <c r="G307" s="453"/>
    </row>
    <row r="308" spans="1:7" x14ac:dyDescent="0.2">
      <c r="A308" s="453"/>
      <c r="B308" s="453"/>
      <c r="C308" s="453"/>
      <c r="D308" s="453"/>
      <c r="E308" s="453"/>
      <c r="F308" s="453"/>
      <c r="G308" s="453"/>
    </row>
    <row r="309" spans="1:7" x14ac:dyDescent="0.2">
      <c r="A309" s="453"/>
      <c r="B309" s="453"/>
      <c r="C309" s="453"/>
      <c r="D309" s="453"/>
      <c r="E309" s="453"/>
      <c r="F309" s="453"/>
      <c r="G309" s="453"/>
    </row>
    <row r="310" spans="1:7" x14ac:dyDescent="0.2">
      <c r="A310" s="453"/>
      <c r="B310" s="453"/>
      <c r="C310" s="453"/>
      <c r="D310" s="453"/>
      <c r="E310" s="453"/>
      <c r="F310" s="453"/>
      <c r="G310" s="453"/>
    </row>
    <row r="311" spans="1:7" x14ac:dyDescent="0.2">
      <c r="A311" s="453"/>
      <c r="B311" s="453"/>
      <c r="C311" s="453"/>
      <c r="D311" s="453"/>
      <c r="E311" s="453"/>
      <c r="F311" s="453"/>
      <c r="G311" s="453"/>
    </row>
    <row r="312" spans="1:7" x14ac:dyDescent="0.2">
      <c r="A312" s="453"/>
      <c r="B312" s="453"/>
      <c r="C312" s="453"/>
      <c r="D312" s="453"/>
      <c r="E312" s="453"/>
      <c r="F312" s="453"/>
      <c r="G312" s="453"/>
    </row>
    <row r="313" spans="1:7" x14ac:dyDescent="0.2">
      <c r="A313" s="453"/>
      <c r="B313" s="453"/>
      <c r="C313" s="453"/>
      <c r="D313" s="453"/>
      <c r="E313" s="453"/>
      <c r="F313" s="453"/>
      <c r="G313" s="453"/>
    </row>
    <row r="314" spans="1:7" x14ac:dyDescent="0.2">
      <c r="A314" s="453"/>
      <c r="B314" s="453"/>
      <c r="C314" s="453"/>
      <c r="D314" s="453"/>
      <c r="E314" s="453"/>
      <c r="F314" s="453"/>
      <c r="G314" s="453"/>
    </row>
    <row r="315" spans="1:7" x14ac:dyDescent="0.2">
      <c r="A315" s="453"/>
      <c r="B315" s="453"/>
      <c r="C315" s="453"/>
      <c r="D315" s="453"/>
      <c r="E315" s="453"/>
      <c r="F315" s="453"/>
      <c r="G315" s="453"/>
    </row>
    <row r="316" spans="1:7" x14ac:dyDescent="0.2">
      <c r="A316" s="453"/>
      <c r="B316" s="453"/>
      <c r="C316" s="453"/>
      <c r="D316" s="453"/>
      <c r="E316" s="453"/>
      <c r="F316" s="453"/>
      <c r="G316" s="453"/>
    </row>
    <row r="317" spans="1:7" x14ac:dyDescent="0.2">
      <c r="A317" s="453"/>
      <c r="B317" s="453"/>
      <c r="C317" s="453"/>
      <c r="D317" s="453"/>
      <c r="E317" s="453"/>
      <c r="F317" s="453"/>
      <c r="G317" s="453"/>
    </row>
    <row r="318" spans="1:7" x14ac:dyDescent="0.2">
      <c r="A318" s="453"/>
      <c r="B318" s="453"/>
      <c r="C318" s="453"/>
      <c r="D318" s="453"/>
      <c r="E318" s="453"/>
      <c r="F318" s="453"/>
      <c r="G318" s="453"/>
    </row>
    <row r="319" spans="1:7" x14ac:dyDescent="0.2">
      <c r="A319" s="453"/>
      <c r="B319" s="453"/>
      <c r="C319" s="453"/>
      <c r="D319" s="453"/>
      <c r="E319" s="453"/>
      <c r="F319" s="453"/>
      <c r="G319" s="453"/>
    </row>
    <row r="320" spans="1:7" x14ac:dyDescent="0.2">
      <c r="A320" s="453"/>
      <c r="B320" s="453"/>
      <c r="C320" s="453"/>
      <c r="D320" s="453"/>
      <c r="E320" s="453"/>
      <c r="F320" s="453"/>
      <c r="G320" s="453"/>
    </row>
    <row r="321" spans="1:7" x14ac:dyDescent="0.2">
      <c r="A321" s="453"/>
      <c r="B321" s="453"/>
      <c r="C321" s="453"/>
      <c r="D321" s="453"/>
      <c r="E321" s="453"/>
      <c r="F321" s="453"/>
      <c r="G321" s="453"/>
    </row>
    <row r="322" spans="1:7" x14ac:dyDescent="0.2">
      <c r="A322" s="453"/>
      <c r="B322" s="453"/>
      <c r="C322" s="453"/>
      <c r="D322" s="453"/>
      <c r="E322" s="453"/>
      <c r="F322" s="453"/>
      <c r="G322" s="453"/>
    </row>
    <row r="323" spans="1:7" x14ac:dyDescent="0.2">
      <c r="A323" s="453"/>
      <c r="B323" s="453"/>
      <c r="C323" s="453"/>
      <c r="D323" s="453"/>
      <c r="E323" s="453"/>
      <c r="F323" s="453"/>
      <c r="G323" s="453"/>
    </row>
    <row r="324" spans="1:7" x14ac:dyDescent="0.2">
      <c r="A324" s="453"/>
      <c r="B324" s="453"/>
      <c r="C324" s="453"/>
      <c r="D324" s="453"/>
      <c r="E324" s="453"/>
      <c r="F324" s="453"/>
      <c r="G324" s="453"/>
    </row>
    <row r="325" spans="1:7" x14ac:dyDescent="0.2">
      <c r="A325" s="453"/>
      <c r="B325" s="453"/>
      <c r="C325" s="453"/>
      <c r="D325" s="453"/>
      <c r="E325" s="453"/>
      <c r="F325" s="453"/>
      <c r="G325" s="453"/>
    </row>
    <row r="326" spans="1:7" x14ac:dyDescent="0.2">
      <c r="A326" s="453"/>
      <c r="B326" s="453"/>
      <c r="C326" s="453"/>
      <c r="D326" s="453"/>
      <c r="E326" s="453"/>
      <c r="F326" s="453"/>
      <c r="G326" s="453"/>
    </row>
    <row r="327" spans="1:7" x14ac:dyDescent="0.2">
      <c r="A327" s="453"/>
      <c r="B327" s="453"/>
      <c r="C327" s="453"/>
      <c r="D327" s="453"/>
      <c r="E327" s="453"/>
      <c r="F327" s="453"/>
      <c r="G327" s="453"/>
    </row>
    <row r="328" spans="1:7" x14ac:dyDescent="0.2">
      <c r="A328" s="453"/>
      <c r="B328" s="453"/>
      <c r="C328" s="453"/>
      <c r="D328" s="453"/>
      <c r="E328" s="453"/>
      <c r="F328" s="453"/>
      <c r="G328" s="453"/>
    </row>
    <row r="329" spans="1:7" x14ac:dyDescent="0.2">
      <c r="A329" s="453"/>
      <c r="B329" s="453"/>
      <c r="C329" s="453"/>
      <c r="D329" s="453"/>
      <c r="E329" s="453"/>
      <c r="F329" s="453"/>
      <c r="G329" s="453"/>
    </row>
    <row r="330" spans="1:7" x14ac:dyDescent="0.2">
      <c r="A330" s="453"/>
      <c r="B330" s="453"/>
      <c r="C330" s="453"/>
      <c r="D330" s="453"/>
      <c r="E330" s="453"/>
      <c r="F330" s="453"/>
      <c r="G330" s="453"/>
    </row>
    <row r="331" spans="1:7" x14ac:dyDescent="0.2">
      <c r="A331" s="453"/>
      <c r="B331" s="453"/>
      <c r="C331" s="453"/>
      <c r="D331" s="453"/>
      <c r="E331" s="453"/>
      <c r="F331" s="453"/>
      <c r="G331" s="453"/>
    </row>
    <row r="332" spans="1:7" x14ac:dyDescent="0.2">
      <c r="A332" s="453"/>
      <c r="B332" s="453"/>
      <c r="C332" s="453"/>
      <c r="D332" s="453"/>
      <c r="E332" s="453"/>
      <c r="F332" s="453"/>
      <c r="G332" s="453"/>
    </row>
    <row r="333" spans="1:7" x14ac:dyDescent="0.2">
      <c r="A333" s="453"/>
      <c r="B333" s="453"/>
      <c r="C333" s="453"/>
      <c r="D333" s="453"/>
      <c r="E333" s="453"/>
      <c r="F333" s="453"/>
      <c r="G333" s="453"/>
    </row>
    <row r="334" spans="1:7" x14ac:dyDescent="0.2">
      <c r="A334" s="453"/>
      <c r="B334" s="453"/>
      <c r="C334" s="453"/>
      <c r="D334" s="453"/>
      <c r="E334" s="453"/>
      <c r="F334" s="453"/>
      <c r="G334" s="453"/>
    </row>
    <row r="335" spans="1:7" x14ac:dyDescent="0.2">
      <c r="A335" s="453"/>
      <c r="B335" s="453"/>
      <c r="C335" s="453"/>
      <c r="D335" s="453"/>
      <c r="E335" s="453"/>
      <c r="F335" s="453"/>
      <c r="G335" s="453"/>
    </row>
    <row r="336" spans="1:7" x14ac:dyDescent="0.2">
      <c r="A336" s="453"/>
      <c r="B336" s="453"/>
      <c r="C336" s="453"/>
      <c r="D336" s="453"/>
      <c r="E336" s="453"/>
      <c r="F336" s="453"/>
      <c r="G336" s="453"/>
    </row>
    <row r="337" spans="1:7" x14ac:dyDescent="0.2">
      <c r="A337" s="453"/>
      <c r="B337" s="453"/>
      <c r="C337" s="453"/>
      <c r="D337" s="453"/>
      <c r="E337" s="453"/>
      <c r="F337" s="453"/>
      <c r="G337" s="453"/>
    </row>
    <row r="338" spans="1:7" x14ac:dyDescent="0.2">
      <c r="A338" s="453"/>
      <c r="B338" s="453"/>
      <c r="C338" s="453"/>
      <c r="D338" s="453"/>
      <c r="E338" s="453"/>
      <c r="F338" s="453"/>
      <c r="G338" s="453"/>
    </row>
    <row r="339" spans="1:7" x14ac:dyDescent="0.2">
      <c r="A339" s="453"/>
      <c r="B339" s="453"/>
      <c r="C339" s="453"/>
      <c r="D339" s="453"/>
      <c r="E339" s="453"/>
      <c r="F339" s="453"/>
      <c r="G339" s="453"/>
    </row>
    <row r="340" spans="1:7" x14ac:dyDescent="0.2">
      <c r="A340" s="453"/>
      <c r="B340" s="453"/>
      <c r="C340" s="453"/>
      <c r="D340" s="453"/>
      <c r="E340" s="453"/>
      <c r="F340" s="453"/>
      <c r="G340" s="453"/>
    </row>
    <row r="341" spans="1:7" x14ac:dyDescent="0.2">
      <c r="A341" s="453"/>
      <c r="B341" s="453"/>
      <c r="C341" s="453"/>
      <c r="D341" s="453"/>
      <c r="E341" s="453"/>
      <c r="F341" s="453"/>
      <c r="G341" s="453"/>
    </row>
    <row r="342" spans="1:7" x14ac:dyDescent="0.2">
      <c r="A342" s="453"/>
      <c r="B342" s="453"/>
      <c r="C342" s="453"/>
      <c r="D342" s="453"/>
      <c r="E342" s="453"/>
      <c r="F342" s="453"/>
      <c r="G342" s="453"/>
    </row>
    <row r="343" spans="1:7" x14ac:dyDescent="0.2">
      <c r="A343" s="453"/>
      <c r="B343" s="453"/>
      <c r="C343" s="453"/>
      <c r="D343" s="453"/>
      <c r="E343" s="453"/>
      <c r="F343" s="453"/>
      <c r="G343" s="453"/>
    </row>
    <row r="344" spans="1:7" x14ac:dyDescent="0.2">
      <c r="A344" s="453"/>
      <c r="B344" s="453"/>
      <c r="C344" s="453"/>
      <c r="D344" s="453"/>
      <c r="E344" s="453"/>
      <c r="F344" s="453"/>
      <c r="G344" s="453"/>
    </row>
    <row r="345" spans="1:7" x14ac:dyDescent="0.2">
      <c r="A345" s="453"/>
      <c r="B345" s="453"/>
      <c r="C345" s="453"/>
      <c r="D345" s="453"/>
      <c r="E345" s="453"/>
      <c r="F345" s="453"/>
      <c r="G345" s="453"/>
    </row>
    <row r="346" spans="1:7" x14ac:dyDescent="0.2">
      <c r="A346" s="453"/>
      <c r="B346" s="453"/>
      <c r="C346" s="453"/>
      <c r="D346" s="453"/>
      <c r="E346" s="453"/>
      <c r="F346" s="453"/>
      <c r="G346" s="453"/>
    </row>
    <row r="347" spans="1:7" x14ac:dyDescent="0.2">
      <c r="A347" s="453"/>
      <c r="B347" s="453"/>
      <c r="C347" s="453"/>
      <c r="D347" s="453"/>
      <c r="E347" s="453"/>
      <c r="F347" s="453"/>
      <c r="G347" s="453"/>
    </row>
    <row r="348" spans="1:7" x14ac:dyDescent="0.2">
      <c r="A348" s="453"/>
      <c r="B348" s="453"/>
      <c r="C348" s="453"/>
      <c r="D348" s="453"/>
      <c r="E348" s="453"/>
      <c r="F348" s="453"/>
      <c r="G348" s="453"/>
    </row>
    <row r="349" spans="1:7" x14ac:dyDescent="0.2">
      <c r="A349" s="453"/>
      <c r="B349" s="453"/>
      <c r="C349" s="453"/>
      <c r="D349" s="453"/>
      <c r="E349" s="453"/>
      <c r="F349" s="453"/>
      <c r="G349" s="453"/>
    </row>
    <row r="350" spans="1:7" x14ac:dyDescent="0.2">
      <c r="A350" s="453"/>
      <c r="B350" s="453"/>
      <c r="C350" s="453"/>
      <c r="D350" s="453"/>
      <c r="E350" s="453"/>
      <c r="F350" s="453"/>
      <c r="G350" s="453"/>
    </row>
    <row r="351" spans="1:7" x14ac:dyDescent="0.2">
      <c r="A351" s="453"/>
      <c r="B351" s="453"/>
      <c r="C351" s="453"/>
      <c r="D351" s="453"/>
      <c r="E351" s="453"/>
      <c r="F351" s="453"/>
      <c r="G351" s="453"/>
    </row>
    <row r="352" spans="1:7" x14ac:dyDescent="0.2">
      <c r="A352" s="453"/>
      <c r="B352" s="453"/>
      <c r="C352" s="453"/>
      <c r="D352" s="453"/>
      <c r="E352" s="453"/>
      <c r="F352" s="453"/>
      <c r="G352" s="453"/>
    </row>
    <row r="353" spans="1:7" x14ac:dyDescent="0.2">
      <c r="A353" s="453"/>
      <c r="B353" s="453"/>
      <c r="C353" s="453"/>
      <c r="D353" s="453"/>
      <c r="E353" s="453"/>
      <c r="F353" s="453"/>
      <c r="G353" s="453"/>
    </row>
    <row r="354" spans="1:7" x14ac:dyDescent="0.2">
      <c r="A354" s="453"/>
      <c r="B354" s="453"/>
      <c r="C354" s="453"/>
      <c r="D354" s="453"/>
      <c r="E354" s="453"/>
      <c r="F354" s="453"/>
      <c r="G354" s="453"/>
    </row>
    <row r="355" spans="1:7" x14ac:dyDescent="0.2">
      <c r="A355" s="453"/>
      <c r="B355" s="453"/>
      <c r="C355" s="453"/>
      <c r="D355" s="453"/>
      <c r="E355" s="453"/>
      <c r="F355" s="453"/>
      <c r="G355" s="453"/>
    </row>
    <row r="356" spans="1:7" x14ac:dyDescent="0.2">
      <c r="A356" s="453"/>
      <c r="B356" s="453"/>
      <c r="C356" s="453"/>
      <c r="D356" s="453"/>
      <c r="E356" s="453"/>
      <c r="F356" s="453"/>
      <c r="G356" s="453"/>
    </row>
    <row r="357" spans="1:7" x14ac:dyDescent="0.2">
      <c r="A357" s="453"/>
      <c r="B357" s="453"/>
      <c r="C357" s="453"/>
      <c r="D357" s="453"/>
      <c r="E357" s="453"/>
      <c r="F357" s="453"/>
      <c r="G357" s="453"/>
    </row>
    <row r="358" spans="1:7" x14ac:dyDescent="0.2">
      <c r="A358" s="453"/>
      <c r="B358" s="453"/>
      <c r="C358" s="453"/>
      <c r="D358" s="453"/>
      <c r="E358" s="453"/>
      <c r="F358" s="453"/>
      <c r="G358" s="453"/>
    </row>
    <row r="359" spans="1:7" x14ac:dyDescent="0.2">
      <c r="A359" s="453"/>
      <c r="B359" s="453"/>
      <c r="C359" s="453"/>
      <c r="D359" s="453"/>
      <c r="E359" s="453"/>
      <c r="F359" s="453"/>
      <c r="G359" s="453"/>
    </row>
    <row r="360" spans="1:7" x14ac:dyDescent="0.2">
      <c r="A360" s="453"/>
      <c r="B360" s="453"/>
      <c r="C360" s="453"/>
      <c r="D360" s="453"/>
      <c r="E360" s="453"/>
      <c r="F360" s="453"/>
      <c r="G360" s="453"/>
    </row>
    <row r="361" spans="1:7" x14ac:dyDescent="0.2">
      <c r="A361" s="453"/>
      <c r="B361" s="453"/>
      <c r="C361" s="453"/>
      <c r="D361" s="453"/>
      <c r="E361" s="453"/>
      <c r="F361" s="453"/>
      <c r="G361" s="453"/>
    </row>
    <row r="362" spans="1:7" x14ac:dyDescent="0.2">
      <c r="A362" s="453"/>
      <c r="B362" s="453"/>
      <c r="C362" s="453"/>
      <c r="D362" s="453"/>
      <c r="E362" s="453"/>
      <c r="F362" s="453"/>
      <c r="G362" s="453"/>
    </row>
    <row r="363" spans="1:7" x14ac:dyDescent="0.2">
      <c r="A363" s="453"/>
      <c r="B363" s="453"/>
      <c r="C363" s="453"/>
      <c r="D363" s="453"/>
      <c r="E363" s="453"/>
      <c r="F363" s="453"/>
      <c r="G363" s="453"/>
    </row>
    <row r="364" spans="1:7" x14ac:dyDescent="0.2">
      <c r="A364" s="453"/>
      <c r="B364" s="453"/>
      <c r="C364" s="453"/>
      <c r="D364" s="453"/>
      <c r="E364" s="453"/>
      <c r="F364" s="453"/>
      <c r="G364" s="453"/>
    </row>
    <row r="365" spans="1:7" x14ac:dyDescent="0.2">
      <c r="A365" s="453"/>
      <c r="B365" s="453"/>
      <c r="C365" s="453"/>
      <c r="D365" s="453"/>
      <c r="E365" s="453"/>
      <c r="F365" s="453"/>
      <c r="G365" s="453"/>
    </row>
    <row r="366" spans="1:7" x14ac:dyDescent="0.2">
      <c r="A366" s="453"/>
      <c r="B366" s="453"/>
      <c r="C366" s="453"/>
      <c r="D366" s="453"/>
      <c r="E366" s="453"/>
      <c r="F366" s="453"/>
      <c r="G366" s="453"/>
    </row>
    <row r="367" spans="1:7" x14ac:dyDescent="0.2">
      <c r="A367" s="453"/>
      <c r="B367" s="453"/>
      <c r="C367" s="453"/>
      <c r="D367" s="453"/>
      <c r="E367" s="453"/>
      <c r="F367" s="453"/>
      <c r="G367" s="453"/>
    </row>
    <row r="368" spans="1:7" x14ac:dyDescent="0.2">
      <c r="A368" s="453"/>
      <c r="B368" s="453"/>
      <c r="C368" s="453"/>
      <c r="D368" s="453"/>
      <c r="E368" s="453"/>
      <c r="F368" s="453"/>
      <c r="G368" s="453"/>
    </row>
    <row r="369" spans="1:7" x14ac:dyDescent="0.2">
      <c r="A369" s="453"/>
      <c r="B369" s="453"/>
      <c r="C369" s="453"/>
      <c r="D369" s="453"/>
      <c r="E369" s="453"/>
      <c r="F369" s="453"/>
      <c r="G369" s="453"/>
    </row>
    <row r="370" spans="1:7" x14ac:dyDescent="0.2">
      <c r="A370" s="453"/>
      <c r="B370" s="453"/>
      <c r="C370" s="453"/>
      <c r="D370" s="453"/>
      <c r="E370" s="453"/>
      <c r="F370" s="453"/>
      <c r="G370" s="453"/>
    </row>
    <row r="371" spans="1:7" x14ac:dyDescent="0.2">
      <c r="A371" s="453"/>
      <c r="B371" s="453"/>
      <c r="C371" s="453"/>
      <c r="D371" s="453"/>
      <c r="E371" s="453"/>
      <c r="F371" s="453"/>
      <c r="G371" s="453"/>
    </row>
    <row r="372" spans="1:7" x14ac:dyDescent="0.2">
      <c r="A372" s="453"/>
      <c r="B372" s="453"/>
      <c r="C372" s="453"/>
      <c r="D372" s="453"/>
      <c r="E372" s="453"/>
      <c r="F372" s="453"/>
      <c r="G372" s="453"/>
    </row>
    <row r="373" spans="1:7" x14ac:dyDescent="0.2">
      <c r="A373" s="453"/>
      <c r="B373" s="453"/>
      <c r="C373" s="453"/>
      <c r="D373" s="453"/>
      <c r="E373" s="453"/>
      <c r="F373" s="453"/>
      <c r="G373" s="453"/>
    </row>
    <row r="374" spans="1:7" x14ac:dyDescent="0.2">
      <c r="A374" s="453"/>
      <c r="B374" s="453"/>
      <c r="C374" s="453"/>
      <c r="D374" s="453"/>
      <c r="E374" s="453"/>
      <c r="F374" s="453"/>
      <c r="G374" s="453"/>
    </row>
    <row r="375" spans="1:7" x14ac:dyDescent="0.2">
      <c r="A375" s="453"/>
      <c r="B375" s="453"/>
      <c r="C375" s="453"/>
      <c r="D375" s="453"/>
      <c r="E375" s="453"/>
      <c r="F375" s="453"/>
      <c r="G375" s="453"/>
    </row>
    <row r="376" spans="1:7" x14ac:dyDescent="0.2">
      <c r="A376" s="453"/>
      <c r="B376" s="453"/>
      <c r="C376" s="453"/>
      <c r="D376" s="453"/>
      <c r="E376" s="453"/>
      <c r="F376" s="453"/>
      <c r="G376" s="453"/>
    </row>
    <row r="377" spans="1:7" x14ac:dyDescent="0.2">
      <c r="A377" s="453"/>
      <c r="B377" s="453"/>
      <c r="C377" s="453"/>
      <c r="D377" s="453"/>
      <c r="E377" s="453"/>
      <c r="F377" s="453"/>
      <c r="G377" s="453"/>
    </row>
    <row r="378" spans="1:7" x14ac:dyDescent="0.2">
      <c r="A378" s="453"/>
      <c r="B378" s="453"/>
      <c r="C378" s="453"/>
      <c r="D378" s="453"/>
      <c r="E378" s="453"/>
      <c r="F378" s="453"/>
      <c r="G378" s="453"/>
    </row>
    <row r="379" spans="1:7" x14ac:dyDescent="0.2">
      <c r="A379" s="453"/>
      <c r="B379" s="453"/>
      <c r="C379" s="453"/>
      <c r="D379" s="453"/>
      <c r="E379" s="453"/>
      <c r="F379" s="453"/>
      <c r="G379" s="453"/>
    </row>
    <row r="380" spans="1:7" x14ac:dyDescent="0.2">
      <c r="A380" s="453"/>
      <c r="B380" s="453"/>
      <c r="C380" s="453"/>
      <c r="D380" s="453"/>
      <c r="E380" s="453"/>
      <c r="F380" s="453"/>
      <c r="G380" s="453"/>
    </row>
    <row r="381" spans="1:7" x14ac:dyDescent="0.2">
      <c r="A381" s="453"/>
      <c r="B381" s="453"/>
      <c r="C381" s="453"/>
      <c r="D381" s="453"/>
      <c r="E381" s="453"/>
      <c r="F381" s="453"/>
      <c r="G381" s="453"/>
    </row>
    <row r="382" spans="1:7" x14ac:dyDescent="0.2">
      <c r="A382" s="453"/>
      <c r="B382" s="453"/>
      <c r="C382" s="453"/>
      <c r="D382" s="453"/>
      <c r="E382" s="453"/>
      <c r="F382" s="453"/>
      <c r="G382" s="453"/>
    </row>
    <row r="383" spans="1:7" x14ac:dyDescent="0.2">
      <c r="A383" s="453"/>
      <c r="B383" s="453"/>
      <c r="C383" s="453"/>
      <c r="D383" s="453"/>
      <c r="E383" s="453"/>
      <c r="F383" s="453"/>
      <c r="G383" s="453"/>
    </row>
    <row r="384" spans="1:7" x14ac:dyDescent="0.2">
      <c r="A384" s="453"/>
      <c r="B384" s="453"/>
      <c r="C384" s="453"/>
      <c r="D384" s="453"/>
      <c r="E384" s="453"/>
      <c r="F384" s="453"/>
      <c r="G384" s="453"/>
    </row>
    <row r="385" spans="1:7" x14ac:dyDescent="0.2">
      <c r="A385" s="453"/>
      <c r="B385" s="453"/>
      <c r="C385" s="453"/>
      <c r="D385" s="453"/>
      <c r="E385" s="453"/>
      <c r="F385" s="453"/>
      <c r="G385" s="453"/>
    </row>
    <row r="386" spans="1:7" x14ac:dyDescent="0.2">
      <c r="A386" s="453"/>
      <c r="B386" s="453"/>
      <c r="C386" s="453"/>
      <c r="D386" s="453"/>
      <c r="E386" s="453"/>
      <c r="F386" s="453"/>
      <c r="G386" s="453"/>
    </row>
    <row r="387" spans="1:7" x14ac:dyDescent="0.2">
      <c r="A387" s="453"/>
      <c r="B387" s="453"/>
      <c r="C387" s="453"/>
      <c r="D387" s="453"/>
      <c r="E387" s="453"/>
      <c r="F387" s="453"/>
      <c r="G387" s="453"/>
    </row>
    <row r="388" spans="1:7" x14ac:dyDescent="0.2">
      <c r="A388" s="453"/>
      <c r="B388" s="453"/>
      <c r="C388" s="453"/>
      <c r="D388" s="453"/>
      <c r="E388" s="453"/>
      <c r="F388" s="453"/>
      <c r="G388" s="45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6" sqref="H6"/>
    </sheetView>
  </sheetViews>
  <sheetFormatPr defaultColWidth="9.140625" defaultRowHeight="12.75" x14ac:dyDescent="0.2"/>
  <cols>
    <col min="1" max="1" width="20" style="452" customWidth="1"/>
    <col min="2" max="2" width="17" style="452" customWidth="1"/>
    <col min="3" max="5" width="12.7109375" style="452" customWidth="1"/>
    <col min="6" max="6" width="10.7109375" style="452" customWidth="1"/>
    <col min="7" max="7" width="11.28515625" style="452" bestFit="1" customWidth="1"/>
    <col min="8" max="8" width="10.7109375" style="452" customWidth="1"/>
    <col min="9" max="9" width="14.140625" style="452" customWidth="1"/>
    <col min="10" max="12" width="10.7109375" style="452" customWidth="1"/>
    <col min="13" max="16384" width="9.140625" style="452"/>
  </cols>
  <sheetData>
    <row r="1" spans="1:6" s="446" customFormat="1" ht="21" x14ac:dyDescent="0.35">
      <c r="A1" s="17" t="s">
        <v>222</v>
      </c>
      <c r="B1" s="445"/>
    </row>
    <row r="2" spans="1:6" s="449" customFormat="1" ht="21" x14ac:dyDescent="0.35">
      <c r="A2" s="18" t="s">
        <v>246</v>
      </c>
      <c r="B2" s="781" t="str">
        <f>INFO!D15</f>
        <v>30.09 - 06.10.2024r.</v>
      </c>
      <c r="C2" s="782"/>
      <c r="D2" s="782"/>
      <c r="E2" s="782"/>
    </row>
    <row r="3" spans="1:6" s="449" customFormat="1" ht="20.100000000000001" customHeight="1" thickBot="1" x14ac:dyDescent="0.4">
      <c r="A3" s="779"/>
      <c r="B3" s="778"/>
      <c r="C3" s="780"/>
      <c r="D3" s="780"/>
      <c r="E3" s="780"/>
      <c r="F3" s="782"/>
    </row>
    <row r="4" spans="1:6" ht="24.95" customHeight="1" x14ac:dyDescent="0.2">
      <c r="A4" s="863" t="s">
        <v>252</v>
      </c>
      <c r="B4" s="860"/>
      <c r="C4" s="850" t="s">
        <v>9</v>
      </c>
      <c r="D4" s="851"/>
      <c r="E4" s="852"/>
    </row>
    <row r="5" spans="1:6" ht="24.95" customHeight="1" x14ac:dyDescent="0.25">
      <c r="A5" s="864"/>
      <c r="B5" s="861"/>
      <c r="C5" s="855" t="s">
        <v>8</v>
      </c>
      <c r="D5" s="856"/>
      <c r="E5" s="763" t="s">
        <v>286</v>
      </c>
    </row>
    <row r="6" spans="1:6" ht="24.95" customHeight="1" thickBot="1" x14ac:dyDescent="0.25">
      <c r="A6" s="865"/>
      <c r="B6" s="862"/>
      <c r="C6" s="761" t="s">
        <v>288</v>
      </c>
      <c r="D6" s="762" t="s">
        <v>284</v>
      </c>
      <c r="E6" s="678" t="s">
        <v>285</v>
      </c>
    </row>
    <row r="7" spans="1:6" ht="20.100000000000001" customHeight="1" x14ac:dyDescent="0.2">
      <c r="A7" s="853" t="s">
        <v>254</v>
      </c>
      <c r="B7" s="767" t="s">
        <v>255</v>
      </c>
      <c r="C7" s="758">
        <v>1879.0928667667308</v>
      </c>
      <c r="D7" s="759">
        <v>1852.1413310306</v>
      </c>
      <c r="E7" s="760">
        <v>1.4551554616588118</v>
      </c>
    </row>
    <row r="8" spans="1:6" ht="20.100000000000001" customHeight="1" x14ac:dyDescent="0.2">
      <c r="A8" s="853"/>
      <c r="B8" s="679" t="s">
        <v>256</v>
      </c>
      <c r="C8" s="681">
        <v>1752.2779566360055</v>
      </c>
      <c r="D8" s="682">
        <v>1893.691585589253</v>
      </c>
      <c r="E8" s="684">
        <v>-7.4676166926751257</v>
      </c>
    </row>
    <row r="9" spans="1:6" ht="20.100000000000001" customHeight="1" thickBot="1" x14ac:dyDescent="0.25">
      <c r="A9" s="854"/>
      <c r="B9" s="680" t="s">
        <v>257</v>
      </c>
      <c r="C9" s="685">
        <v>2440.6378448239334</v>
      </c>
      <c r="D9" s="686">
        <v>2175.1311756237369</v>
      </c>
      <c r="E9" s="687">
        <v>12.206467001883702</v>
      </c>
    </row>
    <row r="10" spans="1:6" ht="48.75" customHeight="1" x14ac:dyDescent="0.2">
      <c r="A10" s="491"/>
      <c r="C10"/>
      <c r="D10"/>
      <c r="E10"/>
    </row>
    <row r="11" spans="1:6" x14ac:dyDescent="0.2">
      <c r="A11" s="491"/>
    </row>
    <row r="12" spans="1:6" x14ac:dyDescent="0.2">
      <c r="A12" s="491"/>
    </row>
    <row r="14" spans="1:6" s="446" customFormat="1" ht="21" x14ac:dyDescent="0.35">
      <c r="A14" s="17" t="s">
        <v>223</v>
      </c>
    </row>
    <row r="15" spans="1:6" s="446" customFormat="1" ht="21" x14ac:dyDescent="0.35">
      <c r="A15" s="18" t="s">
        <v>246</v>
      </c>
      <c r="B15" s="621" t="str">
        <f>INFO!D15</f>
        <v>30.09 - 06.10.2024r.</v>
      </c>
    </row>
    <row r="16" spans="1:6" s="446" customFormat="1" ht="20.100000000000001" customHeight="1" thickBot="1" x14ac:dyDescent="0.4">
      <c r="A16" s="18"/>
      <c r="B16" s="621"/>
    </row>
    <row r="17" spans="1:5" ht="24.95" customHeight="1" x14ac:dyDescent="0.2">
      <c r="A17" s="857" t="s">
        <v>252</v>
      </c>
      <c r="B17" s="860" t="s">
        <v>253</v>
      </c>
      <c r="C17" s="850" t="s">
        <v>9</v>
      </c>
      <c r="D17" s="851"/>
      <c r="E17" s="852"/>
    </row>
    <row r="18" spans="1:5" s="490" customFormat="1" ht="24.95" customHeight="1" x14ac:dyDescent="0.25">
      <c r="A18" s="858"/>
      <c r="B18" s="861"/>
      <c r="C18" s="855" t="s">
        <v>8</v>
      </c>
      <c r="D18" s="856"/>
      <c r="E18" s="763" t="s">
        <v>286</v>
      </c>
    </row>
    <row r="19" spans="1:5" ht="24.95" customHeight="1" thickBot="1" x14ac:dyDescent="0.25">
      <c r="A19" s="859"/>
      <c r="B19" s="862"/>
      <c r="C19" s="765" t="s">
        <v>288</v>
      </c>
      <c r="D19" s="766" t="s">
        <v>284</v>
      </c>
      <c r="E19" s="678" t="s">
        <v>285</v>
      </c>
    </row>
    <row r="20" spans="1:5" ht="20.100000000000001" customHeight="1" x14ac:dyDescent="0.2">
      <c r="A20" s="853" t="s">
        <v>258</v>
      </c>
      <c r="B20" s="768">
        <v>500</v>
      </c>
      <c r="C20" s="764">
        <v>1276.2046562683481</v>
      </c>
      <c r="D20" s="759">
        <v>1266.317250629151</v>
      </c>
      <c r="E20" s="760">
        <v>0.78080004313964213</v>
      </c>
    </row>
    <row r="21" spans="1:5" ht="20.100000000000001" customHeight="1" x14ac:dyDescent="0.2">
      <c r="A21" s="849"/>
      <c r="B21" s="630">
        <v>750</v>
      </c>
      <c r="C21" s="688">
        <v>1143.1293745766536</v>
      </c>
      <c r="D21" s="682">
        <v>1161.0979967514888</v>
      </c>
      <c r="E21" s="684">
        <v>-1.5475543171297936</v>
      </c>
    </row>
    <row r="22" spans="1:5" ht="20.100000000000001" customHeight="1" x14ac:dyDescent="0.2">
      <c r="A22" s="632" t="s">
        <v>259</v>
      </c>
      <c r="B22" s="630">
        <v>720</v>
      </c>
      <c r="C22" s="688">
        <v>940.78664767107944</v>
      </c>
      <c r="D22" s="682">
        <v>941.01647706937104</v>
      </c>
      <c r="E22" s="683">
        <v>-2.4423525399614919E-2</v>
      </c>
    </row>
    <row r="23" spans="1:5" ht="20.100000000000001" customHeight="1" x14ac:dyDescent="0.2">
      <c r="A23" s="848" t="s">
        <v>260</v>
      </c>
      <c r="B23" s="630">
        <v>500</v>
      </c>
      <c r="C23" s="688">
        <v>1458.6462882096071</v>
      </c>
      <c r="D23" s="682" t="s">
        <v>18</v>
      </c>
      <c r="E23" s="684">
        <v>2.2632834308838516</v>
      </c>
    </row>
    <row r="24" spans="1:5" ht="20.100000000000001" customHeight="1" x14ac:dyDescent="0.2">
      <c r="A24" s="849"/>
      <c r="B24" s="630">
        <v>750</v>
      </c>
      <c r="C24" s="688" t="s">
        <v>18</v>
      </c>
      <c r="D24" s="682" t="s">
        <v>18</v>
      </c>
      <c r="E24" s="689" t="s">
        <v>144</v>
      </c>
    </row>
    <row r="25" spans="1:5" ht="20.100000000000001" customHeight="1" thickBot="1" x14ac:dyDescent="0.25">
      <c r="A25" s="633" t="s">
        <v>261</v>
      </c>
      <c r="B25" s="631">
        <v>720</v>
      </c>
      <c r="C25" s="690">
        <v>1071.0344827586207</v>
      </c>
      <c r="D25" s="686">
        <v>1062.4128616242594</v>
      </c>
      <c r="E25" s="691">
        <v>0.81151324930123381</v>
      </c>
    </row>
    <row r="26" spans="1:5" x14ac:dyDescent="0.2">
      <c r="C26" s="692"/>
      <c r="D26" s="692"/>
      <c r="E26" s="692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J18" sqref="J18"/>
    </sheetView>
  </sheetViews>
  <sheetFormatPr defaultColWidth="9.140625" defaultRowHeight="12.75" x14ac:dyDescent="0.2"/>
  <cols>
    <col min="1" max="1" width="16.85546875" style="492" customWidth="1"/>
    <col min="2" max="3" width="11.7109375" style="492" customWidth="1"/>
    <col min="4" max="4" width="9.7109375" style="492" customWidth="1"/>
    <col min="5" max="8" width="11.7109375" style="492" customWidth="1"/>
    <col min="9" max="9" width="9.7109375" style="492" customWidth="1"/>
    <col min="10" max="11" width="11.7109375" style="492" customWidth="1"/>
    <col min="12" max="12" width="9.7109375" style="492" customWidth="1"/>
    <col min="13" max="14" width="11.7109375" style="492" customWidth="1"/>
    <col min="15" max="15" width="9.7109375" style="492" customWidth="1"/>
    <col min="16" max="16384" width="9.140625" style="492"/>
  </cols>
  <sheetData>
    <row r="1" spans="1:15" ht="21" x14ac:dyDescent="0.35">
      <c r="A1" s="17" t="s">
        <v>224</v>
      </c>
    </row>
    <row r="2" spans="1:15" s="12" customFormat="1" ht="21" x14ac:dyDescent="0.35">
      <c r="A2" s="18" t="s">
        <v>246</v>
      </c>
      <c r="B2" s="620" t="str">
        <f>INFO!D15</f>
        <v>30.09 - 06.10.2024r.</v>
      </c>
    </row>
    <row r="3" spans="1:15" ht="13.5" thickBot="1" x14ac:dyDescent="0.25">
      <c r="A3" s="450"/>
    </row>
    <row r="4" spans="1:15" ht="18.75" x14ac:dyDescent="0.3">
      <c r="A4" s="134"/>
      <c r="B4" s="822" t="s">
        <v>9</v>
      </c>
      <c r="C4" s="823"/>
      <c r="D4" s="823"/>
      <c r="E4" s="823"/>
      <c r="F4" s="824"/>
      <c r="G4" s="750" t="s">
        <v>10</v>
      </c>
      <c r="H4" s="751"/>
      <c r="I4" s="749"/>
      <c r="J4" s="751"/>
      <c r="K4" s="751"/>
      <c r="L4" s="751"/>
      <c r="M4" s="751"/>
      <c r="N4" s="748"/>
      <c r="O4" s="752"/>
    </row>
    <row r="5" spans="1:15" ht="18.75" x14ac:dyDescent="0.3">
      <c r="A5" s="15"/>
      <c r="B5" s="825"/>
      <c r="C5" s="826"/>
      <c r="D5" s="826"/>
      <c r="E5" s="826"/>
      <c r="F5" s="827"/>
      <c r="G5" s="754" t="s">
        <v>11</v>
      </c>
      <c r="H5" s="753"/>
      <c r="I5" s="753"/>
      <c r="J5" s="754" t="s">
        <v>12</v>
      </c>
      <c r="K5" s="753"/>
      <c r="L5" s="753"/>
      <c r="M5" s="754" t="s">
        <v>13</v>
      </c>
      <c r="N5" s="757"/>
      <c r="O5" s="756"/>
    </row>
    <row r="6" spans="1:15" ht="30" customHeight="1" x14ac:dyDescent="0.25">
      <c r="A6" s="137" t="s">
        <v>14</v>
      </c>
      <c r="B6" s="728" t="s">
        <v>8</v>
      </c>
      <c r="C6" s="726"/>
      <c r="D6" s="675" t="s">
        <v>286</v>
      </c>
      <c r="E6" s="732" t="s">
        <v>193</v>
      </c>
      <c r="F6" s="733"/>
      <c r="G6" s="734" t="s">
        <v>8</v>
      </c>
      <c r="H6" s="733"/>
      <c r="I6" s="675" t="s">
        <v>286</v>
      </c>
      <c r="J6" s="734" t="s">
        <v>8</v>
      </c>
      <c r="K6" s="733"/>
      <c r="L6" s="675" t="s">
        <v>286</v>
      </c>
      <c r="M6" s="734" t="s">
        <v>8</v>
      </c>
      <c r="N6" s="733"/>
      <c r="O6" s="676" t="s">
        <v>286</v>
      </c>
    </row>
    <row r="7" spans="1:15" ht="30" customHeight="1" thickBot="1" x14ac:dyDescent="0.25">
      <c r="A7" s="139"/>
      <c r="B7" s="729" t="s">
        <v>288</v>
      </c>
      <c r="C7" s="727" t="s">
        <v>284</v>
      </c>
      <c r="D7" s="677"/>
      <c r="E7" s="730" t="s">
        <v>288</v>
      </c>
      <c r="F7" s="730" t="s">
        <v>284</v>
      </c>
      <c r="G7" s="731" t="s">
        <v>288</v>
      </c>
      <c r="H7" s="730" t="s">
        <v>284</v>
      </c>
      <c r="I7" s="677"/>
      <c r="J7" s="731" t="s">
        <v>288</v>
      </c>
      <c r="K7" s="730" t="s">
        <v>284</v>
      </c>
      <c r="L7" s="677"/>
      <c r="M7" s="731" t="s">
        <v>288</v>
      </c>
      <c r="N7" s="730" t="s">
        <v>284</v>
      </c>
      <c r="O7" s="678"/>
    </row>
    <row r="8" spans="1:15" ht="15.75" x14ac:dyDescent="0.25">
      <c r="A8" s="504" t="s">
        <v>269</v>
      </c>
      <c r="B8" s="501"/>
      <c r="C8" s="500"/>
      <c r="D8" s="502"/>
      <c r="E8" s="502"/>
      <c r="F8" s="502"/>
      <c r="G8" s="503"/>
      <c r="H8" s="500"/>
      <c r="I8" s="502"/>
      <c r="J8" s="501"/>
      <c r="K8" s="500"/>
      <c r="L8" s="502"/>
      <c r="M8" s="501"/>
      <c r="N8" s="500"/>
      <c r="O8" s="499"/>
    </row>
    <row r="9" spans="1:15" ht="15.75" x14ac:dyDescent="0.25">
      <c r="A9" s="769" t="s">
        <v>270</v>
      </c>
      <c r="B9" s="471">
        <v>415.13877358210294</v>
      </c>
      <c r="C9" s="125">
        <v>415.63032780483223</v>
      </c>
      <c r="D9" s="122">
        <v>-0.11826716912729987</v>
      </c>
      <c r="E9" s="122">
        <v>85.304136852857511</v>
      </c>
      <c r="F9" s="122">
        <v>87.137419420061548</v>
      </c>
      <c r="G9" s="634">
        <v>411.02516732298432</v>
      </c>
      <c r="H9" s="125">
        <v>394.05204211006878</v>
      </c>
      <c r="I9" s="126">
        <v>4.3073308596569859</v>
      </c>
      <c r="J9" s="634">
        <v>416.17948752172566</v>
      </c>
      <c r="K9" s="635">
        <v>434.0447088338002</v>
      </c>
      <c r="L9" s="122">
        <v>-4.1159864291573012</v>
      </c>
      <c r="M9" s="124">
        <v>429.97534117366126</v>
      </c>
      <c r="N9" s="635">
        <v>421.83299068156322</v>
      </c>
      <c r="O9" s="154">
        <v>1.9302308430031285</v>
      </c>
    </row>
    <row r="10" spans="1:15" ht="16.5" thickBot="1" x14ac:dyDescent="0.3">
      <c r="A10" s="770" t="s">
        <v>271</v>
      </c>
      <c r="B10" s="471">
        <v>519.83168504696403</v>
      </c>
      <c r="C10" s="125">
        <v>565.28766428490428</v>
      </c>
      <c r="D10" s="122">
        <v>-8.0412119545263057</v>
      </c>
      <c r="E10" s="122">
        <v>5.4944997978845205</v>
      </c>
      <c r="F10" s="122">
        <v>4.373691104605772</v>
      </c>
      <c r="G10" s="124">
        <v>521.04688945537589</v>
      </c>
      <c r="H10" s="125">
        <v>587.48085868309602</v>
      </c>
      <c r="I10" s="126">
        <v>-11.308278090394177</v>
      </c>
      <c r="J10" s="124" t="s">
        <v>18</v>
      </c>
      <c r="K10" s="125" t="s">
        <v>18</v>
      </c>
      <c r="L10" s="498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504" t="s">
        <v>272</v>
      </c>
      <c r="B11" s="501"/>
      <c r="C11" s="500"/>
      <c r="D11" s="502"/>
      <c r="E11" s="502"/>
      <c r="F11" s="502"/>
      <c r="G11" s="503"/>
      <c r="H11" s="500"/>
      <c r="I11" s="502"/>
      <c r="J11" s="501"/>
      <c r="K11" s="500"/>
      <c r="L11" s="502"/>
      <c r="M11" s="501"/>
      <c r="N11" s="500"/>
      <c r="O11" s="499"/>
    </row>
    <row r="12" spans="1:15" ht="15.75" x14ac:dyDescent="0.25">
      <c r="A12" s="769" t="s">
        <v>270</v>
      </c>
      <c r="B12" s="471">
        <v>384.33305815216204</v>
      </c>
      <c r="C12" s="125">
        <v>397.00959072799708</v>
      </c>
      <c r="D12" s="122">
        <v>-3.1930041167494378</v>
      </c>
      <c r="E12" s="122">
        <v>8.9851360740015664</v>
      </c>
      <c r="F12" s="122">
        <v>8.3545585746717599</v>
      </c>
      <c r="G12" s="124">
        <v>389.5849003316174</v>
      </c>
      <c r="H12" s="125">
        <v>400.28495881654646</v>
      </c>
      <c r="I12" s="126">
        <v>-2.6731103053594811</v>
      </c>
      <c r="J12" s="124">
        <v>377.84637973896832</v>
      </c>
      <c r="K12" s="125" t="s">
        <v>18</v>
      </c>
      <c r="L12" s="498" t="s">
        <v>144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70" t="s">
        <v>271</v>
      </c>
      <c r="B13" s="497">
        <v>381.99041022908898</v>
      </c>
      <c r="C13" s="494" t="s">
        <v>18</v>
      </c>
      <c r="D13" s="496" t="s">
        <v>144</v>
      </c>
      <c r="E13" s="496">
        <v>0.21622727525639979</v>
      </c>
      <c r="F13" s="496">
        <v>0.13433090066091</v>
      </c>
      <c r="G13" s="495" t="s">
        <v>18</v>
      </c>
      <c r="H13" s="494" t="s">
        <v>18</v>
      </c>
      <c r="I13" s="150" t="s">
        <v>144</v>
      </c>
      <c r="J13" s="495" t="s">
        <v>20</v>
      </c>
      <c r="K13" s="494" t="s">
        <v>20</v>
      </c>
      <c r="L13" s="496" t="s">
        <v>20</v>
      </c>
      <c r="M13" s="495" t="s">
        <v>18</v>
      </c>
      <c r="N13" s="494" t="s">
        <v>20</v>
      </c>
      <c r="O13" s="156" t="s">
        <v>20</v>
      </c>
    </row>
    <row r="14" spans="1:15" s="493" customFormat="1" ht="16.5" thickBot="1" x14ac:dyDescent="0.3">
      <c r="A14" s="284"/>
      <c r="B14" s="13"/>
      <c r="C14" s="13"/>
      <c r="D14" s="485" t="s">
        <v>201</v>
      </c>
      <c r="E14" s="486">
        <v>100</v>
      </c>
      <c r="F14" s="487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E10 D12:E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D9:E10 D12:E13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2024-10-10T12:23:27Z</dcterms:modified>
</cp:coreProperties>
</file>