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_2022" sheetId="75" r:id="rId14"/>
    <sheet name="Eksport I_2022" sheetId="74" r:id="rId15"/>
    <sheet name="Import 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26" i="75" l="1"/>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<sst xmlns="http://schemas.openxmlformats.org/spreadsheetml/2006/main" count="6883" uniqueCount="524">
  <si>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</si>
  <si>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</si>
  <si>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</si>
  <si>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</si>
  <si>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</si>
  <si>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</si>
  <si>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</si>
  <si>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</si>
  <si>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</si>
  <si>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</si>
  <si>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</si>
  <si>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</si>
  <si>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</si>
  <si>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</si>
  <si>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</si>
  <si>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</si>
  <si>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</si>
  <si>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</si>
  <si>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</si>
  <si>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</si>
  <si>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</si>
  <si>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</si>
  <si>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</si>
  <si>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</si>
  <si>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</si>
  <si>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</si>
  <si>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</si>
  <si>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</si>
  <si>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</si>
  <si>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</si>
  <si>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</si>
  <si>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</si>
  <si>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</si>
  <si>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</si>
  <si>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</si>
  <si>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</si>
  <si>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</si>
  <si>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</si>
  <si>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</si>
  <si>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</si>
  <si>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</si>
  <si>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</si>
  <si>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</si>
  <si>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</si>
  <si>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</si>
  <si>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</si>
  <si>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</si>
  <si>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</si>
  <si>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</si>
  <si>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</si>
  <si>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</si>
  <si>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</si>
  <si>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</si>
  <si>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</si>
  <si>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</si>
  <si>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</si>
  <si>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</si>
  <si>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</si>
  <si>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</si>
  <si>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</si>
  <si>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</si>
  <si>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</si>
  <si>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</si>
  <si>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</si>
  <si>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</si>
  <si>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</si>
  <si>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</si>
  <si>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</si>
  <si>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</si>
  <si>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</si>
  <si>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</si>
  <si>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</si>
  <si>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</si>
  <si>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</si>
  <si>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</si>
  <si>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</si>
  <si>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</si>
  <si>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</si>
  <si>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</si>
  <si>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</si>
  <si>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</si>
  <si>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</si>
  <si>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</si>
  <si>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</si>
  <si>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</si>
  <si>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</si>
  <si>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</si>
  <si>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</si>
  <si>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</si>
  <si>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</si>
  <si>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</si>
  <si>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</si>
  <si>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</si>
  <si>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</si>
  <si>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</si>
  <si>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</si>
  <si>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</si>
  <si>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</si>
  <si>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</si>
  <si>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</si>
  <si>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</si>
  <si>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</si>
  <si>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</si>
  <si>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</si>
  <si>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</si>
  <si>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</si>
  <si>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</si>
  <si>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</si>
  <si>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</si>
  <si>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</si>
  <si>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</si>
  <si>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</si>
  <si>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</si>
  <si>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</si>
  <si>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</si>
  <si>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</si>
  <si>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</si>
  <si>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</si>
  <si>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</si>
  <si>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</si>
  <si>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</si>
  <si>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</si>
  <si>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</si>
  <si>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</si>
  <si>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</si>
  <si>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</si>
  <si>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</si>
  <si>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</si>
  <si>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</si>
  <si>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</si>
  <si>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</si>
  <si>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</si>
  <si>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</si>
  <si>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</si>
  <si>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</si>
  <si>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</si>
  <si>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</si>
  <si>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</si>
  <si>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</si>
  <si>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</si>
  <si>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</si>
  <si>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</si>
  <si>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</si>
  <si>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</si>
  <si>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</si>
  <si>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</si>
  <si>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</si>
  <si>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</si>
  <si>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</si>
  <si>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</si>
  <si>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</si>
  <si>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</si>
  <si>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</si>
  <si>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</si>
  <si>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</si>
  <si>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</si>
  <si>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</si>
  <si>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</si>
  <si>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</si>
  <si>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</si>
  <si>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</si>
  <si>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</si>
  <si>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</si>
  <si>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</si>
  <si>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</si>
  <si>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</si>
  <si>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</si>
  <si>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</si>
  <si>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</si>
  <si>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</si>
  <si>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</si>
  <si>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</si>
  <si>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</si>
  <si>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</si>
  <si>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</si>
  <si>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</si>
  <si>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</si>
  <si>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</si>
  <si>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</si>
  <si>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</si>
  <si>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</si>
  <si>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</si>
  <si>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</si>
  <si>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</si>
  <si>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</si>
  <si>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</si>
  <si>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</si>
  <si>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</si>
  <si>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</si>
  <si>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</si>
  <si>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</si>
  <si>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</si>
  <si>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</si>
  <si>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</si>
  <si>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</si>
  <si>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</si>
  <si>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</si>
  <si>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</si>
  <si>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</si>
  <si>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</si>
  <si>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</si>
  <si>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</si>
  <si>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</si>
  <si>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</si>
  <si>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</si>
  <si>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</si>
  <si>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</si>
  <si>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</si>
  <si>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</si>
  <si>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</si>
  <si>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</si>
  <si>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</si>
  <si>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</si>
  <si>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</si>
  <si>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</si>
  <si>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</si>
  <si>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</si>
  <si>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</si>
  <si>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</si>
  <si>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</si>
  <si>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</si>
  <si>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</si>
  <si>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</si>
  <si>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</si>
  <si>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</si>
  <si>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</si>
  <si>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</si>
  <si>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</si>
  <si>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</si>
  <si>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</si>
  <si>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</si>
  <si>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</si>
  <si>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</si>
  <si>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</si>
  <si>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</si>
  <si>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</si>
  <si>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</si>
  <si>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</si>
  <si>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</si>
  <si>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</si>
  <si>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</si>
  <si>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</si>
  <si>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</si>
  <si>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</si>
  <si>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</si>
  <si>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</si>
  <si>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</si>
  <si>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</si>
  <si>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</si>
  <si>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</si>
  <si>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</si>
  <si>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</si>
  <si>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</si>
  <si>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</si>
  <si>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</si>
  <si>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</si>
  <si>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</si>
  <si>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</si>
  <si>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</si>
  <si>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</si>
  <si>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</si>
  <si>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</si>
  <si>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</si>
  <si>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</si>
  <si>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</si>
  <si>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</si>
  <si>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</si>
  <si>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</si>
  <si>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</si>
  <si>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</si>
  <si>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</si>
  <si>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</si>
  <si>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</si>
  <si>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</si>
  <si>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</si>
  <si>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</si>
  <si>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</si>
  <si>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</si>
  <si>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</si>
  <si>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</si>
  <si>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</si>
  <si>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</si>
  <si>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</si>
  <si>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</si>
  <si>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</si>
  <si>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</si>
  <si>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</si>
  <si>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</si>
  <si>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</si>
  <si>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</si>
  <si>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</si>
  <si>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</si>
  <si>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</si>
  <si>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</si>
  <si>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</si>
  <si>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</si>
  <si>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</si>
  <si>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</si>
  <si>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</si>
  <si>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</si>
  <si>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</si>
  <si>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</si>
  <si>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</si>
  <si>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</si>
  <si>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</si>
  <si>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</si>
  <si>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</si>
  <si>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</si>
  <si>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</si>
  <si>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</si>
  <si>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</si>
  <si>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</si>
  <si>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</si>
  <si>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</si>
  <si>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</si>
  <si>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</si>
  <si>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</si>
  <si>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</si>
  <si>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</si>
  <si>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</si>
  <si>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</si>
  <si>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</si>
  <si>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</si>
  <si>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</si>
  <si>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</si>
  <si>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</si>
  <si>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</si>
  <si>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</si>
  <si>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</si>
  <si>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</si>
  <si>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</si>
  <si>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</si>
  <si>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</si>
  <si>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</si>
  <si>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</si>
  <si>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</si>
  <si>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</si>
  <si>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</si>
  <si>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</si>
  <si>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</si>
  <si>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</si>
  <si>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</si>
  <si>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</si>
  <si>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</si>
  <si>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</si>
  <si>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</si>
  <si>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</si>
  <si>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</si>
  <si>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</si>
  <si>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</si>
  <si>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</si>
  <si>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</si>
  <si>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</si>
  <si>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</si>
  <si>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</si>
  <si>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</si>
  <si>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</si>
  <si>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</si>
  <si>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</si>
  <si>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</si>
  <si>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</si>
  <si>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</si>
  <si>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</si>
  <si>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</si>
  <si>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</si>
  <si>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</si>
  <si>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</si>
  <si>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</si>
  <si>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</si>
  <si>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</si>
  <si>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</si>
  <si>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</si>
  <si>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</si>
  <si>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</si>
  <si>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</si>
  <si>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</si>
  <si>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</si>
  <si>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</si>
  <si>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</si>
  <si>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</si>
  <si>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</si>
  <si>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</si>
  <si>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</si>
  <si>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</si>
  <si>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</si>
  <si>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</si>
  <si>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</si>
  <si>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</si>
  <si>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</si>
  <si>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</si>
  <si>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</si>
  <si>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</si>
  <si>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</si>
  <si>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</si>
  <si>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</si>
  <si>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</si>
  <si>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</si>
  <si>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</si>
  <si>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</si>
  <si>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</si>
  <si>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</si>
  <si>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</si>
  <si>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</si>
  <si>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</si>
  <si>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</si>
  <si>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</si>
  <si>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</si>
  <si>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</si>
  <si>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</si>
  <si>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</si>
  <si>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</si>
  <si>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</si>
  <si>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</si>
  <si>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</si>
  <si>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</si>
  <si>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</si>
  <si>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</si>
  <si>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</si>
  <si>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</si>
  <si>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</si>
  <si>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</si>
  <si>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</si>
  <si>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</si>
  <si>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</si>
  <si>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</si>
  <si>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</si>
  <si>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</si>
  <si>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</si>
  <si>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</si>
  <si>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</si>
  <si>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</si>
  <si>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</si>
  <si>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</si>
  <si>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</si>
  <si>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</si>
  <si>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</si>
  <si>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</si>
  <si>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</si>
  <si>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</si>
  <si>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</si>
  <si>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</si>
  <si>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</si>
  <si>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</si>
  <si>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</si>
  <si>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</si>
  <si>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</si>
  <si>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</si>
  <si>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</si>
  <si>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</si>
  <si>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</si>
  <si>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</si>
  <si>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</si>
  <si>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</si>
  <si>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</si>
  <si>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</si>
  <si>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</si>
  <si>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</si>
  <si>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</si>
  <si>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</si>
  <si>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</si>
  <si>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</si>
  <si>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</si>
  <si>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</si>
  <si>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</si>
  <si>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</si>
  <si>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</si>
  <si>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</si>
  <si>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</si>
  <si>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</si>
  <si>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</si>
  <si>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</si>
  <si>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</si>
  <si>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</si>
  <si>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</si>
  <si>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</si>
  <si>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</si>
  <si>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</si>
  <si>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</si>
  <si>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</si>
  <si>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</si>
  <si>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</si>
  <si>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</si>
  <si>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</si>
  <si>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</si>
  <si>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</si>
  <si>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</si>
  <si>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</si>
  <si>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</si>
  <si>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</si>
  <si>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</si>
  <si>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</si>
  <si>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</si>
  <si>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</si>
  <si>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</si>
  <si>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</si>
  <si>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</si>
  <si>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</si>
  <si>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</si>
  <si>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</si>
  <si>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</si>
  <si>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OKRES: I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</si>
  <si>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</si>
  <si>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2022 r. (dane wstępne) </t>
    </r>
    <r>
      <rPr>
        <b/>
        <sz val="11"/>
        <rFont val="Times New Roman"/>
        <family val="1"/>
        <charset val="238"/>
      </rPr>
      <t xml:space="preserve">w porównaniu do I 2022 r. </t>
    </r>
    <r>
      <rPr>
        <i/>
        <sz val="11"/>
        <rFont val="Times New Roman"/>
        <family val="1"/>
        <charset val="238"/>
      </rPr>
      <t>(wg wstępnych danych Min. Finansów).</t>
    </r>
  </si>
  <si>
    <t>I 2022 r. (wstępne)</t>
  </si>
  <si>
    <t>I 2021 r.</t>
  </si>
  <si>
    <t>zmiana w stos. do 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</si>
  <si>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</si>
  <si>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2022 r. (dane wstępne)  </t>
    </r>
    <r>
      <rPr>
        <b/>
        <sz val="11"/>
        <rFont val="Times New Roman"/>
        <family val="1"/>
        <charset val="238"/>
      </rPr>
      <t>w porównaniu do I 2021 r.  (</t>
    </r>
    <r>
      <rPr>
        <i/>
        <sz val="11"/>
        <rFont val="Times New Roman"/>
        <family val="1"/>
        <charset val="238"/>
      </rPr>
      <t>wg wstępnych danych Min. Finansów</t>
    </r>
    <r>
      <rPr>
        <b/>
        <sz val="11"/>
        <rFont val="Times New Roman"/>
        <family val="1"/>
        <charset val="238"/>
      </rPr>
      <t>).</t>
    </r>
  </si>
  <si>
    <t>Uboje przemysłowe 2022</t>
  </si>
  <si>
    <t>03.04.2022</t>
  </si>
  <si>
    <t>2022-04-10</t>
  </si>
  <si>
    <t>NR 14/2022</t>
  </si>
  <si>
    <t>14.04.2022 r.</t>
  </si>
  <si>
    <t>Notowania z okresu: 04.04.2022 - 10.04.2022r.</t>
  </si>
  <si>
    <r>
      <t>Tablica 6. Średnie ceny sprzedaży netto (bez VAT) elementów mięsa wołowego (kraj) wg makroregionów:</t>
    </r>
    <r>
      <rPr>
        <b/>
        <sz val="14"/>
        <color rgb="FF0000FF"/>
        <rFont val="Times New Roman CE"/>
        <charset val="238"/>
      </rPr>
      <t xml:space="preserve"> 04.04 - 10.04.2022</t>
    </r>
  </si>
  <si>
    <t>10.04.2022</t>
  </si>
  <si>
    <t>04.04.2022 - 10.04.2022</t>
  </si>
  <si>
    <r>
      <t>Tablica 7. Średnie ceny sprzedaży netto (bez VAT) elementów mięsa wołowego (zagranica):</t>
    </r>
    <r>
      <rPr>
        <b/>
        <sz val="14"/>
        <color rgb="FF0000FF"/>
        <rFont val="Times New Roman CE"/>
        <charset val="238"/>
      </rPr>
      <t xml:space="preserve"> 04.04 - 10.04.2022</t>
    </r>
  </si>
  <si>
    <r>
      <t xml:space="preserve">Tablica 5. Ceny sprzedaży netto (bez VAT) ćwierci wołowych (zagranica): </t>
    </r>
    <r>
      <rPr>
        <b/>
        <sz val="13"/>
        <color rgb="FF0000FF"/>
        <rFont val="Times New Roman"/>
        <family val="1"/>
        <charset val="238"/>
      </rPr>
      <t>04.04 - 10.04.2022</t>
    </r>
  </si>
  <si>
    <t xml:space="preserve">* - niewystarczająca liczba danych do prezentacji </t>
  </si>
  <si>
    <r>
      <t xml:space="preserve">Tablica 9. Średnie ceny zakupu mięsa wołowego płacone przez podmioty handlu detalicznego w okresie: </t>
    </r>
    <r>
      <rPr>
        <b/>
        <sz val="16"/>
        <color rgb="FF0000FF"/>
        <rFont val="Times New Roman"/>
        <family val="1"/>
        <charset val="238"/>
      </rPr>
      <t>04 kwietnia 2022 - 10 kwietnia 2022 r.</t>
    </r>
  </si>
  <si>
    <t>07.04.2022</t>
  </si>
  <si>
    <t>Prices not received - Same prices as last week : EL</t>
  </si>
  <si>
    <t>Week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</si>
</sst>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1">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165" fontId="244" fillId="0" borderId="58" xfId="234" quotePrefix="1" applyNumberFormat="1" applyFont="1" applyBorder="1" applyAlignment="1"/>
    <xf numFmtId="0" fontId="243" fillId="0" borderId="77" xfId="234" applyFont="1" applyBorder="1"/>
    <xf numFmtId="0" fontId="243" fillId="0" borderId="80" xfId="234" applyFont="1" applyBorder="1"/>
    <xf numFmtId="4" fontId="243"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5"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4" fillId="0" borderId="58" xfId="234" quotePrefix="1" applyNumberFormat="1" applyFont="1" applyBorder="1" applyAlignment="1">
      <alignment horizontal="right"/>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2" fontId="15" fillId="0" borderId="58" xfId="0" quotePrefix="1" applyNumberFormat="1" applyFont="1" applyFill="1" applyBorder="1"/>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176" fillId="0" borderId="0" xfId="0" applyFont="1" applyFill="1" applyBorder="1"/>
    <xf numFmtId="165" fontId="246" fillId="0" borderId="59" xfId="234" quotePrefix="1" applyNumberFormat="1" applyFont="1" applyBorder="1" applyAlignment="1">
      <alignment horizontal="right"/>
    </xf>
    <xf numFmtId="4" fontId="243" fillId="65" borderId="23" xfId="234" applyNumberFormat="1" applyFont="1" applyFill="1" applyBorder="1" applyAlignment="1">
      <alignment horizontal="right"/>
    </xf>
    <xf numFmtId="178" fontId="208" fillId="0" borderId="0" xfId="96" applyNumberFormat="1" applyFont="1" applyFill="1" applyAlignment="1">
      <alignment horizontal="right" vertical="center"/>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98" fillId="62" borderId="0" xfId="96" applyFont="1" applyFill="1" applyAlignment="1">
      <alignment horizontal="center" vertical="center"/>
    </xf>
    <xf numFmtId="0" fontId="198" fillId="62" borderId="0" xfId="96" applyFont="1" applyFill="1" applyAlignment="1">
      <alignment horizontal="center" vertical="center"/>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41" xfId="96" applyFont="1" applyFill="1" applyBorder="1" applyAlignment="1" applyProtection="1">
      <alignment horizontal="center" vertic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41" xfId="96" applyFont="1" applyFill="1" applyBorder="1" applyAlignment="1">
      <alignment horizontal="center" vertical="center"/>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5" fillId="62" borderId="0" xfId="96" applyFont="1" applyFill="1" applyBorder="1" applyAlignment="1">
      <alignment horizontal="center" vertical="center"/>
    </xf>
    <xf numFmtId="0" fontId="189"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59722</xdr:rowOff>
    </xdr:to>
    <xdr:pic>
      <xdr:nvPicPr>
        <xdr:cNvPr id="3" name="Obraz 2"/>
        <xdr:cNvPicPr>
          <a:picLocks noChangeAspect="1"/>
        </xdr:cNvPicPr>
      </xdr:nvPicPr>
      <xdr:blipFill>
        <a:blip xmlns:r="http://schemas.openxmlformats.org/officeDocument/2006/relationships" r:embed="rId2"/>
        <a:stretch>
          <a:fillRect/>
        </a:stretch>
      </xdr:blipFill>
      <xdr:spPr>
        <a:xfrm>
          <a:off x="6096000" y="0"/>
          <a:ext cx="6011177" cy="3298222"/>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4" name="Obraz 3"/>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5" name="Obraz 4"/>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6" sqref="J26"/>
    </sheetView>
  </sheetViews>
  <sheetFormatPr defaultRowHeight="11.25"/>
  <cols>
    <col min="1" max="1" width="4.42578125" style="1003" customWidth="1"/>
    <col min="2" max="2" width="13.7109375" style="1003" customWidth="1"/>
    <col min="3" max="3" width="10.28515625" style="1003" customWidth="1"/>
    <col min="4" max="4" width="10.7109375" style="1003" customWidth="1"/>
    <col min="5" max="6" width="9.140625" style="1003"/>
    <col min="7" max="7" width="12.42578125" style="1003" customWidth="1"/>
    <col min="8" max="16384" width="9.140625" style="1003"/>
  </cols>
  <sheetData>
    <row r="2" spans="1:10" ht="12.75">
      <c r="B2" s="1004" t="s">
        <v>0</v>
      </c>
      <c r="G2" s="1005" t="s">
        <v>512</v>
      </c>
      <c r="I2" s="1006"/>
    </row>
    <row r="3" spans="1:10" ht="12.75">
      <c r="B3" s="1004" t="s">
        <v>447</v>
      </c>
    </row>
    <row r="5" spans="1:10">
      <c r="B5" s="1007" t="s">
        <v>381</v>
      </c>
      <c r="C5" s="1007"/>
      <c r="D5" s="1007"/>
      <c r="E5" s="1007"/>
      <c r="F5" s="1007"/>
    </row>
    <row r="6" spans="1:10">
      <c r="B6" s="1008"/>
      <c r="C6" s="1009"/>
      <c r="D6" s="1010"/>
      <c r="E6" s="1010"/>
      <c r="F6" s="1010"/>
      <c r="G6" s="1010"/>
      <c r="H6" s="1010"/>
      <c r="I6" s="1010"/>
      <c r="J6" s="1010"/>
    </row>
    <row r="7" spans="1:10">
      <c r="B7" s="1008" t="s">
        <v>1</v>
      </c>
      <c r="C7" s="1009"/>
      <c r="D7" s="1010"/>
      <c r="E7" s="1010"/>
      <c r="F7" s="1010"/>
      <c r="G7" s="1010"/>
      <c r="H7" s="1010"/>
      <c r="I7" s="1010"/>
      <c r="J7" s="1010"/>
    </row>
    <row r="8" spans="1:10">
      <c r="B8" s="1008" t="s">
        <v>2</v>
      </c>
      <c r="C8" s="1009"/>
      <c r="D8" s="1010"/>
      <c r="E8" s="1010"/>
      <c r="F8" s="1010"/>
      <c r="G8" s="1010"/>
      <c r="H8" s="1010"/>
      <c r="I8" s="1010"/>
      <c r="J8" s="1010"/>
    </row>
    <row r="9" spans="1:10" ht="23.25">
      <c r="B9" s="1010"/>
      <c r="C9" s="1010"/>
      <c r="D9" s="1010"/>
      <c r="E9" s="1010"/>
      <c r="H9" s="1010"/>
      <c r="I9" s="1010"/>
      <c r="J9" s="1011"/>
    </row>
    <row r="10" spans="1:10" ht="24.75" customHeight="1">
      <c r="B10" s="1012" t="s">
        <v>511</v>
      </c>
      <c r="C10" s="1013"/>
      <c r="D10" s="1014" t="s">
        <v>52</v>
      </c>
      <c r="E10" s="1011"/>
      <c r="F10" s="1011"/>
      <c r="G10" s="1011"/>
      <c r="H10" s="1011"/>
      <c r="I10" s="1011"/>
      <c r="J10" s="1010"/>
    </row>
    <row r="11" spans="1:10">
      <c r="B11" s="1009"/>
      <c r="C11" s="1009"/>
      <c r="E11" s="1010"/>
      <c r="F11" s="1015" t="s">
        <v>209</v>
      </c>
      <c r="G11" s="1010"/>
      <c r="H11" s="1010"/>
      <c r="I11" s="1010"/>
      <c r="J11" s="1010"/>
    </row>
    <row r="12" spans="1:10" ht="15.75">
      <c r="B12" s="1016"/>
      <c r="C12" s="1009"/>
      <c r="D12" s="1010"/>
      <c r="E12" s="1010"/>
      <c r="F12" s="1010"/>
      <c r="G12" s="1017"/>
      <c r="H12" s="1018"/>
      <c r="I12" s="1010"/>
      <c r="J12" s="1010"/>
    </row>
    <row r="13" spans="1:10" ht="15.75">
      <c r="A13" s="1010"/>
      <c r="B13" s="1012" t="s">
        <v>513</v>
      </c>
      <c r="C13" s="1019"/>
      <c r="D13" s="1019"/>
      <c r="E13" s="1019"/>
      <c r="F13" s="1010"/>
      <c r="G13" s="1010"/>
      <c r="H13" s="41"/>
      <c r="I13" s="1010"/>
      <c r="J13" s="1010"/>
    </row>
    <row r="14" spans="1:10" ht="12.75">
      <c r="A14" s="1010"/>
      <c r="B14" s="1335"/>
      <c r="C14" s="1019"/>
      <c r="D14" s="1019"/>
      <c r="E14" s="1019"/>
      <c r="F14" s="1010"/>
      <c r="G14" s="1010"/>
      <c r="H14" s="41"/>
      <c r="I14" s="1010"/>
      <c r="J14" s="1010"/>
    </row>
    <row r="15" spans="1:10">
      <c r="B15" s="1008"/>
      <c r="C15" s="1009"/>
      <c r="D15" s="1010"/>
      <c r="E15" s="1010"/>
      <c r="F15" s="1010"/>
      <c r="G15" s="1010"/>
      <c r="H15" s="1010"/>
      <c r="I15" s="1010"/>
      <c r="J15" s="1010"/>
    </row>
    <row r="16" spans="1:10">
      <c r="B16" s="1010"/>
      <c r="C16" s="1010"/>
      <c r="D16" s="1010"/>
      <c r="E16" s="1010"/>
      <c r="F16" s="1010"/>
      <c r="G16" s="1010"/>
      <c r="H16" s="1010"/>
      <c r="I16" s="1010"/>
      <c r="J16" s="1010"/>
    </row>
    <row r="17" spans="2:11">
      <c r="B17" s="1010"/>
      <c r="C17" s="1010"/>
      <c r="D17" s="1010"/>
      <c r="E17" s="1010"/>
      <c r="F17" s="1010"/>
      <c r="G17" s="1010"/>
      <c r="H17" s="1010"/>
      <c r="I17" s="1010"/>
      <c r="J17" s="1010"/>
    </row>
    <row r="18" spans="2:11">
      <c r="B18" s="1010" t="s">
        <v>423</v>
      </c>
      <c r="C18" s="1010"/>
      <c r="D18" s="1010"/>
      <c r="E18" s="1010"/>
      <c r="F18" s="1010"/>
      <c r="G18" s="1010"/>
      <c r="H18" s="1010"/>
      <c r="I18" s="1010"/>
      <c r="J18" s="1010"/>
    </row>
    <row r="19" spans="2:11">
      <c r="B19" s="1010" t="s">
        <v>3</v>
      </c>
      <c r="C19" s="1010"/>
      <c r="D19" s="1010"/>
      <c r="E19" s="1010"/>
      <c r="F19" s="1010"/>
      <c r="G19" s="1010"/>
      <c r="H19" s="1010"/>
      <c r="I19" s="1010"/>
      <c r="J19" s="1010"/>
    </row>
    <row r="20" spans="2:11">
      <c r="B20" s="1010" t="s">
        <v>384</v>
      </c>
      <c r="C20" s="1010"/>
      <c r="D20" s="1010"/>
      <c r="E20" s="1010"/>
      <c r="F20" s="1010"/>
      <c r="G20" s="1010"/>
      <c r="H20" s="1010"/>
      <c r="I20" s="1010"/>
      <c r="J20" s="1010"/>
    </row>
    <row r="21" spans="2:11">
      <c r="B21" s="1010" t="s">
        <v>4</v>
      </c>
      <c r="C21" s="1010"/>
      <c r="D21" s="1010"/>
      <c r="E21" s="1010"/>
      <c r="F21" s="1010"/>
      <c r="G21" s="1010"/>
      <c r="H21" s="1010"/>
      <c r="I21" s="1010"/>
      <c r="J21" s="1010"/>
    </row>
    <row r="22" spans="2:11">
      <c r="B22" s="1010" t="s">
        <v>5</v>
      </c>
      <c r="C22" s="1010"/>
      <c r="D22" s="1010"/>
      <c r="E22" s="1010"/>
      <c r="F22" s="1010"/>
      <c r="G22" s="1010"/>
      <c r="H22" s="1010"/>
      <c r="I22" s="1010"/>
      <c r="J22" s="1010"/>
    </row>
    <row r="23" spans="2:11">
      <c r="B23" s="1010" t="s">
        <v>69</v>
      </c>
      <c r="C23" s="1010"/>
      <c r="D23" s="1010"/>
      <c r="E23" s="1010"/>
      <c r="F23" s="1010"/>
      <c r="G23" s="1010"/>
      <c r="H23" s="1010"/>
      <c r="I23" s="1010"/>
      <c r="J23" s="1010"/>
    </row>
    <row r="24" spans="2:11">
      <c r="B24" s="1003" t="s">
        <v>6</v>
      </c>
      <c r="C24" s="1010"/>
      <c r="D24" s="1010"/>
      <c r="E24" s="1010"/>
      <c r="F24" s="1010"/>
      <c r="G24" s="1010"/>
      <c r="H24" s="1010"/>
      <c r="I24" s="1010"/>
      <c r="J24" s="1010"/>
    </row>
    <row r="25" spans="2:11" ht="11.25" customHeight="1">
      <c r="B25" s="1020" t="s">
        <v>473</v>
      </c>
      <c r="C25" s="1010"/>
      <c r="D25" s="1010"/>
      <c r="E25" s="1010"/>
      <c r="F25" s="1010"/>
      <c r="G25" s="1010"/>
      <c r="H25" s="1010"/>
      <c r="I25" s="1010"/>
    </row>
    <row r="26" spans="2:11" ht="12.75">
      <c r="B26" s="1020" t="s">
        <v>7</v>
      </c>
    </row>
    <row r="27" spans="2:11" ht="12.75">
      <c r="B27" s="1020"/>
    </row>
    <row r="28" spans="2:11">
      <c r="B28" s="1021" t="s">
        <v>385</v>
      </c>
      <c r="C28" s="1022"/>
      <c r="D28" s="1022"/>
      <c r="E28" s="1022"/>
      <c r="F28" s="1022"/>
      <c r="G28" s="1022"/>
      <c r="H28" s="1022"/>
      <c r="I28" s="1022"/>
      <c r="J28" s="1022"/>
      <c r="K28" s="1022"/>
    </row>
    <row r="29" spans="2:11">
      <c r="B29" s="1023"/>
      <c r="C29" s="1022"/>
      <c r="D29" s="1022"/>
      <c r="E29" s="1022"/>
      <c r="F29" s="1022"/>
      <c r="G29" s="1022"/>
      <c r="H29" s="1022"/>
      <c r="I29" s="1022"/>
      <c r="J29" s="1022"/>
      <c r="K29" s="1022"/>
    </row>
    <row r="30" spans="2:11">
      <c r="B30" s="1003"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439" t="s">
        <v>454</v>
      </c>
      <c r="B1" s="1439"/>
      <c r="C1" s="1439"/>
      <c r="D1" s="1439"/>
      <c r="E1" s="1439"/>
      <c r="F1" s="1439"/>
      <c r="G1" s="572"/>
      <c r="H1" s="572"/>
    </row>
    <row r="2" spans="1:8" ht="13.5" customHeight="1" thickBot="1"/>
    <row r="3" spans="1:8" ht="27" customHeight="1">
      <c r="A3" s="1435" t="s">
        <v>57</v>
      </c>
      <c r="B3" s="1435" t="s">
        <v>98</v>
      </c>
      <c r="C3" s="1440" t="s">
        <v>65</v>
      </c>
      <c r="D3" s="1441"/>
      <c r="E3" s="1442"/>
      <c r="F3" s="1437" t="s">
        <v>99</v>
      </c>
      <c r="G3" s="1438"/>
      <c r="H3" s="80"/>
    </row>
    <row r="4" spans="1:8" ht="32.25" customHeight="1" thickBot="1">
      <c r="A4" s="1436"/>
      <c r="B4" s="1436"/>
      <c r="C4" s="985">
        <v>44661</v>
      </c>
      <c r="D4" s="986">
        <v>44654</v>
      </c>
      <c r="E4" s="987">
        <v>44297</v>
      </c>
      <c r="F4" s="795" t="s">
        <v>288</v>
      </c>
      <c r="G4" s="796" t="s">
        <v>100</v>
      </c>
      <c r="H4" s="80"/>
    </row>
    <row r="5" spans="1:8" ht="29.25" customHeight="1">
      <c r="A5" s="833" t="s">
        <v>104</v>
      </c>
      <c r="B5" s="929" t="s">
        <v>271</v>
      </c>
      <c r="C5" s="1330">
        <v>796.65</v>
      </c>
      <c r="D5" s="1331">
        <v>778.79</v>
      </c>
      <c r="E5" s="1332">
        <v>659.9</v>
      </c>
      <c r="F5" s="1026">
        <v>2.2933011466505748</v>
      </c>
      <c r="G5" s="1027">
        <v>20.722836793453556</v>
      </c>
      <c r="H5" s="80"/>
    </row>
    <row r="6" spans="1:8" ht="28.5" customHeight="1" thickBot="1">
      <c r="A6" s="834" t="s">
        <v>105</v>
      </c>
      <c r="B6" s="1195" t="s">
        <v>271</v>
      </c>
      <c r="C6" s="963">
        <v>1153.76</v>
      </c>
      <c r="D6" s="1333">
        <v>969.98</v>
      </c>
      <c r="E6" s="1334">
        <v>936.27</v>
      </c>
      <c r="F6" s="984">
        <v>18.946782407884697</v>
      </c>
      <c r="G6" s="1028">
        <v>23.229410319672745</v>
      </c>
      <c r="H6" s="80"/>
    </row>
    <row r="7" spans="1:8" ht="32.25" customHeight="1" thickBot="1">
      <c r="A7" s="1193" t="s">
        <v>101</v>
      </c>
      <c r="B7" s="1194" t="s">
        <v>102</v>
      </c>
      <c r="C7" s="963" t="s">
        <v>453</v>
      </c>
      <c r="D7" s="982" t="s">
        <v>453</v>
      </c>
      <c r="E7" s="983" t="s">
        <v>453</v>
      </c>
      <c r="F7" s="984" t="s">
        <v>80</v>
      </c>
      <c r="G7" s="1196"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7"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J33" sqref="J33"/>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308" t="s">
        <v>520</v>
      </c>
      <c r="B1" s="1309"/>
      <c r="C1" s="1309"/>
      <c r="D1" s="1309"/>
      <c r="E1" s="1309"/>
      <c r="F1" s="1310"/>
      <c r="G1" s="1310"/>
      <c r="H1" s="1310"/>
      <c r="I1" s="1310"/>
      <c r="J1" s="1310"/>
      <c r="K1" s="1310"/>
      <c r="L1" s="1310"/>
      <c r="M1" s="1310"/>
      <c r="N1" s="1310"/>
    </row>
    <row r="2" spans="1:14" ht="20.25">
      <c r="A2" s="1311" t="s">
        <v>448</v>
      </c>
      <c r="B2" s="1309"/>
      <c r="C2" s="1309"/>
      <c r="D2" s="1309"/>
      <c r="E2" s="1309"/>
      <c r="F2" s="1310"/>
      <c r="G2" s="1310"/>
      <c r="H2" s="1310"/>
      <c r="I2" s="1310"/>
      <c r="J2" s="1310"/>
      <c r="K2" s="1310"/>
      <c r="L2" s="1310"/>
      <c r="M2" s="1310"/>
      <c r="N2" s="1310"/>
    </row>
    <row r="3" spans="1:14" ht="25.5" customHeight="1">
      <c r="A3" s="1374"/>
      <c r="B3" s="1375"/>
      <c r="C3" s="1167"/>
      <c r="D3" s="1167"/>
      <c r="E3" s="1167"/>
      <c r="F3" s="1167"/>
      <c r="G3" s="1167"/>
      <c r="H3" s="1167"/>
    </row>
    <row r="4" spans="1:14" ht="34.5" customHeight="1" thickBot="1">
      <c r="A4" s="1064"/>
      <c r="B4" s="1279"/>
    </row>
    <row r="5" spans="1:14" ht="24.95" customHeight="1">
      <c r="B5" s="1443" t="s">
        <v>103</v>
      </c>
      <c r="C5" s="1445" t="s">
        <v>449</v>
      </c>
      <c r="D5" s="1446"/>
      <c r="E5" s="1447" t="s">
        <v>450</v>
      </c>
      <c r="F5" s="1204"/>
    </row>
    <row r="6" spans="1:14" ht="24.95" customHeight="1" thickBot="1">
      <c r="B6" s="1444"/>
      <c r="C6" s="1313">
        <v>44661</v>
      </c>
      <c r="D6" s="1314">
        <v>44654</v>
      </c>
      <c r="E6" s="1448"/>
    </row>
    <row r="7" spans="1:14" ht="24.95" customHeight="1">
      <c r="B7" s="1449" t="s">
        <v>467</v>
      </c>
      <c r="C7" s="1450"/>
      <c r="D7" s="1450"/>
      <c r="E7" s="1451"/>
    </row>
    <row r="8" spans="1:14" ht="24.95" customHeight="1">
      <c r="B8" s="1364" t="s">
        <v>499</v>
      </c>
      <c r="C8" s="1315">
        <v>49.15</v>
      </c>
      <c r="D8" s="1370">
        <v>49.2</v>
      </c>
      <c r="E8" s="1369">
        <v>-0.10162601626017126</v>
      </c>
    </row>
    <row r="9" spans="1:14" ht="24.95" customHeight="1">
      <c r="B9" s="1364" t="s">
        <v>468</v>
      </c>
      <c r="C9" s="1315">
        <v>36.96</v>
      </c>
      <c r="D9" s="1316">
        <v>36.04</v>
      </c>
      <c r="E9" s="1317">
        <v>2.5527192008879074</v>
      </c>
    </row>
    <row r="10" spans="1:14" ht="24.95" customHeight="1" thickBot="1">
      <c r="B10" s="1318" t="s">
        <v>469</v>
      </c>
      <c r="C10" s="1315">
        <v>22.48</v>
      </c>
      <c r="D10" s="1316">
        <v>22.09</v>
      </c>
      <c r="E10" s="1317">
        <v>1.7655047532820305</v>
      </c>
    </row>
    <row r="11" spans="1:14" ht="25.5" customHeight="1">
      <c r="B11" s="1452" t="s">
        <v>470</v>
      </c>
      <c r="C11" s="1453"/>
      <c r="D11" s="1453"/>
      <c r="E11" s="1454"/>
    </row>
    <row r="12" spans="1:14" ht="20.25" customHeight="1" thickBot="1">
      <c r="B12" s="1319" t="s">
        <v>468</v>
      </c>
      <c r="C12" s="1588" t="s">
        <v>208</v>
      </c>
      <c r="D12" s="1320">
        <v>32.630000000000003</v>
      </c>
      <c r="E12" s="1587" t="s">
        <v>80</v>
      </c>
    </row>
    <row r="13" spans="1:14" ht="15.75">
      <c r="B13" s="1586" t="s">
        <v>519</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7" customWidth="1"/>
    <col min="2" max="2" width="1" style="1137" customWidth="1"/>
    <col min="3" max="7" width="7.42578125" style="1137" customWidth="1"/>
    <col min="8" max="8" width="7.7109375" style="1137" customWidth="1"/>
    <col min="9" max="9" width="0.5703125" style="1137" customWidth="1"/>
    <col min="10" max="15" width="7.42578125" style="1137" customWidth="1"/>
    <col min="16" max="16" width="0.5703125" style="1137" customWidth="1"/>
    <col min="17" max="22" width="7.42578125" style="1137" customWidth="1"/>
    <col min="23" max="23" width="0.5703125" style="1137" customWidth="1"/>
    <col min="24" max="24" width="7" style="1137" customWidth="1"/>
    <col min="25" max="26" width="7.42578125" style="1137" customWidth="1"/>
    <col min="27" max="27" width="9.42578125" style="1137" customWidth="1"/>
    <col min="28" max="29" width="2.5703125" style="1137" customWidth="1"/>
    <col min="30" max="31" width="9.42578125" style="1137" customWidth="1"/>
    <col min="32" max="33" width="9.42578125" style="1137"/>
    <col min="34" max="34" width="3.42578125" style="1137" customWidth="1"/>
    <col min="35" max="16384" width="9.42578125" style="1137"/>
  </cols>
  <sheetData>
    <row r="1" spans="1:35" s="1121" customFormat="1" ht="56.1" customHeight="1">
      <c r="A1" s="1117" t="s">
        <v>436</v>
      </c>
      <c r="B1" s="1118"/>
      <c r="C1" s="1118"/>
      <c r="D1" s="1119"/>
      <c r="E1" s="1119"/>
      <c r="F1" s="1118"/>
      <c r="G1" s="1118"/>
      <c r="H1" s="1118"/>
      <c r="I1" s="1118"/>
      <c r="J1" s="1118"/>
      <c r="K1" s="1118"/>
      <c r="L1" s="1118"/>
      <c r="M1" s="1118"/>
      <c r="N1" s="1118"/>
      <c r="O1" s="1118"/>
      <c r="P1" s="1118"/>
      <c r="Q1" s="1118"/>
      <c r="R1" s="1118"/>
      <c r="S1" s="1118"/>
      <c r="T1" s="1118"/>
      <c r="U1" s="1118"/>
      <c r="V1" s="1118"/>
      <c r="W1" s="1118"/>
      <c r="X1" s="1118"/>
      <c r="Y1" s="1118"/>
      <c r="Z1" s="1120"/>
      <c r="AA1" s="1120" t="s">
        <v>441</v>
      </c>
      <c r="AD1" s="1122">
        <v>1</v>
      </c>
      <c r="AE1" s="1122">
        <v>1</v>
      </c>
      <c r="AF1" s="1122">
        <v>1</v>
      </c>
      <c r="AG1" s="1122">
        <v>0</v>
      </c>
      <c r="AH1" s="1122">
        <v>0</v>
      </c>
      <c r="AI1" s="1122">
        <v>0</v>
      </c>
    </row>
    <row r="2" spans="1:35" s="1128" customFormat="1" ht="18" customHeight="1">
      <c r="A2" s="1123"/>
      <c r="B2" s="1124"/>
      <c r="C2" s="1124"/>
      <c r="D2" s="1125"/>
      <c r="E2" s="1125"/>
      <c r="F2" s="1124"/>
      <c r="G2" s="1124"/>
      <c r="H2" s="1124"/>
      <c r="I2" s="1124"/>
      <c r="J2" s="1124"/>
      <c r="K2" s="1124"/>
      <c r="L2" s="1124"/>
      <c r="M2" s="1124"/>
      <c r="N2" s="1124"/>
      <c r="O2" s="1124"/>
      <c r="P2" s="1124"/>
      <c r="Q2" s="1124"/>
      <c r="R2" s="1124"/>
      <c r="S2" s="1124"/>
      <c r="T2" s="1124"/>
      <c r="U2" s="1124"/>
      <c r="V2" s="1124"/>
      <c r="W2" s="1124"/>
      <c r="X2" s="1124"/>
      <c r="Y2" s="1124"/>
      <c r="Z2" s="1126"/>
      <c r="AA2" s="1127" t="s">
        <v>521</v>
      </c>
      <c r="AD2" s="1129"/>
      <c r="AF2" s="1130"/>
    </row>
    <row r="3" spans="1:35" s="1121" customFormat="1" ht="15" customHeight="1">
      <c r="A3" s="1131"/>
      <c r="B3" s="1132"/>
      <c r="C3" s="1133"/>
      <c r="D3" s="1134"/>
      <c r="E3" s="1134"/>
      <c r="F3" s="1133"/>
      <c r="G3" s="1133"/>
      <c r="H3" s="1133"/>
      <c r="I3" s="1133"/>
      <c r="J3" s="1133"/>
      <c r="K3" s="1133"/>
      <c r="L3" s="1133"/>
      <c r="M3" s="1133"/>
      <c r="N3" s="1135"/>
      <c r="Y3" s="1136"/>
      <c r="Z3" s="1137"/>
      <c r="AA3" s="1138"/>
    </row>
    <row r="4" spans="1:35" ht="15">
      <c r="A4" s="1131"/>
      <c r="Y4" s="1589">
        <v>13</v>
      </c>
      <c r="Z4" s="1589"/>
      <c r="AA4" s="1589"/>
    </row>
    <row r="5" spans="1:35" s="1141" customFormat="1" ht="15.75">
      <c r="A5" s="1139" t="s">
        <v>522</v>
      </c>
      <c r="B5" s="1140"/>
      <c r="C5" s="1140"/>
      <c r="D5" s="1140"/>
      <c r="E5" s="1140"/>
      <c r="F5" s="1140"/>
      <c r="G5" s="1140"/>
      <c r="H5" s="1140"/>
      <c r="I5" s="1140"/>
      <c r="J5" s="1140"/>
      <c r="Y5" s="1590"/>
      <c r="Z5" s="1591" t="s">
        <v>442</v>
      </c>
      <c r="AA5" s="1592">
        <v>44648</v>
      </c>
      <c r="AE5" s="1593"/>
      <c r="AF5" s="1593"/>
      <c r="AG5" s="1593"/>
      <c r="AH5" s="1593"/>
      <c r="AI5" s="1593"/>
    </row>
    <row r="6" spans="1:35">
      <c r="Y6" s="1590"/>
      <c r="Z6" s="1594" t="s">
        <v>443</v>
      </c>
      <c r="AA6" s="1595">
        <v>44654</v>
      </c>
      <c r="AE6" s="1121"/>
      <c r="AF6" s="1121"/>
      <c r="AG6" s="1121"/>
      <c r="AH6" s="1121"/>
      <c r="AI6" s="1121"/>
    </row>
    <row r="7" spans="1:35" s="1142" customFormat="1" ht="15.75">
      <c r="A7" s="1596" t="s">
        <v>444</v>
      </c>
      <c r="B7" s="1596"/>
      <c r="C7" s="1596"/>
      <c r="D7" s="1596"/>
      <c r="E7" s="1596"/>
      <c r="F7" s="1596"/>
      <c r="G7" s="1596"/>
      <c r="H7" s="1596"/>
      <c r="I7" s="1596"/>
      <c r="J7" s="1596"/>
      <c r="K7" s="1596"/>
      <c r="L7" s="1596"/>
      <c r="M7" s="1596"/>
      <c r="N7" s="1596"/>
      <c r="O7" s="1596"/>
      <c r="P7" s="1596"/>
      <c r="Q7" s="1596"/>
      <c r="R7" s="1596"/>
      <c r="S7" s="1596"/>
      <c r="T7" s="1596"/>
      <c r="U7" s="1596"/>
      <c r="V7" s="1596"/>
      <c r="W7" s="1596"/>
      <c r="X7" s="1596"/>
      <c r="Y7" s="1596"/>
      <c r="Z7" s="1596"/>
      <c r="AA7" s="1597"/>
      <c r="AB7" s="1598"/>
      <c r="AC7" s="1598"/>
      <c r="AD7" s="1598"/>
      <c r="AE7" s="1121"/>
      <c r="AF7" s="1121"/>
      <c r="AG7" s="1121"/>
      <c r="AH7" s="1121"/>
      <c r="AI7" s="1121"/>
    </row>
    <row r="8" spans="1:35" s="1142" customFormat="1" ht="15.75">
      <c r="A8" s="1596" t="s">
        <v>445</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7"/>
      <c r="AB8" s="1598"/>
      <c r="AC8" s="1598"/>
      <c r="AD8" s="1598"/>
      <c r="AE8" s="1121"/>
      <c r="AF8" s="1121"/>
      <c r="AG8" s="1121"/>
      <c r="AH8" s="1121"/>
      <c r="AI8" s="1121"/>
    </row>
    <row r="9" spans="1:35" s="1142" customFormat="1" ht="13.5" thickBot="1">
      <c r="A9" s="1599"/>
      <c r="B9" s="1599"/>
      <c r="C9" s="1600"/>
      <c r="D9" s="1600"/>
      <c r="E9" s="1600"/>
      <c r="F9" s="1600"/>
      <c r="G9" s="1600"/>
      <c r="H9" s="1601"/>
      <c r="I9" s="1600"/>
      <c r="J9" s="1600"/>
      <c r="K9" s="1600"/>
      <c r="L9" s="1600"/>
      <c r="M9" s="1600"/>
      <c r="N9" s="1600"/>
      <c r="O9" s="1600"/>
      <c r="P9" s="1600"/>
      <c r="Q9" s="1600"/>
      <c r="R9" s="1600"/>
      <c r="S9" s="1600"/>
      <c r="T9" s="1600"/>
      <c r="U9" s="1600"/>
      <c r="V9" s="1600"/>
      <c r="W9" s="1600"/>
      <c r="X9" s="1600"/>
      <c r="Y9" s="1600"/>
      <c r="Z9" s="1599"/>
      <c r="AA9" s="1599"/>
      <c r="AB9" s="1598"/>
      <c r="AC9" s="1598"/>
      <c r="AD9" s="1598"/>
      <c r="AE9" s="1121"/>
      <c r="AF9" s="1121"/>
      <c r="AG9" s="1121"/>
      <c r="AH9" s="1121"/>
      <c r="AI9" s="1121"/>
    </row>
    <row r="10" spans="1:35" s="1142" customFormat="1" ht="13.5" thickBot="1">
      <c r="A10" s="1602" t="s">
        <v>321</v>
      </c>
      <c r="B10" s="1599"/>
      <c r="C10" s="1603" t="s">
        <v>375</v>
      </c>
      <c r="D10" s="1604"/>
      <c r="E10" s="1604"/>
      <c r="F10" s="1604"/>
      <c r="G10" s="1604"/>
      <c r="H10" s="1605"/>
      <c r="I10" s="1600"/>
      <c r="J10" s="1603" t="s">
        <v>376</v>
      </c>
      <c r="K10" s="1604"/>
      <c r="L10" s="1604"/>
      <c r="M10" s="1604"/>
      <c r="N10" s="1604"/>
      <c r="O10" s="1605"/>
      <c r="P10" s="1600"/>
      <c r="Q10" s="1603" t="s">
        <v>377</v>
      </c>
      <c r="R10" s="1604"/>
      <c r="S10" s="1604"/>
      <c r="T10" s="1604"/>
      <c r="U10" s="1604"/>
      <c r="V10" s="1605"/>
      <c r="W10" s="1600"/>
      <c r="X10" s="1606" t="s">
        <v>378</v>
      </c>
      <c r="Y10" s="1607"/>
      <c r="Z10" s="1607"/>
      <c r="AA10" s="1608"/>
      <c r="AB10" s="1598"/>
      <c r="AC10" s="1598"/>
      <c r="AD10" s="1598"/>
      <c r="AE10" s="1121"/>
      <c r="AF10" s="1121"/>
      <c r="AG10" s="1121"/>
      <c r="AH10" s="1121"/>
      <c r="AI10" s="1121"/>
    </row>
    <row r="11" spans="1:35" s="1142" customFormat="1" ht="12" customHeight="1">
      <c r="A11" s="1599"/>
      <c r="B11" s="1599"/>
      <c r="C11" s="1609" t="s">
        <v>322</v>
      </c>
      <c r="D11" s="1609" t="s">
        <v>323</v>
      </c>
      <c r="E11" s="1609" t="s">
        <v>324</v>
      </c>
      <c r="F11" s="1609" t="s">
        <v>325</v>
      </c>
      <c r="G11" s="1610" t="s">
        <v>370</v>
      </c>
      <c r="H11" s="1611"/>
      <c r="I11" s="1600"/>
      <c r="J11" s="1612" t="s">
        <v>326</v>
      </c>
      <c r="K11" s="1612" t="s">
        <v>327</v>
      </c>
      <c r="L11" s="1612" t="s">
        <v>328</v>
      </c>
      <c r="M11" s="1612" t="s">
        <v>325</v>
      </c>
      <c r="N11" s="1610" t="s">
        <v>370</v>
      </c>
      <c r="O11" s="1610"/>
      <c r="P11" s="1600"/>
      <c r="Q11" s="1609" t="s">
        <v>322</v>
      </c>
      <c r="R11" s="1609" t="s">
        <v>323</v>
      </c>
      <c r="S11" s="1609" t="s">
        <v>324</v>
      </c>
      <c r="T11" s="1609" t="s">
        <v>325</v>
      </c>
      <c r="U11" s="1610" t="s">
        <v>370</v>
      </c>
      <c r="V11" s="1611"/>
      <c r="W11" s="1600"/>
      <c r="X11" s="1613" t="s">
        <v>329</v>
      </c>
      <c r="Y11" s="1614" t="s">
        <v>330</v>
      </c>
      <c r="Z11" s="1610" t="s">
        <v>370</v>
      </c>
      <c r="AA11" s="1610"/>
      <c r="AB11" s="1598"/>
      <c r="AC11" s="1598"/>
      <c r="AD11" s="1598"/>
      <c r="AE11" s="1121"/>
      <c r="AF11" s="1121"/>
      <c r="AG11" s="1121"/>
      <c r="AH11" s="1121"/>
      <c r="AI11" s="1121"/>
    </row>
    <row r="12" spans="1:35" s="1142" customFormat="1" ht="12" customHeight="1" thickBot="1">
      <c r="A12" s="1615" t="s">
        <v>371</v>
      </c>
      <c r="B12" s="1599"/>
      <c r="C12" s="1616"/>
      <c r="D12" s="1616"/>
      <c r="E12" s="1616"/>
      <c r="F12" s="1616"/>
      <c r="G12" s="1617" t="s">
        <v>372</v>
      </c>
      <c r="H12" s="1618" t="s">
        <v>331</v>
      </c>
      <c r="I12" s="1619"/>
      <c r="J12" s="1616"/>
      <c r="K12" s="1616"/>
      <c r="L12" s="1616"/>
      <c r="M12" s="1616"/>
      <c r="N12" s="1617" t="s">
        <v>372</v>
      </c>
      <c r="O12" s="1618" t="s">
        <v>331</v>
      </c>
      <c r="P12" s="1599"/>
      <c r="Q12" s="1616"/>
      <c r="R12" s="1616"/>
      <c r="S12" s="1616"/>
      <c r="T12" s="1616"/>
      <c r="U12" s="1617" t="s">
        <v>372</v>
      </c>
      <c r="V12" s="1618" t="s">
        <v>331</v>
      </c>
      <c r="W12" s="1599"/>
      <c r="X12" s="1620"/>
      <c r="Y12" s="1621" t="s">
        <v>332</v>
      </c>
      <c r="Z12" s="1617" t="s">
        <v>372</v>
      </c>
      <c r="AA12" s="1617" t="s">
        <v>331</v>
      </c>
      <c r="AB12" s="1598"/>
      <c r="AC12" s="1598"/>
      <c r="AD12" s="1598"/>
      <c r="AE12" s="1598"/>
    </row>
    <row r="13" spans="1:35" s="1142" customFormat="1" ht="15.75" thickBot="1">
      <c r="A13" s="1622" t="s">
        <v>373</v>
      </c>
      <c r="B13" s="1599"/>
      <c r="C13" s="1623">
        <v>508.47500000000002</v>
      </c>
      <c r="D13" s="1624">
        <v>517.73500000000001</v>
      </c>
      <c r="E13" s="1625"/>
      <c r="F13" s="1626">
        <v>502.80200000000002</v>
      </c>
      <c r="G13" s="1143">
        <v>4.7350000000000136</v>
      </c>
      <c r="H13" s="1144">
        <v>9.5067531075136991E-3</v>
      </c>
      <c r="I13" s="1619"/>
      <c r="J13" s="1623">
        <v>376.875</v>
      </c>
      <c r="K13" s="1624">
        <v>484.19</v>
      </c>
      <c r="L13" s="1625">
        <v>494.74200000000002</v>
      </c>
      <c r="M13" s="1626">
        <v>486.32799999999997</v>
      </c>
      <c r="N13" s="1143">
        <v>3.1879999999999882</v>
      </c>
      <c r="O13" s="1144">
        <v>6.5985014695533195E-3</v>
      </c>
      <c r="P13" s="1599"/>
      <c r="Q13" s="1623">
        <v>466.488</v>
      </c>
      <c r="R13" s="1624">
        <v>468.12200000000001</v>
      </c>
      <c r="S13" s="1625"/>
      <c r="T13" s="1626">
        <v>464.363</v>
      </c>
      <c r="U13" s="1143">
        <v>4.3140000000000214</v>
      </c>
      <c r="V13" s="1144">
        <v>9.3772619873100371E-3</v>
      </c>
      <c r="W13" s="1599"/>
      <c r="X13" s="1627">
        <v>493.61680000000001</v>
      </c>
      <c r="Y13" s="1202">
        <v>221.95</v>
      </c>
      <c r="Z13" s="1143">
        <v>4.4716000000000236</v>
      </c>
      <c r="AA13" s="1144">
        <v>9.1416618214796852E-3</v>
      </c>
      <c r="AB13" s="1598"/>
      <c r="AC13" s="1598"/>
      <c r="AD13" s="1598"/>
      <c r="AE13" s="1598"/>
      <c r="AF13" s="1145"/>
    </row>
    <row r="14" spans="1:35" s="1142" customFormat="1" ht="2.1" customHeight="1">
      <c r="A14" s="1628"/>
      <c r="B14" s="1599"/>
      <c r="C14" s="1628"/>
      <c r="D14" s="1629"/>
      <c r="E14" s="1629"/>
      <c r="F14" s="1629"/>
      <c r="G14" s="1629"/>
      <c r="H14" s="1146"/>
      <c r="I14" s="1629"/>
      <c r="J14" s="1629"/>
      <c r="K14" s="1629"/>
      <c r="L14" s="1629"/>
      <c r="M14" s="1629"/>
      <c r="N14" s="1629"/>
      <c r="O14" s="1147"/>
      <c r="P14" s="1599"/>
      <c r="Q14" s="1628"/>
      <c r="R14" s="1629"/>
      <c r="S14" s="1629"/>
      <c r="T14" s="1629"/>
      <c r="U14" s="1629"/>
      <c r="V14" s="1146"/>
      <c r="W14" s="1599"/>
      <c r="X14" s="1630"/>
      <c r="Y14" s="1631"/>
      <c r="Z14" s="1628"/>
      <c r="AA14" s="1628"/>
      <c r="AB14" s="1598"/>
      <c r="AC14" s="1598"/>
      <c r="AD14" s="1598"/>
      <c r="AE14" s="1598"/>
    </row>
    <row r="15" spans="1:35" s="1142" customFormat="1" ht="2.85" customHeight="1">
      <c r="A15" s="1632"/>
      <c r="B15" s="1599"/>
      <c r="C15" s="1632"/>
      <c r="D15" s="1632"/>
      <c r="E15" s="1632"/>
      <c r="F15" s="1632"/>
      <c r="G15" s="1148"/>
      <c r="H15" s="1149"/>
      <c r="I15" s="1632"/>
      <c r="J15" s="1632"/>
      <c r="K15" s="1632"/>
      <c r="L15" s="1632"/>
      <c r="M15" s="1632"/>
      <c r="N15" s="1632"/>
      <c r="O15" s="1150"/>
      <c r="P15" s="1632"/>
      <c r="Q15" s="1632"/>
      <c r="R15" s="1632"/>
      <c r="S15" s="1632"/>
      <c r="T15" s="1632"/>
      <c r="U15" s="1148"/>
      <c r="V15" s="1149"/>
      <c r="W15" s="1632"/>
      <c r="X15" s="1632"/>
      <c r="Y15" s="1632"/>
      <c r="Z15" s="1633"/>
      <c r="AA15" s="1633"/>
      <c r="AB15" s="1598"/>
      <c r="AC15" s="1598"/>
      <c r="AD15" s="1598"/>
      <c r="AE15" s="1598"/>
    </row>
    <row r="16" spans="1:35" s="1142" customFormat="1" ht="13.5" thickBot="1">
      <c r="A16" s="1632"/>
      <c r="B16" s="1599"/>
      <c r="C16" s="1634" t="s">
        <v>333</v>
      </c>
      <c r="D16" s="1634" t="s">
        <v>334</v>
      </c>
      <c r="E16" s="1634" t="s">
        <v>335</v>
      </c>
      <c r="F16" s="1634" t="s">
        <v>336</v>
      </c>
      <c r="G16" s="1634"/>
      <c r="H16" s="1151"/>
      <c r="I16" s="1600"/>
      <c r="J16" s="1634" t="s">
        <v>333</v>
      </c>
      <c r="K16" s="1634" t="s">
        <v>334</v>
      </c>
      <c r="L16" s="1634" t="s">
        <v>335</v>
      </c>
      <c r="M16" s="1634" t="s">
        <v>336</v>
      </c>
      <c r="N16" s="1635"/>
      <c r="O16" s="1152"/>
      <c r="P16" s="1600"/>
      <c r="Q16" s="1634" t="s">
        <v>333</v>
      </c>
      <c r="R16" s="1634" t="s">
        <v>334</v>
      </c>
      <c r="S16" s="1634" t="s">
        <v>335</v>
      </c>
      <c r="T16" s="1634" t="s">
        <v>336</v>
      </c>
      <c r="U16" s="1634"/>
      <c r="V16" s="1151"/>
      <c r="W16" s="1599"/>
      <c r="X16" s="1636" t="s">
        <v>329</v>
      </c>
      <c r="Y16" s="1600"/>
      <c r="Z16" s="1633"/>
      <c r="AA16" s="1633"/>
      <c r="AB16" s="1598"/>
      <c r="AC16" s="1598"/>
      <c r="AD16" s="1598"/>
      <c r="AE16" s="1598"/>
    </row>
    <row r="17" spans="1:31" s="1142" customFormat="1">
      <c r="A17" s="1637" t="s">
        <v>337</v>
      </c>
      <c r="B17" s="1599"/>
      <c r="C17" s="1638">
        <v>456.92660000000001</v>
      </c>
      <c r="D17" s="1639">
        <v>406.54579999999999</v>
      </c>
      <c r="E17" s="1639" t="s">
        <v>390</v>
      </c>
      <c r="F17" s="1640">
        <v>450.85829999999999</v>
      </c>
      <c r="G17" s="1153">
        <v>-1.0500000000035925E-2</v>
      </c>
      <c r="H17" s="1154">
        <v>-2.3288371251317663E-5</v>
      </c>
      <c r="I17" s="1641"/>
      <c r="J17" s="1638" t="s">
        <v>390</v>
      </c>
      <c r="K17" s="1639" t="s">
        <v>390</v>
      </c>
      <c r="L17" s="1639" t="s">
        <v>390</v>
      </c>
      <c r="M17" s="1640" t="s">
        <v>390</v>
      </c>
      <c r="N17" s="1153"/>
      <c r="O17" s="1154"/>
      <c r="P17" s="1599"/>
      <c r="Q17" s="1638" t="s">
        <v>390</v>
      </c>
      <c r="R17" s="1639" t="s">
        <v>390</v>
      </c>
      <c r="S17" s="1639" t="s">
        <v>390</v>
      </c>
      <c r="T17" s="1640" t="s">
        <v>390</v>
      </c>
      <c r="U17" s="1153" t="s">
        <v>390</v>
      </c>
      <c r="V17" s="1155" t="s">
        <v>390</v>
      </c>
      <c r="W17" s="1599"/>
      <c r="X17" s="1642">
        <v>450.85829999999999</v>
      </c>
      <c r="Y17" s="1643"/>
      <c r="Z17" s="1156">
        <v>-1.0500000000035925E-2</v>
      </c>
      <c r="AA17" s="1155">
        <v>-2.3288371251317663E-5</v>
      </c>
      <c r="AB17" s="1644"/>
      <c r="AC17" s="1644"/>
      <c r="AD17" s="1644"/>
      <c r="AE17" s="1644"/>
    </row>
    <row r="18" spans="1:31" s="1142" customFormat="1">
      <c r="A18" s="1645" t="s">
        <v>338</v>
      </c>
      <c r="B18" s="1599"/>
      <c r="C18" s="1646" t="s">
        <v>390</v>
      </c>
      <c r="D18" s="1647" t="s">
        <v>390</v>
      </c>
      <c r="E18" s="1647" t="s">
        <v>390</v>
      </c>
      <c r="F18" s="1648" t="s">
        <v>390</v>
      </c>
      <c r="G18" s="1157"/>
      <c r="H18" s="1158" t="s">
        <v>390</v>
      </c>
      <c r="I18" s="1641"/>
      <c r="J18" s="1646" t="s">
        <v>390</v>
      </c>
      <c r="K18" s="1647" t="s">
        <v>390</v>
      </c>
      <c r="L18" s="1647" t="s">
        <v>390</v>
      </c>
      <c r="M18" s="1648" t="s">
        <v>390</v>
      </c>
      <c r="N18" s="1157" t="s">
        <v>390</v>
      </c>
      <c r="O18" s="1159" t="s">
        <v>390</v>
      </c>
      <c r="P18" s="1599"/>
      <c r="Q18" s="1646" t="s">
        <v>390</v>
      </c>
      <c r="R18" s="1647" t="s">
        <v>390</v>
      </c>
      <c r="S18" s="1647" t="s">
        <v>390</v>
      </c>
      <c r="T18" s="1648" t="s">
        <v>390</v>
      </c>
      <c r="U18" s="1157" t="s">
        <v>390</v>
      </c>
      <c r="V18" s="1159" t="s">
        <v>390</v>
      </c>
      <c r="W18" s="1599"/>
      <c r="X18" s="1649" t="s">
        <v>390</v>
      </c>
      <c r="Y18" s="1629"/>
      <c r="Z18" s="1160" t="s">
        <v>390</v>
      </c>
      <c r="AA18" s="1159" t="s">
        <v>390</v>
      </c>
      <c r="AB18" s="1644"/>
      <c r="AC18" s="1644"/>
      <c r="AD18" s="1644"/>
      <c r="AE18" s="1644"/>
    </row>
    <row r="19" spans="1:31" s="1142" customFormat="1">
      <c r="A19" s="1645" t="s">
        <v>339</v>
      </c>
      <c r="B19" s="1599"/>
      <c r="C19" s="1646">
        <v>430.6422</v>
      </c>
      <c r="D19" s="1647">
        <v>434.08190000000002</v>
      </c>
      <c r="E19" s="1647">
        <v>438.298</v>
      </c>
      <c r="F19" s="1648">
        <v>434.19490000000002</v>
      </c>
      <c r="G19" s="1157">
        <v>6.765199999999993</v>
      </c>
      <c r="H19" s="1158">
        <v>1.582763200591808E-2</v>
      </c>
      <c r="I19" s="1641"/>
      <c r="J19" s="1646" t="s">
        <v>390</v>
      </c>
      <c r="K19" s="1647" t="s">
        <v>390</v>
      </c>
      <c r="L19" s="1647" t="s">
        <v>390</v>
      </c>
      <c r="M19" s="1648" t="s">
        <v>390</v>
      </c>
      <c r="N19" s="1157" t="s">
        <v>390</v>
      </c>
      <c r="O19" s="1159" t="s">
        <v>390</v>
      </c>
      <c r="P19" s="1599"/>
      <c r="Q19" s="1646" t="s">
        <v>390</v>
      </c>
      <c r="R19" s="1647" t="s">
        <v>343</v>
      </c>
      <c r="S19" s="1647" t="s">
        <v>343</v>
      </c>
      <c r="T19" s="1648" t="s">
        <v>343</v>
      </c>
      <c r="U19" s="1157" t="s">
        <v>390</v>
      </c>
      <c r="V19" s="1159" t="s">
        <v>390</v>
      </c>
      <c r="W19" s="1599"/>
      <c r="X19" s="1649" t="s">
        <v>343</v>
      </c>
      <c r="Y19" s="1629"/>
      <c r="Z19" s="1160" t="s">
        <v>390</v>
      </c>
      <c r="AA19" s="1159" t="s">
        <v>390</v>
      </c>
      <c r="AB19" s="1644"/>
      <c r="AC19" s="1644"/>
      <c r="AD19" s="1644"/>
      <c r="AE19" s="1644"/>
    </row>
    <row r="20" spans="1:31" s="1142" customFormat="1">
      <c r="A20" s="1645" t="s">
        <v>340</v>
      </c>
      <c r="B20" s="1599"/>
      <c r="C20" s="1646" t="s">
        <v>390</v>
      </c>
      <c r="D20" s="1647">
        <v>418.9633</v>
      </c>
      <c r="E20" s="1647">
        <v>401.08479999999997</v>
      </c>
      <c r="F20" s="1648">
        <v>407.42720000000003</v>
      </c>
      <c r="G20" s="1157">
        <v>14.373500000000035</v>
      </c>
      <c r="H20" s="1158">
        <v>3.6568794543849981E-2</v>
      </c>
      <c r="I20" s="1641"/>
      <c r="J20" s="1646" t="s">
        <v>390</v>
      </c>
      <c r="K20" s="1647" t="s">
        <v>390</v>
      </c>
      <c r="L20" s="1647" t="s">
        <v>390</v>
      </c>
      <c r="M20" s="1648" t="s">
        <v>390</v>
      </c>
      <c r="N20" s="1157" t="s">
        <v>390</v>
      </c>
      <c r="O20" s="1159" t="s">
        <v>390</v>
      </c>
      <c r="P20" s="1599"/>
      <c r="Q20" s="1646" t="s">
        <v>390</v>
      </c>
      <c r="R20" s="1647">
        <v>422.22789999999998</v>
      </c>
      <c r="S20" s="1647">
        <v>436.64749999999998</v>
      </c>
      <c r="T20" s="1648">
        <v>433.33839999999998</v>
      </c>
      <c r="U20" s="1157">
        <v>18.938499999999976</v>
      </c>
      <c r="V20" s="1159">
        <v>4.5701024541753066E-2</v>
      </c>
      <c r="W20" s="1599"/>
      <c r="X20" s="1650">
        <v>424.82870000000003</v>
      </c>
      <c r="Y20" s="1599"/>
      <c r="Z20" s="1160">
        <v>17.439300000000003</v>
      </c>
      <c r="AA20" s="1159">
        <v>4.2807446634595792E-2</v>
      </c>
      <c r="AB20" s="1644"/>
      <c r="AC20" s="1644"/>
      <c r="AD20" s="1644"/>
      <c r="AE20" s="1644"/>
    </row>
    <row r="21" spans="1:31" s="1142" customFormat="1">
      <c r="A21" s="1645" t="s">
        <v>341</v>
      </c>
      <c r="B21" s="1599"/>
      <c r="C21" s="1646">
        <v>577.78700000000003</v>
      </c>
      <c r="D21" s="1647">
        <v>597.6037</v>
      </c>
      <c r="E21" s="1647" t="s">
        <v>390</v>
      </c>
      <c r="F21" s="1648">
        <v>587.06100000000004</v>
      </c>
      <c r="G21" s="1157">
        <v>3.8286000000000513</v>
      </c>
      <c r="H21" s="1158">
        <v>6.5644501231414409E-3</v>
      </c>
      <c r="I21" s="1641"/>
      <c r="J21" s="1646" t="s">
        <v>390</v>
      </c>
      <c r="K21" s="1647" t="s">
        <v>390</v>
      </c>
      <c r="L21" s="1647" t="s">
        <v>390</v>
      </c>
      <c r="M21" s="1648" t="s">
        <v>390</v>
      </c>
      <c r="N21" s="1157" t="s">
        <v>390</v>
      </c>
      <c r="O21" s="1159" t="s">
        <v>390</v>
      </c>
      <c r="P21" s="1599"/>
      <c r="Q21" s="1646" t="s">
        <v>390</v>
      </c>
      <c r="R21" s="1647" t="s">
        <v>390</v>
      </c>
      <c r="S21" s="1647" t="s">
        <v>390</v>
      </c>
      <c r="T21" s="1648" t="s">
        <v>390</v>
      </c>
      <c r="U21" s="1157" t="s">
        <v>390</v>
      </c>
      <c r="V21" s="1159" t="s">
        <v>390</v>
      </c>
      <c r="W21" s="1599"/>
      <c r="X21" s="1650">
        <v>587.06100000000004</v>
      </c>
      <c r="Y21" s="1629"/>
      <c r="Z21" s="1160">
        <v>3.8286000000000513</v>
      </c>
      <c r="AA21" s="1159">
        <v>6.5644501231414409E-3</v>
      </c>
      <c r="AB21" s="1644"/>
      <c r="AC21" s="1644"/>
      <c r="AD21" s="1644"/>
      <c r="AE21" s="1644"/>
    </row>
    <row r="22" spans="1:31" s="1142" customFormat="1">
      <c r="A22" s="1645" t="s">
        <v>342</v>
      </c>
      <c r="B22" s="1599"/>
      <c r="C22" s="1646" t="s">
        <v>390</v>
      </c>
      <c r="D22" s="1647">
        <v>398.93529999999998</v>
      </c>
      <c r="E22" s="1647" t="s">
        <v>390</v>
      </c>
      <c r="F22" s="1648">
        <v>398.93529999999998</v>
      </c>
      <c r="G22" s="1191">
        <v>1.6793999999999869</v>
      </c>
      <c r="H22" s="1192">
        <v>4.2275017186654829E-3</v>
      </c>
      <c r="I22" s="1641"/>
      <c r="J22" s="1646" t="s">
        <v>390</v>
      </c>
      <c r="K22" s="1647" t="s">
        <v>390</v>
      </c>
      <c r="L22" s="1647" t="s">
        <v>390</v>
      </c>
      <c r="M22" s="1648" t="s">
        <v>390</v>
      </c>
      <c r="N22" s="1157" t="s">
        <v>390</v>
      </c>
      <c r="O22" s="1159" t="s">
        <v>390</v>
      </c>
      <c r="P22" s="1599"/>
      <c r="Q22" s="1646" t="s">
        <v>390</v>
      </c>
      <c r="R22" s="1647" t="s">
        <v>343</v>
      </c>
      <c r="S22" s="1647" t="s">
        <v>390</v>
      </c>
      <c r="T22" s="1648" t="s">
        <v>343</v>
      </c>
      <c r="U22" s="1157" t="s">
        <v>390</v>
      </c>
      <c r="V22" s="1159" t="s">
        <v>390</v>
      </c>
      <c r="W22" s="1599"/>
      <c r="X22" s="1650" t="s">
        <v>343</v>
      </c>
      <c r="Y22" s="1629"/>
      <c r="Z22" s="1160"/>
      <c r="AA22" s="1159"/>
      <c r="AB22" s="1644"/>
      <c r="AC22" s="1644"/>
      <c r="AD22" s="1644"/>
      <c r="AE22" s="1644"/>
    </row>
    <row r="23" spans="1:31" s="1142" customFormat="1">
      <c r="A23" s="1645" t="s">
        <v>344</v>
      </c>
      <c r="B23" s="1599"/>
      <c r="C23" s="1651" t="s">
        <v>390</v>
      </c>
      <c r="D23" s="1652" t="s">
        <v>390</v>
      </c>
      <c r="E23" s="1652" t="s">
        <v>390</v>
      </c>
      <c r="F23" s="1653" t="s">
        <v>390</v>
      </c>
      <c r="G23" s="1157"/>
      <c r="H23" s="1158"/>
      <c r="I23" s="1654"/>
      <c r="J23" s="1651">
        <v>470.4144</v>
      </c>
      <c r="K23" s="1652">
        <v>484.45929999999998</v>
      </c>
      <c r="L23" s="1652">
        <v>501.20229999999998</v>
      </c>
      <c r="M23" s="1653">
        <v>488.82190000000003</v>
      </c>
      <c r="N23" s="1157">
        <v>2.8033000000000357</v>
      </c>
      <c r="O23" s="1159">
        <v>5.7678862496208794E-3</v>
      </c>
      <c r="P23" s="1599"/>
      <c r="Q23" s="1651" t="s">
        <v>390</v>
      </c>
      <c r="R23" s="1652" t="s">
        <v>390</v>
      </c>
      <c r="S23" s="1652" t="s">
        <v>390</v>
      </c>
      <c r="T23" s="1653" t="s">
        <v>390</v>
      </c>
      <c r="U23" s="1157" t="s">
        <v>390</v>
      </c>
      <c r="V23" s="1159" t="s">
        <v>390</v>
      </c>
      <c r="W23" s="1599"/>
      <c r="X23" s="1650">
        <v>488.82190000000003</v>
      </c>
      <c r="Y23" s="1643"/>
      <c r="Z23" s="1160">
        <v>2.8033000000000357</v>
      </c>
      <c r="AA23" s="1159">
        <v>5.7678862496208794E-3</v>
      </c>
      <c r="AB23" s="1644"/>
      <c r="AC23" s="1644"/>
      <c r="AD23" s="1644"/>
      <c r="AE23" s="1644"/>
    </row>
    <row r="24" spans="1:31" s="1142" customFormat="1">
      <c r="A24" s="1645" t="s">
        <v>345</v>
      </c>
      <c r="B24" s="1599"/>
      <c r="C24" s="1646" t="s">
        <v>390</v>
      </c>
      <c r="D24" s="1647">
        <v>425.48770000000002</v>
      </c>
      <c r="E24" s="1647">
        <v>382.50529999999998</v>
      </c>
      <c r="F24" s="1648">
        <v>409.65789999999998</v>
      </c>
      <c r="G24" s="1157">
        <v>0</v>
      </c>
      <c r="H24" s="1158">
        <v>0</v>
      </c>
      <c r="I24" s="1641"/>
      <c r="J24" s="1646" t="s">
        <v>390</v>
      </c>
      <c r="K24" s="1647" t="s">
        <v>390</v>
      </c>
      <c r="L24" s="1647" t="s">
        <v>390</v>
      </c>
      <c r="M24" s="1648" t="s">
        <v>390</v>
      </c>
      <c r="N24" s="1157" t="s">
        <v>390</v>
      </c>
      <c r="O24" s="1159" t="s">
        <v>390</v>
      </c>
      <c r="P24" s="1599"/>
      <c r="Q24" s="1646" t="s">
        <v>390</v>
      </c>
      <c r="R24" s="1647">
        <v>490.84730000000002</v>
      </c>
      <c r="S24" s="1647" t="s">
        <v>390</v>
      </c>
      <c r="T24" s="1648">
        <v>490.84730000000002</v>
      </c>
      <c r="U24" s="1157" t="s">
        <v>390</v>
      </c>
      <c r="V24" s="1159" t="s">
        <v>390</v>
      </c>
      <c r="W24" s="1599"/>
      <c r="X24" s="1650">
        <v>449.66770000000002</v>
      </c>
      <c r="Y24" s="1643"/>
      <c r="Z24" s="1160" t="s">
        <v>390</v>
      </c>
      <c r="AA24" s="1159" t="s">
        <v>390</v>
      </c>
      <c r="AB24" s="1644"/>
      <c r="AC24" s="1644"/>
      <c r="AD24" s="1644"/>
      <c r="AE24" s="1644"/>
    </row>
    <row r="25" spans="1:31" s="1142" customFormat="1">
      <c r="A25" s="1645" t="s">
        <v>346</v>
      </c>
      <c r="B25" s="1599"/>
      <c r="C25" s="1646">
        <v>473.63990000000001</v>
      </c>
      <c r="D25" s="1647">
        <v>484.1026</v>
      </c>
      <c r="E25" s="1647" t="s">
        <v>390</v>
      </c>
      <c r="F25" s="1648">
        <v>477.58800000000002</v>
      </c>
      <c r="G25" s="1157">
        <v>-5.1776999999999589</v>
      </c>
      <c r="H25" s="1158">
        <v>-1.0725078438671098E-2</v>
      </c>
      <c r="I25" s="1641"/>
      <c r="J25" s="1646" t="s">
        <v>390</v>
      </c>
      <c r="K25" s="1647" t="s">
        <v>390</v>
      </c>
      <c r="L25" s="1647" t="s">
        <v>390</v>
      </c>
      <c r="M25" s="1648" t="s">
        <v>390</v>
      </c>
      <c r="N25" s="1157" t="s">
        <v>390</v>
      </c>
      <c r="O25" s="1159" t="s">
        <v>390</v>
      </c>
      <c r="P25" s="1599"/>
      <c r="Q25" s="1646">
        <v>463.57580000000002</v>
      </c>
      <c r="R25" s="1647">
        <v>473.80770000000001</v>
      </c>
      <c r="S25" s="1647" t="s">
        <v>390</v>
      </c>
      <c r="T25" s="1648">
        <v>469.8972</v>
      </c>
      <c r="U25" s="1157">
        <v>4.2875999999999976</v>
      </c>
      <c r="V25" s="1159">
        <v>9.2085730191129311E-3</v>
      </c>
      <c r="W25" s="1599"/>
      <c r="X25" s="1650">
        <v>473.15530000000001</v>
      </c>
      <c r="Y25" s="1643"/>
      <c r="Z25" s="1160">
        <v>0.27770000000003847</v>
      </c>
      <c r="AA25" s="1159">
        <v>5.8725556042427129E-4</v>
      </c>
      <c r="AB25" s="1644"/>
      <c r="AC25" s="1644"/>
      <c r="AD25" s="1644"/>
      <c r="AE25" s="1644"/>
    </row>
    <row r="26" spans="1:31" s="1142" customFormat="1">
      <c r="A26" s="1645" t="s">
        <v>347</v>
      </c>
      <c r="B26" s="1599"/>
      <c r="C26" s="1651">
        <v>489.43819999999999</v>
      </c>
      <c r="D26" s="1652">
        <v>490.18680000000001</v>
      </c>
      <c r="E26" s="1652">
        <v>475.66820000000001</v>
      </c>
      <c r="F26" s="1653">
        <v>487.51900000000001</v>
      </c>
      <c r="G26" s="1157">
        <v>3.2468000000000075</v>
      </c>
      <c r="H26" s="1158">
        <v>6.7044938776168461E-3</v>
      </c>
      <c r="I26" s="1641"/>
      <c r="J26" s="1651">
        <v>439.65519999999998</v>
      </c>
      <c r="K26" s="1652">
        <v>485</v>
      </c>
      <c r="L26" s="1652">
        <v>476.6454</v>
      </c>
      <c r="M26" s="1653">
        <v>475.06569999999999</v>
      </c>
      <c r="N26" s="1157">
        <v>4.925200000000018</v>
      </c>
      <c r="O26" s="1159">
        <v>1.0476017275686811E-2</v>
      </c>
      <c r="P26" s="1599"/>
      <c r="Q26" s="1651" t="s">
        <v>390</v>
      </c>
      <c r="R26" s="1652" t="s">
        <v>390</v>
      </c>
      <c r="S26" s="1652" t="s">
        <v>390</v>
      </c>
      <c r="T26" s="1653" t="s">
        <v>390</v>
      </c>
      <c r="U26" s="1157" t="s">
        <v>390</v>
      </c>
      <c r="V26" s="1159" t="s">
        <v>390</v>
      </c>
      <c r="W26" s="1599"/>
      <c r="X26" s="1650">
        <v>485.5763</v>
      </c>
      <c r="Y26" s="1629"/>
      <c r="Z26" s="1160">
        <v>3.5086999999999762</v>
      </c>
      <c r="AA26" s="1159">
        <v>7.278439787282931E-3</v>
      </c>
      <c r="AB26" s="1644"/>
      <c r="AC26" s="1644"/>
      <c r="AD26" s="1644"/>
      <c r="AE26" s="1644"/>
    </row>
    <row r="27" spans="1:31" s="1142" customFormat="1">
      <c r="A27" s="1645" t="s">
        <v>348</v>
      </c>
      <c r="B27" s="1599"/>
      <c r="C27" s="1651">
        <v>440.87819999999999</v>
      </c>
      <c r="D27" s="1652">
        <v>459.7636</v>
      </c>
      <c r="E27" s="1652" t="s">
        <v>390</v>
      </c>
      <c r="F27" s="1653">
        <v>454.83319999999998</v>
      </c>
      <c r="G27" s="1157">
        <v>-0.75630000000001019</v>
      </c>
      <c r="H27" s="1158">
        <v>-1.660047037958523E-3</v>
      </c>
      <c r="I27" s="1641"/>
      <c r="J27" s="1651" t="s">
        <v>390</v>
      </c>
      <c r="K27" s="1652" t="s">
        <v>390</v>
      </c>
      <c r="L27" s="1652" t="s">
        <v>390</v>
      </c>
      <c r="M27" s="1653" t="s">
        <v>390</v>
      </c>
      <c r="N27" s="1157" t="s">
        <v>390</v>
      </c>
      <c r="O27" s="1159" t="s">
        <v>390</v>
      </c>
      <c r="P27" s="1599"/>
      <c r="Q27" s="1651" t="s">
        <v>390</v>
      </c>
      <c r="R27" s="1652" t="s">
        <v>390</v>
      </c>
      <c r="S27" s="1652" t="s">
        <v>390</v>
      </c>
      <c r="T27" s="1653" t="s">
        <v>390</v>
      </c>
      <c r="U27" s="1157" t="s">
        <v>390</v>
      </c>
      <c r="V27" s="1159" t="s">
        <v>390</v>
      </c>
      <c r="W27" s="1599"/>
      <c r="X27" s="1650">
        <v>454.83319999999998</v>
      </c>
      <c r="Y27" s="1629"/>
      <c r="Z27" s="1160">
        <v>-0.75630000000001019</v>
      </c>
      <c r="AA27" s="1159">
        <v>-1.660047037958523E-3</v>
      </c>
      <c r="AB27" s="1644"/>
      <c r="AC27" s="1644"/>
      <c r="AD27" s="1644"/>
      <c r="AE27" s="1644"/>
    </row>
    <row r="28" spans="1:31" s="1142" customFormat="1">
      <c r="A28" s="1645" t="s">
        <v>349</v>
      </c>
      <c r="B28" s="1599"/>
      <c r="C28" s="1646">
        <v>489.69209999999998</v>
      </c>
      <c r="D28" s="1647">
        <v>467.47190000000001</v>
      </c>
      <c r="E28" s="1647">
        <v>420.48509999999999</v>
      </c>
      <c r="F28" s="1648">
        <v>485.03680000000003</v>
      </c>
      <c r="G28" s="1161">
        <v>1.7072000000000003</v>
      </c>
      <c r="H28" s="1158">
        <v>3.53216521396571E-3</v>
      </c>
      <c r="I28" s="1641"/>
      <c r="J28" s="1646" t="s">
        <v>390</v>
      </c>
      <c r="K28" s="1647" t="s">
        <v>390</v>
      </c>
      <c r="L28" s="1647" t="s">
        <v>390</v>
      </c>
      <c r="M28" s="1648" t="s">
        <v>390</v>
      </c>
      <c r="N28" s="1157" t="s">
        <v>390</v>
      </c>
      <c r="O28" s="1159" t="s">
        <v>390</v>
      </c>
      <c r="P28" s="1599"/>
      <c r="Q28" s="1646">
        <v>516.83900000000006</v>
      </c>
      <c r="R28" s="1647">
        <v>508.53320000000002</v>
      </c>
      <c r="S28" s="1647">
        <v>568.0059</v>
      </c>
      <c r="T28" s="1648">
        <v>523.89509999999996</v>
      </c>
      <c r="U28" s="1157">
        <v>32.81269999999995</v>
      </c>
      <c r="V28" s="1159">
        <v>6.6817096275492593E-2</v>
      </c>
      <c r="W28" s="1599"/>
      <c r="X28" s="1650">
        <v>487.07589999999999</v>
      </c>
      <c r="Y28" s="1629"/>
      <c r="Z28" s="1160">
        <v>3.3394999999999868</v>
      </c>
      <c r="AA28" s="1159">
        <v>6.9035532575179026E-3</v>
      </c>
      <c r="AB28" s="1644"/>
      <c r="AC28" s="1644"/>
      <c r="AD28" s="1644"/>
      <c r="AE28" s="1644"/>
    </row>
    <row r="29" spans="1:31" s="1142" customFormat="1">
      <c r="A29" s="1645" t="s">
        <v>350</v>
      </c>
      <c r="B29" s="1599"/>
      <c r="C29" s="1646" t="s">
        <v>390</v>
      </c>
      <c r="D29" s="1647" t="s">
        <v>390</v>
      </c>
      <c r="E29" s="1647" t="s">
        <v>390</v>
      </c>
      <c r="F29" s="1648" t="s">
        <v>390</v>
      </c>
      <c r="G29" s="1157">
        <v>0</v>
      </c>
      <c r="H29" s="1158">
        <v>0</v>
      </c>
      <c r="I29" s="1641"/>
      <c r="J29" s="1646" t="s">
        <v>390</v>
      </c>
      <c r="K29" s="1647" t="s">
        <v>390</v>
      </c>
      <c r="L29" s="1647" t="s">
        <v>390</v>
      </c>
      <c r="M29" s="1648" t="s">
        <v>390</v>
      </c>
      <c r="N29" s="1157" t="s">
        <v>390</v>
      </c>
      <c r="O29" s="1159" t="s">
        <v>390</v>
      </c>
      <c r="P29" s="1599"/>
      <c r="Q29" s="1646" t="s">
        <v>390</v>
      </c>
      <c r="R29" s="1647" t="s">
        <v>390</v>
      </c>
      <c r="S29" s="1647" t="s">
        <v>390</v>
      </c>
      <c r="T29" s="1648" t="s">
        <v>390</v>
      </c>
      <c r="U29" s="1157" t="s">
        <v>390</v>
      </c>
      <c r="V29" s="1159" t="s">
        <v>390</v>
      </c>
      <c r="W29" s="1599"/>
      <c r="X29" s="1650" t="s">
        <v>390</v>
      </c>
      <c r="Y29" s="1643"/>
      <c r="Z29" s="1160" t="s">
        <v>390</v>
      </c>
      <c r="AA29" s="1159" t="s">
        <v>390</v>
      </c>
      <c r="AB29" s="1644"/>
      <c r="AC29" s="1644"/>
      <c r="AD29" s="1644"/>
      <c r="AE29" s="1644"/>
    </row>
    <row r="30" spans="1:31" s="1142" customFormat="1">
      <c r="A30" s="1645" t="s">
        <v>351</v>
      </c>
      <c r="B30" s="1599"/>
      <c r="C30" s="1646" t="s">
        <v>390</v>
      </c>
      <c r="D30" s="1647">
        <v>372.43349999999998</v>
      </c>
      <c r="E30" s="1647" t="s">
        <v>390</v>
      </c>
      <c r="F30" s="1648">
        <v>372.43349999999998</v>
      </c>
      <c r="G30" s="1157">
        <v>-45.805300000000045</v>
      </c>
      <c r="H30" s="1158">
        <v>-0.10951948982256077</v>
      </c>
      <c r="I30" s="1641"/>
      <c r="J30" s="1646" t="s">
        <v>390</v>
      </c>
      <c r="K30" s="1647" t="s">
        <v>390</v>
      </c>
      <c r="L30" s="1647" t="s">
        <v>390</v>
      </c>
      <c r="M30" s="1648" t="s">
        <v>390</v>
      </c>
      <c r="N30" s="1157" t="s">
        <v>390</v>
      </c>
      <c r="O30" s="1159" t="s">
        <v>390</v>
      </c>
      <c r="P30" s="1599"/>
      <c r="Q30" s="1646" t="s">
        <v>390</v>
      </c>
      <c r="R30" s="1647">
        <v>419.71429999999998</v>
      </c>
      <c r="S30" s="1647" t="s">
        <v>390</v>
      </c>
      <c r="T30" s="1648">
        <v>419.71429999999998</v>
      </c>
      <c r="U30" s="1157">
        <v>40.137900000000002</v>
      </c>
      <c r="V30" s="1159">
        <v>0.10574392928538234</v>
      </c>
      <c r="W30" s="1599"/>
      <c r="X30" s="1650">
        <v>382.79969999999997</v>
      </c>
      <c r="Y30" s="1643"/>
      <c r="Z30" s="1160">
        <v>-26.962500000000034</v>
      </c>
      <c r="AA30" s="1159">
        <v>-6.5800359330362879E-2</v>
      </c>
      <c r="AB30" s="1644"/>
      <c r="AC30" s="1644"/>
      <c r="AD30" s="1644"/>
      <c r="AE30" s="1644"/>
    </row>
    <row r="31" spans="1:31" s="1142" customFormat="1">
      <c r="A31" s="1645" t="s">
        <v>352</v>
      </c>
      <c r="B31" s="1599"/>
      <c r="C31" s="1646" t="s">
        <v>390</v>
      </c>
      <c r="D31" s="1647">
        <v>410.83319999999998</v>
      </c>
      <c r="E31" s="1647">
        <v>420.94979999999998</v>
      </c>
      <c r="F31" s="1648">
        <v>418.17450000000002</v>
      </c>
      <c r="G31" s="1157">
        <v>0.25950000000000273</v>
      </c>
      <c r="H31" s="1158">
        <v>6.2093966476428619E-4</v>
      </c>
      <c r="I31" s="1641"/>
      <c r="J31" s="1646" t="s">
        <v>390</v>
      </c>
      <c r="K31" s="1647" t="s">
        <v>390</v>
      </c>
      <c r="L31" s="1647" t="s">
        <v>390</v>
      </c>
      <c r="M31" s="1648" t="s">
        <v>390</v>
      </c>
      <c r="N31" s="1157" t="s">
        <v>390</v>
      </c>
      <c r="O31" s="1159" t="s">
        <v>390</v>
      </c>
      <c r="P31" s="1599"/>
      <c r="Q31" s="1646" t="s">
        <v>390</v>
      </c>
      <c r="R31" s="1647" t="s">
        <v>390</v>
      </c>
      <c r="S31" s="1647" t="s">
        <v>390</v>
      </c>
      <c r="T31" s="1648" t="s">
        <v>390</v>
      </c>
      <c r="U31" s="1157" t="s">
        <v>390</v>
      </c>
      <c r="V31" s="1159" t="s">
        <v>390</v>
      </c>
      <c r="W31" s="1599"/>
      <c r="X31" s="1650">
        <v>418.17450000000002</v>
      </c>
      <c r="Y31" s="1643"/>
      <c r="Z31" s="1160">
        <v>0.67500000000001137</v>
      </c>
      <c r="AA31" s="1159">
        <v>1.6167684033154828E-3</v>
      </c>
      <c r="AB31" s="1644"/>
      <c r="AC31" s="1644"/>
      <c r="AD31" s="1644"/>
      <c r="AE31" s="1644"/>
    </row>
    <row r="32" spans="1:31" s="1142" customFormat="1">
      <c r="A32" s="1645" t="s">
        <v>353</v>
      </c>
      <c r="B32" s="1599"/>
      <c r="C32" s="1646">
        <v>551.95650000000001</v>
      </c>
      <c r="D32" s="1652" t="s">
        <v>343</v>
      </c>
      <c r="E32" s="1652" t="s">
        <v>390</v>
      </c>
      <c r="F32" s="1653" t="s">
        <v>343</v>
      </c>
      <c r="G32" s="1157" t="s">
        <v>390</v>
      </c>
      <c r="H32" s="1158" t="s">
        <v>390</v>
      </c>
      <c r="I32" s="1641"/>
      <c r="J32" s="1646" t="s">
        <v>390</v>
      </c>
      <c r="K32" s="1652" t="s">
        <v>390</v>
      </c>
      <c r="L32" s="1652" t="s">
        <v>390</v>
      </c>
      <c r="M32" s="1653" t="s">
        <v>390</v>
      </c>
      <c r="N32" s="1157" t="s">
        <v>390</v>
      </c>
      <c r="O32" s="1159" t="s">
        <v>390</v>
      </c>
      <c r="P32" s="1599"/>
      <c r="Q32" s="1646" t="s">
        <v>390</v>
      </c>
      <c r="R32" s="1652" t="s">
        <v>390</v>
      </c>
      <c r="S32" s="1652" t="s">
        <v>390</v>
      </c>
      <c r="T32" s="1653" t="s">
        <v>390</v>
      </c>
      <c r="U32" s="1157" t="s">
        <v>390</v>
      </c>
      <c r="V32" s="1159" t="s">
        <v>390</v>
      </c>
      <c r="W32" s="1599"/>
      <c r="X32" s="1650" t="s">
        <v>343</v>
      </c>
      <c r="Y32" s="1643"/>
      <c r="Z32" s="1160" t="s">
        <v>390</v>
      </c>
      <c r="AA32" s="1159" t="s">
        <v>390</v>
      </c>
      <c r="AB32" s="1644"/>
      <c r="AC32" s="1644"/>
      <c r="AD32" s="1644"/>
      <c r="AE32" s="1644"/>
    </row>
    <row r="33" spans="1:31" s="1142" customFormat="1">
      <c r="A33" s="1645" t="s">
        <v>354</v>
      </c>
      <c r="B33" s="1599"/>
      <c r="C33" s="1646" t="s">
        <v>390</v>
      </c>
      <c r="D33" s="1652">
        <v>449.89460000000003</v>
      </c>
      <c r="E33" s="1652" t="s">
        <v>390</v>
      </c>
      <c r="F33" s="1653">
        <v>449.89460000000003</v>
      </c>
      <c r="G33" s="1157">
        <v>48.916100000000029</v>
      </c>
      <c r="H33" s="1158">
        <v>0.12199182749199777</v>
      </c>
      <c r="I33" s="1641"/>
      <c r="J33" s="1646" t="s">
        <v>390</v>
      </c>
      <c r="K33" s="1652" t="s">
        <v>390</v>
      </c>
      <c r="L33" s="1652" t="s">
        <v>390</v>
      </c>
      <c r="M33" s="1653" t="s">
        <v>390</v>
      </c>
      <c r="N33" s="1157" t="s">
        <v>390</v>
      </c>
      <c r="O33" s="1159" t="s">
        <v>390</v>
      </c>
      <c r="P33" s="1599"/>
      <c r="Q33" s="1646" t="s">
        <v>390</v>
      </c>
      <c r="R33" s="1652" t="s">
        <v>390</v>
      </c>
      <c r="S33" s="1652" t="s">
        <v>390</v>
      </c>
      <c r="T33" s="1653" t="s">
        <v>390</v>
      </c>
      <c r="U33" s="1157" t="s">
        <v>390</v>
      </c>
      <c r="V33" s="1159" t="s">
        <v>390</v>
      </c>
      <c r="W33" s="1599"/>
      <c r="X33" s="1650">
        <v>449.89460000000003</v>
      </c>
      <c r="Y33" s="1643"/>
      <c r="Z33" s="1160">
        <v>48.916100000000029</v>
      </c>
      <c r="AA33" s="1159">
        <v>0.12199182749199777</v>
      </c>
      <c r="AB33" s="1644"/>
      <c r="AC33" s="1644"/>
      <c r="AD33" s="1644"/>
      <c r="AE33" s="1644"/>
    </row>
    <row r="34" spans="1:31" s="1142" customFormat="1">
      <c r="A34" s="1645" t="s">
        <v>355</v>
      </c>
      <c r="B34" s="1599"/>
      <c r="C34" s="1646" t="s">
        <v>390</v>
      </c>
      <c r="D34" s="1652" t="s">
        <v>390</v>
      </c>
      <c r="E34" s="1652" t="s">
        <v>390</v>
      </c>
      <c r="F34" s="1653" t="s">
        <v>390</v>
      </c>
      <c r="G34" s="1157"/>
      <c r="H34" s="1158" t="s">
        <v>390</v>
      </c>
      <c r="I34" s="1641"/>
      <c r="J34" s="1646" t="s">
        <v>390</v>
      </c>
      <c r="K34" s="1652" t="s">
        <v>390</v>
      </c>
      <c r="L34" s="1652" t="s">
        <v>390</v>
      </c>
      <c r="M34" s="1653" t="s">
        <v>390</v>
      </c>
      <c r="N34" s="1157" t="s">
        <v>390</v>
      </c>
      <c r="O34" s="1159" t="s">
        <v>390</v>
      </c>
      <c r="P34" s="1599"/>
      <c r="Q34" s="1646" t="s">
        <v>390</v>
      </c>
      <c r="R34" s="1652" t="s">
        <v>390</v>
      </c>
      <c r="S34" s="1652" t="s">
        <v>390</v>
      </c>
      <c r="T34" s="1653" t="s">
        <v>390</v>
      </c>
      <c r="U34" s="1157" t="s">
        <v>390</v>
      </c>
      <c r="V34" s="1159" t="s">
        <v>390</v>
      </c>
      <c r="W34" s="1599"/>
      <c r="X34" s="1650" t="s">
        <v>390</v>
      </c>
      <c r="Y34" s="1643"/>
      <c r="Z34" s="1160" t="s">
        <v>390</v>
      </c>
      <c r="AA34" s="1159" t="s">
        <v>390</v>
      </c>
      <c r="AB34" s="1644"/>
      <c r="AC34" s="1644"/>
      <c r="AD34" s="1644"/>
      <c r="AE34" s="1644"/>
    </row>
    <row r="35" spans="1:31" s="1142" customFormat="1">
      <c r="A35" s="1645" t="s">
        <v>356</v>
      </c>
      <c r="B35" s="1599"/>
      <c r="C35" s="1646" t="s">
        <v>390</v>
      </c>
      <c r="D35" s="1647">
        <v>471.28649999999999</v>
      </c>
      <c r="E35" s="1647">
        <v>444.48669999999998</v>
      </c>
      <c r="F35" s="1648">
        <v>458.9787</v>
      </c>
      <c r="G35" s="1157">
        <v>-4.0179999999999723</v>
      </c>
      <c r="H35" s="1158">
        <v>-8.678247598740918E-3</v>
      </c>
      <c r="I35" s="1641"/>
      <c r="J35" s="1646" t="s">
        <v>390</v>
      </c>
      <c r="K35" s="1647" t="s">
        <v>390</v>
      </c>
      <c r="L35" s="1647" t="s">
        <v>390</v>
      </c>
      <c r="M35" s="1648" t="s">
        <v>390</v>
      </c>
      <c r="N35" s="1157" t="s">
        <v>390</v>
      </c>
      <c r="O35" s="1159" t="s">
        <v>390</v>
      </c>
      <c r="P35" s="1599"/>
      <c r="Q35" s="1646" t="s">
        <v>390</v>
      </c>
      <c r="R35" s="1647">
        <v>491.90530000000001</v>
      </c>
      <c r="S35" s="1647">
        <v>491.96609999999998</v>
      </c>
      <c r="T35" s="1648">
        <v>491.95769999999999</v>
      </c>
      <c r="U35" s="1157">
        <v>-2.5100000000009004E-2</v>
      </c>
      <c r="V35" s="1159">
        <v>-5.1018043720207906E-5</v>
      </c>
      <c r="W35" s="1599"/>
      <c r="X35" s="1650">
        <v>484.91609999999997</v>
      </c>
      <c r="Y35" s="1629"/>
      <c r="Z35" s="1160">
        <v>-0.87760000000002947</v>
      </c>
      <c r="AA35" s="1159">
        <v>-1.8065281620572859E-3</v>
      </c>
      <c r="AB35" s="1644"/>
      <c r="AC35" s="1644"/>
      <c r="AD35" s="1644"/>
      <c r="AE35" s="1644"/>
    </row>
    <row r="36" spans="1:31" s="1142" customFormat="1">
      <c r="A36" s="1645" t="s">
        <v>357</v>
      </c>
      <c r="B36" s="1599"/>
      <c r="C36" s="1646">
        <v>480.69200000000001</v>
      </c>
      <c r="D36" s="1647">
        <v>488.02140000000003</v>
      </c>
      <c r="E36" s="1647" t="s">
        <v>390</v>
      </c>
      <c r="F36" s="1648">
        <v>483.19560000000001</v>
      </c>
      <c r="G36" s="1157">
        <v>11.129400000000032</v>
      </c>
      <c r="H36" s="1158">
        <v>2.3575930663962019E-2</v>
      </c>
      <c r="I36" s="1641"/>
      <c r="J36" s="1646" t="s">
        <v>390</v>
      </c>
      <c r="K36" s="1647" t="s">
        <v>390</v>
      </c>
      <c r="L36" s="1647" t="s">
        <v>390</v>
      </c>
      <c r="M36" s="1648" t="s">
        <v>390</v>
      </c>
      <c r="N36" s="1157" t="s">
        <v>390</v>
      </c>
      <c r="O36" s="1159" t="s">
        <v>390</v>
      </c>
      <c r="P36" s="1599"/>
      <c r="Q36" s="1646">
        <v>495.84559999999999</v>
      </c>
      <c r="R36" s="1647">
        <v>491.96699999999998</v>
      </c>
      <c r="S36" s="1647" t="s">
        <v>390</v>
      </c>
      <c r="T36" s="1648">
        <v>494.2595</v>
      </c>
      <c r="U36" s="1157">
        <v>3.3528999999999769</v>
      </c>
      <c r="V36" s="1159">
        <v>6.8300161374892365E-3</v>
      </c>
      <c r="W36" s="1599"/>
      <c r="X36" s="1650">
        <v>483.47559999999999</v>
      </c>
      <c r="Y36" s="1629"/>
      <c r="Z36" s="1160">
        <v>10.932599999999979</v>
      </c>
      <c r="AA36" s="1159">
        <v>2.3135672309186672E-2</v>
      </c>
      <c r="AB36" s="1644"/>
      <c r="AC36" s="1644"/>
      <c r="AD36" s="1644"/>
      <c r="AE36" s="1644"/>
    </row>
    <row r="37" spans="1:31" s="1142" customFormat="1">
      <c r="A37" s="1645" t="s">
        <v>358</v>
      </c>
      <c r="B37" s="1599"/>
      <c r="C37" s="1646" t="s">
        <v>390</v>
      </c>
      <c r="D37" s="1647">
        <v>499.32319999999999</v>
      </c>
      <c r="E37" s="1647">
        <v>516.09479999999996</v>
      </c>
      <c r="F37" s="1648">
        <v>510.2577</v>
      </c>
      <c r="G37" s="1157">
        <v>24.184100000000001</v>
      </c>
      <c r="H37" s="1158">
        <v>4.975398787344143E-2</v>
      </c>
      <c r="I37" s="1641"/>
      <c r="J37" s="1646" t="s">
        <v>390</v>
      </c>
      <c r="K37" s="1647" t="s">
        <v>390</v>
      </c>
      <c r="L37" s="1647" t="s">
        <v>390</v>
      </c>
      <c r="M37" s="1648" t="s">
        <v>390</v>
      </c>
      <c r="N37" s="1157" t="s">
        <v>390</v>
      </c>
      <c r="O37" s="1159" t="s">
        <v>390</v>
      </c>
      <c r="P37" s="1599"/>
      <c r="Q37" s="1646" t="s">
        <v>390</v>
      </c>
      <c r="R37" s="1647">
        <v>499.27800000000002</v>
      </c>
      <c r="S37" s="1647">
        <v>435.62400000000002</v>
      </c>
      <c r="T37" s="1648">
        <v>450.99610000000001</v>
      </c>
      <c r="U37" s="1157" t="s">
        <v>390</v>
      </c>
      <c r="V37" s="1159" t="s">
        <v>390</v>
      </c>
      <c r="W37" s="1599"/>
      <c r="X37" s="1650">
        <v>509.85890000000001</v>
      </c>
      <c r="Y37" s="1629"/>
      <c r="Z37" s="1160">
        <v>23.785300000000007</v>
      </c>
      <c r="AA37" s="1159">
        <v>4.8933535991257271E-2</v>
      </c>
      <c r="AB37" s="1644"/>
      <c r="AC37" s="1644"/>
      <c r="AD37" s="1644"/>
      <c r="AE37" s="1644"/>
    </row>
    <row r="38" spans="1:31" s="1142" customFormat="1">
      <c r="A38" s="1645" t="s">
        <v>359</v>
      </c>
      <c r="B38" s="1599"/>
      <c r="C38" s="1646">
        <v>452.82819999999998</v>
      </c>
      <c r="D38" s="1647">
        <v>443.9794</v>
      </c>
      <c r="E38" s="1647" t="s">
        <v>390</v>
      </c>
      <c r="F38" s="1648">
        <v>448.71789999999999</v>
      </c>
      <c r="G38" s="1157">
        <v>-6.9538000000000011</v>
      </c>
      <c r="H38" s="1158">
        <v>-1.5260548328983381E-2</v>
      </c>
      <c r="I38" s="1641"/>
      <c r="J38" s="1646" t="s">
        <v>390</v>
      </c>
      <c r="K38" s="1647" t="s">
        <v>390</v>
      </c>
      <c r="L38" s="1647" t="s">
        <v>390</v>
      </c>
      <c r="M38" s="1648" t="s">
        <v>390</v>
      </c>
      <c r="N38" s="1157" t="s">
        <v>390</v>
      </c>
      <c r="O38" s="1159" t="s">
        <v>390</v>
      </c>
      <c r="P38" s="1599"/>
      <c r="Q38" s="1646">
        <v>440.66989999999998</v>
      </c>
      <c r="R38" s="1647">
        <v>410.14490000000001</v>
      </c>
      <c r="S38" s="1647" t="s">
        <v>390</v>
      </c>
      <c r="T38" s="1648">
        <v>414.48759999999999</v>
      </c>
      <c r="U38" s="1157">
        <v>0.61410000000000764</v>
      </c>
      <c r="V38" s="1159">
        <v>1.4837867126067383E-3</v>
      </c>
      <c r="W38" s="1599"/>
      <c r="X38" s="1650">
        <v>433.11610000000002</v>
      </c>
      <c r="Y38" s="1629"/>
      <c r="Z38" s="1160">
        <v>-3.5043999999999755</v>
      </c>
      <c r="AA38" s="1159">
        <v>-8.0261920821399491E-3</v>
      </c>
      <c r="AB38" s="1598"/>
      <c r="AC38" s="1598"/>
      <c r="AD38" s="1598"/>
      <c r="AE38" s="1598"/>
    </row>
    <row r="39" spans="1:31" s="1142" customFormat="1">
      <c r="A39" s="1645" t="s">
        <v>360</v>
      </c>
      <c r="B39" s="1599"/>
      <c r="C39" s="1646" t="s">
        <v>390</v>
      </c>
      <c r="D39" s="1647">
        <v>358.10219999999998</v>
      </c>
      <c r="E39" s="1647">
        <v>378.53680000000003</v>
      </c>
      <c r="F39" s="1648">
        <v>373.69080000000002</v>
      </c>
      <c r="G39" s="1157">
        <v>4.0055000000000405</v>
      </c>
      <c r="H39" s="1158">
        <v>1.0834891189885232E-2</v>
      </c>
      <c r="I39" s="1641"/>
      <c r="J39" s="1646" t="s">
        <v>390</v>
      </c>
      <c r="K39" s="1647" t="s">
        <v>390</v>
      </c>
      <c r="L39" s="1647" t="s">
        <v>390</v>
      </c>
      <c r="M39" s="1648" t="s">
        <v>390</v>
      </c>
      <c r="N39" s="1157" t="s">
        <v>390</v>
      </c>
      <c r="O39" s="1159" t="s">
        <v>390</v>
      </c>
      <c r="P39" s="1599"/>
      <c r="Q39" s="1646" t="s">
        <v>390</v>
      </c>
      <c r="R39" s="1647">
        <v>338.56220000000002</v>
      </c>
      <c r="S39" s="1647">
        <v>376.02550000000002</v>
      </c>
      <c r="T39" s="1648">
        <v>371.98829999999998</v>
      </c>
      <c r="U39" s="1157">
        <v>-38.303200000000004</v>
      </c>
      <c r="V39" s="1159">
        <v>-9.335606513905359E-2</v>
      </c>
      <c r="W39" s="1599"/>
      <c r="X39" s="1650">
        <v>372.51819999999998</v>
      </c>
      <c r="Y39" s="1629"/>
      <c r="Z39" s="1160">
        <v>-25.135800000000017</v>
      </c>
      <c r="AA39" s="1159">
        <v>-6.3210227987144596E-2</v>
      </c>
      <c r="AB39" s="1644"/>
      <c r="AC39" s="1644"/>
      <c r="AD39" s="1644"/>
      <c r="AE39" s="1644"/>
    </row>
    <row r="40" spans="1:31" s="1142" customFormat="1">
      <c r="A40" s="1645" t="s">
        <v>361</v>
      </c>
      <c r="B40" s="1599"/>
      <c r="C40" s="1646">
        <v>411.60939999999999</v>
      </c>
      <c r="D40" s="1647">
        <v>426.38499999999999</v>
      </c>
      <c r="E40" s="1647">
        <v>412.96030000000002</v>
      </c>
      <c r="F40" s="1648">
        <v>419.8254</v>
      </c>
      <c r="G40" s="1157">
        <v>2.6591999999999985</v>
      </c>
      <c r="H40" s="1158">
        <v>6.3744378139936053E-3</v>
      </c>
      <c r="I40" s="1641"/>
      <c r="J40" s="1646" t="s">
        <v>390</v>
      </c>
      <c r="K40" s="1647" t="s">
        <v>390</v>
      </c>
      <c r="L40" s="1647" t="s">
        <v>390</v>
      </c>
      <c r="M40" s="1648" t="s">
        <v>390</v>
      </c>
      <c r="N40" s="1157" t="s">
        <v>390</v>
      </c>
      <c r="O40" s="1159" t="s">
        <v>390</v>
      </c>
      <c r="P40" s="1599"/>
      <c r="Q40" s="1646" t="s">
        <v>390</v>
      </c>
      <c r="R40" s="1647">
        <v>298.02960000000002</v>
      </c>
      <c r="S40" s="1647">
        <v>374.88490000000002</v>
      </c>
      <c r="T40" s="1648">
        <v>319.63690000000003</v>
      </c>
      <c r="U40" s="1157">
        <v>-106.86109999999996</v>
      </c>
      <c r="V40" s="1159">
        <v>-0.25055475054982668</v>
      </c>
      <c r="W40" s="1599"/>
      <c r="X40" s="1650">
        <v>412.98520000000002</v>
      </c>
      <c r="Y40" s="1629"/>
      <c r="Z40" s="1160">
        <v>-4.8180999999999585</v>
      </c>
      <c r="AA40" s="1159">
        <v>-1.1531981676544789E-2</v>
      </c>
      <c r="AB40" s="1644"/>
      <c r="AC40" s="1644"/>
      <c r="AD40" s="1644"/>
      <c r="AE40" s="1644"/>
    </row>
    <row r="41" spans="1:31" s="1142" customFormat="1">
      <c r="A41" s="1645" t="s">
        <v>362</v>
      </c>
      <c r="B41" s="1599"/>
      <c r="C41" s="1646" t="s">
        <v>390</v>
      </c>
      <c r="D41" s="1647">
        <v>368.1574</v>
      </c>
      <c r="E41" s="1647">
        <v>322.4957</v>
      </c>
      <c r="F41" s="1648">
        <v>344.18689999999998</v>
      </c>
      <c r="G41" s="1157">
        <v>38.800999999999988</v>
      </c>
      <c r="H41" s="1158">
        <v>0.12705563681885779</v>
      </c>
      <c r="I41" s="1641"/>
      <c r="J41" s="1646" t="s">
        <v>390</v>
      </c>
      <c r="K41" s="1647" t="s">
        <v>390</v>
      </c>
      <c r="L41" s="1647" t="s">
        <v>390</v>
      </c>
      <c r="M41" s="1648" t="s">
        <v>390</v>
      </c>
      <c r="N41" s="1157" t="s">
        <v>390</v>
      </c>
      <c r="O41" s="1159" t="s">
        <v>390</v>
      </c>
      <c r="P41" s="1599"/>
      <c r="Q41" s="1646" t="s">
        <v>390</v>
      </c>
      <c r="R41" s="1647" t="s">
        <v>390</v>
      </c>
      <c r="S41" s="1647" t="s">
        <v>390</v>
      </c>
      <c r="T41" s="1648" t="s">
        <v>390</v>
      </c>
      <c r="U41" s="1157" t="s">
        <v>390</v>
      </c>
      <c r="V41" s="1159" t="s">
        <v>390</v>
      </c>
      <c r="W41" s="1599"/>
      <c r="X41" s="1650">
        <v>344.18689999999998</v>
      </c>
      <c r="Y41" s="1629"/>
      <c r="Z41" s="1160">
        <v>38.800999999999988</v>
      </c>
      <c r="AA41" s="1159">
        <v>0.12705563681885779</v>
      </c>
      <c r="AB41" s="1644"/>
      <c r="AC41" s="1644"/>
      <c r="AD41" s="1644"/>
      <c r="AE41" s="1644"/>
    </row>
    <row r="42" spans="1:31" s="1142" customFormat="1">
      <c r="A42" s="1645" t="s">
        <v>363</v>
      </c>
      <c r="B42" s="1599"/>
      <c r="C42" s="1646" t="s">
        <v>390</v>
      </c>
      <c r="D42" s="1647">
        <v>424.0147</v>
      </c>
      <c r="E42" s="1647">
        <v>411.1961</v>
      </c>
      <c r="F42" s="1648">
        <v>413.4246</v>
      </c>
      <c r="G42" s="1157">
        <v>6.8582000000000107</v>
      </c>
      <c r="H42" s="1158">
        <v>1.6868585303655204E-2</v>
      </c>
      <c r="I42" s="1641"/>
      <c r="J42" s="1646" t="s">
        <v>390</v>
      </c>
      <c r="K42" s="1647" t="s">
        <v>390</v>
      </c>
      <c r="L42" s="1647" t="s">
        <v>390</v>
      </c>
      <c r="M42" s="1648" t="s">
        <v>390</v>
      </c>
      <c r="N42" s="1157" t="s">
        <v>390</v>
      </c>
      <c r="O42" s="1159" t="s">
        <v>390</v>
      </c>
      <c r="P42" s="1599"/>
      <c r="Q42" s="1646" t="s">
        <v>390</v>
      </c>
      <c r="R42" s="1647" t="s">
        <v>390</v>
      </c>
      <c r="S42" s="1647" t="s">
        <v>390</v>
      </c>
      <c r="T42" s="1648" t="s">
        <v>390</v>
      </c>
      <c r="U42" s="1157" t="s">
        <v>390</v>
      </c>
      <c r="V42" s="1159" t="s">
        <v>390</v>
      </c>
      <c r="W42" s="1599"/>
      <c r="X42" s="1650">
        <v>413.4246</v>
      </c>
      <c r="Y42" s="1629"/>
      <c r="Z42" s="1160">
        <v>6.8582000000000107</v>
      </c>
      <c r="AA42" s="1159">
        <v>1.6868585303655204E-2</v>
      </c>
      <c r="AB42" s="1644"/>
      <c r="AC42" s="1644"/>
      <c r="AD42" s="1644"/>
      <c r="AE42" s="1644"/>
    </row>
    <row r="43" spans="1:31" s="1142" customFormat="1" ht="13.5" thickBot="1">
      <c r="A43" s="1655" t="s">
        <v>364</v>
      </c>
      <c r="B43" s="1599"/>
      <c r="C43" s="1656" t="s">
        <v>390</v>
      </c>
      <c r="D43" s="1657">
        <v>490.07279999999997</v>
      </c>
      <c r="E43" s="1657">
        <v>505.86250000000001</v>
      </c>
      <c r="F43" s="1658">
        <v>499.3528</v>
      </c>
      <c r="G43" s="1162">
        <v>5.6802000000000135</v>
      </c>
      <c r="H43" s="1163">
        <v>1.150600620735287E-2</v>
      </c>
      <c r="I43" s="1641"/>
      <c r="J43" s="1656" t="s">
        <v>390</v>
      </c>
      <c r="K43" s="1657" t="s">
        <v>390</v>
      </c>
      <c r="L43" s="1657" t="s">
        <v>390</v>
      </c>
      <c r="M43" s="1658" t="s">
        <v>390</v>
      </c>
      <c r="N43" s="1162" t="s">
        <v>390</v>
      </c>
      <c r="O43" s="1164" t="s">
        <v>390</v>
      </c>
      <c r="P43" s="1599"/>
      <c r="Q43" s="1656" t="s">
        <v>390</v>
      </c>
      <c r="R43" s="1657">
        <v>514.70740000000001</v>
      </c>
      <c r="S43" s="1657" t="s">
        <v>390</v>
      </c>
      <c r="T43" s="1658">
        <v>514.70740000000001</v>
      </c>
      <c r="U43" s="1162">
        <v>3.6922999999999888</v>
      </c>
      <c r="V43" s="1164">
        <v>7.2254224972998493E-3</v>
      </c>
      <c r="W43" s="1599"/>
      <c r="X43" s="1659">
        <v>500.43</v>
      </c>
      <c r="Y43" s="1629"/>
      <c r="Z43" s="1165">
        <v>5.5407000000000153</v>
      </c>
      <c r="AA43" s="1164">
        <v>1.119583712963701E-2</v>
      </c>
      <c r="AB43" s="1598"/>
      <c r="AC43" s="1598"/>
      <c r="AD43" s="1598"/>
      <c r="AE43" s="1598"/>
    </row>
    <row r="44" spans="1:31">
      <c r="A44" s="1660" t="s">
        <v>419</v>
      </c>
    </row>
    <row r="55" spans="3:5" ht="15">
      <c r="D55" s="1598"/>
      <c r="E55" s="1145"/>
    </row>
    <row r="59" spans="3:5" ht="20.85" customHeight="1">
      <c r="C59" s="1121"/>
      <c r="D59" s="1166" t="s">
        <v>446</v>
      </c>
    </row>
    <row r="60" spans="3:5">
      <c r="C60" s="1128"/>
      <c r="D60" s="113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V14" sqref="V14"/>
    </sheetView>
  </sheetViews>
  <sheetFormatPr defaultRowHeight="12.75" outlineLevelCol="1"/>
  <cols>
    <col min="1" max="2" width="8.7109375" style="1078" hidden="1" customWidth="1" outlineLevel="1"/>
    <col min="3" max="3" width="32" style="80" customWidth="1" collapsed="1"/>
    <col min="4" max="19" width="10.42578125" style="80" customWidth="1"/>
    <col min="20" max="16384" width="9.140625" style="80"/>
  </cols>
  <sheetData>
    <row r="1" spans="1:31" ht="53.1" customHeight="1">
      <c r="C1" s="1117" t="s">
        <v>436</v>
      </c>
      <c r="D1" s="1118"/>
      <c r="E1" s="1118"/>
      <c r="F1" s="1119"/>
      <c r="G1" s="1119"/>
      <c r="H1" s="1118"/>
      <c r="I1" s="1118"/>
      <c r="J1" s="1118"/>
      <c r="K1" s="1118"/>
      <c r="L1" s="1118"/>
      <c r="M1" s="1118"/>
      <c r="N1" s="1118"/>
      <c r="O1" s="1118"/>
      <c r="P1" s="1118"/>
      <c r="Q1" s="1118"/>
      <c r="R1" s="1118"/>
      <c r="S1" s="1120" t="s">
        <v>437</v>
      </c>
      <c r="U1" s="1078">
        <v>0</v>
      </c>
      <c r="AE1" s="80">
        <v>0</v>
      </c>
    </row>
    <row r="2" spans="1:31" s="965" customFormat="1" ht="20.85" customHeight="1">
      <c r="A2" s="1110"/>
      <c r="B2" s="1110"/>
      <c r="C2" s="1123"/>
      <c r="D2" s="1124"/>
      <c r="E2" s="1124"/>
      <c r="F2" s="1125"/>
      <c r="G2" s="1125"/>
      <c r="H2" s="1124"/>
      <c r="I2" s="1124"/>
      <c r="J2" s="1124"/>
      <c r="K2" s="1124"/>
      <c r="L2" s="1124"/>
      <c r="M2" s="1124"/>
      <c r="N2" s="1124"/>
      <c r="O2" s="1124"/>
      <c r="P2" s="1124"/>
      <c r="Q2" s="1124"/>
      <c r="R2" s="1124"/>
      <c r="S2" s="1127" t="s">
        <v>521</v>
      </c>
      <c r="U2" s="1110"/>
    </row>
    <row r="3" spans="1:31" s="1079" customFormat="1">
      <c r="C3" s="1111"/>
      <c r="Q3" s="1112" t="s">
        <v>523</v>
      </c>
      <c r="R3" s="1113" t="s">
        <v>438</v>
      </c>
      <c r="S3" s="1114">
        <v>44648</v>
      </c>
    </row>
    <row r="4" spans="1:31" s="1079" customFormat="1">
      <c r="C4" s="1111"/>
      <c r="D4" s="1115"/>
      <c r="E4" s="1115"/>
      <c r="F4" s="1115"/>
      <c r="R4" s="1113" t="s">
        <v>439</v>
      </c>
      <c r="S4" s="1114">
        <v>44654</v>
      </c>
    </row>
    <row r="5" spans="1:31" ht="6.6" customHeight="1">
      <c r="C5" s="1116"/>
    </row>
    <row r="6" spans="1:31" ht="28.35" customHeight="1">
      <c r="C6" s="1455" t="s">
        <v>440</v>
      </c>
      <c r="D6" s="1455"/>
      <c r="E6" s="1455"/>
      <c r="F6" s="1455"/>
      <c r="G6" s="1455"/>
      <c r="H6" s="1455"/>
      <c r="I6" s="1455"/>
      <c r="J6" s="1455"/>
      <c r="K6" s="1455"/>
      <c r="L6" s="1455"/>
      <c r="M6" s="1455"/>
      <c r="N6" s="1455"/>
      <c r="O6" s="1455"/>
      <c r="P6" s="1455"/>
      <c r="Q6" s="1455"/>
      <c r="R6" s="1455"/>
      <c r="S6" s="1455"/>
    </row>
    <row r="7" spans="1:31" ht="5.85" customHeight="1">
      <c r="C7" s="1206"/>
      <c r="D7" s="1206"/>
      <c r="E7" s="1206"/>
      <c r="F7" s="1206"/>
      <c r="G7" s="1206"/>
      <c r="H7" s="1206"/>
      <c r="I7" s="1206"/>
      <c r="J7" s="1206"/>
      <c r="K7" s="1206"/>
      <c r="L7" s="1206"/>
      <c r="M7" s="1206"/>
      <c r="N7" s="1206"/>
      <c r="O7" s="1206"/>
      <c r="P7" s="1206"/>
      <c r="Q7" s="1207"/>
      <c r="R7" s="1206"/>
      <c r="S7" s="1206"/>
    </row>
    <row r="8" spans="1:31" ht="13.5" thickBot="1">
      <c r="A8" s="1080"/>
      <c r="B8" s="1080"/>
      <c r="C8" s="1206"/>
      <c r="D8" s="1206"/>
      <c r="E8" s="1206"/>
      <c r="F8" s="1206"/>
      <c r="G8" s="1206"/>
      <c r="H8" s="1206"/>
      <c r="I8" s="1206"/>
      <c r="J8" s="1206"/>
      <c r="K8" s="1206"/>
      <c r="L8" s="1206"/>
      <c r="M8" s="1206"/>
      <c r="N8" s="1206"/>
      <c r="O8" s="1206"/>
      <c r="P8" s="1206"/>
      <c r="Q8" s="1206"/>
      <c r="R8" s="1206"/>
      <c r="S8" s="1206"/>
    </row>
    <row r="9" spans="1:31" ht="18.75" thickBot="1">
      <c r="A9" s="1080"/>
      <c r="B9" s="1080"/>
      <c r="C9" s="1208" t="s">
        <v>394</v>
      </c>
      <c r="D9" s="1209"/>
      <c r="E9" s="1209"/>
      <c r="F9" s="1209"/>
      <c r="G9" s="1209"/>
      <c r="H9" s="1209"/>
      <c r="I9" s="1209"/>
      <c r="J9" s="1209"/>
      <c r="K9" s="1209"/>
      <c r="L9" s="1209"/>
      <c r="M9" s="1209"/>
      <c r="N9" s="1209"/>
      <c r="O9" s="1209"/>
      <c r="P9" s="1209"/>
      <c r="Q9" s="1209"/>
      <c r="R9" s="1210"/>
      <c r="S9" s="1206"/>
    </row>
    <row r="10" spans="1:31" ht="13.5" thickBot="1">
      <c r="A10" s="1078" t="s">
        <v>396</v>
      </c>
      <c r="B10" s="1078" t="s">
        <v>397</v>
      </c>
      <c r="C10" s="1211"/>
      <c r="D10" s="1212" t="s">
        <v>337</v>
      </c>
      <c r="E10" s="1213" t="s">
        <v>340</v>
      </c>
      <c r="F10" s="1213" t="s">
        <v>341</v>
      </c>
      <c r="G10" s="1213" t="s">
        <v>344</v>
      </c>
      <c r="H10" s="1213" t="s">
        <v>346</v>
      </c>
      <c r="I10" s="1213" t="s">
        <v>347</v>
      </c>
      <c r="J10" s="1213" t="s">
        <v>349</v>
      </c>
      <c r="K10" s="1213" t="s">
        <v>356</v>
      </c>
      <c r="L10" s="1213" t="s">
        <v>357</v>
      </c>
      <c r="M10" s="1213" t="s">
        <v>358</v>
      </c>
      <c r="N10" s="1213" t="s">
        <v>359</v>
      </c>
      <c r="O10" s="1213" t="s">
        <v>360</v>
      </c>
      <c r="P10" s="1214" t="s">
        <v>361</v>
      </c>
      <c r="Q10" s="1214" t="s">
        <v>364</v>
      </c>
      <c r="R10" s="1215" t="s">
        <v>395</v>
      </c>
      <c r="S10" s="1206"/>
    </row>
    <row r="11" spans="1:31" ht="14.25">
      <c r="C11" s="1216" t="s">
        <v>398</v>
      </c>
      <c r="D11" s="1217"/>
      <c r="E11" s="1218"/>
      <c r="F11" s="1218"/>
      <c r="G11" s="1218"/>
      <c r="H11" s="1218"/>
      <c r="I11" s="1218"/>
      <c r="J11" s="1218"/>
      <c r="K11" s="1218"/>
      <c r="L11" s="1218"/>
      <c r="M11" s="1218"/>
      <c r="N11" s="1218"/>
      <c r="O11" s="1218"/>
      <c r="P11" s="1218"/>
      <c r="Q11" s="1218"/>
      <c r="R11" s="1219"/>
      <c r="S11" s="1206"/>
    </row>
    <row r="12" spans="1:31">
      <c r="C12" s="1220" t="s">
        <v>399</v>
      </c>
      <c r="D12" s="1221">
        <v>91.17</v>
      </c>
      <c r="E12" s="1222">
        <v>77.295199999999994</v>
      </c>
      <c r="F12" s="1222">
        <v>108.99</v>
      </c>
      <c r="G12" s="1222">
        <v>78.72</v>
      </c>
      <c r="H12" s="1222">
        <v>108.44</v>
      </c>
      <c r="I12" s="1222">
        <v>82</v>
      </c>
      <c r="J12" s="1222">
        <v>110.81</v>
      </c>
      <c r="K12" s="1222">
        <v>119</v>
      </c>
      <c r="L12" s="1222">
        <v>128.16999999999999</v>
      </c>
      <c r="M12" s="1222">
        <v>159.99549999999999</v>
      </c>
      <c r="N12" s="1222" t="e">
        <v>#N/A</v>
      </c>
      <c r="O12" s="1222">
        <v>41.1905</v>
      </c>
      <c r="P12" s="1223" t="e">
        <v>#N/A</v>
      </c>
      <c r="Q12" s="1223" t="e">
        <v>#N/A</v>
      </c>
      <c r="R12" s="1224">
        <v>107.42359999999999</v>
      </c>
      <c r="S12" s="1206"/>
    </row>
    <row r="13" spans="1:31">
      <c r="A13" s="1081"/>
      <c r="B13" s="1081"/>
      <c r="C13" s="1225" t="s">
        <v>400</v>
      </c>
      <c r="D13" s="1226">
        <v>87.17</v>
      </c>
      <c r="E13" s="1227">
        <v>77.281700000000001</v>
      </c>
      <c r="F13" s="1227">
        <v>105.01</v>
      </c>
      <c r="G13" s="1227">
        <v>81.98</v>
      </c>
      <c r="H13" s="1227">
        <v>106.2</v>
      </c>
      <c r="I13" s="1227">
        <v>83</v>
      </c>
      <c r="J13" s="1227">
        <v>109.49</v>
      </c>
      <c r="K13" s="1227">
        <v>111</v>
      </c>
      <c r="L13" s="1227">
        <v>106.91</v>
      </c>
      <c r="M13" s="1227">
        <v>158.5702</v>
      </c>
      <c r="N13" s="1227" t="e">
        <v>#N/A</v>
      </c>
      <c r="O13" s="1227">
        <v>41.1905</v>
      </c>
      <c r="P13" s="1228" t="e">
        <v>#N/A</v>
      </c>
      <c r="Q13" s="1228" t="e">
        <v>#N/A</v>
      </c>
      <c r="R13" s="1229">
        <v>100.944</v>
      </c>
      <c r="S13" s="1206"/>
    </row>
    <row r="14" spans="1:31">
      <c r="A14" s="1081"/>
      <c r="B14" s="1081"/>
      <c r="C14" s="1230" t="s">
        <v>401</v>
      </c>
      <c r="D14" s="1231">
        <v>-4</v>
      </c>
      <c r="E14" s="1232">
        <v>1.3499999999993406E-2</v>
      </c>
      <c r="F14" s="1232">
        <v>3.9799999999999898</v>
      </c>
      <c r="G14" s="1232">
        <v>-3.2600000000000051</v>
      </c>
      <c r="H14" s="1232">
        <v>2.2399999999999949</v>
      </c>
      <c r="I14" s="1232">
        <v>-1</v>
      </c>
      <c r="J14" s="1232">
        <v>1.3200000000000074</v>
      </c>
      <c r="K14" s="1232">
        <v>8</v>
      </c>
      <c r="L14" s="1232">
        <v>21.259999999999991</v>
      </c>
      <c r="M14" s="1232">
        <v>1.4252999999999929</v>
      </c>
      <c r="N14" s="1233" t="e">
        <v>#N/A</v>
      </c>
      <c r="O14" s="1232">
        <v>0</v>
      </c>
      <c r="P14" s="1234"/>
      <c r="Q14" s="1235"/>
      <c r="R14" s="1236">
        <v>6.4795999999999907</v>
      </c>
      <c r="S14" s="1206"/>
    </row>
    <row r="15" spans="1:31">
      <c r="A15" s="1082"/>
      <c r="B15" s="1082"/>
      <c r="C15" s="1230" t="s">
        <v>402</v>
      </c>
      <c r="D15" s="1237">
        <v>84.869618966409618</v>
      </c>
      <c r="E15" s="1238">
        <v>71.953648918859543</v>
      </c>
      <c r="F15" s="1238">
        <v>101.45815258472068</v>
      </c>
      <c r="G15" s="1238">
        <v>73.279986893010474</v>
      </c>
      <c r="H15" s="1238">
        <v>100.94616080637775</v>
      </c>
      <c r="I15" s="1238">
        <v>76.333319680219248</v>
      </c>
      <c r="J15" s="1238">
        <v>103.15237992396457</v>
      </c>
      <c r="K15" s="1238">
        <v>110.77640295056209</v>
      </c>
      <c r="L15" s="1238">
        <v>119.31270223675243</v>
      </c>
      <c r="M15" s="1238">
        <v>148.93887376703071</v>
      </c>
      <c r="N15" s="1238"/>
      <c r="O15" s="1238">
        <v>38.343995174244768</v>
      </c>
      <c r="P15" s="1239"/>
      <c r="Q15" s="1239"/>
      <c r="R15" s="1240"/>
      <c r="S15" s="1206"/>
    </row>
    <row r="16" spans="1:31">
      <c r="A16" s="1078" t="s">
        <v>396</v>
      </c>
      <c r="B16" s="1078" t="s">
        <v>404</v>
      </c>
      <c r="C16" s="1241" t="s">
        <v>403</v>
      </c>
      <c r="D16" s="1242">
        <v>3</v>
      </c>
      <c r="E16" s="1243">
        <v>3.15</v>
      </c>
      <c r="F16" s="1243">
        <v>21.87</v>
      </c>
      <c r="G16" s="1243">
        <v>8.1199999999999992</v>
      </c>
      <c r="H16" s="1243">
        <v>4.5199999999999996</v>
      </c>
      <c r="I16" s="1243">
        <v>19</v>
      </c>
      <c r="J16" s="1243">
        <v>10.44</v>
      </c>
      <c r="K16" s="1243">
        <v>8.75</v>
      </c>
      <c r="L16" s="1243">
        <v>2.93</v>
      </c>
      <c r="M16" s="1243">
        <v>11.86</v>
      </c>
      <c r="N16" s="1243">
        <v>0</v>
      </c>
      <c r="O16" s="1243">
        <v>6.36</v>
      </c>
      <c r="P16" s="1244"/>
      <c r="Q16" s="1245"/>
      <c r="R16" s="1246">
        <v>100</v>
      </c>
      <c r="S16" s="1206"/>
    </row>
    <row r="17" spans="1:19" ht="14.25">
      <c r="C17" s="1216" t="s">
        <v>405</v>
      </c>
      <c r="D17" s="1247"/>
      <c r="E17" s="1248"/>
      <c r="F17" s="1248"/>
      <c r="G17" s="1248"/>
      <c r="H17" s="1248"/>
      <c r="I17" s="1248"/>
      <c r="J17" s="1248"/>
      <c r="K17" s="1248"/>
      <c r="L17" s="1248"/>
      <c r="M17" s="1248"/>
      <c r="N17" s="1248"/>
      <c r="O17" s="1248"/>
      <c r="P17" s="1248"/>
      <c r="Q17" s="1248"/>
      <c r="R17" s="1249"/>
      <c r="S17" s="1206"/>
    </row>
    <row r="18" spans="1:19">
      <c r="C18" s="1220" t="s">
        <v>399</v>
      </c>
      <c r="D18" s="1221">
        <v>344.44</v>
      </c>
      <c r="E18" s="1222">
        <v>164.60220000000001</v>
      </c>
      <c r="F18" s="1222">
        <v>225.9</v>
      </c>
      <c r="G18" s="1222">
        <v>161.4</v>
      </c>
      <c r="H18" s="1222">
        <v>236.09</v>
      </c>
      <c r="I18" s="1222">
        <v>211</v>
      </c>
      <c r="J18" s="1222">
        <v>251.93</v>
      </c>
      <c r="K18" s="1222">
        <v>129</v>
      </c>
      <c r="L18" s="1222">
        <v>344.31</v>
      </c>
      <c r="M18" s="1222">
        <v>232.9503</v>
      </c>
      <c r="N18" s="1222" t="e">
        <v>#N/A</v>
      </c>
      <c r="O18" s="1222">
        <v>298.15879999999999</v>
      </c>
      <c r="P18" s="1223"/>
      <c r="Q18" s="1223"/>
      <c r="R18" s="1224">
        <v>224.5067</v>
      </c>
      <c r="S18" s="1206"/>
    </row>
    <row r="19" spans="1:19">
      <c r="A19" s="1081"/>
      <c r="B19" s="1081"/>
      <c r="C19" s="1225" t="s">
        <v>400</v>
      </c>
      <c r="D19" s="1226">
        <v>345</v>
      </c>
      <c r="E19" s="1227">
        <v>164.60220000000001</v>
      </c>
      <c r="F19" s="1227">
        <v>214.3</v>
      </c>
      <c r="G19" s="1227">
        <v>174.19</v>
      </c>
      <c r="H19" s="1227">
        <v>236.09</v>
      </c>
      <c r="I19" s="1227">
        <v>214</v>
      </c>
      <c r="J19" s="1227">
        <v>251.67</v>
      </c>
      <c r="K19" s="1227">
        <v>223</v>
      </c>
      <c r="L19" s="1227">
        <v>306.51</v>
      </c>
      <c r="M19" s="1227">
        <v>230.8751</v>
      </c>
      <c r="N19" s="1227" t="e">
        <v>#N/A</v>
      </c>
      <c r="O19" s="1227">
        <v>281.94670000000002</v>
      </c>
      <c r="P19" s="1228"/>
      <c r="Q19" s="1228"/>
      <c r="R19" s="1229">
        <v>228.32730000000001</v>
      </c>
      <c r="S19" s="1206"/>
    </row>
    <row r="20" spans="1:19">
      <c r="A20" s="1081"/>
      <c r="B20" s="1081"/>
      <c r="C20" s="1230" t="s">
        <v>401</v>
      </c>
      <c r="D20" s="1231">
        <v>0.56000000000000227</v>
      </c>
      <c r="E20" s="1233">
        <v>0</v>
      </c>
      <c r="F20" s="1232">
        <v>11.599999999999994</v>
      </c>
      <c r="G20" s="1232">
        <v>-12.789999999999992</v>
      </c>
      <c r="H20" s="1232">
        <v>0</v>
      </c>
      <c r="I20" s="1232">
        <v>-3</v>
      </c>
      <c r="J20" s="1232">
        <v>0.26000000000001933</v>
      </c>
      <c r="K20" s="1232">
        <v>-94</v>
      </c>
      <c r="L20" s="1232">
        <v>37.800000000000011</v>
      </c>
      <c r="M20" s="1232">
        <v>2.0751999999999953</v>
      </c>
      <c r="N20" s="1233">
        <v>0</v>
      </c>
      <c r="O20" s="1232">
        <v>16.212099999999964</v>
      </c>
      <c r="P20" s="1234"/>
      <c r="Q20" s="1235"/>
      <c r="R20" s="1236">
        <v>-3.8206000000000131</v>
      </c>
      <c r="S20" s="1206"/>
    </row>
    <row r="21" spans="1:19">
      <c r="A21" s="1082"/>
      <c r="B21" s="1082"/>
      <c r="C21" s="1230" t="s">
        <v>402</v>
      </c>
      <c r="D21" s="1237">
        <v>153.42081104929161</v>
      </c>
      <c r="E21" s="1250">
        <v>73.317277390830654</v>
      </c>
      <c r="F21" s="1238">
        <v>100.62060508661881</v>
      </c>
      <c r="G21" s="1238">
        <v>71.890950247809982</v>
      </c>
      <c r="H21" s="1238">
        <v>105.15944513014534</v>
      </c>
      <c r="I21" s="1238">
        <v>93.983832108351336</v>
      </c>
      <c r="J21" s="1238">
        <v>112.2149138533505</v>
      </c>
      <c r="K21" s="1238">
        <v>57.45930967761764</v>
      </c>
      <c r="L21" s="1238">
        <v>153.36290631860876</v>
      </c>
      <c r="M21" s="1238">
        <v>103.76095679995296</v>
      </c>
      <c r="N21" s="1238"/>
      <c r="O21" s="1238">
        <v>132.80619242098342</v>
      </c>
      <c r="P21" s="1239"/>
      <c r="Q21" s="1239"/>
      <c r="R21" s="1240"/>
      <c r="S21" s="1206"/>
    </row>
    <row r="22" spans="1:19" ht="13.5" thickBot="1">
      <c r="C22" s="1251" t="s">
        <v>403</v>
      </c>
      <c r="D22" s="1252">
        <v>3.42</v>
      </c>
      <c r="E22" s="1253">
        <v>2.4</v>
      </c>
      <c r="F22" s="1253">
        <v>16.899999999999999</v>
      </c>
      <c r="G22" s="1253">
        <v>8.84</v>
      </c>
      <c r="H22" s="1253">
        <v>10.81</v>
      </c>
      <c r="I22" s="1253">
        <v>27.42</v>
      </c>
      <c r="J22" s="1253">
        <v>8.34</v>
      </c>
      <c r="K22" s="1253">
        <v>5.99</v>
      </c>
      <c r="L22" s="1253">
        <v>2.66</v>
      </c>
      <c r="M22" s="1253">
        <v>8.89</v>
      </c>
      <c r="N22" s="1253">
        <v>0</v>
      </c>
      <c r="O22" s="1253">
        <v>4.33</v>
      </c>
      <c r="P22" s="1254"/>
      <c r="Q22" s="1255"/>
      <c r="R22" s="1256">
        <v>99.999999999999986</v>
      </c>
      <c r="S22" s="1206"/>
    </row>
    <row r="23" spans="1:19" ht="13.5" thickBot="1">
      <c r="A23" s="1080"/>
      <c r="B23" s="1080"/>
      <c r="C23" s="1206"/>
      <c r="D23" s="1206"/>
      <c r="E23" s="1206"/>
      <c r="F23" s="1206"/>
      <c r="G23" s="1206"/>
      <c r="H23" s="1206"/>
      <c r="I23" s="1206"/>
      <c r="J23" s="1206"/>
      <c r="K23" s="1206"/>
      <c r="L23" s="1206"/>
      <c r="M23" s="1206"/>
      <c r="N23" s="1206"/>
      <c r="O23" s="1206"/>
      <c r="P23" s="1206"/>
      <c r="Q23" s="1206"/>
      <c r="R23" s="1206"/>
      <c r="S23" s="1206"/>
    </row>
    <row r="24" spans="1:19" ht="18.75" thickBot="1">
      <c r="A24" s="1080"/>
      <c r="B24" s="1080"/>
      <c r="C24" s="1257" t="s">
        <v>406</v>
      </c>
      <c r="D24" s="1209"/>
      <c r="E24" s="1209"/>
      <c r="F24" s="1209"/>
      <c r="G24" s="1209"/>
      <c r="H24" s="1209"/>
      <c r="I24" s="1209"/>
      <c r="J24" s="1209"/>
      <c r="K24" s="1209"/>
      <c r="L24" s="1209"/>
      <c r="M24" s="1209"/>
      <c r="N24" s="1209"/>
      <c r="O24" s="1209"/>
      <c r="P24" s="1209"/>
      <c r="Q24" s="1209"/>
      <c r="R24" s="1210"/>
      <c r="S24" s="1206"/>
    </row>
    <row r="25" spans="1:19" ht="13.5" thickBot="1">
      <c r="A25" s="1078" t="s">
        <v>407</v>
      </c>
      <c r="B25" s="1078" t="s">
        <v>408</v>
      </c>
      <c r="C25" s="1211"/>
      <c r="D25" s="1212" t="s">
        <v>337</v>
      </c>
      <c r="E25" s="1213" t="s">
        <v>340</v>
      </c>
      <c r="F25" s="1213" t="s">
        <v>341</v>
      </c>
      <c r="G25" s="1213" t="s">
        <v>344</v>
      </c>
      <c r="H25" s="1213" t="s">
        <v>346</v>
      </c>
      <c r="I25" s="1213" t="s">
        <v>347</v>
      </c>
      <c r="J25" s="1213" t="s">
        <v>349</v>
      </c>
      <c r="K25" s="1213" t="s">
        <v>356</v>
      </c>
      <c r="L25" s="1213" t="s">
        <v>357</v>
      </c>
      <c r="M25" s="1213" t="s">
        <v>358</v>
      </c>
      <c r="N25" s="1213" t="s">
        <v>359</v>
      </c>
      <c r="O25" s="1213" t="s">
        <v>360</v>
      </c>
      <c r="P25" s="1214" t="s">
        <v>361</v>
      </c>
      <c r="Q25" s="1214" t="s">
        <v>364</v>
      </c>
      <c r="R25" s="1215" t="s">
        <v>395</v>
      </c>
      <c r="S25" s="1206"/>
    </row>
    <row r="26" spans="1:19" ht="14.25">
      <c r="C26" s="1216" t="s">
        <v>409</v>
      </c>
      <c r="D26" s="1217"/>
      <c r="E26" s="1218"/>
      <c r="F26" s="1218"/>
      <c r="G26" s="1218"/>
      <c r="H26" s="1218"/>
      <c r="I26" s="1218"/>
      <c r="J26" s="1218"/>
      <c r="K26" s="1218"/>
      <c r="L26" s="1218"/>
      <c r="M26" s="1218"/>
      <c r="N26" s="1218"/>
      <c r="O26" s="1218"/>
      <c r="P26" s="1218"/>
      <c r="Q26" s="1218"/>
      <c r="R26" s="1219"/>
      <c r="S26" s="1206"/>
    </row>
    <row r="27" spans="1:19">
      <c r="C27" s="1220" t="s">
        <v>410</v>
      </c>
      <c r="D27" s="1221">
        <v>4.67</v>
      </c>
      <c r="E27" s="1222"/>
      <c r="F27" s="1222"/>
      <c r="G27" s="1222">
        <v>2.38</v>
      </c>
      <c r="H27" s="1222">
        <v>2.92</v>
      </c>
      <c r="I27" s="1222">
        <v>3.11</v>
      </c>
      <c r="J27" s="1222">
        <v>3.17</v>
      </c>
      <c r="K27" s="1222"/>
      <c r="L27" s="1222">
        <v>2.48</v>
      </c>
      <c r="M27" s="1222"/>
      <c r="N27" s="1222"/>
      <c r="O27" s="1222"/>
      <c r="P27" s="1223"/>
      <c r="Q27" s="1223">
        <v>2.3130000000000002</v>
      </c>
      <c r="R27" s="1224">
        <v>2.9727999999999999</v>
      </c>
      <c r="S27" s="1206"/>
    </row>
    <row r="28" spans="1:19">
      <c r="A28" s="1081"/>
      <c r="B28" s="1081"/>
      <c r="C28" s="1225" t="s">
        <v>400</v>
      </c>
      <c r="D28" s="1226">
        <v>4.67</v>
      </c>
      <c r="E28" s="1258"/>
      <c r="F28" s="1259"/>
      <c r="G28" s="1259">
        <v>2.44</v>
      </c>
      <c r="H28" s="1259">
        <v>2.92</v>
      </c>
      <c r="I28" s="1259">
        <v>3.09</v>
      </c>
      <c r="J28" s="1259">
        <v>3.17</v>
      </c>
      <c r="K28" s="1259"/>
      <c r="L28" s="1259">
        <v>2.57</v>
      </c>
      <c r="M28" s="1259"/>
      <c r="N28" s="1259"/>
      <c r="O28" s="1259"/>
      <c r="P28" s="1260"/>
      <c r="Q28" s="1260">
        <v>2.4098000000000002</v>
      </c>
      <c r="R28" s="1229">
        <v>2.9788999999999999</v>
      </c>
      <c r="S28" s="1206"/>
    </row>
    <row r="29" spans="1:19">
      <c r="A29" s="1081"/>
      <c r="B29" s="1081"/>
      <c r="C29" s="1230" t="s">
        <v>401</v>
      </c>
      <c r="D29" s="1231">
        <v>0</v>
      </c>
      <c r="E29" s="1233"/>
      <c r="F29" s="1232"/>
      <c r="G29" s="1232">
        <v>-6.0000000000000053E-2</v>
      </c>
      <c r="H29" s="1232">
        <v>0</v>
      </c>
      <c r="I29" s="1232">
        <v>2.0000000000000018E-2</v>
      </c>
      <c r="J29" s="1232">
        <v>0</v>
      </c>
      <c r="K29" s="1232"/>
      <c r="L29" s="1232">
        <v>-8.9999999999999858E-2</v>
      </c>
      <c r="M29" s="1232"/>
      <c r="N29" s="1233"/>
      <c r="O29" s="1233"/>
      <c r="P29" s="1235"/>
      <c r="Q29" s="1234">
        <v>-9.6799999999999997E-2</v>
      </c>
      <c r="R29" s="1236">
        <v>-6.0999999999999943E-3</v>
      </c>
      <c r="S29" s="1206"/>
    </row>
    <row r="30" spans="1:19">
      <c r="A30" s="1082"/>
      <c r="B30" s="1082"/>
      <c r="C30" s="1230" t="s">
        <v>402</v>
      </c>
      <c r="D30" s="1237">
        <v>157.09095801937568</v>
      </c>
      <c r="E30" s="1250"/>
      <c r="F30" s="1238"/>
      <c r="G30" s="1238">
        <v>80.059203444564048</v>
      </c>
      <c r="H30" s="1238">
        <v>98.223896663078577</v>
      </c>
      <c r="I30" s="1238">
        <v>104.6151776103337</v>
      </c>
      <c r="J30" s="1238">
        <v>106.6334768568353</v>
      </c>
      <c r="K30" s="1238"/>
      <c r="L30" s="1238">
        <v>83.423035522066741</v>
      </c>
      <c r="M30" s="1238"/>
      <c r="N30" s="1238"/>
      <c r="O30" s="1238"/>
      <c r="P30" s="1239"/>
      <c r="Q30" s="1239">
        <v>77.805435952637254</v>
      </c>
      <c r="R30" s="1261"/>
      <c r="S30" s="1206"/>
    </row>
    <row r="31" spans="1:19">
      <c r="A31" s="1078" t="s">
        <v>407</v>
      </c>
      <c r="B31" s="1078" t="s">
        <v>411</v>
      </c>
      <c r="C31" s="1241" t="s">
        <v>403</v>
      </c>
      <c r="D31" s="1242">
        <v>5.73</v>
      </c>
      <c r="E31" s="1243"/>
      <c r="F31" s="1243"/>
      <c r="G31" s="1243">
        <v>21.5</v>
      </c>
      <c r="H31" s="1243">
        <v>7.01</v>
      </c>
      <c r="I31" s="1243">
        <v>48.01</v>
      </c>
      <c r="J31" s="1243">
        <v>8.3000000000000007</v>
      </c>
      <c r="K31" s="1243"/>
      <c r="L31" s="1243">
        <v>4.75</v>
      </c>
      <c r="M31" s="1243"/>
      <c r="N31" s="1243"/>
      <c r="O31" s="1243"/>
      <c r="P31" s="1244"/>
      <c r="Q31" s="1245">
        <v>4.7</v>
      </c>
      <c r="R31" s="1246">
        <v>100</v>
      </c>
      <c r="S31" s="1206"/>
    </row>
    <row r="32" spans="1:19" ht="14.25">
      <c r="C32" s="1216" t="s">
        <v>412</v>
      </c>
      <c r="D32" s="1247"/>
      <c r="E32" s="1248"/>
      <c r="F32" s="1248"/>
      <c r="G32" s="1248"/>
      <c r="H32" s="1248"/>
      <c r="I32" s="1248"/>
      <c r="J32" s="1248"/>
      <c r="K32" s="1248"/>
      <c r="L32" s="1248"/>
      <c r="M32" s="1248"/>
      <c r="N32" s="1248"/>
      <c r="O32" s="1248"/>
      <c r="P32" s="1248"/>
      <c r="Q32" s="1248"/>
      <c r="R32" s="1249"/>
      <c r="S32" s="1206"/>
    </row>
    <row r="33" spans="1:19">
      <c r="C33" s="1220" t="s">
        <v>410</v>
      </c>
      <c r="D33" s="1221">
        <v>4.4400000000000004</v>
      </c>
      <c r="E33" s="1222"/>
      <c r="F33" s="1222">
        <v>6.87</v>
      </c>
      <c r="G33" s="1222">
        <v>2.2200000000000002</v>
      </c>
      <c r="H33" s="1222" t="e">
        <v>#N/A</v>
      </c>
      <c r="I33" s="1222">
        <v>2.58</v>
      </c>
      <c r="J33" s="1222">
        <v>3.29</v>
      </c>
      <c r="K33" s="1222"/>
      <c r="L33" s="1222">
        <v>2.1</v>
      </c>
      <c r="M33" s="1222"/>
      <c r="N33" s="1222"/>
      <c r="O33" s="1222"/>
      <c r="P33" s="1223"/>
      <c r="Q33" s="1223">
        <v>2.6675</v>
      </c>
      <c r="R33" s="1224">
        <v>4.0731999999999999</v>
      </c>
      <c r="S33" s="1206"/>
    </row>
    <row r="34" spans="1:19">
      <c r="A34" s="1081"/>
      <c r="B34" s="1081"/>
      <c r="C34" s="1225" t="s">
        <v>400</v>
      </c>
      <c r="D34" s="1226">
        <v>4.4400000000000004</v>
      </c>
      <c r="E34" s="1227"/>
      <c r="F34" s="1227">
        <v>6.32</v>
      </c>
      <c r="G34" s="1227">
        <v>2.21</v>
      </c>
      <c r="H34" s="1227" t="e">
        <v>#N/A</v>
      </c>
      <c r="I34" s="1227">
        <v>2.58</v>
      </c>
      <c r="J34" s="1227">
        <v>3.28</v>
      </c>
      <c r="K34" s="1227"/>
      <c r="L34" s="1227">
        <v>2.3199999999999998</v>
      </c>
      <c r="M34" s="1227"/>
      <c r="N34" s="1227"/>
      <c r="O34" s="1227"/>
      <c r="P34" s="1228"/>
      <c r="Q34" s="1228">
        <v>2.4521999999999999</v>
      </c>
      <c r="R34" s="1229">
        <v>3.92</v>
      </c>
      <c r="S34" s="1206"/>
    </row>
    <row r="35" spans="1:19">
      <c r="A35" s="1081"/>
      <c r="B35" s="1081"/>
      <c r="C35" s="1230" t="s">
        <v>401</v>
      </c>
      <c r="D35" s="1231">
        <v>0</v>
      </c>
      <c r="E35" s="1233"/>
      <c r="F35" s="1232">
        <v>0.54999999999999982</v>
      </c>
      <c r="G35" s="1232">
        <v>1.0000000000000231E-2</v>
      </c>
      <c r="H35" s="1232" t="e">
        <v>#N/A</v>
      </c>
      <c r="I35" s="1232">
        <v>0</v>
      </c>
      <c r="J35" s="1232">
        <v>1.0000000000000231E-2</v>
      </c>
      <c r="K35" s="1232"/>
      <c r="L35" s="1232">
        <v>-0.21999999999999975</v>
      </c>
      <c r="M35" s="1233"/>
      <c r="N35" s="1233"/>
      <c r="O35" s="1233"/>
      <c r="P35" s="1235"/>
      <c r="Q35" s="1234">
        <v>0.21530000000000005</v>
      </c>
      <c r="R35" s="1236">
        <v>0.1532</v>
      </c>
      <c r="S35" s="1206"/>
    </row>
    <row r="36" spans="1:19">
      <c r="A36" s="1082"/>
      <c r="B36" s="1082"/>
      <c r="C36" s="1230" t="s">
        <v>402</v>
      </c>
      <c r="D36" s="1237">
        <v>109.00520475301975</v>
      </c>
      <c r="E36" s="1250"/>
      <c r="F36" s="1238">
        <v>168.66345870568594</v>
      </c>
      <c r="G36" s="1238">
        <v>54.502602376509877</v>
      </c>
      <c r="H36" s="1238" t="e">
        <v>#N/A</v>
      </c>
      <c r="I36" s="1238">
        <v>63.340862221349312</v>
      </c>
      <c r="J36" s="1238">
        <v>80.771874693115976</v>
      </c>
      <c r="K36" s="1238"/>
      <c r="L36" s="1238">
        <v>51.556515761563389</v>
      </c>
      <c r="M36" s="1238"/>
      <c r="N36" s="1238"/>
      <c r="O36" s="1238"/>
      <c r="P36" s="1239"/>
      <c r="Q36" s="1239">
        <v>65.489050378081117</v>
      </c>
      <c r="R36" s="1240"/>
      <c r="S36" s="1206"/>
    </row>
    <row r="37" spans="1:19">
      <c r="A37" s="1078" t="s">
        <v>407</v>
      </c>
      <c r="B37" s="1078" t="s">
        <v>413</v>
      </c>
      <c r="C37" s="1241" t="s">
        <v>403</v>
      </c>
      <c r="D37" s="1242">
        <v>3.02</v>
      </c>
      <c r="E37" s="1243"/>
      <c r="F37" s="1243">
        <v>25.68</v>
      </c>
      <c r="G37" s="1243">
        <v>23.09</v>
      </c>
      <c r="H37" s="1243">
        <v>0</v>
      </c>
      <c r="I37" s="1243">
        <v>22.88</v>
      </c>
      <c r="J37" s="1243">
        <v>17.03</v>
      </c>
      <c r="K37" s="1243"/>
      <c r="L37" s="1243">
        <v>4.78</v>
      </c>
      <c r="M37" s="1243"/>
      <c r="N37" s="1243"/>
      <c r="O37" s="1243"/>
      <c r="P37" s="1244"/>
      <c r="Q37" s="1245">
        <v>3.52</v>
      </c>
      <c r="R37" s="1246">
        <v>100</v>
      </c>
      <c r="S37" s="1206"/>
    </row>
    <row r="38" spans="1:19" ht="14.25">
      <c r="C38" s="1216" t="s">
        <v>414</v>
      </c>
      <c r="D38" s="1247"/>
      <c r="E38" s="1248"/>
      <c r="F38" s="1248"/>
      <c r="G38" s="1248"/>
      <c r="H38" s="1248"/>
      <c r="I38" s="1248"/>
      <c r="J38" s="1248"/>
      <c r="K38" s="1248"/>
      <c r="L38" s="1248"/>
      <c r="M38" s="1248"/>
      <c r="N38" s="1248"/>
      <c r="O38" s="1248"/>
      <c r="P38" s="1248"/>
      <c r="Q38" s="1248"/>
      <c r="R38" s="1249"/>
      <c r="S38" s="1206"/>
    </row>
    <row r="39" spans="1:19">
      <c r="C39" s="1220" t="s">
        <v>410</v>
      </c>
      <c r="D39" s="1221">
        <v>3.27</v>
      </c>
      <c r="E39" s="1222"/>
      <c r="F39" s="1222">
        <v>3.55</v>
      </c>
      <c r="G39" s="1222">
        <v>2.27</v>
      </c>
      <c r="H39" s="1222" t="e">
        <v>#N/A</v>
      </c>
      <c r="I39" s="1222">
        <v>2.92</v>
      </c>
      <c r="J39" s="1222">
        <v>2.97</v>
      </c>
      <c r="K39" s="1222"/>
      <c r="L39" s="1222">
        <v>2.21</v>
      </c>
      <c r="M39" s="1222"/>
      <c r="N39" s="1222"/>
      <c r="O39" s="1222"/>
      <c r="P39" s="1223"/>
      <c r="Q39" s="1223">
        <v>2.2608000000000001</v>
      </c>
      <c r="R39" s="1224">
        <v>2.9699</v>
      </c>
      <c r="S39" s="1206"/>
    </row>
    <row r="40" spans="1:19">
      <c r="A40" s="1081"/>
      <c r="B40" s="1081"/>
      <c r="C40" s="1225" t="s">
        <v>400</v>
      </c>
      <c r="D40" s="1226">
        <v>3.27</v>
      </c>
      <c r="E40" s="1227"/>
      <c r="F40" s="1227">
        <v>3.25</v>
      </c>
      <c r="G40" s="1227">
        <v>2.31</v>
      </c>
      <c r="H40" s="1227" t="e">
        <v>#N/A</v>
      </c>
      <c r="I40" s="1227">
        <v>2.92</v>
      </c>
      <c r="J40" s="1227">
        <v>2.97</v>
      </c>
      <c r="K40" s="1227"/>
      <c r="L40" s="1227">
        <v>2.27</v>
      </c>
      <c r="M40" s="1227"/>
      <c r="N40" s="1227"/>
      <c r="O40" s="1227"/>
      <c r="P40" s="1228"/>
      <c r="Q40" s="1228">
        <v>2.1873</v>
      </c>
      <c r="R40" s="1229">
        <v>2.9011999999999998</v>
      </c>
      <c r="S40" s="1206"/>
    </row>
    <row r="41" spans="1:19">
      <c r="A41" s="1081"/>
      <c r="B41" s="1081"/>
      <c r="C41" s="1230" t="s">
        <v>401</v>
      </c>
      <c r="D41" s="1231">
        <v>0</v>
      </c>
      <c r="E41" s="1233"/>
      <c r="F41" s="1232">
        <v>0.29999999999999982</v>
      </c>
      <c r="G41" s="1232">
        <v>-4.0000000000000036E-2</v>
      </c>
      <c r="H41" s="1232" t="e">
        <v>#N/A</v>
      </c>
      <c r="I41" s="1232">
        <v>0</v>
      </c>
      <c r="J41" s="1232">
        <v>0</v>
      </c>
      <c r="K41" s="1232"/>
      <c r="L41" s="1232">
        <v>-6.0000000000000053E-2</v>
      </c>
      <c r="M41" s="1233"/>
      <c r="N41" s="1233"/>
      <c r="O41" s="1233"/>
      <c r="P41" s="1235"/>
      <c r="Q41" s="1234">
        <v>7.3500000000000121E-2</v>
      </c>
      <c r="R41" s="1236">
        <v>6.8700000000000205E-2</v>
      </c>
      <c r="S41" s="1206"/>
    </row>
    <row r="42" spans="1:19">
      <c r="A42" s="1082"/>
      <c r="B42" s="1082"/>
      <c r="C42" s="1230" t="s">
        <v>402</v>
      </c>
      <c r="D42" s="1237">
        <v>110.10471733054985</v>
      </c>
      <c r="E42" s="1250"/>
      <c r="F42" s="1238">
        <v>119.5326441967743</v>
      </c>
      <c r="G42" s="1238">
        <v>76.433549951176801</v>
      </c>
      <c r="H42" s="1238" t="e">
        <v>#N/A</v>
      </c>
      <c r="I42" s="1238">
        <v>98.319808747769287</v>
      </c>
      <c r="J42" s="1238">
        <v>100.00336711673793</v>
      </c>
      <c r="K42" s="1238"/>
      <c r="L42" s="1238">
        <v>74.413279908414424</v>
      </c>
      <c r="M42" s="1238"/>
      <c r="N42" s="1238"/>
      <c r="O42" s="1238"/>
      <c r="P42" s="1239"/>
      <c r="Q42" s="1239">
        <v>76.123775211286585</v>
      </c>
      <c r="R42" s="1240"/>
      <c r="S42" s="1206"/>
    </row>
    <row r="43" spans="1:19" ht="13.5" thickBot="1">
      <c r="C43" s="1251" t="s">
        <v>403</v>
      </c>
      <c r="D43" s="1252">
        <v>5.22</v>
      </c>
      <c r="E43" s="1253"/>
      <c r="F43" s="1253">
        <v>25.95</v>
      </c>
      <c r="G43" s="1253">
        <v>13.76</v>
      </c>
      <c r="H43" s="1253">
        <v>0</v>
      </c>
      <c r="I43" s="1253">
        <v>33.36</v>
      </c>
      <c r="J43" s="1253">
        <v>14.98</v>
      </c>
      <c r="K43" s="1253"/>
      <c r="L43" s="1253">
        <v>3.72</v>
      </c>
      <c r="M43" s="1253"/>
      <c r="N43" s="1253"/>
      <c r="O43" s="1253"/>
      <c r="P43" s="1254"/>
      <c r="Q43" s="1255">
        <v>3</v>
      </c>
      <c r="R43" s="1256">
        <v>99.99</v>
      </c>
      <c r="S43" s="1206"/>
    </row>
    <row r="44" spans="1:19" ht="13.5" thickBot="1">
      <c r="A44" s="1080" t="s">
        <v>415</v>
      </c>
      <c r="B44" s="1080" t="s">
        <v>416</v>
      </c>
      <c r="C44" s="1206"/>
      <c r="D44" s="1206"/>
      <c r="E44" s="1206"/>
      <c r="F44" s="1206"/>
      <c r="G44" s="1206"/>
      <c r="H44" s="1206"/>
      <c r="I44" s="1206"/>
      <c r="J44" s="1206"/>
      <c r="K44" s="1206"/>
      <c r="L44" s="1206"/>
      <c r="M44" s="1206"/>
      <c r="N44" s="1206"/>
      <c r="O44" s="1206"/>
      <c r="P44" s="1206"/>
      <c r="Q44" s="1206"/>
      <c r="R44" s="1206"/>
      <c r="S44" s="1206"/>
    </row>
    <row r="45" spans="1:19" ht="18.75" thickBot="1">
      <c r="A45" s="1080"/>
      <c r="B45" s="1080"/>
      <c r="C45" s="1208" t="s">
        <v>417</v>
      </c>
      <c r="D45" s="1209"/>
      <c r="E45" s="1209"/>
      <c r="F45" s="1209"/>
      <c r="G45" s="1209"/>
      <c r="H45" s="1209"/>
      <c r="I45" s="1209"/>
      <c r="J45" s="1209"/>
      <c r="K45" s="1209"/>
      <c r="L45" s="1209"/>
      <c r="M45" s="1209"/>
      <c r="N45" s="1209"/>
      <c r="O45" s="1209"/>
      <c r="P45" s="1209"/>
      <c r="Q45" s="1209"/>
      <c r="R45" s="1210"/>
      <c r="S45" s="1206"/>
    </row>
    <row r="46" spans="1:19" ht="13.5" thickBot="1">
      <c r="C46" s="1211"/>
      <c r="D46" s="1212" t="s">
        <v>337</v>
      </c>
      <c r="E46" s="1213" t="s">
        <v>340</v>
      </c>
      <c r="F46" s="1213" t="s">
        <v>341</v>
      </c>
      <c r="G46" s="1213" t="s">
        <v>344</v>
      </c>
      <c r="H46" s="1213" t="s">
        <v>346</v>
      </c>
      <c r="I46" s="1213" t="s">
        <v>347</v>
      </c>
      <c r="J46" s="1213" t="s">
        <v>349</v>
      </c>
      <c r="K46" s="1213" t="s">
        <v>356</v>
      </c>
      <c r="L46" s="1213" t="s">
        <v>357</v>
      </c>
      <c r="M46" s="1213" t="s">
        <v>358</v>
      </c>
      <c r="N46" s="1213" t="s">
        <v>359</v>
      </c>
      <c r="O46" s="1213" t="s">
        <v>360</v>
      </c>
      <c r="P46" s="1214" t="s">
        <v>361</v>
      </c>
      <c r="Q46" s="1214" t="s">
        <v>364</v>
      </c>
      <c r="R46" s="1215" t="s">
        <v>395</v>
      </c>
      <c r="S46" s="1206"/>
    </row>
    <row r="47" spans="1:19">
      <c r="C47" s="1262" t="s">
        <v>418</v>
      </c>
      <c r="D47" s="1263">
        <v>686.75</v>
      </c>
      <c r="E47" s="1264"/>
      <c r="F47" s="1265">
        <v>568</v>
      </c>
      <c r="G47" s="1265"/>
      <c r="H47" s="1265"/>
      <c r="I47" s="1265">
        <v>647</v>
      </c>
      <c r="J47" s="1265">
        <v>562.5</v>
      </c>
      <c r="K47" s="1264">
        <v>549.63</v>
      </c>
      <c r="L47" s="1264"/>
      <c r="M47" s="1264"/>
      <c r="N47" s="1264">
        <v>401.78</v>
      </c>
      <c r="O47" s="1264"/>
      <c r="P47" s="1264">
        <v>432.28</v>
      </c>
      <c r="Q47" s="1264"/>
      <c r="R47" s="1266">
        <v>591.10820000000001</v>
      </c>
      <c r="S47" s="1206"/>
    </row>
    <row r="48" spans="1:19">
      <c r="A48" s="1081"/>
      <c r="B48" s="1081"/>
      <c r="C48" s="1267" t="s">
        <v>400</v>
      </c>
      <c r="D48" s="1268">
        <v>686.75</v>
      </c>
      <c r="E48" s="1269"/>
      <c r="F48" s="1269">
        <v>565</v>
      </c>
      <c r="G48" s="1269"/>
      <c r="H48" s="1269"/>
      <c r="I48" s="1269">
        <v>647</v>
      </c>
      <c r="J48" s="1269">
        <v>519</v>
      </c>
      <c r="K48" s="1269">
        <v>544.95000000000005</v>
      </c>
      <c r="L48" s="1269"/>
      <c r="M48" s="1269"/>
      <c r="N48" s="1269">
        <v>610.32000000000005</v>
      </c>
      <c r="O48" s="1269"/>
      <c r="P48" s="1269">
        <v>433.95</v>
      </c>
      <c r="Q48" s="1270"/>
      <c r="R48" s="1271">
        <v>584.91539999999998</v>
      </c>
      <c r="S48" s="1206"/>
    </row>
    <row r="49" spans="1:19">
      <c r="A49" s="1081"/>
      <c r="B49" s="1081"/>
      <c r="C49" s="1230" t="s">
        <v>401</v>
      </c>
      <c r="D49" s="1231">
        <v>0</v>
      </c>
      <c r="E49" s="1233"/>
      <c r="F49" s="1232">
        <v>3</v>
      </c>
      <c r="G49" s="1232"/>
      <c r="H49" s="1232"/>
      <c r="I49" s="1232">
        <v>0</v>
      </c>
      <c r="J49" s="1232">
        <v>43.5</v>
      </c>
      <c r="K49" s="1232">
        <v>4.67999999999995</v>
      </c>
      <c r="L49" s="1232"/>
      <c r="M49" s="1232"/>
      <c r="N49" s="1232">
        <v>-208.54000000000008</v>
      </c>
      <c r="O49" s="1232"/>
      <c r="P49" s="1232">
        <v>-1.6700000000000159</v>
      </c>
      <c r="Q49" s="1235"/>
      <c r="R49" s="1236">
        <v>6.1928000000000338</v>
      </c>
      <c r="S49" s="1206"/>
    </row>
    <row r="50" spans="1:19">
      <c r="A50" s="1082"/>
      <c r="B50" s="1082"/>
      <c r="C50" s="1230" t="s">
        <v>402</v>
      </c>
      <c r="D50" s="1237">
        <v>116.18008344326809</v>
      </c>
      <c r="E50" s="1238"/>
      <c r="F50" s="1238">
        <v>96.090698792539158</v>
      </c>
      <c r="G50" s="1238"/>
      <c r="H50" s="1238"/>
      <c r="I50" s="1238">
        <v>109.45542626544513</v>
      </c>
      <c r="J50" s="1238">
        <v>95.160243082400143</v>
      </c>
      <c r="K50" s="1238">
        <v>92.982976720674827</v>
      </c>
      <c r="L50" s="1238"/>
      <c r="M50" s="1238"/>
      <c r="N50" s="1238">
        <v>67.970635494483062</v>
      </c>
      <c r="O50" s="1238"/>
      <c r="P50" s="1238">
        <v>73.130435341617655</v>
      </c>
      <c r="Q50" s="1239"/>
      <c r="R50" s="1261"/>
      <c r="S50" s="1206"/>
    </row>
    <row r="51" spans="1:19" ht="13.5" thickBot="1">
      <c r="C51" s="1251" t="s">
        <v>403</v>
      </c>
      <c r="D51" s="1252">
        <v>7.44</v>
      </c>
      <c r="E51" s="1253"/>
      <c r="F51" s="1253">
        <v>8.1</v>
      </c>
      <c r="G51" s="1253"/>
      <c r="H51" s="1253"/>
      <c r="I51" s="1253">
        <v>30.78</v>
      </c>
      <c r="J51" s="1253">
        <v>15.61</v>
      </c>
      <c r="K51" s="1253">
        <v>36.520000000000003</v>
      </c>
      <c r="L51" s="1253"/>
      <c r="M51" s="1253"/>
      <c r="N51" s="1253">
        <v>1.22</v>
      </c>
      <c r="O51" s="1253"/>
      <c r="P51" s="1254">
        <v>0.33</v>
      </c>
      <c r="Q51" s="1255"/>
      <c r="R51" s="1256">
        <v>100</v>
      </c>
      <c r="S51" s="120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3" workbookViewId="0">
      <selection activeCell="E41" sqref="E41"/>
    </sheetView>
  </sheetViews>
  <sheetFormatPr defaultRowHeight="12.75"/>
  <cols>
    <col min="1" max="1" width="18.85546875" style="988" customWidth="1"/>
    <col min="2" max="2" width="14.28515625" style="988" customWidth="1"/>
    <col min="3" max="3" width="13.7109375" style="988" customWidth="1"/>
    <col min="4" max="4" width="15" style="988" customWidth="1"/>
    <col min="5" max="5" width="14.28515625" style="988" customWidth="1"/>
    <col min="6" max="6" width="17.5703125" style="988" customWidth="1"/>
    <col min="7" max="7" width="9.140625" style="988"/>
    <col min="8" max="8" width="18.85546875" style="988" bestFit="1" customWidth="1"/>
    <col min="9" max="9" width="12.5703125" style="988" customWidth="1"/>
    <col min="10" max="251" width="9.140625" style="988"/>
    <col min="252" max="252" width="4.42578125" style="988" customWidth="1"/>
    <col min="253" max="253" width="20.85546875" style="988" customWidth="1"/>
    <col min="254" max="255" width="12" style="988" customWidth="1"/>
    <col min="256" max="256" width="14.5703125" style="988" customWidth="1"/>
    <col min="257" max="257" width="12.42578125" style="988" customWidth="1"/>
    <col min="258" max="258" width="19.7109375" style="988" customWidth="1"/>
    <col min="259" max="259" width="9.140625" style="988"/>
    <col min="260" max="260" width="16.85546875" style="988" customWidth="1"/>
    <col min="261" max="261" width="12.5703125" style="988" customWidth="1"/>
    <col min="262" max="262" width="11.7109375" style="988" customWidth="1"/>
    <col min="263" max="263" width="12.28515625" style="988" customWidth="1"/>
    <col min="264" max="507" width="9.140625" style="988"/>
    <col min="508" max="508" width="4.42578125" style="988" customWidth="1"/>
    <col min="509" max="509" width="20.85546875" style="988" customWidth="1"/>
    <col min="510" max="511" width="12" style="988" customWidth="1"/>
    <col min="512" max="512" width="14.5703125" style="988" customWidth="1"/>
    <col min="513" max="513" width="12.42578125" style="988" customWidth="1"/>
    <col min="514" max="514" width="19.7109375" style="988" customWidth="1"/>
    <col min="515" max="515" width="9.140625" style="988"/>
    <col min="516" max="516" width="16.85546875" style="988" customWidth="1"/>
    <col min="517" max="517" width="12.5703125" style="988" customWidth="1"/>
    <col min="518" max="518" width="11.7109375" style="988" customWidth="1"/>
    <col min="519" max="519" width="12.28515625" style="988" customWidth="1"/>
    <col min="520" max="763" width="9.140625" style="988"/>
    <col min="764" max="764" width="4.42578125" style="988" customWidth="1"/>
    <col min="765" max="765" width="20.85546875" style="988" customWidth="1"/>
    <col min="766" max="767" width="12" style="988" customWidth="1"/>
    <col min="768" max="768" width="14.5703125" style="988" customWidth="1"/>
    <col min="769" max="769" width="12.42578125" style="988" customWidth="1"/>
    <col min="770" max="770" width="19.7109375" style="988" customWidth="1"/>
    <col min="771" max="771" width="9.140625" style="988"/>
    <col min="772" max="772" width="16.85546875" style="988" customWidth="1"/>
    <col min="773" max="773" width="12.5703125" style="988" customWidth="1"/>
    <col min="774" max="774" width="11.7109375" style="988" customWidth="1"/>
    <col min="775" max="775" width="12.28515625" style="988" customWidth="1"/>
    <col min="776" max="1019" width="9.140625" style="988"/>
    <col min="1020" max="1020" width="4.42578125" style="988" customWidth="1"/>
    <col min="1021" max="1021" width="20.85546875" style="988" customWidth="1"/>
    <col min="1022" max="1023" width="12" style="988" customWidth="1"/>
    <col min="1024" max="1024" width="14.5703125" style="988" customWidth="1"/>
    <col min="1025" max="1025" width="12.42578125" style="988" customWidth="1"/>
    <col min="1026" max="1026" width="19.7109375" style="988" customWidth="1"/>
    <col min="1027" max="1027" width="9.140625" style="988"/>
    <col min="1028" max="1028" width="16.85546875" style="988" customWidth="1"/>
    <col min="1029" max="1029" width="12.5703125" style="988" customWidth="1"/>
    <col min="1030" max="1030" width="11.7109375" style="988" customWidth="1"/>
    <col min="1031" max="1031" width="12.28515625" style="988" customWidth="1"/>
    <col min="1032" max="1275" width="9.140625" style="988"/>
    <col min="1276" max="1276" width="4.42578125" style="988" customWidth="1"/>
    <col min="1277" max="1277" width="20.85546875" style="988" customWidth="1"/>
    <col min="1278" max="1279" width="12" style="988" customWidth="1"/>
    <col min="1280" max="1280" width="14.5703125" style="988" customWidth="1"/>
    <col min="1281" max="1281" width="12.42578125" style="988" customWidth="1"/>
    <col min="1282" max="1282" width="19.7109375" style="988" customWidth="1"/>
    <col min="1283" max="1283" width="9.140625" style="988"/>
    <col min="1284" max="1284" width="16.85546875" style="988" customWidth="1"/>
    <col min="1285" max="1285" width="12.5703125" style="988" customWidth="1"/>
    <col min="1286" max="1286" width="11.7109375" style="988" customWidth="1"/>
    <col min="1287" max="1287" width="12.28515625" style="988" customWidth="1"/>
    <col min="1288" max="1531" width="9.140625" style="988"/>
    <col min="1532" max="1532" width="4.42578125" style="988" customWidth="1"/>
    <col min="1533" max="1533" width="20.85546875" style="988" customWidth="1"/>
    <col min="1534" max="1535" width="12" style="988" customWidth="1"/>
    <col min="1536" max="1536" width="14.5703125" style="988" customWidth="1"/>
    <col min="1537" max="1537" width="12.42578125" style="988" customWidth="1"/>
    <col min="1538" max="1538" width="19.7109375" style="988" customWidth="1"/>
    <col min="1539" max="1539" width="9.140625" style="988"/>
    <col min="1540" max="1540" width="16.85546875" style="988" customWidth="1"/>
    <col min="1541" max="1541" width="12.5703125" style="988" customWidth="1"/>
    <col min="1542" max="1542" width="11.7109375" style="988" customWidth="1"/>
    <col min="1543" max="1543" width="12.28515625" style="988" customWidth="1"/>
    <col min="1544" max="1787" width="9.140625" style="988"/>
    <col min="1788" max="1788" width="4.42578125" style="988" customWidth="1"/>
    <col min="1789" max="1789" width="20.85546875" style="988" customWidth="1"/>
    <col min="1790" max="1791" width="12" style="988" customWidth="1"/>
    <col min="1792" max="1792" width="14.5703125" style="988" customWidth="1"/>
    <col min="1793" max="1793" width="12.42578125" style="988" customWidth="1"/>
    <col min="1794" max="1794" width="19.7109375" style="988" customWidth="1"/>
    <col min="1795" max="1795" width="9.140625" style="988"/>
    <col min="1796" max="1796" width="16.85546875" style="988" customWidth="1"/>
    <col min="1797" max="1797" width="12.5703125" style="988" customWidth="1"/>
    <col min="1798" max="1798" width="11.7109375" style="988" customWidth="1"/>
    <col min="1799" max="1799" width="12.28515625" style="988" customWidth="1"/>
    <col min="1800" max="2043" width="9.140625" style="988"/>
    <col min="2044" max="2044" width="4.42578125" style="988" customWidth="1"/>
    <col min="2045" max="2045" width="20.85546875" style="988" customWidth="1"/>
    <col min="2046" max="2047" width="12" style="988" customWidth="1"/>
    <col min="2048" max="2048" width="14.5703125" style="988" customWidth="1"/>
    <col min="2049" max="2049" width="12.42578125" style="988" customWidth="1"/>
    <col min="2050" max="2050" width="19.7109375" style="988" customWidth="1"/>
    <col min="2051" max="2051" width="9.140625" style="988"/>
    <col min="2052" max="2052" width="16.85546875" style="988" customWidth="1"/>
    <col min="2053" max="2053" width="12.5703125" style="988" customWidth="1"/>
    <col min="2054" max="2054" width="11.7109375" style="988" customWidth="1"/>
    <col min="2055" max="2055" width="12.28515625" style="988" customWidth="1"/>
    <col min="2056" max="2299" width="9.140625" style="988"/>
    <col min="2300" max="2300" width="4.42578125" style="988" customWidth="1"/>
    <col min="2301" max="2301" width="20.85546875" style="988" customWidth="1"/>
    <col min="2302" max="2303" width="12" style="988" customWidth="1"/>
    <col min="2304" max="2304" width="14.5703125" style="988" customWidth="1"/>
    <col min="2305" max="2305" width="12.42578125" style="988" customWidth="1"/>
    <col min="2306" max="2306" width="19.7109375" style="988" customWidth="1"/>
    <col min="2307" max="2307" width="9.140625" style="988"/>
    <col min="2308" max="2308" width="16.85546875" style="988" customWidth="1"/>
    <col min="2309" max="2309" width="12.5703125" style="988" customWidth="1"/>
    <col min="2310" max="2310" width="11.7109375" style="988" customWidth="1"/>
    <col min="2311" max="2311" width="12.28515625" style="988" customWidth="1"/>
    <col min="2312" max="2555" width="9.140625" style="988"/>
    <col min="2556" max="2556" width="4.42578125" style="988" customWidth="1"/>
    <col min="2557" max="2557" width="20.85546875" style="988" customWidth="1"/>
    <col min="2558" max="2559" width="12" style="988" customWidth="1"/>
    <col min="2560" max="2560" width="14.5703125" style="988" customWidth="1"/>
    <col min="2561" max="2561" width="12.42578125" style="988" customWidth="1"/>
    <col min="2562" max="2562" width="19.7109375" style="988" customWidth="1"/>
    <col min="2563" max="2563" width="9.140625" style="988"/>
    <col min="2564" max="2564" width="16.85546875" style="988" customWidth="1"/>
    <col min="2565" max="2565" width="12.5703125" style="988" customWidth="1"/>
    <col min="2566" max="2566" width="11.7109375" style="988" customWidth="1"/>
    <col min="2567" max="2567" width="12.28515625" style="988" customWidth="1"/>
    <col min="2568" max="2811" width="9.140625" style="988"/>
    <col min="2812" max="2812" width="4.42578125" style="988" customWidth="1"/>
    <col min="2813" max="2813" width="20.85546875" style="988" customWidth="1"/>
    <col min="2814" max="2815" width="12" style="988" customWidth="1"/>
    <col min="2816" max="2816" width="14.5703125" style="988" customWidth="1"/>
    <col min="2817" max="2817" width="12.42578125" style="988" customWidth="1"/>
    <col min="2818" max="2818" width="19.7109375" style="988" customWidth="1"/>
    <col min="2819" max="2819" width="9.140625" style="988"/>
    <col min="2820" max="2820" width="16.85546875" style="988" customWidth="1"/>
    <col min="2821" max="2821" width="12.5703125" style="988" customWidth="1"/>
    <col min="2822" max="2822" width="11.7109375" style="988" customWidth="1"/>
    <col min="2823" max="2823" width="12.28515625" style="988" customWidth="1"/>
    <col min="2824" max="3067" width="9.140625" style="988"/>
    <col min="3068" max="3068" width="4.42578125" style="988" customWidth="1"/>
    <col min="3069" max="3069" width="20.85546875" style="988" customWidth="1"/>
    <col min="3070" max="3071" width="12" style="988" customWidth="1"/>
    <col min="3072" max="3072" width="14.5703125" style="988" customWidth="1"/>
    <col min="3073" max="3073" width="12.42578125" style="988" customWidth="1"/>
    <col min="3074" max="3074" width="19.7109375" style="988" customWidth="1"/>
    <col min="3075" max="3075" width="9.140625" style="988"/>
    <col min="3076" max="3076" width="16.85546875" style="988" customWidth="1"/>
    <col min="3077" max="3077" width="12.5703125" style="988" customWidth="1"/>
    <col min="3078" max="3078" width="11.7109375" style="988" customWidth="1"/>
    <col min="3079" max="3079" width="12.28515625" style="988" customWidth="1"/>
    <col min="3080" max="3323" width="9.140625" style="988"/>
    <col min="3324" max="3324" width="4.42578125" style="988" customWidth="1"/>
    <col min="3325" max="3325" width="20.85546875" style="988" customWidth="1"/>
    <col min="3326" max="3327" width="12" style="988" customWidth="1"/>
    <col min="3328" max="3328" width="14.5703125" style="988" customWidth="1"/>
    <col min="3329" max="3329" width="12.42578125" style="988" customWidth="1"/>
    <col min="3330" max="3330" width="19.7109375" style="988" customWidth="1"/>
    <col min="3331" max="3331" width="9.140625" style="988"/>
    <col min="3332" max="3332" width="16.85546875" style="988" customWidth="1"/>
    <col min="3333" max="3333" width="12.5703125" style="988" customWidth="1"/>
    <col min="3334" max="3334" width="11.7109375" style="988" customWidth="1"/>
    <col min="3335" max="3335" width="12.28515625" style="988" customWidth="1"/>
    <col min="3336" max="3579" width="9.140625" style="988"/>
    <col min="3580" max="3580" width="4.42578125" style="988" customWidth="1"/>
    <col min="3581" max="3581" width="20.85546875" style="988" customWidth="1"/>
    <col min="3582" max="3583" width="12" style="988" customWidth="1"/>
    <col min="3584" max="3584" width="14.5703125" style="988" customWidth="1"/>
    <col min="3585" max="3585" width="12.42578125" style="988" customWidth="1"/>
    <col min="3586" max="3586" width="19.7109375" style="988" customWidth="1"/>
    <col min="3587" max="3587" width="9.140625" style="988"/>
    <col min="3588" max="3588" width="16.85546875" style="988" customWidth="1"/>
    <col min="3589" max="3589" width="12.5703125" style="988" customWidth="1"/>
    <col min="3590" max="3590" width="11.7109375" style="988" customWidth="1"/>
    <col min="3591" max="3591" width="12.28515625" style="988" customWidth="1"/>
    <col min="3592" max="3835" width="9.140625" style="988"/>
    <col min="3836" max="3836" width="4.42578125" style="988" customWidth="1"/>
    <col min="3837" max="3837" width="20.85546875" style="988" customWidth="1"/>
    <col min="3838" max="3839" width="12" style="988" customWidth="1"/>
    <col min="3840" max="3840" width="14.5703125" style="988" customWidth="1"/>
    <col min="3841" max="3841" width="12.42578125" style="988" customWidth="1"/>
    <col min="3842" max="3842" width="19.7109375" style="988" customWidth="1"/>
    <col min="3843" max="3843" width="9.140625" style="988"/>
    <col min="3844" max="3844" width="16.85546875" style="988" customWidth="1"/>
    <col min="3845" max="3845" width="12.5703125" style="988" customWidth="1"/>
    <col min="3846" max="3846" width="11.7109375" style="988" customWidth="1"/>
    <col min="3847" max="3847" width="12.28515625" style="988" customWidth="1"/>
    <col min="3848" max="4091" width="9.140625" style="988"/>
    <col min="4092" max="4092" width="4.42578125" style="988" customWidth="1"/>
    <col min="4093" max="4093" width="20.85546875" style="988" customWidth="1"/>
    <col min="4094" max="4095" width="12" style="988" customWidth="1"/>
    <col min="4096" max="4096" width="14.5703125" style="988" customWidth="1"/>
    <col min="4097" max="4097" width="12.42578125" style="988" customWidth="1"/>
    <col min="4098" max="4098" width="19.7109375" style="988" customWidth="1"/>
    <col min="4099" max="4099" width="9.140625" style="988"/>
    <col min="4100" max="4100" width="16.85546875" style="988" customWidth="1"/>
    <col min="4101" max="4101" width="12.5703125" style="988" customWidth="1"/>
    <col min="4102" max="4102" width="11.7109375" style="988" customWidth="1"/>
    <col min="4103" max="4103" width="12.28515625" style="988" customWidth="1"/>
    <col min="4104" max="4347" width="9.140625" style="988"/>
    <col min="4348" max="4348" width="4.42578125" style="988" customWidth="1"/>
    <col min="4349" max="4349" width="20.85546875" style="988" customWidth="1"/>
    <col min="4350" max="4351" width="12" style="988" customWidth="1"/>
    <col min="4352" max="4352" width="14.5703125" style="988" customWidth="1"/>
    <col min="4353" max="4353" width="12.42578125" style="988" customWidth="1"/>
    <col min="4354" max="4354" width="19.7109375" style="988" customWidth="1"/>
    <col min="4355" max="4355" width="9.140625" style="988"/>
    <col min="4356" max="4356" width="16.85546875" style="988" customWidth="1"/>
    <col min="4357" max="4357" width="12.5703125" style="988" customWidth="1"/>
    <col min="4358" max="4358" width="11.7109375" style="988" customWidth="1"/>
    <col min="4359" max="4359" width="12.28515625" style="988" customWidth="1"/>
    <col min="4360" max="4603" width="9.140625" style="988"/>
    <col min="4604" max="4604" width="4.42578125" style="988" customWidth="1"/>
    <col min="4605" max="4605" width="20.85546875" style="988" customWidth="1"/>
    <col min="4606" max="4607" width="12" style="988" customWidth="1"/>
    <col min="4608" max="4608" width="14.5703125" style="988" customWidth="1"/>
    <col min="4609" max="4609" width="12.42578125" style="988" customWidth="1"/>
    <col min="4610" max="4610" width="19.7109375" style="988" customWidth="1"/>
    <col min="4611" max="4611" width="9.140625" style="988"/>
    <col min="4612" max="4612" width="16.85546875" style="988" customWidth="1"/>
    <col min="4613" max="4613" width="12.5703125" style="988" customWidth="1"/>
    <col min="4614" max="4614" width="11.7109375" style="988" customWidth="1"/>
    <col min="4615" max="4615" width="12.28515625" style="988" customWidth="1"/>
    <col min="4616" max="4859" width="9.140625" style="988"/>
    <col min="4860" max="4860" width="4.42578125" style="988" customWidth="1"/>
    <col min="4861" max="4861" width="20.85546875" style="988" customWidth="1"/>
    <col min="4862" max="4863" width="12" style="988" customWidth="1"/>
    <col min="4864" max="4864" width="14.5703125" style="988" customWidth="1"/>
    <col min="4865" max="4865" width="12.42578125" style="988" customWidth="1"/>
    <col min="4866" max="4866" width="19.7109375" style="988" customWidth="1"/>
    <col min="4867" max="4867" width="9.140625" style="988"/>
    <col min="4868" max="4868" width="16.85546875" style="988" customWidth="1"/>
    <col min="4869" max="4869" width="12.5703125" style="988" customWidth="1"/>
    <col min="4870" max="4870" width="11.7109375" style="988" customWidth="1"/>
    <col min="4871" max="4871" width="12.28515625" style="988" customWidth="1"/>
    <col min="4872" max="5115" width="9.140625" style="988"/>
    <col min="5116" max="5116" width="4.42578125" style="988" customWidth="1"/>
    <col min="5117" max="5117" width="20.85546875" style="988" customWidth="1"/>
    <col min="5118" max="5119" width="12" style="988" customWidth="1"/>
    <col min="5120" max="5120" width="14.5703125" style="988" customWidth="1"/>
    <col min="5121" max="5121" width="12.42578125" style="988" customWidth="1"/>
    <col min="5122" max="5122" width="19.7109375" style="988" customWidth="1"/>
    <col min="5123" max="5123" width="9.140625" style="988"/>
    <col min="5124" max="5124" width="16.85546875" style="988" customWidth="1"/>
    <col min="5125" max="5125" width="12.5703125" style="988" customWidth="1"/>
    <col min="5126" max="5126" width="11.7109375" style="988" customWidth="1"/>
    <col min="5127" max="5127" width="12.28515625" style="988" customWidth="1"/>
    <col min="5128" max="5371" width="9.140625" style="988"/>
    <col min="5372" max="5372" width="4.42578125" style="988" customWidth="1"/>
    <col min="5373" max="5373" width="20.85546875" style="988" customWidth="1"/>
    <col min="5374" max="5375" width="12" style="988" customWidth="1"/>
    <col min="5376" max="5376" width="14.5703125" style="988" customWidth="1"/>
    <col min="5377" max="5377" width="12.42578125" style="988" customWidth="1"/>
    <col min="5378" max="5378" width="19.7109375" style="988" customWidth="1"/>
    <col min="5379" max="5379" width="9.140625" style="988"/>
    <col min="5380" max="5380" width="16.85546875" style="988" customWidth="1"/>
    <col min="5381" max="5381" width="12.5703125" style="988" customWidth="1"/>
    <col min="5382" max="5382" width="11.7109375" style="988" customWidth="1"/>
    <col min="5383" max="5383" width="12.28515625" style="988" customWidth="1"/>
    <col min="5384" max="5627" width="9.140625" style="988"/>
    <col min="5628" max="5628" width="4.42578125" style="988" customWidth="1"/>
    <col min="5629" max="5629" width="20.85546875" style="988" customWidth="1"/>
    <col min="5630" max="5631" width="12" style="988" customWidth="1"/>
    <col min="5632" max="5632" width="14.5703125" style="988" customWidth="1"/>
    <col min="5633" max="5633" width="12.42578125" style="988" customWidth="1"/>
    <col min="5634" max="5634" width="19.7109375" style="988" customWidth="1"/>
    <col min="5635" max="5635" width="9.140625" style="988"/>
    <col min="5636" max="5636" width="16.85546875" style="988" customWidth="1"/>
    <col min="5637" max="5637" width="12.5703125" style="988" customWidth="1"/>
    <col min="5638" max="5638" width="11.7109375" style="988" customWidth="1"/>
    <col min="5639" max="5639" width="12.28515625" style="988" customWidth="1"/>
    <col min="5640" max="5883" width="9.140625" style="988"/>
    <col min="5884" max="5884" width="4.42578125" style="988" customWidth="1"/>
    <col min="5885" max="5885" width="20.85546875" style="988" customWidth="1"/>
    <col min="5886" max="5887" width="12" style="988" customWidth="1"/>
    <col min="5888" max="5888" width="14.5703125" style="988" customWidth="1"/>
    <col min="5889" max="5889" width="12.42578125" style="988" customWidth="1"/>
    <col min="5890" max="5890" width="19.7109375" style="988" customWidth="1"/>
    <col min="5891" max="5891" width="9.140625" style="988"/>
    <col min="5892" max="5892" width="16.85546875" style="988" customWidth="1"/>
    <col min="5893" max="5893" width="12.5703125" style="988" customWidth="1"/>
    <col min="5894" max="5894" width="11.7109375" style="988" customWidth="1"/>
    <col min="5895" max="5895" width="12.28515625" style="988" customWidth="1"/>
    <col min="5896" max="6139" width="9.140625" style="988"/>
    <col min="6140" max="6140" width="4.42578125" style="988" customWidth="1"/>
    <col min="6141" max="6141" width="20.85546875" style="988" customWidth="1"/>
    <col min="6142" max="6143" width="12" style="988" customWidth="1"/>
    <col min="6144" max="6144" width="14.5703125" style="988" customWidth="1"/>
    <col min="6145" max="6145" width="12.42578125" style="988" customWidth="1"/>
    <col min="6146" max="6146" width="19.7109375" style="988" customWidth="1"/>
    <col min="6147" max="6147" width="9.140625" style="988"/>
    <col min="6148" max="6148" width="16.85546875" style="988" customWidth="1"/>
    <col min="6149" max="6149" width="12.5703125" style="988" customWidth="1"/>
    <col min="6150" max="6150" width="11.7109375" style="988" customWidth="1"/>
    <col min="6151" max="6151" width="12.28515625" style="988" customWidth="1"/>
    <col min="6152" max="6395" width="9.140625" style="988"/>
    <col min="6396" max="6396" width="4.42578125" style="988" customWidth="1"/>
    <col min="6397" max="6397" width="20.85546875" style="988" customWidth="1"/>
    <col min="6398" max="6399" width="12" style="988" customWidth="1"/>
    <col min="6400" max="6400" width="14.5703125" style="988" customWidth="1"/>
    <col min="6401" max="6401" width="12.42578125" style="988" customWidth="1"/>
    <col min="6402" max="6402" width="19.7109375" style="988" customWidth="1"/>
    <col min="6403" max="6403" width="9.140625" style="988"/>
    <col min="6404" max="6404" width="16.85546875" style="988" customWidth="1"/>
    <col min="6405" max="6405" width="12.5703125" style="988" customWidth="1"/>
    <col min="6406" max="6406" width="11.7109375" style="988" customWidth="1"/>
    <col min="6407" max="6407" width="12.28515625" style="988" customWidth="1"/>
    <col min="6408" max="6651" width="9.140625" style="988"/>
    <col min="6652" max="6652" width="4.42578125" style="988" customWidth="1"/>
    <col min="6653" max="6653" width="20.85546875" style="988" customWidth="1"/>
    <col min="6654" max="6655" width="12" style="988" customWidth="1"/>
    <col min="6656" max="6656" width="14.5703125" style="988" customWidth="1"/>
    <col min="6657" max="6657" width="12.42578125" style="988" customWidth="1"/>
    <col min="6658" max="6658" width="19.7109375" style="988" customWidth="1"/>
    <col min="6659" max="6659" width="9.140625" style="988"/>
    <col min="6660" max="6660" width="16.85546875" style="988" customWidth="1"/>
    <col min="6661" max="6661" width="12.5703125" style="988" customWidth="1"/>
    <col min="6662" max="6662" width="11.7109375" style="988" customWidth="1"/>
    <col min="6663" max="6663" width="12.28515625" style="988" customWidth="1"/>
    <col min="6664" max="6907" width="9.140625" style="988"/>
    <col min="6908" max="6908" width="4.42578125" style="988" customWidth="1"/>
    <col min="6909" max="6909" width="20.85546875" style="988" customWidth="1"/>
    <col min="6910" max="6911" width="12" style="988" customWidth="1"/>
    <col min="6912" max="6912" width="14.5703125" style="988" customWidth="1"/>
    <col min="6913" max="6913" width="12.42578125" style="988" customWidth="1"/>
    <col min="6914" max="6914" width="19.7109375" style="988" customWidth="1"/>
    <col min="6915" max="6915" width="9.140625" style="988"/>
    <col min="6916" max="6916" width="16.85546875" style="988" customWidth="1"/>
    <col min="6917" max="6917" width="12.5703125" style="988" customWidth="1"/>
    <col min="6918" max="6918" width="11.7109375" style="988" customWidth="1"/>
    <col min="6919" max="6919" width="12.28515625" style="988" customWidth="1"/>
    <col min="6920" max="7163" width="9.140625" style="988"/>
    <col min="7164" max="7164" width="4.42578125" style="988" customWidth="1"/>
    <col min="7165" max="7165" width="20.85546875" style="988" customWidth="1"/>
    <col min="7166" max="7167" width="12" style="988" customWidth="1"/>
    <col min="7168" max="7168" width="14.5703125" style="988" customWidth="1"/>
    <col min="7169" max="7169" width="12.42578125" style="988" customWidth="1"/>
    <col min="7170" max="7170" width="19.7109375" style="988" customWidth="1"/>
    <col min="7171" max="7171" width="9.140625" style="988"/>
    <col min="7172" max="7172" width="16.85546875" style="988" customWidth="1"/>
    <col min="7173" max="7173" width="12.5703125" style="988" customWidth="1"/>
    <col min="7174" max="7174" width="11.7109375" style="988" customWidth="1"/>
    <col min="7175" max="7175" width="12.28515625" style="988" customWidth="1"/>
    <col min="7176" max="7419" width="9.140625" style="988"/>
    <col min="7420" max="7420" width="4.42578125" style="988" customWidth="1"/>
    <col min="7421" max="7421" width="20.85546875" style="988" customWidth="1"/>
    <col min="7422" max="7423" width="12" style="988" customWidth="1"/>
    <col min="7424" max="7424" width="14.5703125" style="988" customWidth="1"/>
    <col min="7425" max="7425" width="12.42578125" style="988" customWidth="1"/>
    <col min="7426" max="7426" width="19.7109375" style="988" customWidth="1"/>
    <col min="7427" max="7427" width="9.140625" style="988"/>
    <col min="7428" max="7428" width="16.85546875" style="988" customWidth="1"/>
    <col min="7429" max="7429" width="12.5703125" style="988" customWidth="1"/>
    <col min="7430" max="7430" width="11.7109375" style="988" customWidth="1"/>
    <col min="7431" max="7431" width="12.28515625" style="988" customWidth="1"/>
    <col min="7432" max="7675" width="9.140625" style="988"/>
    <col min="7676" max="7676" width="4.42578125" style="988" customWidth="1"/>
    <col min="7677" max="7677" width="20.85546875" style="988" customWidth="1"/>
    <col min="7678" max="7679" width="12" style="988" customWidth="1"/>
    <col min="7680" max="7680" width="14.5703125" style="988" customWidth="1"/>
    <col min="7681" max="7681" width="12.42578125" style="988" customWidth="1"/>
    <col min="7682" max="7682" width="19.7109375" style="988" customWidth="1"/>
    <col min="7683" max="7683" width="9.140625" style="988"/>
    <col min="7684" max="7684" width="16.85546875" style="988" customWidth="1"/>
    <col min="7685" max="7685" width="12.5703125" style="988" customWidth="1"/>
    <col min="7686" max="7686" width="11.7109375" style="988" customWidth="1"/>
    <col min="7687" max="7687" width="12.28515625" style="988" customWidth="1"/>
    <col min="7688" max="7931" width="9.140625" style="988"/>
    <col min="7932" max="7932" width="4.42578125" style="988" customWidth="1"/>
    <col min="7933" max="7933" width="20.85546875" style="988" customWidth="1"/>
    <col min="7934" max="7935" width="12" style="988" customWidth="1"/>
    <col min="7936" max="7936" width="14.5703125" style="988" customWidth="1"/>
    <col min="7937" max="7937" width="12.42578125" style="988" customWidth="1"/>
    <col min="7938" max="7938" width="19.7109375" style="988" customWidth="1"/>
    <col min="7939" max="7939" width="9.140625" style="988"/>
    <col min="7940" max="7940" width="16.85546875" style="988" customWidth="1"/>
    <col min="7941" max="7941" width="12.5703125" style="988" customWidth="1"/>
    <col min="7942" max="7942" width="11.7109375" style="988" customWidth="1"/>
    <col min="7943" max="7943" width="12.28515625" style="988" customWidth="1"/>
    <col min="7944" max="8187" width="9.140625" style="988"/>
    <col min="8188" max="8188" width="4.42578125" style="988" customWidth="1"/>
    <col min="8189" max="8189" width="20.85546875" style="988" customWidth="1"/>
    <col min="8190" max="8191" width="12" style="988" customWidth="1"/>
    <col min="8192" max="8192" width="14.5703125" style="988" customWidth="1"/>
    <col min="8193" max="8193" width="12.42578125" style="988" customWidth="1"/>
    <col min="8194" max="8194" width="19.7109375" style="988" customWidth="1"/>
    <col min="8195" max="8195" width="9.140625" style="988"/>
    <col min="8196" max="8196" width="16.85546875" style="988" customWidth="1"/>
    <col min="8197" max="8197" width="12.5703125" style="988" customWidth="1"/>
    <col min="8198" max="8198" width="11.7109375" style="988" customWidth="1"/>
    <col min="8199" max="8199" width="12.28515625" style="988" customWidth="1"/>
    <col min="8200" max="8443" width="9.140625" style="988"/>
    <col min="8444" max="8444" width="4.42578125" style="988" customWidth="1"/>
    <col min="8445" max="8445" width="20.85546875" style="988" customWidth="1"/>
    <col min="8446" max="8447" width="12" style="988" customWidth="1"/>
    <col min="8448" max="8448" width="14.5703125" style="988" customWidth="1"/>
    <col min="8449" max="8449" width="12.42578125" style="988" customWidth="1"/>
    <col min="8450" max="8450" width="19.7109375" style="988" customWidth="1"/>
    <col min="8451" max="8451" width="9.140625" style="988"/>
    <col min="8452" max="8452" width="16.85546875" style="988" customWidth="1"/>
    <col min="8453" max="8453" width="12.5703125" style="988" customWidth="1"/>
    <col min="8454" max="8454" width="11.7109375" style="988" customWidth="1"/>
    <col min="8455" max="8455" width="12.28515625" style="988" customWidth="1"/>
    <col min="8456" max="8699" width="9.140625" style="988"/>
    <col min="8700" max="8700" width="4.42578125" style="988" customWidth="1"/>
    <col min="8701" max="8701" width="20.85546875" style="988" customWidth="1"/>
    <col min="8702" max="8703" width="12" style="988" customWidth="1"/>
    <col min="8704" max="8704" width="14.5703125" style="988" customWidth="1"/>
    <col min="8705" max="8705" width="12.42578125" style="988" customWidth="1"/>
    <col min="8706" max="8706" width="19.7109375" style="988" customWidth="1"/>
    <col min="8707" max="8707" width="9.140625" style="988"/>
    <col min="8708" max="8708" width="16.85546875" style="988" customWidth="1"/>
    <col min="8709" max="8709" width="12.5703125" style="988" customWidth="1"/>
    <col min="8710" max="8710" width="11.7109375" style="988" customWidth="1"/>
    <col min="8711" max="8711" width="12.28515625" style="988" customWidth="1"/>
    <col min="8712" max="8955" width="9.140625" style="988"/>
    <col min="8956" max="8956" width="4.42578125" style="988" customWidth="1"/>
    <col min="8957" max="8957" width="20.85546875" style="988" customWidth="1"/>
    <col min="8958" max="8959" width="12" style="988" customWidth="1"/>
    <col min="8960" max="8960" width="14.5703125" style="988" customWidth="1"/>
    <col min="8961" max="8961" width="12.42578125" style="988" customWidth="1"/>
    <col min="8962" max="8962" width="19.7109375" style="988" customWidth="1"/>
    <col min="8963" max="8963" width="9.140625" style="988"/>
    <col min="8964" max="8964" width="16.85546875" style="988" customWidth="1"/>
    <col min="8965" max="8965" width="12.5703125" style="988" customWidth="1"/>
    <col min="8966" max="8966" width="11.7109375" style="988" customWidth="1"/>
    <col min="8967" max="8967" width="12.28515625" style="988" customWidth="1"/>
    <col min="8968" max="9211" width="9.140625" style="988"/>
    <col min="9212" max="9212" width="4.42578125" style="988" customWidth="1"/>
    <col min="9213" max="9213" width="20.85546875" style="988" customWidth="1"/>
    <col min="9214" max="9215" width="12" style="988" customWidth="1"/>
    <col min="9216" max="9216" width="14.5703125" style="988" customWidth="1"/>
    <col min="9217" max="9217" width="12.42578125" style="988" customWidth="1"/>
    <col min="9218" max="9218" width="19.7109375" style="988" customWidth="1"/>
    <col min="9219" max="9219" width="9.140625" style="988"/>
    <col min="9220" max="9220" width="16.85546875" style="988" customWidth="1"/>
    <col min="9221" max="9221" width="12.5703125" style="988" customWidth="1"/>
    <col min="9222" max="9222" width="11.7109375" style="988" customWidth="1"/>
    <col min="9223" max="9223" width="12.28515625" style="988" customWidth="1"/>
    <col min="9224" max="9467" width="9.140625" style="988"/>
    <col min="9468" max="9468" width="4.42578125" style="988" customWidth="1"/>
    <col min="9469" max="9469" width="20.85546875" style="988" customWidth="1"/>
    <col min="9470" max="9471" width="12" style="988" customWidth="1"/>
    <col min="9472" max="9472" width="14.5703125" style="988" customWidth="1"/>
    <col min="9473" max="9473" width="12.42578125" style="988" customWidth="1"/>
    <col min="9474" max="9474" width="19.7109375" style="988" customWidth="1"/>
    <col min="9475" max="9475" width="9.140625" style="988"/>
    <col min="9476" max="9476" width="16.85546875" style="988" customWidth="1"/>
    <col min="9477" max="9477" width="12.5703125" style="988" customWidth="1"/>
    <col min="9478" max="9478" width="11.7109375" style="988" customWidth="1"/>
    <col min="9479" max="9479" width="12.28515625" style="988" customWidth="1"/>
    <col min="9480" max="9723" width="9.140625" style="988"/>
    <col min="9724" max="9724" width="4.42578125" style="988" customWidth="1"/>
    <col min="9725" max="9725" width="20.85546875" style="988" customWidth="1"/>
    <col min="9726" max="9727" width="12" style="988" customWidth="1"/>
    <col min="9728" max="9728" width="14.5703125" style="988" customWidth="1"/>
    <col min="9729" max="9729" width="12.42578125" style="988" customWidth="1"/>
    <col min="9730" max="9730" width="19.7109375" style="988" customWidth="1"/>
    <col min="9731" max="9731" width="9.140625" style="988"/>
    <col min="9732" max="9732" width="16.85546875" style="988" customWidth="1"/>
    <col min="9733" max="9733" width="12.5703125" style="988" customWidth="1"/>
    <col min="9734" max="9734" width="11.7109375" style="988" customWidth="1"/>
    <col min="9735" max="9735" width="12.28515625" style="988" customWidth="1"/>
    <col min="9736" max="9979" width="9.140625" style="988"/>
    <col min="9980" max="9980" width="4.42578125" style="988" customWidth="1"/>
    <col min="9981" max="9981" width="20.85546875" style="988" customWidth="1"/>
    <col min="9982" max="9983" width="12" style="988" customWidth="1"/>
    <col min="9984" max="9984" width="14.5703125" style="988" customWidth="1"/>
    <col min="9985" max="9985" width="12.42578125" style="988" customWidth="1"/>
    <col min="9986" max="9986" width="19.7109375" style="988" customWidth="1"/>
    <col min="9987" max="9987" width="9.140625" style="988"/>
    <col min="9988" max="9988" width="16.85546875" style="988" customWidth="1"/>
    <col min="9989" max="9989" width="12.5703125" style="988" customWidth="1"/>
    <col min="9990" max="9990" width="11.7109375" style="988" customWidth="1"/>
    <col min="9991" max="9991" width="12.28515625" style="988" customWidth="1"/>
    <col min="9992" max="10235" width="9.140625" style="988"/>
    <col min="10236" max="10236" width="4.42578125" style="988" customWidth="1"/>
    <col min="10237" max="10237" width="20.85546875" style="988" customWidth="1"/>
    <col min="10238" max="10239" width="12" style="988" customWidth="1"/>
    <col min="10240" max="10240" width="14.5703125" style="988" customWidth="1"/>
    <col min="10241" max="10241" width="12.42578125" style="988" customWidth="1"/>
    <col min="10242" max="10242" width="19.7109375" style="988" customWidth="1"/>
    <col min="10243" max="10243" width="9.140625" style="988"/>
    <col min="10244" max="10244" width="16.85546875" style="988" customWidth="1"/>
    <col min="10245" max="10245" width="12.5703125" style="988" customWidth="1"/>
    <col min="10246" max="10246" width="11.7109375" style="988" customWidth="1"/>
    <col min="10247" max="10247" width="12.28515625" style="988" customWidth="1"/>
    <col min="10248" max="10491" width="9.140625" style="988"/>
    <col min="10492" max="10492" width="4.42578125" style="988" customWidth="1"/>
    <col min="10493" max="10493" width="20.85546875" style="988" customWidth="1"/>
    <col min="10494" max="10495" width="12" style="988" customWidth="1"/>
    <col min="10496" max="10496" width="14.5703125" style="988" customWidth="1"/>
    <col min="10497" max="10497" width="12.42578125" style="988" customWidth="1"/>
    <col min="10498" max="10498" width="19.7109375" style="988" customWidth="1"/>
    <col min="10499" max="10499" width="9.140625" style="988"/>
    <col min="10500" max="10500" width="16.85546875" style="988" customWidth="1"/>
    <col min="10501" max="10501" width="12.5703125" style="988" customWidth="1"/>
    <col min="10502" max="10502" width="11.7109375" style="988" customWidth="1"/>
    <col min="10503" max="10503" width="12.28515625" style="988" customWidth="1"/>
    <col min="10504" max="10747" width="9.140625" style="988"/>
    <col min="10748" max="10748" width="4.42578125" style="988" customWidth="1"/>
    <col min="10749" max="10749" width="20.85546875" style="988" customWidth="1"/>
    <col min="10750" max="10751" width="12" style="988" customWidth="1"/>
    <col min="10752" max="10752" width="14.5703125" style="988" customWidth="1"/>
    <col min="10753" max="10753" width="12.42578125" style="988" customWidth="1"/>
    <col min="10754" max="10754" width="19.7109375" style="988" customWidth="1"/>
    <col min="10755" max="10755" width="9.140625" style="988"/>
    <col min="10756" max="10756" width="16.85546875" style="988" customWidth="1"/>
    <col min="10757" max="10757" width="12.5703125" style="988" customWidth="1"/>
    <col min="10758" max="10758" width="11.7109375" style="988" customWidth="1"/>
    <col min="10759" max="10759" width="12.28515625" style="988" customWidth="1"/>
    <col min="10760" max="11003" width="9.140625" style="988"/>
    <col min="11004" max="11004" width="4.42578125" style="988" customWidth="1"/>
    <col min="11005" max="11005" width="20.85546875" style="988" customWidth="1"/>
    <col min="11006" max="11007" width="12" style="988" customWidth="1"/>
    <col min="11008" max="11008" width="14.5703125" style="988" customWidth="1"/>
    <col min="11009" max="11009" width="12.42578125" style="988" customWidth="1"/>
    <col min="11010" max="11010" width="19.7109375" style="988" customWidth="1"/>
    <col min="11011" max="11011" width="9.140625" style="988"/>
    <col min="11012" max="11012" width="16.85546875" style="988" customWidth="1"/>
    <col min="11013" max="11013" width="12.5703125" style="988" customWidth="1"/>
    <col min="11014" max="11014" width="11.7109375" style="988" customWidth="1"/>
    <col min="11015" max="11015" width="12.28515625" style="988" customWidth="1"/>
    <col min="11016" max="11259" width="9.140625" style="988"/>
    <col min="11260" max="11260" width="4.42578125" style="988" customWidth="1"/>
    <col min="11261" max="11261" width="20.85546875" style="988" customWidth="1"/>
    <col min="11262" max="11263" width="12" style="988" customWidth="1"/>
    <col min="11264" max="11264" width="14.5703125" style="988" customWidth="1"/>
    <col min="11265" max="11265" width="12.42578125" style="988" customWidth="1"/>
    <col min="11266" max="11266" width="19.7109375" style="988" customWidth="1"/>
    <col min="11267" max="11267" width="9.140625" style="988"/>
    <col min="11268" max="11268" width="16.85546875" style="988" customWidth="1"/>
    <col min="11269" max="11269" width="12.5703125" style="988" customWidth="1"/>
    <col min="11270" max="11270" width="11.7109375" style="988" customWidth="1"/>
    <col min="11271" max="11271" width="12.28515625" style="988" customWidth="1"/>
    <col min="11272" max="11515" width="9.140625" style="988"/>
    <col min="11516" max="11516" width="4.42578125" style="988" customWidth="1"/>
    <col min="11517" max="11517" width="20.85546875" style="988" customWidth="1"/>
    <col min="11518" max="11519" width="12" style="988" customWidth="1"/>
    <col min="11520" max="11520" width="14.5703125" style="988" customWidth="1"/>
    <col min="11521" max="11521" width="12.42578125" style="988" customWidth="1"/>
    <col min="11522" max="11522" width="19.7109375" style="988" customWidth="1"/>
    <col min="11523" max="11523" width="9.140625" style="988"/>
    <col min="11524" max="11524" width="16.85546875" style="988" customWidth="1"/>
    <col min="11525" max="11525" width="12.5703125" style="988" customWidth="1"/>
    <col min="11526" max="11526" width="11.7109375" style="988" customWidth="1"/>
    <col min="11527" max="11527" width="12.28515625" style="988" customWidth="1"/>
    <col min="11528" max="11771" width="9.140625" style="988"/>
    <col min="11772" max="11772" width="4.42578125" style="988" customWidth="1"/>
    <col min="11773" max="11773" width="20.85546875" style="988" customWidth="1"/>
    <col min="11774" max="11775" width="12" style="988" customWidth="1"/>
    <col min="11776" max="11776" width="14.5703125" style="988" customWidth="1"/>
    <col min="11777" max="11777" width="12.42578125" style="988" customWidth="1"/>
    <col min="11778" max="11778" width="19.7109375" style="988" customWidth="1"/>
    <col min="11779" max="11779" width="9.140625" style="988"/>
    <col min="11780" max="11780" width="16.85546875" style="988" customWidth="1"/>
    <col min="11781" max="11781" width="12.5703125" style="988" customWidth="1"/>
    <col min="11782" max="11782" width="11.7109375" style="988" customWidth="1"/>
    <col min="11783" max="11783" width="12.28515625" style="988" customWidth="1"/>
    <col min="11784" max="12027" width="9.140625" style="988"/>
    <col min="12028" max="12028" width="4.42578125" style="988" customWidth="1"/>
    <col min="12029" max="12029" width="20.85546875" style="988" customWidth="1"/>
    <col min="12030" max="12031" width="12" style="988" customWidth="1"/>
    <col min="12032" max="12032" width="14.5703125" style="988" customWidth="1"/>
    <col min="12033" max="12033" width="12.42578125" style="988" customWidth="1"/>
    <col min="12034" max="12034" width="19.7109375" style="988" customWidth="1"/>
    <col min="12035" max="12035" width="9.140625" style="988"/>
    <col min="12036" max="12036" width="16.85546875" style="988" customWidth="1"/>
    <col min="12037" max="12037" width="12.5703125" style="988" customWidth="1"/>
    <col min="12038" max="12038" width="11.7109375" style="988" customWidth="1"/>
    <col min="12039" max="12039" width="12.28515625" style="988" customWidth="1"/>
    <col min="12040" max="12283" width="9.140625" style="988"/>
    <col min="12284" max="12284" width="4.42578125" style="988" customWidth="1"/>
    <col min="12285" max="12285" width="20.85546875" style="988" customWidth="1"/>
    <col min="12286" max="12287" width="12" style="988" customWidth="1"/>
    <col min="12288" max="12288" width="14.5703125" style="988" customWidth="1"/>
    <col min="12289" max="12289" width="12.42578125" style="988" customWidth="1"/>
    <col min="12290" max="12290" width="19.7109375" style="988" customWidth="1"/>
    <col min="12291" max="12291" width="9.140625" style="988"/>
    <col min="12292" max="12292" width="16.85546875" style="988" customWidth="1"/>
    <col min="12293" max="12293" width="12.5703125" style="988" customWidth="1"/>
    <col min="12294" max="12294" width="11.7109375" style="988" customWidth="1"/>
    <col min="12295" max="12295" width="12.28515625" style="988" customWidth="1"/>
    <col min="12296" max="12539" width="9.140625" style="988"/>
    <col min="12540" max="12540" width="4.42578125" style="988" customWidth="1"/>
    <col min="12541" max="12541" width="20.85546875" style="988" customWidth="1"/>
    <col min="12542" max="12543" width="12" style="988" customWidth="1"/>
    <col min="12544" max="12544" width="14.5703125" style="988" customWidth="1"/>
    <col min="12545" max="12545" width="12.42578125" style="988" customWidth="1"/>
    <col min="12546" max="12546" width="19.7109375" style="988" customWidth="1"/>
    <col min="12547" max="12547" width="9.140625" style="988"/>
    <col min="12548" max="12548" width="16.85546875" style="988" customWidth="1"/>
    <col min="12549" max="12549" width="12.5703125" style="988" customWidth="1"/>
    <col min="12550" max="12550" width="11.7109375" style="988" customWidth="1"/>
    <col min="12551" max="12551" width="12.28515625" style="988" customWidth="1"/>
    <col min="12552" max="12795" width="9.140625" style="988"/>
    <col min="12796" max="12796" width="4.42578125" style="988" customWidth="1"/>
    <col min="12797" max="12797" width="20.85546875" style="988" customWidth="1"/>
    <col min="12798" max="12799" width="12" style="988" customWidth="1"/>
    <col min="12800" max="12800" width="14.5703125" style="988" customWidth="1"/>
    <col min="12801" max="12801" width="12.42578125" style="988" customWidth="1"/>
    <col min="12802" max="12802" width="19.7109375" style="988" customWidth="1"/>
    <col min="12803" max="12803" width="9.140625" style="988"/>
    <col min="12804" max="12804" width="16.85546875" style="988" customWidth="1"/>
    <col min="12805" max="12805" width="12.5703125" style="988" customWidth="1"/>
    <col min="12806" max="12806" width="11.7109375" style="988" customWidth="1"/>
    <col min="12807" max="12807" width="12.28515625" style="988" customWidth="1"/>
    <col min="12808" max="13051" width="9.140625" style="988"/>
    <col min="13052" max="13052" width="4.42578125" style="988" customWidth="1"/>
    <col min="13053" max="13053" width="20.85546875" style="988" customWidth="1"/>
    <col min="13054" max="13055" width="12" style="988" customWidth="1"/>
    <col min="13056" max="13056" width="14.5703125" style="988" customWidth="1"/>
    <col min="13057" max="13057" width="12.42578125" style="988" customWidth="1"/>
    <col min="13058" max="13058" width="19.7109375" style="988" customWidth="1"/>
    <col min="13059" max="13059" width="9.140625" style="988"/>
    <col min="13060" max="13060" width="16.85546875" style="988" customWidth="1"/>
    <col min="13061" max="13061" width="12.5703125" style="988" customWidth="1"/>
    <col min="13062" max="13062" width="11.7109375" style="988" customWidth="1"/>
    <col min="13063" max="13063" width="12.28515625" style="988" customWidth="1"/>
    <col min="13064" max="13307" width="9.140625" style="988"/>
    <col min="13308" max="13308" width="4.42578125" style="988" customWidth="1"/>
    <col min="13309" max="13309" width="20.85546875" style="988" customWidth="1"/>
    <col min="13310" max="13311" width="12" style="988" customWidth="1"/>
    <col min="13312" max="13312" width="14.5703125" style="988" customWidth="1"/>
    <col min="13313" max="13313" width="12.42578125" style="988" customWidth="1"/>
    <col min="13314" max="13314" width="19.7109375" style="988" customWidth="1"/>
    <col min="13315" max="13315" width="9.140625" style="988"/>
    <col min="13316" max="13316" width="16.85546875" style="988" customWidth="1"/>
    <col min="13317" max="13317" width="12.5703125" style="988" customWidth="1"/>
    <col min="13318" max="13318" width="11.7109375" style="988" customWidth="1"/>
    <col min="13319" max="13319" width="12.28515625" style="988" customWidth="1"/>
    <col min="13320" max="13563" width="9.140625" style="988"/>
    <col min="13564" max="13564" width="4.42578125" style="988" customWidth="1"/>
    <col min="13565" max="13565" width="20.85546875" style="988" customWidth="1"/>
    <col min="13566" max="13567" width="12" style="988" customWidth="1"/>
    <col min="13568" max="13568" width="14.5703125" style="988" customWidth="1"/>
    <col min="13569" max="13569" width="12.42578125" style="988" customWidth="1"/>
    <col min="13570" max="13570" width="19.7109375" style="988" customWidth="1"/>
    <col min="13571" max="13571" width="9.140625" style="988"/>
    <col min="13572" max="13572" width="16.85546875" style="988" customWidth="1"/>
    <col min="13573" max="13573" width="12.5703125" style="988" customWidth="1"/>
    <col min="13574" max="13574" width="11.7109375" style="988" customWidth="1"/>
    <col min="13575" max="13575" width="12.28515625" style="988" customWidth="1"/>
    <col min="13576" max="13819" width="9.140625" style="988"/>
    <col min="13820" max="13820" width="4.42578125" style="988" customWidth="1"/>
    <col min="13821" max="13821" width="20.85546875" style="988" customWidth="1"/>
    <col min="13822" max="13823" width="12" style="988" customWidth="1"/>
    <col min="13824" max="13824" width="14.5703125" style="988" customWidth="1"/>
    <col min="13825" max="13825" width="12.42578125" style="988" customWidth="1"/>
    <col min="13826" max="13826" width="19.7109375" style="988" customWidth="1"/>
    <col min="13827" max="13827" width="9.140625" style="988"/>
    <col min="13828" max="13828" width="16.85546875" style="988" customWidth="1"/>
    <col min="13829" max="13829" width="12.5703125" style="988" customWidth="1"/>
    <col min="13830" max="13830" width="11.7109375" style="988" customWidth="1"/>
    <col min="13831" max="13831" width="12.28515625" style="988" customWidth="1"/>
    <col min="13832" max="14075" width="9.140625" style="988"/>
    <col min="14076" max="14076" width="4.42578125" style="988" customWidth="1"/>
    <col min="14077" max="14077" width="20.85546875" style="988" customWidth="1"/>
    <col min="14078" max="14079" width="12" style="988" customWidth="1"/>
    <col min="14080" max="14080" width="14.5703125" style="988" customWidth="1"/>
    <col min="14081" max="14081" width="12.42578125" style="988" customWidth="1"/>
    <col min="14082" max="14082" width="19.7109375" style="988" customWidth="1"/>
    <col min="14083" max="14083" width="9.140625" style="988"/>
    <col min="14084" max="14084" width="16.85546875" style="988" customWidth="1"/>
    <col min="14085" max="14085" width="12.5703125" style="988" customWidth="1"/>
    <col min="14086" max="14086" width="11.7109375" style="988" customWidth="1"/>
    <col min="14087" max="14087" width="12.28515625" style="988" customWidth="1"/>
    <col min="14088" max="14331" width="9.140625" style="988"/>
    <col min="14332" max="14332" width="4.42578125" style="988" customWidth="1"/>
    <col min="14333" max="14333" width="20.85546875" style="988" customWidth="1"/>
    <col min="14334" max="14335" width="12" style="988" customWidth="1"/>
    <col min="14336" max="14336" width="14.5703125" style="988" customWidth="1"/>
    <col min="14337" max="14337" width="12.42578125" style="988" customWidth="1"/>
    <col min="14338" max="14338" width="19.7109375" style="988" customWidth="1"/>
    <col min="14339" max="14339" width="9.140625" style="988"/>
    <col min="14340" max="14340" width="16.85546875" style="988" customWidth="1"/>
    <col min="14341" max="14341" width="12.5703125" style="988" customWidth="1"/>
    <col min="14342" max="14342" width="11.7109375" style="988" customWidth="1"/>
    <col min="14343" max="14343" width="12.28515625" style="988" customWidth="1"/>
    <col min="14344" max="14587" width="9.140625" style="988"/>
    <col min="14588" max="14588" width="4.42578125" style="988" customWidth="1"/>
    <col min="14589" max="14589" width="20.85546875" style="988" customWidth="1"/>
    <col min="14590" max="14591" width="12" style="988" customWidth="1"/>
    <col min="14592" max="14592" width="14.5703125" style="988" customWidth="1"/>
    <col min="14593" max="14593" width="12.42578125" style="988" customWidth="1"/>
    <col min="14594" max="14594" width="19.7109375" style="988" customWidth="1"/>
    <col min="14595" max="14595" width="9.140625" style="988"/>
    <col min="14596" max="14596" width="16.85546875" style="988" customWidth="1"/>
    <col min="14597" max="14597" width="12.5703125" style="988" customWidth="1"/>
    <col min="14598" max="14598" width="11.7109375" style="988" customWidth="1"/>
    <col min="14599" max="14599" width="12.28515625" style="988" customWidth="1"/>
    <col min="14600" max="14843" width="9.140625" style="988"/>
    <col min="14844" max="14844" width="4.42578125" style="988" customWidth="1"/>
    <col min="14845" max="14845" width="20.85546875" style="988" customWidth="1"/>
    <col min="14846" max="14847" width="12" style="988" customWidth="1"/>
    <col min="14848" max="14848" width="14.5703125" style="988" customWidth="1"/>
    <col min="14849" max="14849" width="12.42578125" style="988" customWidth="1"/>
    <col min="14850" max="14850" width="19.7109375" style="988" customWidth="1"/>
    <col min="14851" max="14851" width="9.140625" style="988"/>
    <col min="14852" max="14852" width="16.85546875" style="988" customWidth="1"/>
    <col min="14853" max="14853" width="12.5703125" style="988" customWidth="1"/>
    <col min="14854" max="14854" width="11.7109375" style="988" customWidth="1"/>
    <col min="14855" max="14855" width="12.28515625" style="988" customWidth="1"/>
    <col min="14856" max="15099" width="9.140625" style="988"/>
    <col min="15100" max="15100" width="4.42578125" style="988" customWidth="1"/>
    <col min="15101" max="15101" width="20.85546875" style="988" customWidth="1"/>
    <col min="15102" max="15103" width="12" style="988" customWidth="1"/>
    <col min="15104" max="15104" width="14.5703125" style="988" customWidth="1"/>
    <col min="15105" max="15105" width="12.42578125" style="988" customWidth="1"/>
    <col min="15106" max="15106" width="19.7109375" style="988" customWidth="1"/>
    <col min="15107" max="15107" width="9.140625" style="988"/>
    <col min="15108" max="15108" width="16.85546875" style="988" customWidth="1"/>
    <col min="15109" max="15109" width="12.5703125" style="988" customWidth="1"/>
    <col min="15110" max="15110" width="11.7109375" style="988" customWidth="1"/>
    <col min="15111" max="15111" width="12.28515625" style="988" customWidth="1"/>
    <col min="15112" max="15355" width="9.140625" style="988"/>
    <col min="15356" max="15356" width="4.42578125" style="988" customWidth="1"/>
    <col min="15357" max="15357" width="20.85546875" style="988" customWidth="1"/>
    <col min="15358" max="15359" width="12" style="988" customWidth="1"/>
    <col min="15360" max="15360" width="14.5703125" style="988" customWidth="1"/>
    <col min="15361" max="15361" width="12.42578125" style="988" customWidth="1"/>
    <col min="15362" max="15362" width="19.7109375" style="988" customWidth="1"/>
    <col min="15363" max="15363" width="9.140625" style="988"/>
    <col min="15364" max="15364" width="16.85546875" style="988" customWidth="1"/>
    <col min="15365" max="15365" width="12.5703125" style="988" customWidth="1"/>
    <col min="15366" max="15366" width="11.7109375" style="988" customWidth="1"/>
    <col min="15367" max="15367" width="12.28515625" style="988" customWidth="1"/>
    <col min="15368" max="15611" width="9.140625" style="988"/>
    <col min="15612" max="15612" width="4.42578125" style="988" customWidth="1"/>
    <col min="15613" max="15613" width="20.85546875" style="988" customWidth="1"/>
    <col min="15614" max="15615" width="12" style="988" customWidth="1"/>
    <col min="15616" max="15616" width="14.5703125" style="988" customWidth="1"/>
    <col min="15617" max="15617" width="12.42578125" style="988" customWidth="1"/>
    <col min="15618" max="15618" width="19.7109375" style="988" customWidth="1"/>
    <col min="15619" max="15619" width="9.140625" style="988"/>
    <col min="15620" max="15620" width="16.85546875" style="988" customWidth="1"/>
    <col min="15621" max="15621" width="12.5703125" style="988" customWidth="1"/>
    <col min="15622" max="15622" width="11.7109375" style="988" customWidth="1"/>
    <col min="15623" max="15623" width="12.28515625" style="988" customWidth="1"/>
    <col min="15624" max="15867" width="9.140625" style="988"/>
    <col min="15868" max="15868" width="4.42578125" style="988" customWidth="1"/>
    <col min="15869" max="15869" width="20.85546875" style="988" customWidth="1"/>
    <col min="15870" max="15871" width="12" style="988" customWidth="1"/>
    <col min="15872" max="15872" width="14.5703125" style="988" customWidth="1"/>
    <col min="15873" max="15873" width="12.42578125" style="988" customWidth="1"/>
    <col min="15874" max="15874" width="19.7109375" style="988" customWidth="1"/>
    <col min="15875" max="15875" width="9.140625" style="988"/>
    <col min="15876" max="15876" width="16.85546875" style="988" customWidth="1"/>
    <col min="15877" max="15877" width="12.5703125" style="988" customWidth="1"/>
    <col min="15878" max="15878" width="11.7109375" style="988" customWidth="1"/>
    <col min="15879" max="15879" width="12.28515625" style="988" customWidth="1"/>
    <col min="15880" max="16123" width="9.140625" style="988"/>
    <col min="16124" max="16124" width="4.42578125" style="988" customWidth="1"/>
    <col min="16125" max="16125" width="20.85546875" style="988" customWidth="1"/>
    <col min="16126" max="16127" width="12" style="988" customWidth="1"/>
    <col min="16128" max="16128" width="14.5703125" style="988" customWidth="1"/>
    <col min="16129" max="16129" width="12.42578125" style="988" customWidth="1"/>
    <col min="16130" max="16130" width="19.7109375" style="988" customWidth="1"/>
    <col min="16131" max="16131" width="9.140625" style="988"/>
    <col min="16132" max="16132" width="16.85546875" style="988" customWidth="1"/>
    <col min="16133" max="16133" width="12.5703125" style="988" customWidth="1"/>
    <col min="16134" max="16134" width="11.7109375" style="988" customWidth="1"/>
    <col min="16135" max="16135" width="12.28515625" style="988" customWidth="1"/>
    <col min="16136" max="16384" width="9.140625" style="988"/>
  </cols>
  <sheetData>
    <row r="1" spans="1:20" ht="15.75">
      <c r="A1" s="519" t="s">
        <v>256</v>
      </c>
    </row>
    <row r="2" spans="1:20" ht="26.25" customHeight="1">
      <c r="A2" s="520" t="s">
        <v>257</v>
      </c>
    </row>
    <row r="5" spans="1:20" ht="38.25" customHeight="1" thickBot="1">
      <c r="A5" s="1457" t="s">
        <v>502</v>
      </c>
      <c r="B5" s="1457"/>
      <c r="C5" s="1457"/>
      <c r="D5" s="1457"/>
      <c r="E5" s="1457"/>
      <c r="F5" s="1457"/>
      <c r="H5" s="588" t="s">
        <v>278</v>
      </c>
    </row>
    <row r="6" spans="1:20" ht="15.75" customHeight="1" thickBot="1">
      <c r="A6" s="1458" t="s">
        <v>124</v>
      </c>
      <c r="B6" s="1460" t="s">
        <v>503</v>
      </c>
      <c r="C6" s="1461"/>
      <c r="D6" s="1462"/>
      <c r="E6" s="1463" t="s">
        <v>504</v>
      </c>
      <c r="F6" s="1465" t="s">
        <v>505</v>
      </c>
    </row>
    <row r="7" spans="1:20" ht="21" customHeight="1" thickBot="1">
      <c r="A7" s="1459"/>
      <c r="B7" s="1198" t="s">
        <v>263</v>
      </c>
      <c r="C7" s="1198" t="s">
        <v>267</v>
      </c>
      <c r="D7" s="1198" t="s">
        <v>268</v>
      </c>
      <c r="E7" s="1464"/>
      <c r="F7" s="1466"/>
    </row>
    <row r="8" spans="1:20" ht="17.25" customHeight="1" thickBot="1">
      <c r="A8" s="781" t="s">
        <v>125</v>
      </c>
      <c r="B8" s="1306">
        <v>509.024</v>
      </c>
      <c r="C8" s="1199">
        <v>164.75700000000001</v>
      </c>
      <c r="D8" s="808">
        <f t="shared" ref="D8:D13" si="0">(C8/B8)*100</f>
        <v>32.367236122461811</v>
      </c>
      <c r="E8" s="1199">
        <v>981.23500000000001</v>
      </c>
      <c r="F8" s="808">
        <f t="shared" ref="F8:F13" si="1">((B8-E8)/E8)*100</f>
        <v>-48.124149668529967</v>
      </c>
      <c r="H8" s="616" t="s">
        <v>126</v>
      </c>
    </row>
    <row r="9" spans="1:20" ht="18" customHeight="1" thickBot="1">
      <c r="A9" s="781" t="s">
        <v>127</v>
      </c>
      <c r="B9" s="1307">
        <v>2468</v>
      </c>
      <c r="C9" s="672">
        <v>434</v>
      </c>
      <c r="D9" s="808">
        <f t="shared" si="0"/>
        <v>17.585089141004861</v>
      </c>
      <c r="E9" s="672">
        <v>2608</v>
      </c>
      <c r="F9" s="808">
        <f t="shared" si="1"/>
        <v>-5.368098159509203</v>
      </c>
      <c r="H9" s="587">
        <f>B9-E9</f>
        <v>-140</v>
      </c>
      <c r="O9" s="80"/>
      <c r="P9" s="80"/>
      <c r="Q9" s="80"/>
      <c r="R9" s="80"/>
      <c r="S9" s="80"/>
      <c r="T9" s="80"/>
    </row>
    <row r="10" spans="1:20" ht="15" customHeight="1" thickBot="1">
      <c r="A10" s="782" t="s">
        <v>258</v>
      </c>
      <c r="B10" s="1307">
        <v>820</v>
      </c>
      <c r="C10" s="674">
        <v>0</v>
      </c>
      <c r="D10" s="809">
        <f t="shared" si="0"/>
        <v>0</v>
      </c>
      <c r="E10" s="674">
        <v>235</v>
      </c>
      <c r="F10" s="809">
        <f t="shared" si="1"/>
        <v>248.93617021276597</v>
      </c>
      <c r="O10" s="80"/>
      <c r="P10" s="80"/>
      <c r="Q10" s="80"/>
      <c r="R10" s="80"/>
      <c r="S10" s="80"/>
      <c r="T10" s="80"/>
    </row>
    <row r="11" spans="1:20" ht="17.25" customHeight="1" thickBot="1">
      <c r="A11" s="781" t="s">
        <v>128</v>
      </c>
      <c r="B11" s="1307">
        <v>16934.36</v>
      </c>
      <c r="C11" s="675">
        <v>1647.3030000000001</v>
      </c>
      <c r="D11" s="808">
        <f t="shared" si="0"/>
        <v>9.7275775405743108</v>
      </c>
      <c r="E11" s="675">
        <v>18237.863000000001</v>
      </c>
      <c r="F11" s="808">
        <f t="shared" si="1"/>
        <v>-7.1472353970418609</v>
      </c>
      <c r="J11" s="777"/>
      <c r="K11" s="80"/>
      <c r="L11" s="80"/>
      <c r="M11" s="80"/>
      <c r="N11" s="80"/>
      <c r="O11" s="80"/>
      <c r="P11" s="80"/>
      <c r="Q11" s="80"/>
      <c r="R11" s="80"/>
      <c r="S11" s="80"/>
      <c r="T11" s="80"/>
    </row>
    <row r="12" spans="1:20" ht="15" customHeight="1" thickBot="1">
      <c r="A12" s="780" t="s">
        <v>129</v>
      </c>
      <c r="B12" s="1307">
        <v>7459.665</v>
      </c>
      <c r="C12" s="671">
        <v>1716.7619999999999</v>
      </c>
      <c r="D12" s="808">
        <f t="shared" si="0"/>
        <v>23.013928909676238</v>
      </c>
      <c r="E12" s="671">
        <v>7190.8760000000002</v>
      </c>
      <c r="F12" s="808">
        <f t="shared" si="1"/>
        <v>3.7379173274577364</v>
      </c>
      <c r="K12" s="80"/>
      <c r="L12" s="80"/>
      <c r="M12" s="80"/>
      <c r="N12" s="80"/>
      <c r="O12" s="80"/>
      <c r="P12" s="80"/>
      <c r="Q12" s="80"/>
      <c r="R12" s="80"/>
      <c r="S12" s="80"/>
      <c r="T12" s="80"/>
    </row>
    <row r="13" spans="1:20" ht="15" customHeight="1" thickBot="1">
      <c r="A13" s="780" t="s">
        <v>130</v>
      </c>
      <c r="B13" s="1307">
        <f>B11+B12</f>
        <v>24394.025000000001</v>
      </c>
      <c r="C13" s="671">
        <f>C11+C12</f>
        <v>3364.0650000000001</v>
      </c>
      <c r="D13" s="810">
        <f t="shared" si="0"/>
        <v>13.790528623300172</v>
      </c>
      <c r="E13" s="671">
        <f>E11+E12</f>
        <v>25428.739000000001</v>
      </c>
      <c r="F13" s="810">
        <f t="shared" si="1"/>
        <v>-4.0690731852649078</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457" t="s">
        <v>507</v>
      </c>
      <c r="B18" s="1457"/>
      <c r="C18" s="1457"/>
      <c r="D18" s="1457"/>
      <c r="E18" s="1457"/>
      <c r="F18" s="1457"/>
      <c r="K18" s="80"/>
      <c r="L18" s="80"/>
      <c r="M18" s="80"/>
      <c r="O18" s="80"/>
      <c r="P18" s="80"/>
      <c r="Q18" s="80"/>
      <c r="R18" s="80"/>
      <c r="S18" s="80"/>
      <c r="T18" s="80"/>
    </row>
    <row r="19" spans="1:20" ht="16.5" customHeight="1" thickBot="1">
      <c r="A19" s="1467" t="s">
        <v>131</v>
      </c>
      <c r="B19" s="1460" t="s">
        <v>503</v>
      </c>
      <c r="C19" s="1461"/>
      <c r="D19" s="1462"/>
      <c r="E19" s="1463" t="s">
        <v>504</v>
      </c>
      <c r="F19" s="1465" t="s">
        <v>505</v>
      </c>
      <c r="K19" s="80"/>
      <c r="L19" s="80"/>
      <c r="M19" s="80"/>
      <c r="O19" s="80"/>
      <c r="P19" s="80"/>
      <c r="Q19" s="80"/>
      <c r="R19" s="80"/>
      <c r="S19" s="80"/>
      <c r="T19" s="80"/>
    </row>
    <row r="20" spans="1:20" ht="21" customHeight="1" thickBot="1">
      <c r="A20" s="1468"/>
      <c r="B20" s="779" t="s">
        <v>263</v>
      </c>
      <c r="C20" s="779" t="s">
        <v>379</v>
      </c>
      <c r="D20" s="779" t="s">
        <v>380</v>
      </c>
      <c r="E20" s="1469"/>
      <c r="F20" s="1470"/>
      <c r="K20" s="80"/>
      <c r="L20" s="80"/>
      <c r="M20" s="80"/>
      <c r="O20" s="80"/>
      <c r="P20" s="80"/>
      <c r="Q20" s="80"/>
      <c r="R20" s="80"/>
      <c r="S20" s="80"/>
      <c r="T20" s="80"/>
    </row>
    <row r="21" spans="1:20" ht="15.75" thickBot="1">
      <c r="A21" s="521" t="s">
        <v>125</v>
      </c>
      <c r="B21" s="1307">
        <v>4200.402</v>
      </c>
      <c r="C21" s="1276">
        <v>0</v>
      </c>
      <c r="D21" s="807">
        <f t="shared" ref="D21:D26" si="2">(C21/B21)*100</f>
        <v>0</v>
      </c>
      <c r="E21" s="671">
        <v>2936.64</v>
      </c>
      <c r="F21" s="807">
        <f t="shared" ref="F21:F26" si="3">((B21-E21)/E21)*100</f>
        <v>43.034284079764632</v>
      </c>
      <c r="H21" s="616" t="s">
        <v>132</v>
      </c>
      <c r="K21" s="80"/>
      <c r="L21" s="80"/>
      <c r="M21" s="80"/>
      <c r="O21" s="80"/>
      <c r="P21" s="80"/>
      <c r="Q21" s="80"/>
      <c r="R21" s="80"/>
      <c r="S21" s="80"/>
      <c r="T21" s="80"/>
    </row>
    <row r="22" spans="1:20" ht="15.75" thickBot="1">
      <c r="A22" s="521" t="s">
        <v>127</v>
      </c>
      <c r="B22" s="1307">
        <v>18035</v>
      </c>
      <c r="C22" s="1276">
        <v>0</v>
      </c>
      <c r="D22" s="808">
        <f t="shared" si="2"/>
        <v>0</v>
      </c>
      <c r="E22" s="671">
        <v>12604</v>
      </c>
      <c r="F22" s="808">
        <f t="shared" si="3"/>
        <v>43.08949539828626</v>
      </c>
      <c r="H22" s="587">
        <f>B22-E22</f>
        <v>5431</v>
      </c>
      <c r="K22" s="80"/>
      <c r="L22" s="80"/>
      <c r="M22" s="80"/>
      <c r="O22" s="80"/>
      <c r="P22" s="80"/>
      <c r="Q22" s="80"/>
      <c r="R22" s="80"/>
      <c r="S22" s="80"/>
      <c r="T22" s="80"/>
    </row>
    <row r="23" spans="1:20" ht="15.75" thickBot="1">
      <c r="A23" s="522" t="s">
        <v>258</v>
      </c>
      <c r="B23" s="1307">
        <v>4756</v>
      </c>
      <c r="C23" s="1277">
        <v>0</v>
      </c>
      <c r="D23" s="808">
        <f t="shared" si="2"/>
        <v>0</v>
      </c>
      <c r="E23" s="674">
        <v>2970</v>
      </c>
      <c r="F23" s="808">
        <f t="shared" si="3"/>
        <v>60.134680134680131</v>
      </c>
      <c r="O23" s="80"/>
      <c r="P23" s="80"/>
      <c r="Q23" s="80"/>
      <c r="R23" s="80"/>
      <c r="S23" s="80"/>
      <c r="T23" s="80"/>
    </row>
    <row r="24" spans="1:20" ht="15.75" thickBot="1">
      <c r="A24" s="521" t="s">
        <v>128</v>
      </c>
      <c r="B24" s="1307">
        <v>673.40499999999997</v>
      </c>
      <c r="C24" s="1278">
        <v>44.551000000000002</v>
      </c>
      <c r="D24" s="809">
        <f t="shared" si="2"/>
        <v>6.6157809936071166</v>
      </c>
      <c r="E24" s="671">
        <v>1358.203</v>
      </c>
      <c r="F24" s="809">
        <f t="shared" si="3"/>
        <v>-50.419414476333799</v>
      </c>
      <c r="O24" s="80"/>
      <c r="P24" s="80"/>
      <c r="Q24" s="80"/>
      <c r="R24" s="80"/>
      <c r="S24" s="80"/>
      <c r="T24" s="80"/>
    </row>
    <row r="25" spans="1:20" ht="15.75" thickBot="1">
      <c r="A25" s="521" t="s">
        <v>129</v>
      </c>
      <c r="B25" s="1307">
        <v>784.24900000000002</v>
      </c>
      <c r="C25" s="1278">
        <v>80.218000000000004</v>
      </c>
      <c r="D25" s="808">
        <f t="shared" si="2"/>
        <v>10.228639118443251</v>
      </c>
      <c r="E25" s="671">
        <v>529.81600000000003</v>
      </c>
      <c r="F25" s="808">
        <f t="shared" si="3"/>
        <v>48.022898515711113</v>
      </c>
      <c r="O25" s="80"/>
      <c r="P25" s="80"/>
      <c r="Q25" s="80"/>
      <c r="R25" s="80"/>
      <c r="S25" s="80"/>
      <c r="T25" s="80"/>
    </row>
    <row r="26" spans="1:20" ht="15.75" thickBot="1">
      <c r="A26" s="521" t="s">
        <v>130</v>
      </c>
      <c r="B26" s="1307">
        <f>B24+B25</f>
        <v>1457.654</v>
      </c>
      <c r="C26" s="671">
        <f>C24+C25</f>
        <v>124.76900000000001</v>
      </c>
      <c r="D26" s="810">
        <f t="shared" si="2"/>
        <v>8.5595758664264636</v>
      </c>
      <c r="E26" s="671">
        <f>E24+E25</f>
        <v>1888.019</v>
      </c>
      <c r="F26" s="810">
        <f t="shared" si="3"/>
        <v>-22.794526961857905</v>
      </c>
      <c r="O26" s="80"/>
      <c r="P26" s="80"/>
      <c r="Q26" s="80"/>
      <c r="R26" s="80"/>
      <c r="S26" s="80"/>
      <c r="T26" s="80"/>
    </row>
    <row r="27" spans="1:20">
      <c r="A27" s="1029" t="s">
        <v>383</v>
      </c>
      <c r="B27" s="529"/>
      <c r="C27" s="530"/>
      <c r="D27" s="530"/>
      <c r="E27" s="530"/>
      <c r="F27" s="528"/>
      <c r="H27" s="80"/>
      <c r="I27" s="80"/>
      <c r="J27" s="80"/>
      <c r="K27" s="80"/>
      <c r="L27" s="80"/>
      <c r="M27" s="80"/>
      <c r="N27" s="80"/>
      <c r="O27" s="80"/>
      <c r="P27" s="80"/>
      <c r="Q27" s="80"/>
      <c r="R27" s="80"/>
      <c r="S27" s="80"/>
      <c r="T27" s="80"/>
    </row>
    <row r="28" spans="1:20">
      <c r="A28" s="526"/>
      <c r="B28" s="534"/>
      <c r="C28" s="1371"/>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456"/>
      <c r="D30" s="1456"/>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456"/>
      <c r="C41" s="1456"/>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workbookViewId="0">
      <selection activeCell="M69" sqref="M69"/>
    </sheetView>
  </sheetViews>
  <sheetFormatPr defaultRowHeight="12.75"/>
  <cols>
    <col min="1" max="1" width="21.7109375" style="988" customWidth="1"/>
    <col min="2" max="2" width="11.140625" style="988" customWidth="1"/>
    <col min="3" max="3" width="12.140625" style="988" customWidth="1"/>
    <col min="4" max="4" width="8.85546875" style="988" bestFit="1" customWidth="1"/>
    <col min="5" max="5" width="3" style="988" customWidth="1"/>
    <col min="6" max="6" width="20.28515625" style="988" customWidth="1"/>
    <col min="7" max="7" width="10.5703125" style="988" customWidth="1"/>
    <col min="8" max="8" width="9.85546875" style="777" bestFit="1" customWidth="1"/>
    <col min="9" max="9" width="8.85546875" style="988" bestFit="1" customWidth="1"/>
    <col min="10" max="10" width="2.85546875" style="988" customWidth="1"/>
    <col min="11" max="11" width="19.85546875" style="988" customWidth="1"/>
    <col min="12" max="12" width="12.140625" style="988" customWidth="1"/>
    <col min="13" max="13" width="11.7109375" style="988" customWidth="1"/>
    <col min="14" max="14" width="8.85546875" style="988" bestFit="1" customWidth="1"/>
    <col min="15" max="15" width="4.42578125" style="988" customWidth="1"/>
    <col min="16" max="16" width="19.85546875" style="988" customWidth="1"/>
    <col min="17" max="17" width="12.42578125" style="988" customWidth="1"/>
    <col min="18" max="18" width="15" style="988" customWidth="1"/>
    <col min="19" max="19" width="8.85546875" style="988" bestFit="1" customWidth="1"/>
    <col min="20" max="252" width="9.140625" style="988"/>
    <col min="253" max="253" width="5" style="988" customWidth="1"/>
    <col min="254" max="254" width="17.7109375" style="988" customWidth="1"/>
    <col min="255" max="255" width="13.85546875" style="988" customWidth="1"/>
    <col min="256" max="256" width="13.140625" style="988" customWidth="1"/>
    <col min="257" max="257" width="12.28515625" style="988" customWidth="1"/>
    <col min="258" max="258" width="3" style="988" customWidth="1"/>
    <col min="259" max="259" width="20.28515625" style="988" customWidth="1"/>
    <col min="260" max="260" width="12.5703125" style="988" customWidth="1"/>
    <col min="261" max="261" width="11.7109375" style="988" customWidth="1"/>
    <col min="262" max="262" width="9.140625" style="988"/>
    <col min="263" max="263" width="2.85546875" style="988" customWidth="1"/>
    <col min="264" max="264" width="18.5703125" style="988" customWidth="1"/>
    <col min="265" max="265" width="14.42578125" style="988" customWidth="1"/>
    <col min="266" max="266" width="13.7109375" style="988" customWidth="1"/>
    <col min="267" max="267" width="10.140625" style="988" customWidth="1"/>
    <col min="268" max="268" width="4.42578125" style="988" customWidth="1"/>
    <col min="269" max="269" width="24" style="988" customWidth="1"/>
    <col min="270" max="270" width="13.140625" style="988" customWidth="1"/>
    <col min="271" max="271" width="13" style="988" customWidth="1"/>
    <col min="272" max="272" width="10.42578125" style="988" customWidth="1"/>
    <col min="273" max="508" width="9.140625" style="988"/>
    <col min="509" max="509" width="5" style="988" customWidth="1"/>
    <col min="510" max="510" width="17.7109375" style="988" customWidth="1"/>
    <col min="511" max="511" width="13.85546875" style="988" customWidth="1"/>
    <col min="512" max="512" width="13.140625" style="988" customWidth="1"/>
    <col min="513" max="513" width="12.28515625" style="988" customWidth="1"/>
    <col min="514" max="514" width="3" style="988" customWidth="1"/>
    <col min="515" max="515" width="20.28515625" style="988" customWidth="1"/>
    <col min="516" max="516" width="12.5703125" style="988" customWidth="1"/>
    <col min="517" max="517" width="11.7109375" style="988" customWidth="1"/>
    <col min="518" max="518" width="9.140625" style="988"/>
    <col min="519" max="519" width="2.85546875" style="988" customWidth="1"/>
    <col min="520" max="520" width="18.5703125" style="988" customWidth="1"/>
    <col min="521" max="521" width="14.42578125" style="988" customWidth="1"/>
    <col min="522" max="522" width="13.7109375" style="988" customWidth="1"/>
    <col min="523" max="523" width="10.140625" style="988" customWidth="1"/>
    <col min="524" max="524" width="4.42578125" style="988" customWidth="1"/>
    <col min="525" max="525" width="24" style="988" customWidth="1"/>
    <col min="526" max="526" width="13.140625" style="988" customWidth="1"/>
    <col min="527" max="527" width="13" style="988" customWidth="1"/>
    <col min="528" max="528" width="10.42578125" style="988" customWidth="1"/>
    <col min="529" max="764" width="9.140625" style="988"/>
    <col min="765" max="765" width="5" style="988" customWidth="1"/>
    <col min="766" max="766" width="17.7109375" style="988" customWidth="1"/>
    <col min="767" max="767" width="13.85546875" style="988" customWidth="1"/>
    <col min="768" max="768" width="13.140625" style="988" customWidth="1"/>
    <col min="769" max="769" width="12.28515625" style="988" customWidth="1"/>
    <col min="770" max="770" width="3" style="988" customWidth="1"/>
    <col min="771" max="771" width="20.28515625" style="988" customWidth="1"/>
    <col min="772" max="772" width="12.5703125" style="988" customWidth="1"/>
    <col min="773" max="773" width="11.7109375" style="988" customWidth="1"/>
    <col min="774" max="774" width="9.140625" style="988"/>
    <col min="775" max="775" width="2.85546875" style="988" customWidth="1"/>
    <col min="776" max="776" width="18.5703125" style="988" customWidth="1"/>
    <col min="777" max="777" width="14.42578125" style="988" customWidth="1"/>
    <col min="778" max="778" width="13.7109375" style="988" customWidth="1"/>
    <col min="779" max="779" width="10.140625" style="988" customWidth="1"/>
    <col min="780" max="780" width="4.42578125" style="988" customWidth="1"/>
    <col min="781" max="781" width="24" style="988" customWidth="1"/>
    <col min="782" max="782" width="13.140625" style="988" customWidth="1"/>
    <col min="783" max="783" width="13" style="988" customWidth="1"/>
    <col min="784" max="784" width="10.42578125" style="988" customWidth="1"/>
    <col min="785" max="1020" width="9.140625" style="988"/>
    <col min="1021" max="1021" width="5" style="988" customWidth="1"/>
    <col min="1022" max="1022" width="17.7109375" style="988" customWidth="1"/>
    <col min="1023" max="1023" width="13.85546875" style="988" customWidth="1"/>
    <col min="1024" max="1024" width="13.140625" style="988" customWidth="1"/>
    <col min="1025" max="1025" width="12.28515625" style="988" customWidth="1"/>
    <col min="1026" max="1026" width="3" style="988" customWidth="1"/>
    <col min="1027" max="1027" width="20.28515625" style="988" customWidth="1"/>
    <col min="1028" max="1028" width="12.5703125" style="988" customWidth="1"/>
    <col min="1029" max="1029" width="11.7109375" style="988" customWidth="1"/>
    <col min="1030" max="1030" width="9.140625" style="988"/>
    <col min="1031" max="1031" width="2.85546875" style="988" customWidth="1"/>
    <col min="1032" max="1032" width="18.5703125" style="988" customWidth="1"/>
    <col min="1033" max="1033" width="14.42578125" style="988" customWidth="1"/>
    <col min="1034" max="1034" width="13.7109375" style="988" customWidth="1"/>
    <col min="1035" max="1035" width="10.140625" style="988" customWidth="1"/>
    <col min="1036" max="1036" width="4.42578125" style="988" customWidth="1"/>
    <col min="1037" max="1037" width="24" style="988" customWidth="1"/>
    <col min="1038" max="1038" width="13.140625" style="988" customWidth="1"/>
    <col min="1039" max="1039" width="13" style="988" customWidth="1"/>
    <col min="1040" max="1040" width="10.42578125" style="988" customWidth="1"/>
    <col min="1041" max="1276" width="9.140625" style="988"/>
    <col min="1277" max="1277" width="5" style="988" customWidth="1"/>
    <col min="1278" max="1278" width="17.7109375" style="988" customWidth="1"/>
    <col min="1279" max="1279" width="13.85546875" style="988" customWidth="1"/>
    <col min="1280" max="1280" width="13.140625" style="988" customWidth="1"/>
    <col min="1281" max="1281" width="12.28515625" style="988" customWidth="1"/>
    <col min="1282" max="1282" width="3" style="988" customWidth="1"/>
    <col min="1283" max="1283" width="20.28515625" style="988" customWidth="1"/>
    <col min="1284" max="1284" width="12.5703125" style="988" customWidth="1"/>
    <col min="1285" max="1285" width="11.7109375" style="988" customWidth="1"/>
    <col min="1286" max="1286" width="9.140625" style="988"/>
    <col min="1287" max="1287" width="2.85546875" style="988" customWidth="1"/>
    <col min="1288" max="1288" width="18.5703125" style="988" customWidth="1"/>
    <col min="1289" max="1289" width="14.42578125" style="988" customWidth="1"/>
    <col min="1290" max="1290" width="13.7109375" style="988" customWidth="1"/>
    <col min="1291" max="1291" width="10.140625" style="988" customWidth="1"/>
    <col min="1292" max="1292" width="4.42578125" style="988" customWidth="1"/>
    <col min="1293" max="1293" width="24" style="988" customWidth="1"/>
    <col min="1294" max="1294" width="13.140625" style="988" customWidth="1"/>
    <col min="1295" max="1295" width="13" style="988" customWidth="1"/>
    <col min="1296" max="1296" width="10.42578125" style="988" customWidth="1"/>
    <col min="1297" max="1532" width="9.140625" style="988"/>
    <col min="1533" max="1533" width="5" style="988" customWidth="1"/>
    <col min="1534" max="1534" width="17.7109375" style="988" customWidth="1"/>
    <col min="1535" max="1535" width="13.85546875" style="988" customWidth="1"/>
    <col min="1536" max="1536" width="13.140625" style="988" customWidth="1"/>
    <col min="1537" max="1537" width="12.28515625" style="988" customWidth="1"/>
    <col min="1538" max="1538" width="3" style="988" customWidth="1"/>
    <col min="1539" max="1539" width="20.28515625" style="988" customWidth="1"/>
    <col min="1540" max="1540" width="12.5703125" style="988" customWidth="1"/>
    <col min="1541" max="1541" width="11.7109375" style="988" customWidth="1"/>
    <col min="1542" max="1542" width="9.140625" style="988"/>
    <col min="1543" max="1543" width="2.85546875" style="988" customWidth="1"/>
    <col min="1544" max="1544" width="18.5703125" style="988" customWidth="1"/>
    <col min="1545" max="1545" width="14.42578125" style="988" customWidth="1"/>
    <col min="1546" max="1546" width="13.7109375" style="988" customWidth="1"/>
    <col min="1547" max="1547" width="10.140625" style="988" customWidth="1"/>
    <col min="1548" max="1548" width="4.42578125" style="988" customWidth="1"/>
    <col min="1549" max="1549" width="24" style="988" customWidth="1"/>
    <col min="1550" max="1550" width="13.140625" style="988" customWidth="1"/>
    <col min="1551" max="1551" width="13" style="988" customWidth="1"/>
    <col min="1552" max="1552" width="10.42578125" style="988" customWidth="1"/>
    <col min="1553" max="1788" width="9.140625" style="988"/>
    <col min="1789" max="1789" width="5" style="988" customWidth="1"/>
    <col min="1790" max="1790" width="17.7109375" style="988" customWidth="1"/>
    <col min="1791" max="1791" width="13.85546875" style="988" customWidth="1"/>
    <col min="1792" max="1792" width="13.140625" style="988" customWidth="1"/>
    <col min="1793" max="1793" width="12.28515625" style="988" customWidth="1"/>
    <col min="1794" max="1794" width="3" style="988" customWidth="1"/>
    <col min="1795" max="1795" width="20.28515625" style="988" customWidth="1"/>
    <col min="1796" max="1796" width="12.5703125" style="988" customWidth="1"/>
    <col min="1797" max="1797" width="11.7109375" style="988" customWidth="1"/>
    <col min="1798" max="1798" width="9.140625" style="988"/>
    <col min="1799" max="1799" width="2.85546875" style="988" customWidth="1"/>
    <col min="1800" max="1800" width="18.5703125" style="988" customWidth="1"/>
    <col min="1801" max="1801" width="14.42578125" style="988" customWidth="1"/>
    <col min="1802" max="1802" width="13.7109375" style="988" customWidth="1"/>
    <col min="1803" max="1803" width="10.140625" style="988" customWidth="1"/>
    <col min="1804" max="1804" width="4.42578125" style="988" customWidth="1"/>
    <col min="1805" max="1805" width="24" style="988" customWidth="1"/>
    <col min="1806" max="1806" width="13.140625" style="988" customWidth="1"/>
    <col min="1807" max="1807" width="13" style="988" customWidth="1"/>
    <col min="1808" max="1808" width="10.42578125" style="988" customWidth="1"/>
    <col min="1809" max="2044" width="9.140625" style="988"/>
    <col min="2045" max="2045" width="5" style="988" customWidth="1"/>
    <col min="2046" max="2046" width="17.7109375" style="988" customWidth="1"/>
    <col min="2047" max="2047" width="13.85546875" style="988" customWidth="1"/>
    <col min="2048" max="2048" width="13.140625" style="988" customWidth="1"/>
    <col min="2049" max="2049" width="12.28515625" style="988" customWidth="1"/>
    <col min="2050" max="2050" width="3" style="988" customWidth="1"/>
    <col min="2051" max="2051" width="20.28515625" style="988" customWidth="1"/>
    <col min="2052" max="2052" width="12.5703125" style="988" customWidth="1"/>
    <col min="2053" max="2053" width="11.7109375" style="988" customWidth="1"/>
    <col min="2054" max="2054" width="9.140625" style="988"/>
    <col min="2055" max="2055" width="2.85546875" style="988" customWidth="1"/>
    <col min="2056" max="2056" width="18.5703125" style="988" customWidth="1"/>
    <col min="2057" max="2057" width="14.42578125" style="988" customWidth="1"/>
    <col min="2058" max="2058" width="13.7109375" style="988" customWidth="1"/>
    <col min="2059" max="2059" width="10.140625" style="988" customWidth="1"/>
    <col min="2060" max="2060" width="4.42578125" style="988" customWidth="1"/>
    <col min="2061" max="2061" width="24" style="988" customWidth="1"/>
    <col min="2062" max="2062" width="13.140625" style="988" customWidth="1"/>
    <col min="2063" max="2063" width="13" style="988" customWidth="1"/>
    <col min="2064" max="2064" width="10.42578125" style="988" customWidth="1"/>
    <col min="2065" max="2300" width="9.140625" style="988"/>
    <col min="2301" max="2301" width="5" style="988" customWidth="1"/>
    <col min="2302" max="2302" width="17.7109375" style="988" customWidth="1"/>
    <col min="2303" max="2303" width="13.85546875" style="988" customWidth="1"/>
    <col min="2304" max="2304" width="13.140625" style="988" customWidth="1"/>
    <col min="2305" max="2305" width="12.28515625" style="988" customWidth="1"/>
    <col min="2306" max="2306" width="3" style="988" customWidth="1"/>
    <col min="2307" max="2307" width="20.28515625" style="988" customWidth="1"/>
    <col min="2308" max="2308" width="12.5703125" style="988" customWidth="1"/>
    <col min="2309" max="2309" width="11.7109375" style="988" customWidth="1"/>
    <col min="2310" max="2310" width="9.140625" style="988"/>
    <col min="2311" max="2311" width="2.85546875" style="988" customWidth="1"/>
    <col min="2312" max="2312" width="18.5703125" style="988" customWidth="1"/>
    <col min="2313" max="2313" width="14.42578125" style="988" customWidth="1"/>
    <col min="2314" max="2314" width="13.7109375" style="988" customWidth="1"/>
    <col min="2315" max="2315" width="10.140625" style="988" customWidth="1"/>
    <col min="2316" max="2316" width="4.42578125" style="988" customWidth="1"/>
    <col min="2317" max="2317" width="24" style="988" customWidth="1"/>
    <col min="2318" max="2318" width="13.140625" style="988" customWidth="1"/>
    <col min="2319" max="2319" width="13" style="988" customWidth="1"/>
    <col min="2320" max="2320" width="10.42578125" style="988" customWidth="1"/>
    <col min="2321" max="2556" width="9.140625" style="988"/>
    <col min="2557" max="2557" width="5" style="988" customWidth="1"/>
    <col min="2558" max="2558" width="17.7109375" style="988" customWidth="1"/>
    <col min="2559" max="2559" width="13.85546875" style="988" customWidth="1"/>
    <col min="2560" max="2560" width="13.140625" style="988" customWidth="1"/>
    <col min="2561" max="2561" width="12.28515625" style="988" customWidth="1"/>
    <col min="2562" max="2562" width="3" style="988" customWidth="1"/>
    <col min="2563" max="2563" width="20.28515625" style="988" customWidth="1"/>
    <col min="2564" max="2564" width="12.5703125" style="988" customWidth="1"/>
    <col min="2565" max="2565" width="11.7109375" style="988" customWidth="1"/>
    <col min="2566" max="2566" width="9.140625" style="988"/>
    <col min="2567" max="2567" width="2.85546875" style="988" customWidth="1"/>
    <col min="2568" max="2568" width="18.5703125" style="988" customWidth="1"/>
    <col min="2569" max="2569" width="14.42578125" style="988" customWidth="1"/>
    <col min="2570" max="2570" width="13.7109375" style="988" customWidth="1"/>
    <col min="2571" max="2571" width="10.140625" style="988" customWidth="1"/>
    <col min="2572" max="2572" width="4.42578125" style="988" customWidth="1"/>
    <col min="2573" max="2573" width="24" style="988" customWidth="1"/>
    <col min="2574" max="2574" width="13.140625" style="988" customWidth="1"/>
    <col min="2575" max="2575" width="13" style="988" customWidth="1"/>
    <col min="2576" max="2576" width="10.42578125" style="988" customWidth="1"/>
    <col min="2577" max="2812" width="9.140625" style="988"/>
    <col min="2813" max="2813" width="5" style="988" customWidth="1"/>
    <col min="2814" max="2814" width="17.7109375" style="988" customWidth="1"/>
    <col min="2815" max="2815" width="13.85546875" style="988" customWidth="1"/>
    <col min="2816" max="2816" width="13.140625" style="988" customWidth="1"/>
    <col min="2817" max="2817" width="12.28515625" style="988" customWidth="1"/>
    <col min="2818" max="2818" width="3" style="988" customWidth="1"/>
    <col min="2819" max="2819" width="20.28515625" style="988" customWidth="1"/>
    <col min="2820" max="2820" width="12.5703125" style="988" customWidth="1"/>
    <col min="2821" max="2821" width="11.7109375" style="988" customWidth="1"/>
    <col min="2822" max="2822" width="9.140625" style="988"/>
    <col min="2823" max="2823" width="2.85546875" style="988" customWidth="1"/>
    <col min="2824" max="2824" width="18.5703125" style="988" customWidth="1"/>
    <col min="2825" max="2825" width="14.42578125" style="988" customWidth="1"/>
    <col min="2826" max="2826" width="13.7109375" style="988" customWidth="1"/>
    <col min="2827" max="2827" width="10.140625" style="988" customWidth="1"/>
    <col min="2828" max="2828" width="4.42578125" style="988" customWidth="1"/>
    <col min="2829" max="2829" width="24" style="988" customWidth="1"/>
    <col min="2830" max="2830" width="13.140625" style="988" customWidth="1"/>
    <col min="2831" max="2831" width="13" style="988" customWidth="1"/>
    <col min="2832" max="2832" width="10.42578125" style="988" customWidth="1"/>
    <col min="2833" max="3068" width="9.140625" style="988"/>
    <col min="3069" max="3069" width="5" style="988" customWidth="1"/>
    <col min="3070" max="3070" width="17.7109375" style="988" customWidth="1"/>
    <col min="3071" max="3071" width="13.85546875" style="988" customWidth="1"/>
    <col min="3072" max="3072" width="13.140625" style="988" customWidth="1"/>
    <col min="3073" max="3073" width="12.28515625" style="988" customWidth="1"/>
    <col min="3074" max="3074" width="3" style="988" customWidth="1"/>
    <col min="3075" max="3075" width="20.28515625" style="988" customWidth="1"/>
    <col min="3076" max="3076" width="12.5703125" style="988" customWidth="1"/>
    <col min="3077" max="3077" width="11.7109375" style="988" customWidth="1"/>
    <col min="3078" max="3078" width="9.140625" style="988"/>
    <col min="3079" max="3079" width="2.85546875" style="988" customWidth="1"/>
    <col min="3080" max="3080" width="18.5703125" style="988" customWidth="1"/>
    <col min="3081" max="3081" width="14.42578125" style="988" customWidth="1"/>
    <col min="3082" max="3082" width="13.7109375" style="988" customWidth="1"/>
    <col min="3083" max="3083" width="10.140625" style="988" customWidth="1"/>
    <col min="3084" max="3084" width="4.42578125" style="988" customWidth="1"/>
    <col min="3085" max="3085" width="24" style="988" customWidth="1"/>
    <col min="3086" max="3086" width="13.140625" style="988" customWidth="1"/>
    <col min="3087" max="3087" width="13" style="988" customWidth="1"/>
    <col min="3088" max="3088" width="10.42578125" style="988" customWidth="1"/>
    <col min="3089" max="3324" width="9.140625" style="988"/>
    <col min="3325" max="3325" width="5" style="988" customWidth="1"/>
    <col min="3326" max="3326" width="17.7109375" style="988" customWidth="1"/>
    <col min="3327" max="3327" width="13.85546875" style="988" customWidth="1"/>
    <col min="3328" max="3328" width="13.140625" style="988" customWidth="1"/>
    <col min="3329" max="3329" width="12.28515625" style="988" customWidth="1"/>
    <col min="3330" max="3330" width="3" style="988" customWidth="1"/>
    <col min="3331" max="3331" width="20.28515625" style="988" customWidth="1"/>
    <col min="3332" max="3332" width="12.5703125" style="988" customWidth="1"/>
    <col min="3333" max="3333" width="11.7109375" style="988" customWidth="1"/>
    <col min="3334" max="3334" width="9.140625" style="988"/>
    <col min="3335" max="3335" width="2.85546875" style="988" customWidth="1"/>
    <col min="3336" max="3336" width="18.5703125" style="988" customWidth="1"/>
    <col min="3337" max="3337" width="14.42578125" style="988" customWidth="1"/>
    <col min="3338" max="3338" width="13.7109375" style="988" customWidth="1"/>
    <col min="3339" max="3339" width="10.140625" style="988" customWidth="1"/>
    <col min="3340" max="3340" width="4.42578125" style="988" customWidth="1"/>
    <col min="3341" max="3341" width="24" style="988" customWidth="1"/>
    <col min="3342" max="3342" width="13.140625" style="988" customWidth="1"/>
    <col min="3343" max="3343" width="13" style="988" customWidth="1"/>
    <col min="3344" max="3344" width="10.42578125" style="988" customWidth="1"/>
    <col min="3345" max="3580" width="9.140625" style="988"/>
    <col min="3581" max="3581" width="5" style="988" customWidth="1"/>
    <col min="3582" max="3582" width="17.7109375" style="988" customWidth="1"/>
    <col min="3583" max="3583" width="13.85546875" style="988" customWidth="1"/>
    <col min="3584" max="3584" width="13.140625" style="988" customWidth="1"/>
    <col min="3585" max="3585" width="12.28515625" style="988" customWidth="1"/>
    <col min="3586" max="3586" width="3" style="988" customWidth="1"/>
    <col min="3587" max="3587" width="20.28515625" style="988" customWidth="1"/>
    <col min="3588" max="3588" width="12.5703125" style="988" customWidth="1"/>
    <col min="3589" max="3589" width="11.7109375" style="988" customWidth="1"/>
    <col min="3590" max="3590" width="9.140625" style="988"/>
    <col min="3591" max="3591" width="2.85546875" style="988" customWidth="1"/>
    <col min="3592" max="3592" width="18.5703125" style="988" customWidth="1"/>
    <col min="3593" max="3593" width="14.42578125" style="988" customWidth="1"/>
    <col min="3594" max="3594" width="13.7109375" style="988" customWidth="1"/>
    <col min="3595" max="3595" width="10.140625" style="988" customWidth="1"/>
    <col min="3596" max="3596" width="4.42578125" style="988" customWidth="1"/>
    <col min="3597" max="3597" width="24" style="988" customWidth="1"/>
    <col min="3598" max="3598" width="13.140625" style="988" customWidth="1"/>
    <col min="3599" max="3599" width="13" style="988" customWidth="1"/>
    <col min="3600" max="3600" width="10.42578125" style="988" customWidth="1"/>
    <col min="3601" max="3836" width="9.140625" style="988"/>
    <col min="3837" max="3837" width="5" style="988" customWidth="1"/>
    <col min="3838" max="3838" width="17.7109375" style="988" customWidth="1"/>
    <col min="3839" max="3839" width="13.85546875" style="988" customWidth="1"/>
    <col min="3840" max="3840" width="13.140625" style="988" customWidth="1"/>
    <col min="3841" max="3841" width="12.28515625" style="988" customWidth="1"/>
    <col min="3842" max="3842" width="3" style="988" customWidth="1"/>
    <col min="3843" max="3843" width="20.28515625" style="988" customWidth="1"/>
    <col min="3844" max="3844" width="12.5703125" style="988" customWidth="1"/>
    <col min="3845" max="3845" width="11.7109375" style="988" customWidth="1"/>
    <col min="3846" max="3846" width="9.140625" style="988"/>
    <col min="3847" max="3847" width="2.85546875" style="988" customWidth="1"/>
    <col min="3848" max="3848" width="18.5703125" style="988" customWidth="1"/>
    <col min="3849" max="3849" width="14.42578125" style="988" customWidth="1"/>
    <col min="3850" max="3850" width="13.7109375" style="988" customWidth="1"/>
    <col min="3851" max="3851" width="10.140625" style="988" customWidth="1"/>
    <col min="3852" max="3852" width="4.42578125" style="988" customWidth="1"/>
    <col min="3853" max="3853" width="24" style="988" customWidth="1"/>
    <col min="3854" max="3854" width="13.140625" style="988" customWidth="1"/>
    <col min="3855" max="3855" width="13" style="988" customWidth="1"/>
    <col min="3856" max="3856" width="10.42578125" style="988" customWidth="1"/>
    <col min="3857" max="4092" width="9.140625" style="988"/>
    <col min="4093" max="4093" width="5" style="988" customWidth="1"/>
    <col min="4094" max="4094" width="17.7109375" style="988" customWidth="1"/>
    <col min="4095" max="4095" width="13.85546875" style="988" customWidth="1"/>
    <col min="4096" max="4096" width="13.140625" style="988" customWidth="1"/>
    <col min="4097" max="4097" width="12.28515625" style="988" customWidth="1"/>
    <col min="4098" max="4098" width="3" style="988" customWidth="1"/>
    <col min="4099" max="4099" width="20.28515625" style="988" customWidth="1"/>
    <col min="4100" max="4100" width="12.5703125" style="988" customWidth="1"/>
    <col min="4101" max="4101" width="11.7109375" style="988" customWidth="1"/>
    <col min="4102" max="4102" width="9.140625" style="988"/>
    <col min="4103" max="4103" width="2.85546875" style="988" customWidth="1"/>
    <col min="4104" max="4104" width="18.5703125" style="988" customWidth="1"/>
    <col min="4105" max="4105" width="14.42578125" style="988" customWidth="1"/>
    <col min="4106" max="4106" width="13.7109375" style="988" customWidth="1"/>
    <col min="4107" max="4107" width="10.140625" style="988" customWidth="1"/>
    <col min="4108" max="4108" width="4.42578125" style="988" customWidth="1"/>
    <col min="4109" max="4109" width="24" style="988" customWidth="1"/>
    <col min="4110" max="4110" width="13.140625" style="988" customWidth="1"/>
    <col min="4111" max="4111" width="13" style="988" customWidth="1"/>
    <col min="4112" max="4112" width="10.42578125" style="988" customWidth="1"/>
    <col min="4113" max="4348" width="9.140625" style="988"/>
    <col min="4349" max="4349" width="5" style="988" customWidth="1"/>
    <col min="4350" max="4350" width="17.7109375" style="988" customWidth="1"/>
    <col min="4351" max="4351" width="13.85546875" style="988" customWidth="1"/>
    <col min="4352" max="4352" width="13.140625" style="988" customWidth="1"/>
    <col min="4353" max="4353" width="12.28515625" style="988" customWidth="1"/>
    <col min="4354" max="4354" width="3" style="988" customWidth="1"/>
    <col min="4355" max="4355" width="20.28515625" style="988" customWidth="1"/>
    <col min="4356" max="4356" width="12.5703125" style="988" customWidth="1"/>
    <col min="4357" max="4357" width="11.7109375" style="988" customWidth="1"/>
    <col min="4358" max="4358" width="9.140625" style="988"/>
    <col min="4359" max="4359" width="2.85546875" style="988" customWidth="1"/>
    <col min="4360" max="4360" width="18.5703125" style="988" customWidth="1"/>
    <col min="4361" max="4361" width="14.42578125" style="988" customWidth="1"/>
    <col min="4362" max="4362" width="13.7109375" style="988" customWidth="1"/>
    <col min="4363" max="4363" width="10.140625" style="988" customWidth="1"/>
    <col min="4364" max="4364" width="4.42578125" style="988" customWidth="1"/>
    <col min="4365" max="4365" width="24" style="988" customWidth="1"/>
    <col min="4366" max="4366" width="13.140625" style="988" customWidth="1"/>
    <col min="4367" max="4367" width="13" style="988" customWidth="1"/>
    <col min="4368" max="4368" width="10.42578125" style="988" customWidth="1"/>
    <col min="4369" max="4604" width="9.140625" style="988"/>
    <col min="4605" max="4605" width="5" style="988" customWidth="1"/>
    <col min="4606" max="4606" width="17.7109375" style="988" customWidth="1"/>
    <col min="4607" max="4607" width="13.85546875" style="988" customWidth="1"/>
    <col min="4608" max="4608" width="13.140625" style="988" customWidth="1"/>
    <col min="4609" max="4609" width="12.28515625" style="988" customWidth="1"/>
    <col min="4610" max="4610" width="3" style="988" customWidth="1"/>
    <col min="4611" max="4611" width="20.28515625" style="988" customWidth="1"/>
    <col min="4612" max="4612" width="12.5703125" style="988" customWidth="1"/>
    <col min="4613" max="4613" width="11.7109375" style="988" customWidth="1"/>
    <col min="4614" max="4614" width="9.140625" style="988"/>
    <col min="4615" max="4615" width="2.85546875" style="988" customWidth="1"/>
    <col min="4616" max="4616" width="18.5703125" style="988" customWidth="1"/>
    <col min="4617" max="4617" width="14.42578125" style="988" customWidth="1"/>
    <col min="4618" max="4618" width="13.7109375" style="988" customWidth="1"/>
    <col min="4619" max="4619" width="10.140625" style="988" customWidth="1"/>
    <col min="4620" max="4620" width="4.42578125" style="988" customWidth="1"/>
    <col min="4621" max="4621" width="24" style="988" customWidth="1"/>
    <col min="4622" max="4622" width="13.140625" style="988" customWidth="1"/>
    <col min="4623" max="4623" width="13" style="988" customWidth="1"/>
    <col min="4624" max="4624" width="10.42578125" style="988" customWidth="1"/>
    <col min="4625" max="4860" width="9.140625" style="988"/>
    <col min="4861" max="4861" width="5" style="988" customWidth="1"/>
    <col min="4862" max="4862" width="17.7109375" style="988" customWidth="1"/>
    <col min="4863" max="4863" width="13.85546875" style="988" customWidth="1"/>
    <col min="4864" max="4864" width="13.140625" style="988" customWidth="1"/>
    <col min="4865" max="4865" width="12.28515625" style="988" customWidth="1"/>
    <col min="4866" max="4866" width="3" style="988" customWidth="1"/>
    <col min="4867" max="4867" width="20.28515625" style="988" customWidth="1"/>
    <col min="4868" max="4868" width="12.5703125" style="988" customWidth="1"/>
    <col min="4869" max="4869" width="11.7109375" style="988" customWidth="1"/>
    <col min="4870" max="4870" width="9.140625" style="988"/>
    <col min="4871" max="4871" width="2.85546875" style="988" customWidth="1"/>
    <col min="4872" max="4872" width="18.5703125" style="988" customWidth="1"/>
    <col min="4873" max="4873" width="14.42578125" style="988" customWidth="1"/>
    <col min="4874" max="4874" width="13.7109375" style="988" customWidth="1"/>
    <col min="4875" max="4875" width="10.140625" style="988" customWidth="1"/>
    <col min="4876" max="4876" width="4.42578125" style="988" customWidth="1"/>
    <col min="4877" max="4877" width="24" style="988" customWidth="1"/>
    <col min="4878" max="4878" width="13.140625" style="988" customWidth="1"/>
    <col min="4879" max="4879" width="13" style="988" customWidth="1"/>
    <col min="4880" max="4880" width="10.42578125" style="988" customWidth="1"/>
    <col min="4881" max="5116" width="9.140625" style="988"/>
    <col min="5117" max="5117" width="5" style="988" customWidth="1"/>
    <col min="5118" max="5118" width="17.7109375" style="988" customWidth="1"/>
    <col min="5119" max="5119" width="13.85546875" style="988" customWidth="1"/>
    <col min="5120" max="5120" width="13.140625" style="988" customWidth="1"/>
    <col min="5121" max="5121" width="12.28515625" style="988" customWidth="1"/>
    <col min="5122" max="5122" width="3" style="988" customWidth="1"/>
    <col min="5123" max="5123" width="20.28515625" style="988" customWidth="1"/>
    <col min="5124" max="5124" width="12.5703125" style="988" customWidth="1"/>
    <col min="5125" max="5125" width="11.7109375" style="988" customWidth="1"/>
    <col min="5126" max="5126" width="9.140625" style="988"/>
    <col min="5127" max="5127" width="2.85546875" style="988" customWidth="1"/>
    <col min="5128" max="5128" width="18.5703125" style="988" customWidth="1"/>
    <col min="5129" max="5129" width="14.42578125" style="988" customWidth="1"/>
    <col min="5130" max="5130" width="13.7109375" style="988" customWidth="1"/>
    <col min="5131" max="5131" width="10.140625" style="988" customWidth="1"/>
    <col min="5132" max="5132" width="4.42578125" style="988" customWidth="1"/>
    <col min="5133" max="5133" width="24" style="988" customWidth="1"/>
    <col min="5134" max="5134" width="13.140625" style="988" customWidth="1"/>
    <col min="5135" max="5135" width="13" style="988" customWidth="1"/>
    <col min="5136" max="5136" width="10.42578125" style="988" customWidth="1"/>
    <col min="5137" max="5372" width="9.140625" style="988"/>
    <col min="5373" max="5373" width="5" style="988" customWidth="1"/>
    <col min="5374" max="5374" width="17.7109375" style="988" customWidth="1"/>
    <col min="5375" max="5375" width="13.85546875" style="988" customWidth="1"/>
    <col min="5376" max="5376" width="13.140625" style="988" customWidth="1"/>
    <col min="5377" max="5377" width="12.28515625" style="988" customWidth="1"/>
    <col min="5378" max="5378" width="3" style="988" customWidth="1"/>
    <col min="5379" max="5379" width="20.28515625" style="988" customWidth="1"/>
    <col min="5380" max="5380" width="12.5703125" style="988" customWidth="1"/>
    <col min="5381" max="5381" width="11.7109375" style="988" customWidth="1"/>
    <col min="5382" max="5382" width="9.140625" style="988"/>
    <col min="5383" max="5383" width="2.85546875" style="988" customWidth="1"/>
    <col min="5384" max="5384" width="18.5703125" style="988" customWidth="1"/>
    <col min="5385" max="5385" width="14.42578125" style="988" customWidth="1"/>
    <col min="5386" max="5386" width="13.7109375" style="988" customWidth="1"/>
    <col min="5387" max="5387" width="10.140625" style="988" customWidth="1"/>
    <col min="5388" max="5388" width="4.42578125" style="988" customWidth="1"/>
    <col min="5389" max="5389" width="24" style="988" customWidth="1"/>
    <col min="5390" max="5390" width="13.140625" style="988" customWidth="1"/>
    <col min="5391" max="5391" width="13" style="988" customWidth="1"/>
    <col min="5392" max="5392" width="10.42578125" style="988" customWidth="1"/>
    <col min="5393" max="5628" width="9.140625" style="988"/>
    <col min="5629" max="5629" width="5" style="988" customWidth="1"/>
    <col min="5630" max="5630" width="17.7109375" style="988" customWidth="1"/>
    <col min="5631" max="5631" width="13.85546875" style="988" customWidth="1"/>
    <col min="5632" max="5632" width="13.140625" style="988" customWidth="1"/>
    <col min="5633" max="5633" width="12.28515625" style="988" customWidth="1"/>
    <col min="5634" max="5634" width="3" style="988" customWidth="1"/>
    <col min="5635" max="5635" width="20.28515625" style="988" customWidth="1"/>
    <col min="5636" max="5636" width="12.5703125" style="988" customWidth="1"/>
    <col min="5637" max="5637" width="11.7109375" style="988" customWidth="1"/>
    <col min="5638" max="5638" width="9.140625" style="988"/>
    <col min="5639" max="5639" width="2.85546875" style="988" customWidth="1"/>
    <col min="5640" max="5640" width="18.5703125" style="988" customWidth="1"/>
    <col min="5641" max="5641" width="14.42578125" style="988" customWidth="1"/>
    <col min="5642" max="5642" width="13.7109375" style="988" customWidth="1"/>
    <col min="5643" max="5643" width="10.140625" style="988" customWidth="1"/>
    <col min="5644" max="5644" width="4.42578125" style="988" customWidth="1"/>
    <col min="5645" max="5645" width="24" style="988" customWidth="1"/>
    <col min="5646" max="5646" width="13.140625" style="988" customWidth="1"/>
    <col min="5647" max="5647" width="13" style="988" customWidth="1"/>
    <col min="5648" max="5648" width="10.42578125" style="988" customWidth="1"/>
    <col min="5649" max="5884" width="9.140625" style="988"/>
    <col min="5885" max="5885" width="5" style="988" customWidth="1"/>
    <col min="5886" max="5886" width="17.7109375" style="988" customWidth="1"/>
    <col min="5887" max="5887" width="13.85546875" style="988" customWidth="1"/>
    <col min="5888" max="5888" width="13.140625" style="988" customWidth="1"/>
    <col min="5889" max="5889" width="12.28515625" style="988" customWidth="1"/>
    <col min="5890" max="5890" width="3" style="988" customWidth="1"/>
    <col min="5891" max="5891" width="20.28515625" style="988" customWidth="1"/>
    <col min="5892" max="5892" width="12.5703125" style="988" customWidth="1"/>
    <col min="5893" max="5893" width="11.7109375" style="988" customWidth="1"/>
    <col min="5894" max="5894" width="9.140625" style="988"/>
    <col min="5895" max="5895" width="2.85546875" style="988" customWidth="1"/>
    <col min="5896" max="5896" width="18.5703125" style="988" customWidth="1"/>
    <col min="5897" max="5897" width="14.42578125" style="988" customWidth="1"/>
    <col min="5898" max="5898" width="13.7109375" style="988" customWidth="1"/>
    <col min="5899" max="5899" width="10.140625" style="988" customWidth="1"/>
    <col min="5900" max="5900" width="4.42578125" style="988" customWidth="1"/>
    <col min="5901" max="5901" width="24" style="988" customWidth="1"/>
    <col min="5902" max="5902" width="13.140625" style="988" customWidth="1"/>
    <col min="5903" max="5903" width="13" style="988" customWidth="1"/>
    <col min="5904" max="5904" width="10.42578125" style="988" customWidth="1"/>
    <col min="5905" max="6140" width="9.140625" style="988"/>
    <col min="6141" max="6141" width="5" style="988" customWidth="1"/>
    <col min="6142" max="6142" width="17.7109375" style="988" customWidth="1"/>
    <col min="6143" max="6143" width="13.85546875" style="988" customWidth="1"/>
    <col min="6144" max="6144" width="13.140625" style="988" customWidth="1"/>
    <col min="6145" max="6145" width="12.28515625" style="988" customWidth="1"/>
    <col min="6146" max="6146" width="3" style="988" customWidth="1"/>
    <col min="6147" max="6147" width="20.28515625" style="988" customWidth="1"/>
    <col min="6148" max="6148" width="12.5703125" style="988" customWidth="1"/>
    <col min="6149" max="6149" width="11.7109375" style="988" customWidth="1"/>
    <col min="6150" max="6150" width="9.140625" style="988"/>
    <col min="6151" max="6151" width="2.85546875" style="988" customWidth="1"/>
    <col min="6152" max="6152" width="18.5703125" style="988" customWidth="1"/>
    <col min="6153" max="6153" width="14.42578125" style="988" customWidth="1"/>
    <col min="6154" max="6154" width="13.7109375" style="988" customWidth="1"/>
    <col min="6155" max="6155" width="10.140625" style="988" customWidth="1"/>
    <col min="6156" max="6156" width="4.42578125" style="988" customWidth="1"/>
    <col min="6157" max="6157" width="24" style="988" customWidth="1"/>
    <col min="6158" max="6158" width="13.140625" style="988" customWidth="1"/>
    <col min="6159" max="6159" width="13" style="988" customWidth="1"/>
    <col min="6160" max="6160" width="10.42578125" style="988" customWidth="1"/>
    <col min="6161" max="6396" width="9.140625" style="988"/>
    <col min="6397" max="6397" width="5" style="988" customWidth="1"/>
    <col min="6398" max="6398" width="17.7109375" style="988" customWidth="1"/>
    <col min="6399" max="6399" width="13.85546875" style="988" customWidth="1"/>
    <col min="6400" max="6400" width="13.140625" style="988" customWidth="1"/>
    <col min="6401" max="6401" width="12.28515625" style="988" customWidth="1"/>
    <col min="6402" max="6402" width="3" style="988" customWidth="1"/>
    <col min="6403" max="6403" width="20.28515625" style="988" customWidth="1"/>
    <col min="6404" max="6404" width="12.5703125" style="988" customWidth="1"/>
    <col min="6405" max="6405" width="11.7109375" style="988" customWidth="1"/>
    <col min="6406" max="6406" width="9.140625" style="988"/>
    <col min="6407" max="6407" width="2.85546875" style="988" customWidth="1"/>
    <col min="6408" max="6408" width="18.5703125" style="988" customWidth="1"/>
    <col min="6409" max="6409" width="14.42578125" style="988" customWidth="1"/>
    <col min="6410" max="6410" width="13.7109375" style="988" customWidth="1"/>
    <col min="6411" max="6411" width="10.140625" style="988" customWidth="1"/>
    <col min="6412" max="6412" width="4.42578125" style="988" customWidth="1"/>
    <col min="6413" max="6413" width="24" style="988" customWidth="1"/>
    <col min="6414" max="6414" width="13.140625" style="988" customWidth="1"/>
    <col min="6415" max="6415" width="13" style="988" customWidth="1"/>
    <col min="6416" max="6416" width="10.42578125" style="988" customWidth="1"/>
    <col min="6417" max="6652" width="9.140625" style="988"/>
    <col min="6653" max="6653" width="5" style="988" customWidth="1"/>
    <col min="6654" max="6654" width="17.7109375" style="988" customWidth="1"/>
    <col min="6655" max="6655" width="13.85546875" style="988" customWidth="1"/>
    <col min="6656" max="6656" width="13.140625" style="988" customWidth="1"/>
    <col min="6657" max="6657" width="12.28515625" style="988" customWidth="1"/>
    <col min="6658" max="6658" width="3" style="988" customWidth="1"/>
    <col min="6659" max="6659" width="20.28515625" style="988" customWidth="1"/>
    <col min="6660" max="6660" width="12.5703125" style="988" customWidth="1"/>
    <col min="6661" max="6661" width="11.7109375" style="988" customWidth="1"/>
    <col min="6662" max="6662" width="9.140625" style="988"/>
    <col min="6663" max="6663" width="2.85546875" style="988" customWidth="1"/>
    <col min="6664" max="6664" width="18.5703125" style="988" customWidth="1"/>
    <col min="6665" max="6665" width="14.42578125" style="988" customWidth="1"/>
    <col min="6666" max="6666" width="13.7109375" style="988" customWidth="1"/>
    <col min="6667" max="6667" width="10.140625" style="988" customWidth="1"/>
    <col min="6668" max="6668" width="4.42578125" style="988" customWidth="1"/>
    <col min="6669" max="6669" width="24" style="988" customWidth="1"/>
    <col min="6670" max="6670" width="13.140625" style="988" customWidth="1"/>
    <col min="6671" max="6671" width="13" style="988" customWidth="1"/>
    <col min="6672" max="6672" width="10.42578125" style="988" customWidth="1"/>
    <col min="6673" max="6908" width="9.140625" style="988"/>
    <col min="6909" max="6909" width="5" style="988" customWidth="1"/>
    <col min="6910" max="6910" width="17.7109375" style="988" customWidth="1"/>
    <col min="6911" max="6911" width="13.85546875" style="988" customWidth="1"/>
    <col min="6912" max="6912" width="13.140625" style="988" customWidth="1"/>
    <col min="6913" max="6913" width="12.28515625" style="988" customWidth="1"/>
    <col min="6914" max="6914" width="3" style="988" customWidth="1"/>
    <col min="6915" max="6915" width="20.28515625" style="988" customWidth="1"/>
    <col min="6916" max="6916" width="12.5703125" style="988" customWidth="1"/>
    <col min="6917" max="6917" width="11.7109375" style="988" customWidth="1"/>
    <col min="6918" max="6918" width="9.140625" style="988"/>
    <col min="6919" max="6919" width="2.85546875" style="988" customWidth="1"/>
    <col min="6920" max="6920" width="18.5703125" style="988" customWidth="1"/>
    <col min="6921" max="6921" width="14.42578125" style="988" customWidth="1"/>
    <col min="6922" max="6922" width="13.7109375" style="988" customWidth="1"/>
    <col min="6923" max="6923" width="10.140625" style="988" customWidth="1"/>
    <col min="6924" max="6924" width="4.42578125" style="988" customWidth="1"/>
    <col min="6925" max="6925" width="24" style="988" customWidth="1"/>
    <col min="6926" max="6926" width="13.140625" style="988" customWidth="1"/>
    <col min="6927" max="6927" width="13" style="988" customWidth="1"/>
    <col min="6928" max="6928" width="10.42578125" style="988" customWidth="1"/>
    <col min="6929" max="7164" width="9.140625" style="988"/>
    <col min="7165" max="7165" width="5" style="988" customWidth="1"/>
    <col min="7166" max="7166" width="17.7109375" style="988" customWidth="1"/>
    <col min="7167" max="7167" width="13.85546875" style="988" customWidth="1"/>
    <col min="7168" max="7168" width="13.140625" style="988" customWidth="1"/>
    <col min="7169" max="7169" width="12.28515625" style="988" customWidth="1"/>
    <col min="7170" max="7170" width="3" style="988" customWidth="1"/>
    <col min="7171" max="7171" width="20.28515625" style="988" customWidth="1"/>
    <col min="7172" max="7172" width="12.5703125" style="988" customWidth="1"/>
    <col min="7173" max="7173" width="11.7109375" style="988" customWidth="1"/>
    <col min="7174" max="7174" width="9.140625" style="988"/>
    <col min="7175" max="7175" width="2.85546875" style="988" customWidth="1"/>
    <col min="7176" max="7176" width="18.5703125" style="988" customWidth="1"/>
    <col min="7177" max="7177" width="14.42578125" style="988" customWidth="1"/>
    <col min="7178" max="7178" width="13.7109375" style="988" customWidth="1"/>
    <col min="7179" max="7179" width="10.140625" style="988" customWidth="1"/>
    <col min="7180" max="7180" width="4.42578125" style="988" customWidth="1"/>
    <col min="7181" max="7181" width="24" style="988" customWidth="1"/>
    <col min="7182" max="7182" width="13.140625" style="988" customWidth="1"/>
    <col min="7183" max="7183" width="13" style="988" customWidth="1"/>
    <col min="7184" max="7184" width="10.42578125" style="988" customWidth="1"/>
    <col min="7185" max="7420" width="9.140625" style="988"/>
    <col min="7421" max="7421" width="5" style="988" customWidth="1"/>
    <col min="7422" max="7422" width="17.7109375" style="988" customWidth="1"/>
    <col min="7423" max="7423" width="13.85546875" style="988" customWidth="1"/>
    <col min="7424" max="7424" width="13.140625" style="988" customWidth="1"/>
    <col min="7425" max="7425" width="12.28515625" style="988" customWidth="1"/>
    <col min="7426" max="7426" width="3" style="988" customWidth="1"/>
    <col min="7427" max="7427" width="20.28515625" style="988" customWidth="1"/>
    <col min="7428" max="7428" width="12.5703125" style="988" customWidth="1"/>
    <col min="7429" max="7429" width="11.7109375" style="988" customWidth="1"/>
    <col min="7430" max="7430" width="9.140625" style="988"/>
    <col min="7431" max="7431" width="2.85546875" style="988" customWidth="1"/>
    <col min="7432" max="7432" width="18.5703125" style="988" customWidth="1"/>
    <col min="7433" max="7433" width="14.42578125" style="988" customWidth="1"/>
    <col min="7434" max="7434" width="13.7109375" style="988" customWidth="1"/>
    <col min="7435" max="7435" width="10.140625" style="988" customWidth="1"/>
    <col min="7436" max="7436" width="4.42578125" style="988" customWidth="1"/>
    <col min="7437" max="7437" width="24" style="988" customWidth="1"/>
    <col min="7438" max="7438" width="13.140625" style="988" customWidth="1"/>
    <col min="7439" max="7439" width="13" style="988" customWidth="1"/>
    <col min="7440" max="7440" width="10.42578125" style="988" customWidth="1"/>
    <col min="7441" max="7676" width="9.140625" style="988"/>
    <col min="7677" max="7677" width="5" style="988" customWidth="1"/>
    <col min="7678" max="7678" width="17.7109375" style="988" customWidth="1"/>
    <col min="7679" max="7679" width="13.85546875" style="988" customWidth="1"/>
    <col min="7680" max="7680" width="13.140625" style="988" customWidth="1"/>
    <col min="7681" max="7681" width="12.28515625" style="988" customWidth="1"/>
    <col min="7682" max="7682" width="3" style="988" customWidth="1"/>
    <col min="7683" max="7683" width="20.28515625" style="988" customWidth="1"/>
    <col min="7684" max="7684" width="12.5703125" style="988" customWidth="1"/>
    <col min="7685" max="7685" width="11.7109375" style="988" customWidth="1"/>
    <col min="7686" max="7686" width="9.140625" style="988"/>
    <col min="7687" max="7687" width="2.85546875" style="988" customWidth="1"/>
    <col min="7688" max="7688" width="18.5703125" style="988" customWidth="1"/>
    <col min="7689" max="7689" width="14.42578125" style="988" customWidth="1"/>
    <col min="7690" max="7690" width="13.7109375" style="988" customWidth="1"/>
    <col min="7691" max="7691" width="10.140625" style="988" customWidth="1"/>
    <col min="7692" max="7692" width="4.42578125" style="988" customWidth="1"/>
    <col min="7693" max="7693" width="24" style="988" customWidth="1"/>
    <col min="7694" max="7694" width="13.140625" style="988" customWidth="1"/>
    <col min="7695" max="7695" width="13" style="988" customWidth="1"/>
    <col min="7696" max="7696" width="10.42578125" style="988" customWidth="1"/>
    <col min="7697" max="7932" width="9.140625" style="988"/>
    <col min="7933" max="7933" width="5" style="988" customWidth="1"/>
    <col min="7934" max="7934" width="17.7109375" style="988" customWidth="1"/>
    <col min="7935" max="7935" width="13.85546875" style="988" customWidth="1"/>
    <col min="7936" max="7936" width="13.140625" style="988" customWidth="1"/>
    <col min="7937" max="7937" width="12.28515625" style="988" customWidth="1"/>
    <col min="7938" max="7938" width="3" style="988" customWidth="1"/>
    <col min="7939" max="7939" width="20.28515625" style="988" customWidth="1"/>
    <col min="7940" max="7940" width="12.5703125" style="988" customWidth="1"/>
    <col min="7941" max="7941" width="11.7109375" style="988" customWidth="1"/>
    <col min="7942" max="7942" width="9.140625" style="988"/>
    <col min="7943" max="7943" width="2.85546875" style="988" customWidth="1"/>
    <col min="7944" max="7944" width="18.5703125" style="988" customWidth="1"/>
    <col min="7945" max="7945" width="14.42578125" style="988" customWidth="1"/>
    <col min="7946" max="7946" width="13.7109375" style="988" customWidth="1"/>
    <col min="7947" max="7947" width="10.140625" style="988" customWidth="1"/>
    <col min="7948" max="7948" width="4.42578125" style="988" customWidth="1"/>
    <col min="7949" max="7949" width="24" style="988" customWidth="1"/>
    <col min="7950" max="7950" width="13.140625" style="988" customWidth="1"/>
    <col min="7951" max="7951" width="13" style="988" customWidth="1"/>
    <col min="7952" max="7952" width="10.42578125" style="988" customWidth="1"/>
    <col min="7953" max="8188" width="9.140625" style="988"/>
    <col min="8189" max="8189" width="5" style="988" customWidth="1"/>
    <col min="8190" max="8190" width="17.7109375" style="988" customWidth="1"/>
    <col min="8191" max="8191" width="13.85546875" style="988" customWidth="1"/>
    <col min="8192" max="8192" width="13.140625" style="988" customWidth="1"/>
    <col min="8193" max="8193" width="12.28515625" style="988" customWidth="1"/>
    <col min="8194" max="8194" width="3" style="988" customWidth="1"/>
    <col min="8195" max="8195" width="20.28515625" style="988" customWidth="1"/>
    <col min="8196" max="8196" width="12.5703125" style="988" customWidth="1"/>
    <col min="8197" max="8197" width="11.7109375" style="988" customWidth="1"/>
    <col min="8198" max="8198" width="9.140625" style="988"/>
    <col min="8199" max="8199" width="2.85546875" style="988" customWidth="1"/>
    <col min="8200" max="8200" width="18.5703125" style="988" customWidth="1"/>
    <col min="8201" max="8201" width="14.42578125" style="988" customWidth="1"/>
    <col min="8202" max="8202" width="13.7109375" style="988" customWidth="1"/>
    <col min="8203" max="8203" width="10.140625" style="988" customWidth="1"/>
    <col min="8204" max="8204" width="4.42578125" style="988" customWidth="1"/>
    <col min="8205" max="8205" width="24" style="988" customWidth="1"/>
    <col min="8206" max="8206" width="13.140625" style="988" customWidth="1"/>
    <col min="8207" max="8207" width="13" style="988" customWidth="1"/>
    <col min="8208" max="8208" width="10.42578125" style="988" customWidth="1"/>
    <col min="8209" max="8444" width="9.140625" style="988"/>
    <col min="8445" max="8445" width="5" style="988" customWidth="1"/>
    <col min="8446" max="8446" width="17.7109375" style="988" customWidth="1"/>
    <col min="8447" max="8447" width="13.85546875" style="988" customWidth="1"/>
    <col min="8448" max="8448" width="13.140625" style="988" customWidth="1"/>
    <col min="8449" max="8449" width="12.28515625" style="988" customWidth="1"/>
    <col min="8450" max="8450" width="3" style="988" customWidth="1"/>
    <col min="8451" max="8451" width="20.28515625" style="988" customWidth="1"/>
    <col min="8452" max="8452" width="12.5703125" style="988" customWidth="1"/>
    <col min="8453" max="8453" width="11.7109375" style="988" customWidth="1"/>
    <col min="8454" max="8454" width="9.140625" style="988"/>
    <col min="8455" max="8455" width="2.85546875" style="988" customWidth="1"/>
    <col min="8456" max="8456" width="18.5703125" style="988" customWidth="1"/>
    <col min="8457" max="8457" width="14.42578125" style="988" customWidth="1"/>
    <col min="8458" max="8458" width="13.7109375" style="988" customWidth="1"/>
    <col min="8459" max="8459" width="10.140625" style="988" customWidth="1"/>
    <col min="8460" max="8460" width="4.42578125" style="988" customWidth="1"/>
    <col min="8461" max="8461" width="24" style="988" customWidth="1"/>
    <col min="8462" max="8462" width="13.140625" style="988" customWidth="1"/>
    <col min="8463" max="8463" width="13" style="988" customWidth="1"/>
    <col min="8464" max="8464" width="10.42578125" style="988" customWidth="1"/>
    <col min="8465" max="8700" width="9.140625" style="988"/>
    <col min="8701" max="8701" width="5" style="988" customWidth="1"/>
    <col min="8702" max="8702" width="17.7109375" style="988" customWidth="1"/>
    <col min="8703" max="8703" width="13.85546875" style="988" customWidth="1"/>
    <col min="8704" max="8704" width="13.140625" style="988" customWidth="1"/>
    <col min="8705" max="8705" width="12.28515625" style="988" customWidth="1"/>
    <col min="8706" max="8706" width="3" style="988" customWidth="1"/>
    <col min="8707" max="8707" width="20.28515625" style="988" customWidth="1"/>
    <col min="8708" max="8708" width="12.5703125" style="988" customWidth="1"/>
    <col min="8709" max="8709" width="11.7109375" style="988" customWidth="1"/>
    <col min="8710" max="8710" width="9.140625" style="988"/>
    <col min="8711" max="8711" width="2.85546875" style="988" customWidth="1"/>
    <col min="8712" max="8712" width="18.5703125" style="988" customWidth="1"/>
    <col min="8713" max="8713" width="14.42578125" style="988" customWidth="1"/>
    <col min="8714" max="8714" width="13.7109375" style="988" customWidth="1"/>
    <col min="8715" max="8715" width="10.140625" style="988" customWidth="1"/>
    <col min="8716" max="8716" width="4.42578125" style="988" customWidth="1"/>
    <col min="8717" max="8717" width="24" style="988" customWidth="1"/>
    <col min="8718" max="8718" width="13.140625" style="988" customWidth="1"/>
    <col min="8719" max="8719" width="13" style="988" customWidth="1"/>
    <col min="8720" max="8720" width="10.42578125" style="988" customWidth="1"/>
    <col min="8721" max="8956" width="9.140625" style="988"/>
    <col min="8957" max="8957" width="5" style="988" customWidth="1"/>
    <col min="8958" max="8958" width="17.7109375" style="988" customWidth="1"/>
    <col min="8959" max="8959" width="13.85546875" style="988" customWidth="1"/>
    <col min="8960" max="8960" width="13.140625" style="988" customWidth="1"/>
    <col min="8961" max="8961" width="12.28515625" style="988" customWidth="1"/>
    <col min="8962" max="8962" width="3" style="988" customWidth="1"/>
    <col min="8963" max="8963" width="20.28515625" style="988" customWidth="1"/>
    <col min="8964" max="8964" width="12.5703125" style="988" customWidth="1"/>
    <col min="8965" max="8965" width="11.7109375" style="988" customWidth="1"/>
    <col min="8966" max="8966" width="9.140625" style="988"/>
    <col min="8967" max="8967" width="2.85546875" style="988" customWidth="1"/>
    <col min="8968" max="8968" width="18.5703125" style="988" customWidth="1"/>
    <col min="8969" max="8969" width="14.42578125" style="988" customWidth="1"/>
    <col min="8970" max="8970" width="13.7109375" style="988" customWidth="1"/>
    <col min="8971" max="8971" width="10.140625" style="988" customWidth="1"/>
    <col min="8972" max="8972" width="4.42578125" style="988" customWidth="1"/>
    <col min="8973" max="8973" width="24" style="988" customWidth="1"/>
    <col min="8974" max="8974" width="13.140625" style="988" customWidth="1"/>
    <col min="8975" max="8975" width="13" style="988" customWidth="1"/>
    <col min="8976" max="8976" width="10.42578125" style="988" customWidth="1"/>
    <col min="8977" max="9212" width="9.140625" style="988"/>
    <col min="9213" max="9213" width="5" style="988" customWidth="1"/>
    <col min="9214" max="9214" width="17.7109375" style="988" customWidth="1"/>
    <col min="9215" max="9215" width="13.85546875" style="988" customWidth="1"/>
    <col min="9216" max="9216" width="13.140625" style="988" customWidth="1"/>
    <col min="9217" max="9217" width="12.28515625" style="988" customWidth="1"/>
    <col min="9218" max="9218" width="3" style="988" customWidth="1"/>
    <col min="9219" max="9219" width="20.28515625" style="988" customWidth="1"/>
    <col min="9220" max="9220" width="12.5703125" style="988" customWidth="1"/>
    <col min="9221" max="9221" width="11.7109375" style="988" customWidth="1"/>
    <col min="9222" max="9222" width="9.140625" style="988"/>
    <col min="9223" max="9223" width="2.85546875" style="988" customWidth="1"/>
    <col min="9224" max="9224" width="18.5703125" style="988" customWidth="1"/>
    <col min="9225" max="9225" width="14.42578125" style="988" customWidth="1"/>
    <col min="9226" max="9226" width="13.7109375" style="988" customWidth="1"/>
    <col min="9227" max="9227" width="10.140625" style="988" customWidth="1"/>
    <col min="9228" max="9228" width="4.42578125" style="988" customWidth="1"/>
    <col min="9229" max="9229" width="24" style="988" customWidth="1"/>
    <col min="9230" max="9230" width="13.140625" style="988" customWidth="1"/>
    <col min="9231" max="9231" width="13" style="988" customWidth="1"/>
    <col min="9232" max="9232" width="10.42578125" style="988" customWidth="1"/>
    <col min="9233" max="9468" width="9.140625" style="988"/>
    <col min="9469" max="9469" width="5" style="988" customWidth="1"/>
    <col min="9470" max="9470" width="17.7109375" style="988" customWidth="1"/>
    <col min="9471" max="9471" width="13.85546875" style="988" customWidth="1"/>
    <col min="9472" max="9472" width="13.140625" style="988" customWidth="1"/>
    <col min="9473" max="9473" width="12.28515625" style="988" customWidth="1"/>
    <col min="9474" max="9474" width="3" style="988" customWidth="1"/>
    <col min="9475" max="9475" width="20.28515625" style="988" customWidth="1"/>
    <col min="9476" max="9476" width="12.5703125" style="988" customWidth="1"/>
    <col min="9477" max="9477" width="11.7109375" style="988" customWidth="1"/>
    <col min="9478" max="9478" width="9.140625" style="988"/>
    <col min="9479" max="9479" width="2.85546875" style="988" customWidth="1"/>
    <col min="9480" max="9480" width="18.5703125" style="988" customWidth="1"/>
    <col min="9481" max="9481" width="14.42578125" style="988" customWidth="1"/>
    <col min="9482" max="9482" width="13.7109375" style="988" customWidth="1"/>
    <col min="9483" max="9483" width="10.140625" style="988" customWidth="1"/>
    <col min="9484" max="9484" width="4.42578125" style="988" customWidth="1"/>
    <col min="9485" max="9485" width="24" style="988" customWidth="1"/>
    <col min="9486" max="9486" width="13.140625" style="988" customWidth="1"/>
    <col min="9487" max="9487" width="13" style="988" customWidth="1"/>
    <col min="9488" max="9488" width="10.42578125" style="988" customWidth="1"/>
    <col min="9489" max="9724" width="9.140625" style="988"/>
    <col min="9725" max="9725" width="5" style="988" customWidth="1"/>
    <col min="9726" max="9726" width="17.7109375" style="988" customWidth="1"/>
    <col min="9727" max="9727" width="13.85546875" style="988" customWidth="1"/>
    <col min="9728" max="9728" width="13.140625" style="988" customWidth="1"/>
    <col min="9729" max="9729" width="12.28515625" style="988" customWidth="1"/>
    <col min="9730" max="9730" width="3" style="988" customWidth="1"/>
    <col min="9731" max="9731" width="20.28515625" style="988" customWidth="1"/>
    <col min="9732" max="9732" width="12.5703125" style="988" customWidth="1"/>
    <col min="9733" max="9733" width="11.7109375" style="988" customWidth="1"/>
    <col min="9734" max="9734" width="9.140625" style="988"/>
    <col min="9735" max="9735" width="2.85546875" style="988" customWidth="1"/>
    <col min="9736" max="9736" width="18.5703125" style="988" customWidth="1"/>
    <col min="9737" max="9737" width="14.42578125" style="988" customWidth="1"/>
    <col min="9738" max="9738" width="13.7109375" style="988" customWidth="1"/>
    <col min="9739" max="9739" width="10.140625" style="988" customWidth="1"/>
    <col min="9740" max="9740" width="4.42578125" style="988" customWidth="1"/>
    <col min="9741" max="9741" width="24" style="988" customWidth="1"/>
    <col min="9742" max="9742" width="13.140625" style="988" customWidth="1"/>
    <col min="9743" max="9743" width="13" style="988" customWidth="1"/>
    <col min="9744" max="9744" width="10.42578125" style="988" customWidth="1"/>
    <col min="9745" max="9980" width="9.140625" style="988"/>
    <col min="9981" max="9981" width="5" style="988" customWidth="1"/>
    <col min="9982" max="9982" width="17.7109375" style="988" customWidth="1"/>
    <col min="9983" max="9983" width="13.85546875" style="988" customWidth="1"/>
    <col min="9984" max="9984" width="13.140625" style="988" customWidth="1"/>
    <col min="9985" max="9985" width="12.28515625" style="988" customWidth="1"/>
    <col min="9986" max="9986" width="3" style="988" customWidth="1"/>
    <col min="9987" max="9987" width="20.28515625" style="988" customWidth="1"/>
    <col min="9988" max="9988" width="12.5703125" style="988" customWidth="1"/>
    <col min="9989" max="9989" width="11.7109375" style="988" customWidth="1"/>
    <col min="9990" max="9990" width="9.140625" style="988"/>
    <col min="9991" max="9991" width="2.85546875" style="988" customWidth="1"/>
    <col min="9992" max="9992" width="18.5703125" style="988" customWidth="1"/>
    <col min="9993" max="9993" width="14.42578125" style="988" customWidth="1"/>
    <col min="9994" max="9994" width="13.7109375" style="988" customWidth="1"/>
    <col min="9995" max="9995" width="10.140625" style="988" customWidth="1"/>
    <col min="9996" max="9996" width="4.42578125" style="988" customWidth="1"/>
    <col min="9997" max="9997" width="24" style="988" customWidth="1"/>
    <col min="9998" max="9998" width="13.140625" style="988" customWidth="1"/>
    <col min="9999" max="9999" width="13" style="988" customWidth="1"/>
    <col min="10000" max="10000" width="10.42578125" style="988" customWidth="1"/>
    <col min="10001" max="10236" width="9.140625" style="988"/>
    <col min="10237" max="10237" width="5" style="988" customWidth="1"/>
    <col min="10238" max="10238" width="17.7109375" style="988" customWidth="1"/>
    <col min="10239" max="10239" width="13.85546875" style="988" customWidth="1"/>
    <col min="10240" max="10240" width="13.140625" style="988" customWidth="1"/>
    <col min="10241" max="10241" width="12.28515625" style="988" customWidth="1"/>
    <col min="10242" max="10242" width="3" style="988" customWidth="1"/>
    <col min="10243" max="10243" width="20.28515625" style="988" customWidth="1"/>
    <col min="10244" max="10244" width="12.5703125" style="988" customWidth="1"/>
    <col min="10245" max="10245" width="11.7109375" style="988" customWidth="1"/>
    <col min="10246" max="10246" width="9.140625" style="988"/>
    <col min="10247" max="10247" width="2.85546875" style="988" customWidth="1"/>
    <col min="10248" max="10248" width="18.5703125" style="988" customWidth="1"/>
    <col min="10249" max="10249" width="14.42578125" style="988" customWidth="1"/>
    <col min="10250" max="10250" width="13.7109375" style="988" customWidth="1"/>
    <col min="10251" max="10251" width="10.140625" style="988" customWidth="1"/>
    <col min="10252" max="10252" width="4.42578125" style="988" customWidth="1"/>
    <col min="10253" max="10253" width="24" style="988" customWidth="1"/>
    <col min="10254" max="10254" width="13.140625" style="988" customWidth="1"/>
    <col min="10255" max="10255" width="13" style="988" customWidth="1"/>
    <col min="10256" max="10256" width="10.42578125" style="988" customWidth="1"/>
    <col min="10257" max="10492" width="9.140625" style="988"/>
    <col min="10493" max="10493" width="5" style="988" customWidth="1"/>
    <col min="10494" max="10494" width="17.7109375" style="988" customWidth="1"/>
    <col min="10495" max="10495" width="13.85546875" style="988" customWidth="1"/>
    <col min="10496" max="10496" width="13.140625" style="988" customWidth="1"/>
    <col min="10497" max="10497" width="12.28515625" style="988" customWidth="1"/>
    <col min="10498" max="10498" width="3" style="988" customWidth="1"/>
    <col min="10499" max="10499" width="20.28515625" style="988" customWidth="1"/>
    <col min="10500" max="10500" width="12.5703125" style="988" customWidth="1"/>
    <col min="10501" max="10501" width="11.7109375" style="988" customWidth="1"/>
    <col min="10502" max="10502" width="9.140625" style="988"/>
    <col min="10503" max="10503" width="2.85546875" style="988" customWidth="1"/>
    <col min="10504" max="10504" width="18.5703125" style="988" customWidth="1"/>
    <col min="10505" max="10505" width="14.42578125" style="988" customWidth="1"/>
    <col min="10506" max="10506" width="13.7109375" style="988" customWidth="1"/>
    <col min="10507" max="10507" width="10.140625" style="988" customWidth="1"/>
    <col min="10508" max="10508" width="4.42578125" style="988" customWidth="1"/>
    <col min="10509" max="10509" width="24" style="988" customWidth="1"/>
    <col min="10510" max="10510" width="13.140625" style="988" customWidth="1"/>
    <col min="10511" max="10511" width="13" style="988" customWidth="1"/>
    <col min="10512" max="10512" width="10.42578125" style="988" customWidth="1"/>
    <col min="10513" max="10748" width="9.140625" style="988"/>
    <col min="10749" max="10749" width="5" style="988" customWidth="1"/>
    <col min="10750" max="10750" width="17.7109375" style="988" customWidth="1"/>
    <col min="10751" max="10751" width="13.85546875" style="988" customWidth="1"/>
    <col min="10752" max="10752" width="13.140625" style="988" customWidth="1"/>
    <col min="10753" max="10753" width="12.28515625" style="988" customWidth="1"/>
    <col min="10754" max="10754" width="3" style="988" customWidth="1"/>
    <col min="10755" max="10755" width="20.28515625" style="988" customWidth="1"/>
    <col min="10756" max="10756" width="12.5703125" style="988" customWidth="1"/>
    <col min="10757" max="10757" width="11.7109375" style="988" customWidth="1"/>
    <col min="10758" max="10758" width="9.140625" style="988"/>
    <col min="10759" max="10759" width="2.85546875" style="988" customWidth="1"/>
    <col min="10760" max="10760" width="18.5703125" style="988" customWidth="1"/>
    <col min="10761" max="10761" width="14.42578125" style="988" customWidth="1"/>
    <col min="10762" max="10762" width="13.7109375" style="988" customWidth="1"/>
    <col min="10763" max="10763" width="10.140625" style="988" customWidth="1"/>
    <col min="10764" max="10764" width="4.42578125" style="988" customWidth="1"/>
    <col min="10765" max="10765" width="24" style="988" customWidth="1"/>
    <col min="10766" max="10766" width="13.140625" style="988" customWidth="1"/>
    <col min="10767" max="10767" width="13" style="988" customWidth="1"/>
    <col min="10768" max="10768" width="10.42578125" style="988" customWidth="1"/>
    <col min="10769" max="11004" width="9.140625" style="988"/>
    <col min="11005" max="11005" width="5" style="988" customWidth="1"/>
    <col min="11006" max="11006" width="17.7109375" style="988" customWidth="1"/>
    <col min="11007" max="11007" width="13.85546875" style="988" customWidth="1"/>
    <col min="11008" max="11008" width="13.140625" style="988" customWidth="1"/>
    <col min="11009" max="11009" width="12.28515625" style="988" customWidth="1"/>
    <col min="11010" max="11010" width="3" style="988" customWidth="1"/>
    <col min="11011" max="11011" width="20.28515625" style="988" customWidth="1"/>
    <col min="11012" max="11012" width="12.5703125" style="988" customWidth="1"/>
    <col min="11013" max="11013" width="11.7109375" style="988" customWidth="1"/>
    <col min="11014" max="11014" width="9.140625" style="988"/>
    <col min="11015" max="11015" width="2.85546875" style="988" customWidth="1"/>
    <col min="11016" max="11016" width="18.5703125" style="988" customWidth="1"/>
    <col min="11017" max="11017" width="14.42578125" style="988" customWidth="1"/>
    <col min="11018" max="11018" width="13.7109375" style="988" customWidth="1"/>
    <col min="11019" max="11019" width="10.140625" style="988" customWidth="1"/>
    <col min="11020" max="11020" width="4.42578125" style="988" customWidth="1"/>
    <col min="11021" max="11021" width="24" style="988" customWidth="1"/>
    <col min="11022" max="11022" width="13.140625" style="988" customWidth="1"/>
    <col min="11023" max="11023" width="13" style="988" customWidth="1"/>
    <col min="11024" max="11024" width="10.42578125" style="988" customWidth="1"/>
    <col min="11025" max="11260" width="9.140625" style="988"/>
    <col min="11261" max="11261" width="5" style="988" customWidth="1"/>
    <col min="11262" max="11262" width="17.7109375" style="988" customWidth="1"/>
    <col min="11263" max="11263" width="13.85546875" style="988" customWidth="1"/>
    <col min="11264" max="11264" width="13.140625" style="988" customWidth="1"/>
    <col min="11265" max="11265" width="12.28515625" style="988" customWidth="1"/>
    <col min="11266" max="11266" width="3" style="988" customWidth="1"/>
    <col min="11267" max="11267" width="20.28515625" style="988" customWidth="1"/>
    <col min="11268" max="11268" width="12.5703125" style="988" customWidth="1"/>
    <col min="11269" max="11269" width="11.7109375" style="988" customWidth="1"/>
    <col min="11270" max="11270" width="9.140625" style="988"/>
    <col min="11271" max="11271" width="2.85546875" style="988" customWidth="1"/>
    <col min="11272" max="11272" width="18.5703125" style="988" customWidth="1"/>
    <col min="11273" max="11273" width="14.42578125" style="988" customWidth="1"/>
    <col min="11274" max="11274" width="13.7109375" style="988" customWidth="1"/>
    <col min="11275" max="11275" width="10.140625" style="988" customWidth="1"/>
    <col min="11276" max="11276" width="4.42578125" style="988" customWidth="1"/>
    <col min="11277" max="11277" width="24" style="988" customWidth="1"/>
    <col min="11278" max="11278" width="13.140625" style="988" customWidth="1"/>
    <col min="11279" max="11279" width="13" style="988" customWidth="1"/>
    <col min="11280" max="11280" width="10.42578125" style="988" customWidth="1"/>
    <col min="11281" max="11516" width="9.140625" style="988"/>
    <col min="11517" max="11517" width="5" style="988" customWidth="1"/>
    <col min="11518" max="11518" width="17.7109375" style="988" customWidth="1"/>
    <col min="11519" max="11519" width="13.85546875" style="988" customWidth="1"/>
    <col min="11520" max="11520" width="13.140625" style="988" customWidth="1"/>
    <col min="11521" max="11521" width="12.28515625" style="988" customWidth="1"/>
    <col min="11522" max="11522" width="3" style="988" customWidth="1"/>
    <col min="11523" max="11523" width="20.28515625" style="988" customWidth="1"/>
    <col min="11524" max="11524" width="12.5703125" style="988" customWidth="1"/>
    <col min="11525" max="11525" width="11.7109375" style="988" customWidth="1"/>
    <col min="11526" max="11526" width="9.140625" style="988"/>
    <col min="11527" max="11527" width="2.85546875" style="988" customWidth="1"/>
    <col min="11528" max="11528" width="18.5703125" style="988" customWidth="1"/>
    <col min="11529" max="11529" width="14.42578125" style="988" customWidth="1"/>
    <col min="11530" max="11530" width="13.7109375" style="988" customWidth="1"/>
    <col min="11531" max="11531" width="10.140625" style="988" customWidth="1"/>
    <col min="11532" max="11532" width="4.42578125" style="988" customWidth="1"/>
    <col min="11533" max="11533" width="24" style="988" customWidth="1"/>
    <col min="11534" max="11534" width="13.140625" style="988" customWidth="1"/>
    <col min="11535" max="11535" width="13" style="988" customWidth="1"/>
    <col min="11536" max="11536" width="10.42578125" style="988" customWidth="1"/>
    <col min="11537" max="11772" width="9.140625" style="988"/>
    <col min="11773" max="11773" width="5" style="988" customWidth="1"/>
    <col min="11774" max="11774" width="17.7109375" style="988" customWidth="1"/>
    <col min="11775" max="11775" width="13.85546875" style="988" customWidth="1"/>
    <col min="11776" max="11776" width="13.140625" style="988" customWidth="1"/>
    <col min="11777" max="11777" width="12.28515625" style="988" customWidth="1"/>
    <col min="11778" max="11778" width="3" style="988" customWidth="1"/>
    <col min="11779" max="11779" width="20.28515625" style="988" customWidth="1"/>
    <col min="11780" max="11780" width="12.5703125" style="988" customWidth="1"/>
    <col min="11781" max="11781" width="11.7109375" style="988" customWidth="1"/>
    <col min="11782" max="11782" width="9.140625" style="988"/>
    <col min="11783" max="11783" width="2.85546875" style="988" customWidth="1"/>
    <col min="11784" max="11784" width="18.5703125" style="988" customWidth="1"/>
    <col min="11785" max="11785" width="14.42578125" style="988" customWidth="1"/>
    <col min="11786" max="11786" width="13.7109375" style="988" customWidth="1"/>
    <col min="11787" max="11787" width="10.140625" style="988" customWidth="1"/>
    <col min="11788" max="11788" width="4.42578125" style="988" customWidth="1"/>
    <col min="11789" max="11789" width="24" style="988" customWidth="1"/>
    <col min="11790" max="11790" width="13.140625" style="988" customWidth="1"/>
    <col min="11791" max="11791" width="13" style="988" customWidth="1"/>
    <col min="11792" max="11792" width="10.42578125" style="988" customWidth="1"/>
    <col min="11793" max="12028" width="9.140625" style="988"/>
    <col min="12029" max="12029" width="5" style="988" customWidth="1"/>
    <col min="12030" max="12030" width="17.7109375" style="988" customWidth="1"/>
    <col min="12031" max="12031" width="13.85546875" style="988" customWidth="1"/>
    <col min="12032" max="12032" width="13.140625" style="988" customWidth="1"/>
    <col min="12033" max="12033" width="12.28515625" style="988" customWidth="1"/>
    <col min="12034" max="12034" width="3" style="988" customWidth="1"/>
    <col min="12035" max="12035" width="20.28515625" style="988" customWidth="1"/>
    <col min="12036" max="12036" width="12.5703125" style="988" customWidth="1"/>
    <col min="12037" max="12037" width="11.7109375" style="988" customWidth="1"/>
    <col min="12038" max="12038" width="9.140625" style="988"/>
    <col min="12039" max="12039" width="2.85546875" style="988" customWidth="1"/>
    <col min="12040" max="12040" width="18.5703125" style="988" customWidth="1"/>
    <col min="12041" max="12041" width="14.42578125" style="988" customWidth="1"/>
    <col min="12042" max="12042" width="13.7109375" style="988" customWidth="1"/>
    <col min="12043" max="12043" width="10.140625" style="988" customWidth="1"/>
    <col min="12044" max="12044" width="4.42578125" style="988" customWidth="1"/>
    <col min="12045" max="12045" width="24" style="988" customWidth="1"/>
    <col min="12046" max="12046" width="13.140625" style="988" customWidth="1"/>
    <col min="12047" max="12047" width="13" style="988" customWidth="1"/>
    <col min="12048" max="12048" width="10.42578125" style="988" customWidth="1"/>
    <col min="12049" max="12284" width="9.140625" style="988"/>
    <col min="12285" max="12285" width="5" style="988" customWidth="1"/>
    <col min="12286" max="12286" width="17.7109375" style="988" customWidth="1"/>
    <col min="12287" max="12287" width="13.85546875" style="988" customWidth="1"/>
    <col min="12288" max="12288" width="13.140625" style="988" customWidth="1"/>
    <col min="12289" max="12289" width="12.28515625" style="988" customWidth="1"/>
    <col min="12290" max="12290" width="3" style="988" customWidth="1"/>
    <col min="12291" max="12291" width="20.28515625" style="988" customWidth="1"/>
    <col min="12292" max="12292" width="12.5703125" style="988" customWidth="1"/>
    <col min="12293" max="12293" width="11.7109375" style="988" customWidth="1"/>
    <col min="12294" max="12294" width="9.140625" style="988"/>
    <col min="12295" max="12295" width="2.85546875" style="988" customWidth="1"/>
    <col min="12296" max="12296" width="18.5703125" style="988" customWidth="1"/>
    <col min="12297" max="12297" width="14.42578125" style="988" customWidth="1"/>
    <col min="12298" max="12298" width="13.7109375" style="988" customWidth="1"/>
    <col min="12299" max="12299" width="10.140625" style="988" customWidth="1"/>
    <col min="12300" max="12300" width="4.42578125" style="988" customWidth="1"/>
    <col min="12301" max="12301" width="24" style="988" customWidth="1"/>
    <col min="12302" max="12302" width="13.140625" style="988" customWidth="1"/>
    <col min="12303" max="12303" width="13" style="988" customWidth="1"/>
    <col min="12304" max="12304" width="10.42578125" style="988" customWidth="1"/>
    <col min="12305" max="12540" width="9.140625" style="988"/>
    <col min="12541" max="12541" width="5" style="988" customWidth="1"/>
    <col min="12542" max="12542" width="17.7109375" style="988" customWidth="1"/>
    <col min="12543" max="12543" width="13.85546875" style="988" customWidth="1"/>
    <col min="12544" max="12544" width="13.140625" style="988" customWidth="1"/>
    <col min="12545" max="12545" width="12.28515625" style="988" customWidth="1"/>
    <col min="12546" max="12546" width="3" style="988" customWidth="1"/>
    <col min="12547" max="12547" width="20.28515625" style="988" customWidth="1"/>
    <col min="12548" max="12548" width="12.5703125" style="988" customWidth="1"/>
    <col min="12549" max="12549" width="11.7109375" style="988" customWidth="1"/>
    <col min="12550" max="12550" width="9.140625" style="988"/>
    <col min="12551" max="12551" width="2.85546875" style="988" customWidth="1"/>
    <col min="12552" max="12552" width="18.5703125" style="988" customWidth="1"/>
    <col min="12553" max="12553" width="14.42578125" style="988" customWidth="1"/>
    <col min="12554" max="12554" width="13.7109375" style="988" customWidth="1"/>
    <col min="12555" max="12555" width="10.140625" style="988" customWidth="1"/>
    <col min="12556" max="12556" width="4.42578125" style="988" customWidth="1"/>
    <col min="12557" max="12557" width="24" style="988" customWidth="1"/>
    <col min="12558" max="12558" width="13.140625" style="988" customWidth="1"/>
    <col min="12559" max="12559" width="13" style="988" customWidth="1"/>
    <col min="12560" max="12560" width="10.42578125" style="988" customWidth="1"/>
    <col min="12561" max="12796" width="9.140625" style="988"/>
    <col min="12797" max="12797" width="5" style="988" customWidth="1"/>
    <col min="12798" max="12798" width="17.7109375" style="988" customWidth="1"/>
    <col min="12799" max="12799" width="13.85546875" style="988" customWidth="1"/>
    <col min="12800" max="12800" width="13.140625" style="988" customWidth="1"/>
    <col min="12801" max="12801" width="12.28515625" style="988" customWidth="1"/>
    <col min="12802" max="12802" width="3" style="988" customWidth="1"/>
    <col min="12803" max="12803" width="20.28515625" style="988" customWidth="1"/>
    <col min="12804" max="12804" width="12.5703125" style="988" customWidth="1"/>
    <col min="12805" max="12805" width="11.7109375" style="988" customWidth="1"/>
    <col min="12806" max="12806" width="9.140625" style="988"/>
    <col min="12807" max="12807" width="2.85546875" style="988" customWidth="1"/>
    <col min="12808" max="12808" width="18.5703125" style="988" customWidth="1"/>
    <col min="12809" max="12809" width="14.42578125" style="988" customWidth="1"/>
    <col min="12810" max="12810" width="13.7109375" style="988" customWidth="1"/>
    <col min="12811" max="12811" width="10.140625" style="988" customWidth="1"/>
    <col min="12812" max="12812" width="4.42578125" style="988" customWidth="1"/>
    <col min="12813" max="12813" width="24" style="988" customWidth="1"/>
    <col min="12814" max="12814" width="13.140625" style="988" customWidth="1"/>
    <col min="12815" max="12815" width="13" style="988" customWidth="1"/>
    <col min="12816" max="12816" width="10.42578125" style="988" customWidth="1"/>
    <col min="12817" max="13052" width="9.140625" style="988"/>
    <col min="13053" max="13053" width="5" style="988" customWidth="1"/>
    <col min="13054" max="13054" width="17.7109375" style="988" customWidth="1"/>
    <col min="13055" max="13055" width="13.85546875" style="988" customWidth="1"/>
    <col min="13056" max="13056" width="13.140625" style="988" customWidth="1"/>
    <col min="13057" max="13057" width="12.28515625" style="988" customWidth="1"/>
    <col min="13058" max="13058" width="3" style="988" customWidth="1"/>
    <col min="13059" max="13059" width="20.28515625" style="988" customWidth="1"/>
    <col min="13060" max="13060" width="12.5703125" style="988" customWidth="1"/>
    <col min="13061" max="13061" width="11.7109375" style="988" customWidth="1"/>
    <col min="13062" max="13062" width="9.140625" style="988"/>
    <col min="13063" max="13063" width="2.85546875" style="988" customWidth="1"/>
    <col min="13064" max="13064" width="18.5703125" style="988" customWidth="1"/>
    <col min="13065" max="13065" width="14.42578125" style="988" customWidth="1"/>
    <col min="13066" max="13066" width="13.7109375" style="988" customWidth="1"/>
    <col min="13067" max="13067" width="10.140625" style="988" customWidth="1"/>
    <col min="13068" max="13068" width="4.42578125" style="988" customWidth="1"/>
    <col min="13069" max="13069" width="24" style="988" customWidth="1"/>
    <col min="13070" max="13070" width="13.140625" style="988" customWidth="1"/>
    <col min="13071" max="13071" width="13" style="988" customWidth="1"/>
    <col min="13072" max="13072" width="10.42578125" style="988" customWidth="1"/>
    <col min="13073" max="13308" width="9.140625" style="988"/>
    <col min="13309" max="13309" width="5" style="988" customWidth="1"/>
    <col min="13310" max="13310" width="17.7109375" style="988" customWidth="1"/>
    <col min="13311" max="13311" width="13.85546875" style="988" customWidth="1"/>
    <col min="13312" max="13312" width="13.140625" style="988" customWidth="1"/>
    <col min="13313" max="13313" width="12.28515625" style="988" customWidth="1"/>
    <col min="13314" max="13314" width="3" style="988" customWidth="1"/>
    <col min="13315" max="13315" width="20.28515625" style="988" customWidth="1"/>
    <col min="13316" max="13316" width="12.5703125" style="988" customWidth="1"/>
    <col min="13317" max="13317" width="11.7109375" style="988" customWidth="1"/>
    <col min="13318" max="13318" width="9.140625" style="988"/>
    <col min="13319" max="13319" width="2.85546875" style="988" customWidth="1"/>
    <col min="13320" max="13320" width="18.5703125" style="988" customWidth="1"/>
    <col min="13321" max="13321" width="14.42578125" style="988" customWidth="1"/>
    <col min="13322" max="13322" width="13.7109375" style="988" customWidth="1"/>
    <col min="13323" max="13323" width="10.140625" style="988" customWidth="1"/>
    <col min="13324" max="13324" width="4.42578125" style="988" customWidth="1"/>
    <col min="13325" max="13325" width="24" style="988" customWidth="1"/>
    <col min="13326" max="13326" width="13.140625" style="988" customWidth="1"/>
    <col min="13327" max="13327" width="13" style="988" customWidth="1"/>
    <col min="13328" max="13328" width="10.42578125" style="988" customWidth="1"/>
    <col min="13329" max="13564" width="9.140625" style="988"/>
    <col min="13565" max="13565" width="5" style="988" customWidth="1"/>
    <col min="13566" max="13566" width="17.7109375" style="988" customWidth="1"/>
    <col min="13567" max="13567" width="13.85546875" style="988" customWidth="1"/>
    <col min="13568" max="13568" width="13.140625" style="988" customWidth="1"/>
    <col min="13569" max="13569" width="12.28515625" style="988" customWidth="1"/>
    <col min="13570" max="13570" width="3" style="988" customWidth="1"/>
    <col min="13571" max="13571" width="20.28515625" style="988" customWidth="1"/>
    <col min="13572" max="13572" width="12.5703125" style="988" customWidth="1"/>
    <col min="13573" max="13573" width="11.7109375" style="988" customWidth="1"/>
    <col min="13574" max="13574" width="9.140625" style="988"/>
    <col min="13575" max="13575" width="2.85546875" style="988" customWidth="1"/>
    <col min="13576" max="13576" width="18.5703125" style="988" customWidth="1"/>
    <col min="13577" max="13577" width="14.42578125" style="988" customWidth="1"/>
    <col min="13578" max="13578" width="13.7109375" style="988" customWidth="1"/>
    <col min="13579" max="13579" width="10.140625" style="988" customWidth="1"/>
    <col min="13580" max="13580" width="4.42578125" style="988" customWidth="1"/>
    <col min="13581" max="13581" width="24" style="988" customWidth="1"/>
    <col min="13582" max="13582" width="13.140625" style="988" customWidth="1"/>
    <col min="13583" max="13583" width="13" style="988" customWidth="1"/>
    <col min="13584" max="13584" width="10.42578125" style="988" customWidth="1"/>
    <col min="13585" max="13820" width="9.140625" style="988"/>
    <col min="13821" max="13821" width="5" style="988" customWidth="1"/>
    <col min="13822" max="13822" width="17.7109375" style="988" customWidth="1"/>
    <col min="13823" max="13823" width="13.85546875" style="988" customWidth="1"/>
    <col min="13824" max="13824" width="13.140625" style="988" customWidth="1"/>
    <col min="13825" max="13825" width="12.28515625" style="988" customWidth="1"/>
    <col min="13826" max="13826" width="3" style="988" customWidth="1"/>
    <col min="13827" max="13827" width="20.28515625" style="988" customWidth="1"/>
    <col min="13828" max="13828" width="12.5703125" style="988" customWidth="1"/>
    <col min="13829" max="13829" width="11.7109375" style="988" customWidth="1"/>
    <col min="13830" max="13830" width="9.140625" style="988"/>
    <col min="13831" max="13831" width="2.85546875" style="988" customWidth="1"/>
    <col min="13832" max="13832" width="18.5703125" style="988" customWidth="1"/>
    <col min="13833" max="13833" width="14.42578125" style="988" customWidth="1"/>
    <col min="13834" max="13834" width="13.7109375" style="988" customWidth="1"/>
    <col min="13835" max="13835" width="10.140625" style="988" customWidth="1"/>
    <col min="13836" max="13836" width="4.42578125" style="988" customWidth="1"/>
    <col min="13837" max="13837" width="24" style="988" customWidth="1"/>
    <col min="13838" max="13838" width="13.140625" style="988" customWidth="1"/>
    <col min="13839" max="13839" width="13" style="988" customWidth="1"/>
    <col min="13840" max="13840" width="10.42578125" style="988" customWidth="1"/>
    <col min="13841" max="14076" width="9.140625" style="988"/>
    <col min="14077" max="14077" width="5" style="988" customWidth="1"/>
    <col min="14078" max="14078" width="17.7109375" style="988" customWidth="1"/>
    <col min="14079" max="14079" width="13.85546875" style="988" customWidth="1"/>
    <col min="14080" max="14080" width="13.140625" style="988" customWidth="1"/>
    <col min="14081" max="14081" width="12.28515625" style="988" customWidth="1"/>
    <col min="14082" max="14082" width="3" style="988" customWidth="1"/>
    <col min="14083" max="14083" width="20.28515625" style="988" customWidth="1"/>
    <col min="14084" max="14084" width="12.5703125" style="988" customWidth="1"/>
    <col min="14085" max="14085" width="11.7109375" style="988" customWidth="1"/>
    <col min="14086" max="14086" width="9.140625" style="988"/>
    <col min="14087" max="14087" width="2.85546875" style="988" customWidth="1"/>
    <col min="14088" max="14088" width="18.5703125" style="988" customWidth="1"/>
    <col min="14089" max="14089" width="14.42578125" style="988" customWidth="1"/>
    <col min="14090" max="14090" width="13.7109375" style="988" customWidth="1"/>
    <col min="14091" max="14091" width="10.140625" style="988" customWidth="1"/>
    <col min="14092" max="14092" width="4.42578125" style="988" customWidth="1"/>
    <col min="14093" max="14093" width="24" style="988" customWidth="1"/>
    <col min="14094" max="14094" width="13.140625" style="988" customWidth="1"/>
    <col min="14095" max="14095" width="13" style="988" customWidth="1"/>
    <col min="14096" max="14096" width="10.42578125" style="988" customWidth="1"/>
    <col min="14097" max="14332" width="9.140625" style="988"/>
    <col min="14333" max="14333" width="5" style="988" customWidth="1"/>
    <col min="14334" max="14334" width="17.7109375" style="988" customWidth="1"/>
    <col min="14335" max="14335" width="13.85546875" style="988" customWidth="1"/>
    <col min="14336" max="14336" width="13.140625" style="988" customWidth="1"/>
    <col min="14337" max="14337" width="12.28515625" style="988" customWidth="1"/>
    <col min="14338" max="14338" width="3" style="988" customWidth="1"/>
    <col min="14339" max="14339" width="20.28515625" style="988" customWidth="1"/>
    <col min="14340" max="14340" width="12.5703125" style="988" customWidth="1"/>
    <col min="14341" max="14341" width="11.7109375" style="988" customWidth="1"/>
    <col min="14342" max="14342" width="9.140625" style="988"/>
    <col min="14343" max="14343" width="2.85546875" style="988" customWidth="1"/>
    <col min="14344" max="14344" width="18.5703125" style="988" customWidth="1"/>
    <col min="14345" max="14345" width="14.42578125" style="988" customWidth="1"/>
    <col min="14346" max="14346" width="13.7109375" style="988" customWidth="1"/>
    <col min="14347" max="14347" width="10.140625" style="988" customWidth="1"/>
    <col min="14348" max="14348" width="4.42578125" style="988" customWidth="1"/>
    <col min="14349" max="14349" width="24" style="988" customWidth="1"/>
    <col min="14350" max="14350" width="13.140625" style="988" customWidth="1"/>
    <col min="14351" max="14351" width="13" style="988" customWidth="1"/>
    <col min="14352" max="14352" width="10.42578125" style="988" customWidth="1"/>
    <col min="14353" max="14588" width="9.140625" style="988"/>
    <col min="14589" max="14589" width="5" style="988" customWidth="1"/>
    <col min="14590" max="14590" width="17.7109375" style="988" customWidth="1"/>
    <col min="14591" max="14591" width="13.85546875" style="988" customWidth="1"/>
    <col min="14592" max="14592" width="13.140625" style="988" customWidth="1"/>
    <col min="14593" max="14593" width="12.28515625" style="988" customWidth="1"/>
    <col min="14594" max="14594" width="3" style="988" customWidth="1"/>
    <col min="14595" max="14595" width="20.28515625" style="988" customWidth="1"/>
    <col min="14596" max="14596" width="12.5703125" style="988" customWidth="1"/>
    <col min="14597" max="14597" width="11.7109375" style="988" customWidth="1"/>
    <col min="14598" max="14598" width="9.140625" style="988"/>
    <col min="14599" max="14599" width="2.85546875" style="988" customWidth="1"/>
    <col min="14600" max="14600" width="18.5703125" style="988" customWidth="1"/>
    <col min="14601" max="14601" width="14.42578125" style="988" customWidth="1"/>
    <col min="14602" max="14602" width="13.7109375" style="988" customWidth="1"/>
    <col min="14603" max="14603" width="10.140625" style="988" customWidth="1"/>
    <col min="14604" max="14604" width="4.42578125" style="988" customWidth="1"/>
    <col min="14605" max="14605" width="24" style="988" customWidth="1"/>
    <col min="14606" max="14606" width="13.140625" style="988" customWidth="1"/>
    <col min="14607" max="14607" width="13" style="988" customWidth="1"/>
    <col min="14608" max="14608" width="10.42578125" style="988" customWidth="1"/>
    <col min="14609" max="14844" width="9.140625" style="988"/>
    <col min="14845" max="14845" width="5" style="988" customWidth="1"/>
    <col min="14846" max="14846" width="17.7109375" style="988" customWidth="1"/>
    <col min="14847" max="14847" width="13.85546875" style="988" customWidth="1"/>
    <col min="14848" max="14848" width="13.140625" style="988" customWidth="1"/>
    <col min="14849" max="14849" width="12.28515625" style="988" customWidth="1"/>
    <col min="14850" max="14850" width="3" style="988" customWidth="1"/>
    <col min="14851" max="14851" width="20.28515625" style="988" customWidth="1"/>
    <col min="14852" max="14852" width="12.5703125" style="988" customWidth="1"/>
    <col min="14853" max="14853" width="11.7109375" style="988" customWidth="1"/>
    <col min="14854" max="14854" width="9.140625" style="988"/>
    <col min="14855" max="14855" width="2.85546875" style="988" customWidth="1"/>
    <col min="14856" max="14856" width="18.5703125" style="988" customWidth="1"/>
    <col min="14857" max="14857" width="14.42578125" style="988" customWidth="1"/>
    <col min="14858" max="14858" width="13.7109375" style="988" customWidth="1"/>
    <col min="14859" max="14859" width="10.140625" style="988" customWidth="1"/>
    <col min="14860" max="14860" width="4.42578125" style="988" customWidth="1"/>
    <col min="14861" max="14861" width="24" style="988" customWidth="1"/>
    <col min="14862" max="14862" width="13.140625" style="988" customWidth="1"/>
    <col min="14863" max="14863" width="13" style="988" customWidth="1"/>
    <col min="14864" max="14864" width="10.42578125" style="988" customWidth="1"/>
    <col min="14865" max="15100" width="9.140625" style="988"/>
    <col min="15101" max="15101" width="5" style="988" customWidth="1"/>
    <col min="15102" max="15102" width="17.7109375" style="988" customWidth="1"/>
    <col min="15103" max="15103" width="13.85546875" style="988" customWidth="1"/>
    <col min="15104" max="15104" width="13.140625" style="988" customWidth="1"/>
    <col min="15105" max="15105" width="12.28515625" style="988" customWidth="1"/>
    <col min="15106" max="15106" width="3" style="988" customWidth="1"/>
    <col min="15107" max="15107" width="20.28515625" style="988" customWidth="1"/>
    <col min="15108" max="15108" width="12.5703125" style="988" customWidth="1"/>
    <col min="15109" max="15109" width="11.7109375" style="988" customWidth="1"/>
    <col min="15110" max="15110" width="9.140625" style="988"/>
    <col min="15111" max="15111" width="2.85546875" style="988" customWidth="1"/>
    <col min="15112" max="15112" width="18.5703125" style="988" customWidth="1"/>
    <col min="15113" max="15113" width="14.42578125" style="988" customWidth="1"/>
    <col min="15114" max="15114" width="13.7109375" style="988" customWidth="1"/>
    <col min="15115" max="15115" width="10.140625" style="988" customWidth="1"/>
    <col min="15116" max="15116" width="4.42578125" style="988" customWidth="1"/>
    <col min="15117" max="15117" width="24" style="988" customWidth="1"/>
    <col min="15118" max="15118" width="13.140625" style="988" customWidth="1"/>
    <col min="15119" max="15119" width="13" style="988" customWidth="1"/>
    <col min="15120" max="15120" width="10.42578125" style="988" customWidth="1"/>
    <col min="15121" max="15356" width="9.140625" style="988"/>
    <col min="15357" max="15357" width="5" style="988" customWidth="1"/>
    <col min="15358" max="15358" width="17.7109375" style="988" customWidth="1"/>
    <col min="15359" max="15359" width="13.85546875" style="988" customWidth="1"/>
    <col min="15360" max="15360" width="13.140625" style="988" customWidth="1"/>
    <col min="15361" max="15361" width="12.28515625" style="988" customWidth="1"/>
    <col min="15362" max="15362" width="3" style="988" customWidth="1"/>
    <col min="15363" max="15363" width="20.28515625" style="988" customWidth="1"/>
    <col min="15364" max="15364" width="12.5703125" style="988" customWidth="1"/>
    <col min="15365" max="15365" width="11.7109375" style="988" customWidth="1"/>
    <col min="15366" max="15366" width="9.140625" style="988"/>
    <col min="15367" max="15367" width="2.85546875" style="988" customWidth="1"/>
    <col min="15368" max="15368" width="18.5703125" style="988" customWidth="1"/>
    <col min="15369" max="15369" width="14.42578125" style="988" customWidth="1"/>
    <col min="15370" max="15370" width="13.7109375" style="988" customWidth="1"/>
    <col min="15371" max="15371" width="10.140625" style="988" customWidth="1"/>
    <col min="15372" max="15372" width="4.42578125" style="988" customWidth="1"/>
    <col min="15373" max="15373" width="24" style="988" customWidth="1"/>
    <col min="15374" max="15374" width="13.140625" style="988" customWidth="1"/>
    <col min="15375" max="15375" width="13" style="988" customWidth="1"/>
    <col min="15376" max="15376" width="10.42578125" style="988" customWidth="1"/>
    <col min="15377" max="15612" width="9.140625" style="988"/>
    <col min="15613" max="15613" width="5" style="988" customWidth="1"/>
    <col min="15614" max="15614" width="17.7109375" style="988" customWidth="1"/>
    <col min="15615" max="15615" width="13.85546875" style="988" customWidth="1"/>
    <col min="15616" max="15616" width="13.140625" style="988" customWidth="1"/>
    <col min="15617" max="15617" width="12.28515625" style="988" customWidth="1"/>
    <col min="15618" max="15618" width="3" style="988" customWidth="1"/>
    <col min="15619" max="15619" width="20.28515625" style="988" customWidth="1"/>
    <col min="15620" max="15620" width="12.5703125" style="988" customWidth="1"/>
    <col min="15621" max="15621" width="11.7109375" style="988" customWidth="1"/>
    <col min="15622" max="15622" width="9.140625" style="988"/>
    <col min="15623" max="15623" width="2.85546875" style="988" customWidth="1"/>
    <col min="15624" max="15624" width="18.5703125" style="988" customWidth="1"/>
    <col min="15625" max="15625" width="14.42578125" style="988" customWidth="1"/>
    <col min="15626" max="15626" width="13.7109375" style="988" customWidth="1"/>
    <col min="15627" max="15627" width="10.140625" style="988" customWidth="1"/>
    <col min="15628" max="15628" width="4.42578125" style="988" customWidth="1"/>
    <col min="15629" max="15629" width="24" style="988" customWidth="1"/>
    <col min="15630" max="15630" width="13.140625" style="988" customWidth="1"/>
    <col min="15631" max="15631" width="13" style="988" customWidth="1"/>
    <col min="15632" max="15632" width="10.42578125" style="988" customWidth="1"/>
    <col min="15633" max="15868" width="9.140625" style="988"/>
    <col min="15869" max="15869" width="5" style="988" customWidth="1"/>
    <col min="15870" max="15870" width="17.7109375" style="988" customWidth="1"/>
    <col min="15871" max="15871" width="13.85546875" style="988" customWidth="1"/>
    <col min="15872" max="15872" width="13.140625" style="988" customWidth="1"/>
    <col min="15873" max="15873" width="12.28515625" style="988" customWidth="1"/>
    <col min="15874" max="15874" width="3" style="988" customWidth="1"/>
    <col min="15875" max="15875" width="20.28515625" style="988" customWidth="1"/>
    <col min="15876" max="15876" width="12.5703125" style="988" customWidth="1"/>
    <col min="15877" max="15877" width="11.7109375" style="988" customWidth="1"/>
    <col min="15878" max="15878" width="9.140625" style="988"/>
    <col min="15879" max="15879" width="2.85546875" style="988" customWidth="1"/>
    <col min="15880" max="15880" width="18.5703125" style="988" customWidth="1"/>
    <col min="15881" max="15881" width="14.42578125" style="988" customWidth="1"/>
    <col min="15882" max="15882" width="13.7109375" style="988" customWidth="1"/>
    <col min="15883" max="15883" width="10.140625" style="988" customWidth="1"/>
    <col min="15884" max="15884" width="4.42578125" style="988" customWidth="1"/>
    <col min="15885" max="15885" width="24" style="988" customWidth="1"/>
    <col min="15886" max="15886" width="13.140625" style="988" customWidth="1"/>
    <col min="15887" max="15887" width="13" style="988" customWidth="1"/>
    <col min="15888" max="15888" width="10.42578125" style="988" customWidth="1"/>
    <col min="15889" max="16124" width="9.140625" style="988"/>
    <col min="16125" max="16125" width="5" style="988" customWidth="1"/>
    <col min="16126" max="16126" width="17.7109375" style="988" customWidth="1"/>
    <col min="16127" max="16127" width="13.85546875" style="988" customWidth="1"/>
    <col min="16128" max="16128" width="13.140625" style="988" customWidth="1"/>
    <col min="16129" max="16129" width="12.28515625" style="988" customWidth="1"/>
    <col min="16130" max="16130" width="3" style="988" customWidth="1"/>
    <col min="16131" max="16131" width="20.28515625" style="988" customWidth="1"/>
    <col min="16132" max="16132" width="12.5703125" style="988" customWidth="1"/>
    <col min="16133" max="16133" width="11.7109375" style="988" customWidth="1"/>
    <col min="16134" max="16134" width="9.140625" style="988"/>
    <col min="16135" max="16135" width="2.85546875" style="988" customWidth="1"/>
    <col min="16136" max="16136" width="18.5703125" style="988" customWidth="1"/>
    <col min="16137" max="16137" width="14.42578125" style="988" customWidth="1"/>
    <col min="16138" max="16138" width="13.7109375" style="988" customWidth="1"/>
    <col min="16139" max="16139" width="10.140625" style="988" customWidth="1"/>
    <col min="16140" max="16140" width="4.42578125" style="988" customWidth="1"/>
    <col min="16141" max="16141" width="24" style="988" customWidth="1"/>
    <col min="16142" max="16142" width="13.140625" style="988" customWidth="1"/>
    <col min="16143" max="16143" width="13" style="988" customWidth="1"/>
    <col min="16144" max="16144" width="10.42578125" style="988" customWidth="1"/>
    <col min="16145" max="16384" width="9.140625" style="988"/>
  </cols>
  <sheetData>
    <row r="1" spans="1:24" ht="18.75">
      <c r="A1" s="539"/>
    </row>
    <row r="2" spans="1:24" ht="28.5" customHeight="1">
      <c r="A2" s="1471" t="s">
        <v>501</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500</v>
      </c>
      <c r="B3" s="1472"/>
      <c r="C3" s="1472"/>
      <c r="D3" s="1472"/>
      <c r="E3" s="1472"/>
      <c r="F3" s="1472"/>
      <c r="P3" s="541"/>
    </row>
    <row r="4" spans="1:24" ht="4.5" customHeight="1">
      <c r="A4" s="542"/>
      <c r="B4" s="542"/>
      <c r="C4" s="540"/>
      <c r="D4" s="540"/>
    </row>
    <row r="5" spans="1:24" ht="15.75" thickBot="1">
      <c r="A5" s="543" t="s">
        <v>133</v>
      </c>
      <c r="B5" s="1473" t="s">
        <v>134</v>
      </c>
      <c r="C5" s="147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749.3</v>
      </c>
      <c r="C7" s="557">
        <v>340</v>
      </c>
      <c r="D7" s="589">
        <v>4.9045982654230071</v>
      </c>
      <c r="F7" s="680" t="s">
        <v>167</v>
      </c>
      <c r="G7" s="555">
        <v>76.536000000000001</v>
      </c>
      <c r="H7" s="555">
        <v>466</v>
      </c>
      <c r="I7" s="669">
        <v>2.3978946049251206</v>
      </c>
      <c r="K7" s="680" t="s">
        <v>146</v>
      </c>
      <c r="L7" s="555">
        <v>21431.300999999999</v>
      </c>
      <c r="M7" s="555">
        <v>4244.3959999999997</v>
      </c>
      <c r="N7" s="669">
        <v>5.0493170288540465</v>
      </c>
      <c r="P7" s="680" t="s">
        <v>147</v>
      </c>
      <c r="Q7" s="555">
        <v>6559.8469999999998</v>
      </c>
      <c r="R7" s="555">
        <v>1430.501</v>
      </c>
      <c r="S7" s="669">
        <v>4.5856989963656085</v>
      </c>
    </row>
    <row r="8" spans="1:24" ht="16.5" thickBot="1">
      <c r="A8" s="556" t="s">
        <v>146</v>
      </c>
      <c r="B8" s="557">
        <v>324.34800000000001</v>
      </c>
      <c r="C8" s="557">
        <v>741</v>
      </c>
      <c r="D8" s="589">
        <v>4.3913296597663178</v>
      </c>
      <c r="F8" s="944" t="s">
        <v>148</v>
      </c>
      <c r="G8" s="861">
        <v>55.627000000000002</v>
      </c>
      <c r="H8" s="861">
        <v>354</v>
      </c>
      <c r="I8" s="945">
        <v>2.1979137856098623</v>
      </c>
      <c r="K8" s="556" t="s">
        <v>149</v>
      </c>
      <c r="L8" s="557">
        <v>18879.291000000001</v>
      </c>
      <c r="M8" s="557">
        <v>3864.6750000000002</v>
      </c>
      <c r="N8" s="589">
        <v>4.8850915018727319</v>
      </c>
      <c r="P8" s="556" t="s">
        <v>149</v>
      </c>
      <c r="Q8" s="557">
        <v>3457.5169999999998</v>
      </c>
      <c r="R8" s="557">
        <v>814.50900000000001</v>
      </c>
      <c r="S8" s="589">
        <v>4.2449095099010563</v>
      </c>
    </row>
    <row r="9" spans="1:24" ht="16.5" thickBot="1">
      <c r="A9" s="556" t="s">
        <v>156</v>
      </c>
      <c r="B9" s="557">
        <v>229.27099999999999</v>
      </c>
      <c r="C9" s="557">
        <v>136</v>
      </c>
      <c r="D9" s="589">
        <v>2.7251990966361581</v>
      </c>
      <c r="F9" s="862" t="s">
        <v>269</v>
      </c>
      <c r="G9" s="560">
        <v>132.16300000000001</v>
      </c>
      <c r="H9" s="560">
        <v>820</v>
      </c>
      <c r="I9" s="668">
        <v>2.3094518321771194</v>
      </c>
      <c r="K9" s="556" t="s">
        <v>387</v>
      </c>
      <c r="L9" s="557">
        <v>6221.4210000000003</v>
      </c>
      <c r="M9" s="557">
        <v>1393.9110000000001</v>
      </c>
      <c r="N9" s="589">
        <v>4.4632842412463924</v>
      </c>
      <c r="P9" s="556" t="s">
        <v>153</v>
      </c>
      <c r="Q9" s="557">
        <v>3225.8040000000001</v>
      </c>
      <c r="R9" s="557">
        <v>476.755</v>
      </c>
      <c r="S9" s="589">
        <v>6.7661671088924082</v>
      </c>
    </row>
    <row r="10" spans="1:24" ht="15.75">
      <c r="A10" s="556" t="s">
        <v>159</v>
      </c>
      <c r="B10" s="557">
        <v>195.78899999999999</v>
      </c>
      <c r="C10" s="557">
        <v>149</v>
      </c>
      <c r="D10" s="589">
        <v>2.7827539156883363</v>
      </c>
      <c r="F10"/>
      <c r="G10"/>
      <c r="H10"/>
      <c r="I10"/>
      <c r="K10" s="556" t="s">
        <v>155</v>
      </c>
      <c r="L10" s="557">
        <v>5950.1490000000003</v>
      </c>
      <c r="M10" s="557">
        <v>878.20299999999997</v>
      </c>
      <c r="N10" s="589">
        <v>6.7753685651267421</v>
      </c>
      <c r="P10" s="556" t="s">
        <v>150</v>
      </c>
      <c r="Q10" s="557">
        <v>2905.0709999999999</v>
      </c>
      <c r="R10" s="557">
        <v>521.57799999999997</v>
      </c>
      <c r="S10" s="589">
        <v>5.5697728815249112</v>
      </c>
    </row>
    <row r="11" spans="1:24" ht="15.75">
      <c r="A11" s="556" t="s">
        <v>167</v>
      </c>
      <c r="B11" s="557">
        <v>76.536000000000001</v>
      </c>
      <c r="C11" s="557">
        <v>466</v>
      </c>
      <c r="D11" s="589">
        <v>2.3978946049251206</v>
      </c>
      <c r="K11" s="556" t="s">
        <v>151</v>
      </c>
      <c r="L11" s="557">
        <v>4688.7460000000001</v>
      </c>
      <c r="M11" s="557">
        <v>917.40800000000002</v>
      </c>
      <c r="N11" s="589">
        <v>5.1108623426000213</v>
      </c>
      <c r="P11" s="556" t="s">
        <v>286</v>
      </c>
      <c r="Q11" s="557">
        <v>2440.7849999999999</v>
      </c>
      <c r="R11" s="557">
        <v>530.00599999999997</v>
      </c>
      <c r="S11" s="589">
        <v>4.6052025826122724</v>
      </c>
    </row>
    <row r="12" spans="1:24" ht="15.75">
      <c r="A12" s="556" t="s">
        <v>149</v>
      </c>
      <c r="B12" s="557">
        <v>74.649000000000001</v>
      </c>
      <c r="C12" s="557">
        <v>48</v>
      </c>
      <c r="D12" s="589">
        <v>3.7691996970462007</v>
      </c>
      <c r="H12" s="988"/>
      <c r="K12" s="556" t="s">
        <v>148</v>
      </c>
      <c r="L12" s="557">
        <v>4665.59</v>
      </c>
      <c r="M12" s="557">
        <v>815.23400000000004</v>
      </c>
      <c r="N12" s="589">
        <v>5.7230071366012698</v>
      </c>
      <c r="P12" s="556" t="s">
        <v>148</v>
      </c>
      <c r="Q12" s="557">
        <v>2329.3609999999999</v>
      </c>
      <c r="R12" s="557">
        <v>563.18200000000002</v>
      </c>
      <c r="S12" s="589">
        <v>4.1360714653522308</v>
      </c>
    </row>
    <row r="13" spans="1:24" ht="15.75">
      <c r="A13" s="556" t="s">
        <v>298</v>
      </c>
      <c r="B13" s="557">
        <v>58.548000000000002</v>
      </c>
      <c r="C13" s="557">
        <v>70</v>
      </c>
      <c r="D13" s="589">
        <v>3.0233927188226186</v>
      </c>
      <c r="H13" s="988"/>
      <c r="K13" s="556" t="s">
        <v>156</v>
      </c>
      <c r="L13" s="557">
        <v>3734.8090000000002</v>
      </c>
      <c r="M13" s="557">
        <v>714.96100000000001</v>
      </c>
      <c r="N13" s="589">
        <v>5.2237940251286439</v>
      </c>
      <c r="P13" s="556" t="s">
        <v>387</v>
      </c>
      <c r="Q13" s="557">
        <v>1942.62</v>
      </c>
      <c r="R13" s="557">
        <v>493.68299999999999</v>
      </c>
      <c r="S13" s="589">
        <v>3.9349542115081944</v>
      </c>
    </row>
    <row r="14" spans="1:24" ht="16.5" thickBot="1">
      <c r="A14" s="556" t="s">
        <v>148</v>
      </c>
      <c r="B14" s="557">
        <v>55.627000000000002</v>
      </c>
      <c r="C14" s="557">
        <v>354</v>
      </c>
      <c r="D14" s="589">
        <v>2.1979137856098623</v>
      </c>
      <c r="K14" s="556" t="s">
        <v>147</v>
      </c>
      <c r="L14" s="557">
        <v>3466.2689999999998</v>
      </c>
      <c r="M14" s="557">
        <v>591.101</v>
      </c>
      <c r="N14" s="589">
        <v>5.8640892165636664</v>
      </c>
      <c r="P14" s="556" t="s">
        <v>155</v>
      </c>
      <c r="Q14" s="557">
        <v>1788.1389999999999</v>
      </c>
      <c r="R14" s="557">
        <v>370.226</v>
      </c>
      <c r="S14" s="589">
        <v>4.8298579786400735</v>
      </c>
    </row>
    <row r="15" spans="1:24" ht="16.5" thickBot="1">
      <c r="A15" s="862" t="s">
        <v>269</v>
      </c>
      <c r="B15" s="560">
        <v>1849.7260000000001</v>
      </c>
      <c r="C15" s="560">
        <v>2468</v>
      </c>
      <c r="D15" s="668">
        <v>3.633867951216446</v>
      </c>
      <c r="E15" s="757"/>
      <c r="K15" s="556" t="s">
        <v>153</v>
      </c>
      <c r="L15" s="557">
        <v>2897.9270000000001</v>
      </c>
      <c r="M15" s="557">
        <v>402.14100000000002</v>
      </c>
      <c r="N15" s="589">
        <v>7.2062460679214508</v>
      </c>
      <c r="P15" s="556" t="s">
        <v>146</v>
      </c>
      <c r="Q15" s="557">
        <v>1118.154</v>
      </c>
      <c r="R15" s="557">
        <v>246.08699999999999</v>
      </c>
      <c r="S15" s="589">
        <v>4.5437345329090935</v>
      </c>
    </row>
    <row r="16" spans="1:24" ht="15.75">
      <c r="A16"/>
      <c r="B16"/>
      <c r="C16"/>
      <c r="D16"/>
      <c r="E16" s="597"/>
      <c r="K16" s="556" t="s">
        <v>163</v>
      </c>
      <c r="L16" s="557">
        <v>2581.7979999999998</v>
      </c>
      <c r="M16" s="557">
        <v>570.53</v>
      </c>
      <c r="N16" s="589">
        <v>4.5252624752423181</v>
      </c>
      <c r="P16" s="556" t="s">
        <v>162</v>
      </c>
      <c r="Q16" s="557">
        <v>944.43</v>
      </c>
      <c r="R16" s="557">
        <v>237.61199999999999</v>
      </c>
      <c r="S16" s="589">
        <v>3.9746729963133176</v>
      </c>
    </row>
    <row r="17" spans="1:19" ht="15.75">
      <c r="K17" s="556" t="s">
        <v>297</v>
      </c>
      <c r="L17" s="557">
        <v>2303.2840000000001</v>
      </c>
      <c r="M17" s="557">
        <v>301.13</v>
      </c>
      <c r="N17" s="589">
        <v>7.6488028426261092</v>
      </c>
      <c r="P17" s="556" t="s">
        <v>160</v>
      </c>
      <c r="Q17" s="557">
        <v>864.03300000000002</v>
      </c>
      <c r="R17" s="557">
        <v>248.64699999999999</v>
      </c>
      <c r="S17" s="589">
        <v>3.4749383664391691</v>
      </c>
    </row>
    <row r="18" spans="1:19" ht="15.75">
      <c r="A18"/>
      <c r="B18"/>
      <c r="C18"/>
      <c r="D18"/>
      <c r="K18" s="556" t="s">
        <v>160</v>
      </c>
      <c r="L18" s="557">
        <v>1898.9490000000001</v>
      </c>
      <c r="M18" s="557">
        <v>376.69900000000001</v>
      </c>
      <c r="N18" s="589">
        <v>5.041024796986453</v>
      </c>
      <c r="P18" s="556" t="s">
        <v>151</v>
      </c>
      <c r="Q18" s="557">
        <v>685.79399999999998</v>
      </c>
      <c r="R18" s="557">
        <v>135.52799999999999</v>
      </c>
      <c r="S18" s="589">
        <v>5.0601646892155125</v>
      </c>
    </row>
    <row r="19" spans="1:19" ht="15.75">
      <c r="A19"/>
      <c r="B19"/>
      <c r="C19"/>
      <c r="D19"/>
      <c r="K19" s="556" t="s">
        <v>161</v>
      </c>
      <c r="L19" s="557">
        <v>1290.338</v>
      </c>
      <c r="M19" s="557">
        <v>245.72200000000001</v>
      </c>
      <c r="N19" s="589">
        <v>5.2512107178030458</v>
      </c>
      <c r="P19" s="556" t="s">
        <v>166</v>
      </c>
      <c r="Q19" s="557">
        <v>616.66499999999996</v>
      </c>
      <c r="R19" s="557">
        <v>178.80600000000001</v>
      </c>
      <c r="S19" s="589">
        <v>3.4487936646421256</v>
      </c>
    </row>
    <row r="20" spans="1:19" ht="15.75">
      <c r="A20"/>
      <c r="B20"/>
      <c r="C20"/>
      <c r="D20"/>
      <c r="K20" s="556" t="s">
        <v>154</v>
      </c>
      <c r="L20" s="557">
        <v>1273.675</v>
      </c>
      <c r="M20" s="557">
        <v>321.12599999999998</v>
      </c>
      <c r="N20" s="589">
        <v>3.9662780341672739</v>
      </c>
      <c r="P20" s="556" t="s">
        <v>156</v>
      </c>
      <c r="Q20" s="557">
        <v>604.16399999999999</v>
      </c>
      <c r="R20" s="557">
        <v>111.392</v>
      </c>
      <c r="S20" s="589">
        <v>5.4237647227808106</v>
      </c>
    </row>
    <row r="21" spans="1:19" ht="15.75">
      <c r="A21"/>
      <c r="B21"/>
      <c r="C21"/>
      <c r="D21"/>
      <c r="K21" s="556" t="s">
        <v>296</v>
      </c>
      <c r="L21" s="557">
        <v>1019.502</v>
      </c>
      <c r="M21" s="557">
        <v>186.49199999999999</v>
      </c>
      <c r="N21" s="589">
        <v>5.4667331574544749</v>
      </c>
      <c r="P21" s="556" t="s">
        <v>164</v>
      </c>
      <c r="Q21" s="557">
        <v>549.303</v>
      </c>
      <c r="R21" s="557">
        <v>117.431</v>
      </c>
      <c r="S21" s="589">
        <v>4.6776660336708362</v>
      </c>
    </row>
    <row r="22" spans="1:19" ht="15.75">
      <c r="A22" s="80"/>
      <c r="B22" s="80"/>
      <c r="C22" s="80"/>
      <c r="D22" s="80"/>
      <c r="H22" s="988"/>
      <c r="K22" s="556" t="s">
        <v>298</v>
      </c>
      <c r="L22" s="557">
        <v>869.27099999999996</v>
      </c>
      <c r="M22" s="557">
        <v>203.63800000000001</v>
      </c>
      <c r="N22" s="589">
        <v>4.2687072157455876</v>
      </c>
      <c r="P22" s="556" t="s">
        <v>165</v>
      </c>
      <c r="Q22" s="557">
        <v>454.63799999999998</v>
      </c>
      <c r="R22" s="557">
        <v>93.453999999999994</v>
      </c>
      <c r="S22" s="589">
        <v>4.8648318959060077</v>
      </c>
    </row>
    <row r="23" spans="1:19" ht="15.75">
      <c r="A23" s="80"/>
      <c r="B23" s="80"/>
      <c r="C23" s="80"/>
      <c r="D23" s="80"/>
      <c r="H23" s="988"/>
      <c r="K23" s="556" t="s">
        <v>164</v>
      </c>
      <c r="L23" s="557">
        <v>800.06500000000005</v>
      </c>
      <c r="M23" s="557">
        <v>238.655</v>
      </c>
      <c r="N23" s="589">
        <v>3.3523915275188036</v>
      </c>
      <c r="P23" s="556" t="s">
        <v>157</v>
      </c>
      <c r="Q23" s="557">
        <v>430.52300000000002</v>
      </c>
      <c r="R23" s="557">
        <v>92.180999999999997</v>
      </c>
      <c r="S23" s="589">
        <v>4.6704093034356324</v>
      </c>
    </row>
    <row r="24" spans="1:19" ht="15.75">
      <c r="A24" s="80"/>
      <c r="B24" s="80"/>
      <c r="C24" s="80"/>
      <c r="D24" s="80"/>
      <c r="H24" s="988"/>
      <c r="K24" s="556" t="s">
        <v>150</v>
      </c>
      <c r="L24" s="557">
        <v>776.84699999999998</v>
      </c>
      <c r="M24" s="557">
        <v>134.58799999999999</v>
      </c>
      <c r="N24" s="589">
        <v>5.7720376259399053</v>
      </c>
      <c r="P24" s="556" t="s">
        <v>296</v>
      </c>
      <c r="Q24" s="557">
        <v>380.88</v>
      </c>
      <c r="R24" s="557">
        <v>85.228999999999999</v>
      </c>
      <c r="S24" s="589">
        <v>4.4689014302643466</v>
      </c>
    </row>
    <row r="25" spans="1:19" ht="15.75">
      <c r="A25" s="80"/>
      <c r="B25" s="80"/>
      <c r="C25" s="80"/>
      <c r="D25" s="80"/>
      <c r="H25" s="988"/>
      <c r="K25" s="556" t="s">
        <v>152</v>
      </c>
      <c r="L25" s="557">
        <v>684.26300000000003</v>
      </c>
      <c r="M25" s="557">
        <v>194.88900000000001</v>
      </c>
      <c r="N25" s="589">
        <v>3.511039617423251</v>
      </c>
      <c r="P25" s="556" t="s">
        <v>431</v>
      </c>
      <c r="Q25" s="557">
        <v>342.88099999999997</v>
      </c>
      <c r="R25" s="557">
        <v>74.686999999999998</v>
      </c>
      <c r="S25" s="589">
        <v>4.5909060479065964</v>
      </c>
    </row>
    <row r="26" spans="1:19" ht="15.75">
      <c r="H26" s="988"/>
      <c r="K26" s="556" t="s">
        <v>432</v>
      </c>
      <c r="L26" s="557">
        <v>475.03199999999998</v>
      </c>
      <c r="M26" s="557">
        <v>58.076999999999998</v>
      </c>
      <c r="N26" s="589">
        <v>8.1793481068236993</v>
      </c>
      <c r="P26" s="556" t="s">
        <v>161</v>
      </c>
      <c r="Q26" s="557">
        <v>237.00299999999999</v>
      </c>
      <c r="R26" s="557">
        <v>60.939</v>
      </c>
      <c r="S26" s="589">
        <v>3.8891842662334462</v>
      </c>
    </row>
    <row r="27" spans="1:19" ht="15.75">
      <c r="A27" s="80"/>
      <c r="B27" s="80"/>
      <c r="C27" s="80"/>
      <c r="D27" s="80"/>
      <c r="H27" s="988"/>
      <c r="K27" s="556" t="s">
        <v>159</v>
      </c>
      <c r="L27" s="557">
        <v>449.911</v>
      </c>
      <c r="M27" s="557">
        <v>83.796000000000006</v>
      </c>
      <c r="N27" s="589">
        <v>5.3691226311518445</v>
      </c>
      <c r="P27" s="556" t="s">
        <v>393</v>
      </c>
      <c r="Q27" s="557">
        <v>233.66800000000001</v>
      </c>
      <c r="R27" s="557">
        <v>69.75</v>
      </c>
      <c r="S27" s="589">
        <v>3.350078853046595</v>
      </c>
    </row>
    <row r="28" spans="1:19" ht="15.75">
      <c r="H28" s="988"/>
      <c r="K28" s="556" t="s">
        <v>421</v>
      </c>
      <c r="L28" s="557">
        <v>358.90499999999997</v>
      </c>
      <c r="M28" s="557">
        <v>90.591999999999999</v>
      </c>
      <c r="N28" s="589">
        <v>3.9617736665489223</v>
      </c>
      <c r="P28" s="556" t="s">
        <v>159</v>
      </c>
      <c r="Q28" s="557">
        <v>213.41499999999999</v>
      </c>
      <c r="R28" s="557">
        <v>49.473999999999997</v>
      </c>
      <c r="S28" s="589">
        <v>4.3136799126814083</v>
      </c>
    </row>
    <row r="29" spans="1:19" ht="15.75">
      <c r="H29" s="988"/>
      <c r="K29" s="556" t="s">
        <v>168</v>
      </c>
      <c r="L29" s="557">
        <v>225.16499999999999</v>
      </c>
      <c r="M29" s="557">
        <v>30.792000000000002</v>
      </c>
      <c r="N29" s="589">
        <v>7.312451286048324</v>
      </c>
      <c r="P29" s="556" t="s">
        <v>297</v>
      </c>
      <c r="Q29" s="557">
        <v>210.90700000000001</v>
      </c>
      <c r="R29" s="557">
        <v>39.51</v>
      </c>
      <c r="S29" s="589">
        <v>5.3380663123259939</v>
      </c>
    </row>
    <row r="30" spans="1:19" ht="15.75">
      <c r="A30" s="80"/>
      <c r="B30" s="80"/>
      <c r="C30" s="80"/>
      <c r="D30" s="80"/>
      <c r="E30" s="80"/>
      <c r="F30" s="80"/>
      <c r="G30" s="80"/>
      <c r="H30" s="80"/>
      <c r="I30" s="80"/>
      <c r="J30" s="80"/>
      <c r="K30" s="556" t="s">
        <v>393</v>
      </c>
      <c r="L30" s="557">
        <v>172.953</v>
      </c>
      <c r="M30" s="557">
        <v>23.401</v>
      </c>
      <c r="N30" s="589">
        <v>7.3908379983761376</v>
      </c>
      <c r="P30" s="556" t="s">
        <v>422</v>
      </c>
      <c r="Q30" s="557">
        <v>208.49</v>
      </c>
      <c r="R30" s="557">
        <v>28.98</v>
      </c>
      <c r="S30" s="589">
        <v>7.1942719116632166</v>
      </c>
    </row>
    <row r="31" spans="1:19" ht="16.5" thickBot="1">
      <c r="A31" s="80"/>
      <c r="B31" s="80"/>
      <c r="C31" s="80"/>
      <c r="D31" s="80"/>
      <c r="E31" s="80"/>
      <c r="F31" s="80"/>
      <c r="G31" s="80"/>
      <c r="H31" s="80"/>
      <c r="I31" s="80"/>
      <c r="J31" s="80"/>
      <c r="K31" s="556" t="s">
        <v>165</v>
      </c>
      <c r="L31" s="557">
        <v>102.9</v>
      </c>
      <c r="M31" s="557">
        <v>26.088999999999999</v>
      </c>
      <c r="N31" s="589">
        <v>3.9441910383686616</v>
      </c>
      <c r="P31" s="556" t="s">
        <v>163</v>
      </c>
      <c r="Q31" s="557">
        <v>198.952</v>
      </c>
      <c r="R31" s="557">
        <v>52.93</v>
      </c>
      <c r="S31" s="589">
        <v>3.7587757415454375</v>
      </c>
    </row>
    <row r="32" spans="1:19" ht="16.5" thickBot="1">
      <c r="A32" s="80"/>
      <c r="B32" s="80"/>
      <c r="C32" s="80"/>
      <c r="D32" s="80"/>
      <c r="E32" s="80"/>
      <c r="F32" s="80"/>
      <c r="G32" s="80"/>
      <c r="H32" s="80"/>
      <c r="I32" s="80"/>
      <c r="J32" s="80"/>
      <c r="K32" s="862" t="s">
        <v>269</v>
      </c>
      <c r="L32" s="560">
        <v>87348.028000000006</v>
      </c>
      <c r="M32" s="560">
        <v>16934.36</v>
      </c>
      <c r="N32" s="668">
        <v>5.1580353789573392</v>
      </c>
      <c r="O32" s="80"/>
      <c r="P32" s="556" t="s">
        <v>167</v>
      </c>
      <c r="Q32" s="557">
        <v>186.91</v>
      </c>
      <c r="R32" s="557">
        <v>66.882999999999996</v>
      </c>
      <c r="S32" s="589">
        <v>2.7945815827639313</v>
      </c>
    </row>
    <row r="33" spans="1:19" ht="15.75">
      <c r="A33" s="39" t="s">
        <v>383</v>
      </c>
      <c r="B33" s="39"/>
      <c r="C33" s="80"/>
      <c r="D33" s="80"/>
      <c r="E33" s="80"/>
      <c r="F33" s="80"/>
      <c r="G33" s="80"/>
      <c r="H33" s="80"/>
      <c r="I33" s="80"/>
      <c r="J33" s="80"/>
      <c r="K33"/>
      <c r="L33"/>
      <c r="M33"/>
      <c r="N33"/>
      <c r="O33" s="80"/>
      <c r="P33" s="556" t="s">
        <v>433</v>
      </c>
      <c r="Q33" s="557">
        <v>172.30699999999999</v>
      </c>
      <c r="R33" s="557">
        <v>36.752000000000002</v>
      </c>
      <c r="S33" s="589">
        <v>4.688370700914235</v>
      </c>
    </row>
    <row r="34" spans="1:19" ht="15.75">
      <c r="A34" s="1029"/>
      <c r="C34" s="80"/>
      <c r="D34" s="80"/>
      <c r="E34" s="80"/>
      <c r="F34" s="80"/>
      <c r="G34" s="80"/>
      <c r="H34" s="80"/>
      <c r="I34" s="80"/>
      <c r="J34" s="80"/>
      <c r="K34"/>
      <c r="L34"/>
      <c r="M34"/>
      <c r="N34"/>
      <c r="O34" s="80"/>
      <c r="P34" s="556" t="s">
        <v>496</v>
      </c>
      <c r="Q34" s="557">
        <v>135.53899999999999</v>
      </c>
      <c r="R34" s="557">
        <v>23.126000000000001</v>
      </c>
      <c r="S34" s="589">
        <v>5.8608925019458606</v>
      </c>
    </row>
    <row r="35" spans="1:19" ht="16.5" thickBot="1">
      <c r="A35" s="80"/>
      <c r="B35" s="80"/>
      <c r="C35" s="80"/>
      <c r="D35" s="80"/>
      <c r="E35" s="80"/>
      <c r="F35" s="80"/>
      <c r="G35" s="80"/>
      <c r="H35" s="80"/>
      <c r="I35" s="80"/>
      <c r="J35" s="80"/>
      <c r="O35" s="80"/>
      <c r="P35" s="556" t="s">
        <v>429</v>
      </c>
      <c r="Q35" s="557">
        <v>122.42</v>
      </c>
      <c r="R35" s="557">
        <v>24.815000000000001</v>
      </c>
      <c r="S35" s="589">
        <v>4.9333064678621801</v>
      </c>
    </row>
    <row r="36" spans="1:19" ht="16.5" thickBot="1">
      <c r="A36" s="80"/>
      <c r="B36" s="80"/>
      <c r="C36" s="80"/>
      <c r="D36" s="80"/>
      <c r="E36" s="80"/>
      <c r="F36" s="80"/>
      <c r="G36" s="80"/>
      <c r="H36" s="80"/>
      <c r="I36" s="80"/>
      <c r="J36" s="80"/>
      <c r="K36" s="80"/>
      <c r="L36" s="80"/>
      <c r="M36" s="80"/>
      <c r="N36" s="80"/>
      <c r="P36" s="862" t="s">
        <v>269</v>
      </c>
      <c r="Q36" s="560">
        <v>34117.646000000001</v>
      </c>
      <c r="R36" s="560">
        <v>7459.665</v>
      </c>
      <c r="S36" s="668">
        <v>4.5736163755342902</v>
      </c>
    </row>
    <row r="37" spans="1:19" ht="17.25" customHeight="1">
      <c r="A37" s="80"/>
      <c r="B37" s="80"/>
      <c r="C37" s="80"/>
      <c r="D37" s="80"/>
      <c r="E37" s="80"/>
      <c r="F37" s="80"/>
      <c r="G37" s="80"/>
      <c r="H37" s="80"/>
      <c r="I37" s="80"/>
      <c r="J37" s="80"/>
      <c r="K37" s="80"/>
      <c r="L37" s="80"/>
      <c r="M37" s="80"/>
      <c r="N37" s="80"/>
      <c r="P37"/>
      <c r="Q37"/>
      <c r="R37"/>
      <c r="S37"/>
    </row>
    <row r="38" spans="1:19">
      <c r="A38" s="80"/>
      <c r="B38" s="80"/>
      <c r="C38" s="80"/>
      <c r="D38" s="80"/>
      <c r="E38" s="80"/>
      <c r="F38" s="80"/>
      <c r="G38" s="80"/>
      <c r="H38" s="80"/>
      <c r="I38" s="80"/>
      <c r="J38" s="80"/>
      <c r="K38" s="80"/>
      <c r="L38" s="80"/>
      <c r="M38" s="80"/>
      <c r="N38" s="80"/>
      <c r="P38"/>
      <c r="Q38"/>
      <c r="R38"/>
      <c r="S38"/>
    </row>
    <row r="39" spans="1:19">
      <c r="A39" s="80"/>
      <c r="B39" s="80"/>
      <c r="C39" s="80"/>
      <c r="D39" s="80"/>
      <c r="E39" s="80"/>
      <c r="F39" s="80"/>
      <c r="G39" s="80"/>
      <c r="H39" s="80"/>
      <c r="I39" s="80"/>
      <c r="J39" s="80"/>
      <c r="K39" s="80"/>
      <c r="L39" s="80"/>
      <c r="M39" s="80"/>
      <c r="N39" s="80"/>
      <c r="P39"/>
      <c r="Q39"/>
      <c r="R39"/>
      <c r="S39"/>
    </row>
    <row r="40" spans="1:19">
      <c r="A40" s="80"/>
      <c r="B40" s="80"/>
      <c r="C40" s="80"/>
      <c r="D40" s="80"/>
      <c r="E40" s="80"/>
      <c r="F40" s="80"/>
      <c r="G40" s="80"/>
      <c r="H40" s="80"/>
      <c r="I40" s="80"/>
      <c r="J40" s="80"/>
      <c r="K40" s="80"/>
      <c r="L40" s="80"/>
      <c r="M40" s="80"/>
      <c r="N40" s="80"/>
      <c r="P40"/>
      <c r="Q40"/>
      <c r="R40"/>
      <c r="S40"/>
    </row>
    <row r="41" spans="1:19">
      <c r="A41" s="80"/>
      <c r="B41" s="80"/>
      <c r="C41" s="80"/>
      <c r="D41" s="80"/>
      <c r="E41" s="80"/>
      <c r="F41" s="80"/>
      <c r="G41" s="80"/>
      <c r="H41" s="80"/>
      <c r="I41" s="80"/>
      <c r="J41" s="80"/>
      <c r="K41" s="80"/>
      <c r="L41" s="80"/>
      <c r="M41" s="80"/>
      <c r="N41" s="80"/>
      <c r="P41"/>
      <c r="Q41"/>
      <c r="R41"/>
      <c r="S41"/>
    </row>
    <row r="42" spans="1:19" ht="14.25" customHeight="1">
      <c r="A42" s="80"/>
      <c r="B42" s="80"/>
      <c r="C42" s="80"/>
      <c r="D42" s="80"/>
      <c r="E42" s="80"/>
      <c r="F42" s="80"/>
      <c r="G42" s="80"/>
      <c r="H42" s="80"/>
      <c r="I42" s="80"/>
      <c r="J42" s="80"/>
      <c r="K42" s="80"/>
      <c r="L42" s="80"/>
      <c r="M42" s="80"/>
      <c r="N42" s="80"/>
      <c r="P42"/>
      <c r="Q42"/>
      <c r="R42"/>
      <c r="S42"/>
    </row>
    <row r="43" spans="1:19">
      <c r="A43" s="80"/>
      <c r="B43" s="80"/>
      <c r="C43" s="80"/>
      <c r="D43" s="80"/>
      <c r="E43" s="80"/>
      <c r="F43" s="80"/>
      <c r="G43" s="80"/>
      <c r="H43" s="80"/>
      <c r="I43" s="80"/>
      <c r="J43" s="80"/>
      <c r="K43" s="80"/>
      <c r="L43" s="80"/>
      <c r="M43" s="80"/>
      <c r="P43"/>
      <c r="Q43"/>
      <c r="R43"/>
      <c r="S43"/>
    </row>
    <row r="44" spans="1:19">
      <c r="A44" s="80"/>
      <c r="B44" s="80"/>
      <c r="C44" s="80"/>
      <c r="D44" s="80"/>
      <c r="E44" s="80"/>
      <c r="F44" s="80"/>
      <c r="G44" s="80"/>
      <c r="H44" s="80"/>
      <c r="I44" s="80"/>
      <c r="J44" s="80"/>
      <c r="K44" s="80"/>
      <c r="L44" s="80"/>
      <c r="M44" s="80"/>
      <c r="N44" s="80"/>
      <c r="P44"/>
      <c r="Q44"/>
      <c r="R44"/>
      <c r="S44"/>
    </row>
    <row r="45" spans="1:19">
      <c r="A45" s="80"/>
      <c r="B45" s="80"/>
      <c r="C45" s="80"/>
      <c r="D45" s="80"/>
      <c r="E45" s="80"/>
      <c r="F45" s="80"/>
      <c r="G45" s="80"/>
      <c r="H45" s="80"/>
      <c r="I45" s="80"/>
      <c r="J45" s="80"/>
      <c r="K45" s="80"/>
      <c r="L45" s="80"/>
      <c r="M45" s="80"/>
      <c r="N45" s="80"/>
      <c r="P45"/>
      <c r="Q45"/>
      <c r="R45"/>
      <c r="S45"/>
    </row>
    <row r="46" spans="1:19">
      <c r="A46" s="80"/>
      <c r="B46" s="80"/>
      <c r="C46" s="80"/>
      <c r="D46" s="80"/>
      <c r="E46" s="80"/>
      <c r="F46" s="80"/>
      <c r="G46" s="80"/>
      <c r="H46" s="80"/>
      <c r="I46" s="80"/>
      <c r="J46" s="80"/>
      <c r="K46" s="80"/>
      <c r="L46" s="80"/>
      <c r="M46" s="80"/>
      <c r="P46"/>
      <c r="Q46"/>
      <c r="R46"/>
      <c r="S46"/>
    </row>
    <row r="47" spans="1:19">
      <c r="A47"/>
      <c r="B47"/>
      <c r="C47"/>
      <c r="D47"/>
      <c r="E47"/>
      <c r="F47"/>
      <c r="G47"/>
      <c r="H47"/>
      <c r="I47"/>
      <c r="J47" s="80"/>
      <c r="K47" s="80"/>
      <c r="L47" s="80"/>
      <c r="M47" s="80"/>
      <c r="P47"/>
      <c r="Q47"/>
      <c r="R47"/>
      <c r="S47"/>
    </row>
    <row r="48" spans="1:19" ht="14.25" customHeight="1">
      <c r="A48"/>
      <c r="B48"/>
      <c r="C48"/>
      <c r="D48"/>
      <c r="E48"/>
      <c r="F48"/>
      <c r="G48"/>
      <c r="H48"/>
      <c r="I48"/>
      <c r="J48" s="80"/>
      <c r="K48" s="80"/>
      <c r="L48" s="80"/>
      <c r="M48" s="80"/>
    </row>
    <row r="49" spans="1:19">
      <c r="A49"/>
      <c r="B49"/>
      <c r="C49"/>
      <c r="D49"/>
      <c r="E49"/>
      <c r="F49"/>
      <c r="G49"/>
      <c r="H49"/>
      <c r="I49"/>
      <c r="J49" s="80"/>
      <c r="K49" s="80"/>
      <c r="L49" s="80"/>
      <c r="M49" s="80"/>
    </row>
    <row r="50" spans="1:19">
      <c r="A50"/>
      <c r="B50"/>
      <c r="C50"/>
      <c r="D50"/>
      <c r="E50"/>
      <c r="F50"/>
      <c r="G50"/>
      <c r="H50"/>
      <c r="I50"/>
      <c r="J50" s="80"/>
      <c r="K50" s="80"/>
      <c r="L50" s="80"/>
      <c r="M50" s="80"/>
      <c r="P50" s="80"/>
      <c r="Q50" s="80"/>
      <c r="R50" s="80"/>
      <c r="S50" s="80"/>
    </row>
    <row r="51" spans="1:19">
      <c r="A51"/>
      <c r="B51"/>
      <c r="C51"/>
      <c r="D51"/>
      <c r="E51"/>
      <c r="F51"/>
      <c r="G51"/>
      <c r="H51"/>
      <c r="I51"/>
      <c r="J51" s="80"/>
      <c r="K51" s="80"/>
      <c r="L51" s="80"/>
      <c r="M51" s="80"/>
      <c r="P51" s="80"/>
      <c r="Q51" s="80"/>
      <c r="R51" s="80"/>
      <c r="S51" s="80"/>
    </row>
    <row r="52" spans="1:19">
      <c r="A52"/>
      <c r="B52"/>
      <c r="C52"/>
      <c r="D52"/>
      <c r="E52"/>
      <c r="F52"/>
      <c r="G52"/>
      <c r="H52"/>
      <c r="I52"/>
      <c r="J52" s="80"/>
      <c r="K52" s="80"/>
      <c r="L52" s="80"/>
      <c r="M52" s="80"/>
      <c r="P52" s="80"/>
      <c r="Q52" s="80"/>
      <c r="R52" s="80"/>
      <c r="S52" s="80"/>
    </row>
    <row r="53" spans="1:19">
      <c r="A53"/>
      <c r="B53"/>
      <c r="C53"/>
      <c r="D53"/>
      <c r="E53"/>
      <c r="F53"/>
      <c r="G53"/>
      <c r="H53"/>
      <c r="I53"/>
      <c r="J53" s="80"/>
      <c r="K53" s="80"/>
      <c r="L53" s="80"/>
      <c r="M53" s="80"/>
      <c r="P53" s="80"/>
      <c r="Q53" s="80"/>
      <c r="R53" s="80"/>
      <c r="S53" s="80"/>
    </row>
    <row r="54" spans="1:19">
      <c r="A54"/>
      <c r="B54"/>
      <c r="C54"/>
      <c r="D54"/>
      <c r="E54"/>
      <c r="F54"/>
      <c r="G54"/>
      <c r="H54"/>
      <c r="I54"/>
      <c r="J54" s="80"/>
      <c r="K54" s="80"/>
      <c r="L54" s="80"/>
      <c r="M54" s="80"/>
      <c r="P54" s="80"/>
      <c r="Q54" s="80"/>
      <c r="R54" s="80"/>
      <c r="S54" s="80"/>
    </row>
    <row r="55" spans="1:19">
      <c r="A55"/>
      <c r="B55"/>
      <c r="C55"/>
      <c r="D55"/>
      <c r="E55"/>
      <c r="F55"/>
      <c r="G55"/>
      <c r="H55"/>
      <c r="I55"/>
      <c r="J55" s="80"/>
      <c r="K55" s="80"/>
      <c r="L55" s="80"/>
      <c r="M55" s="80"/>
      <c r="P55" s="80"/>
      <c r="Q55" s="80"/>
      <c r="R55" s="80"/>
      <c r="S55" s="80"/>
    </row>
    <row r="56" spans="1:19">
      <c r="A56"/>
      <c r="B56"/>
      <c r="C56"/>
      <c r="D56"/>
      <c r="E56"/>
      <c r="F56"/>
      <c r="G56"/>
      <c r="H56"/>
      <c r="I56"/>
      <c r="J56" s="80"/>
      <c r="K56" s="80"/>
      <c r="L56" s="80"/>
      <c r="M56" s="80"/>
      <c r="P56" s="80"/>
      <c r="Q56" s="80"/>
      <c r="R56" s="80"/>
      <c r="S56" s="80"/>
    </row>
    <row r="57" spans="1:19">
      <c r="A57"/>
      <c r="B57"/>
      <c r="C57"/>
      <c r="D57"/>
      <c r="E57"/>
      <c r="F57"/>
      <c r="G57"/>
      <c r="H57"/>
      <c r="I57"/>
      <c r="J57" s="80"/>
      <c r="K57" s="80"/>
      <c r="L57" s="80"/>
      <c r="M57" s="80"/>
      <c r="P57" s="80"/>
      <c r="Q57" s="80"/>
      <c r="R57" s="80"/>
      <c r="S57" s="80"/>
    </row>
    <row r="58" spans="1:19">
      <c r="A58"/>
      <c r="B58"/>
      <c r="C58"/>
      <c r="D58"/>
      <c r="E58"/>
      <c r="F58"/>
      <c r="G58"/>
      <c r="H58"/>
      <c r="I58"/>
      <c r="J58" s="80"/>
      <c r="K58" s="80"/>
      <c r="L58" s="80"/>
      <c r="M58" s="80"/>
      <c r="P58" s="80"/>
      <c r="Q58" s="80"/>
      <c r="R58" s="80"/>
      <c r="S58" s="80"/>
    </row>
    <row r="59" spans="1:19">
      <c r="A59"/>
      <c r="B59"/>
      <c r="C59"/>
      <c r="D59"/>
      <c r="E59"/>
      <c r="F59"/>
      <c r="G59"/>
      <c r="H59"/>
      <c r="I59"/>
      <c r="J59" s="80"/>
      <c r="K59" s="80"/>
      <c r="L59" s="80"/>
      <c r="M59" s="80"/>
      <c r="P59" s="80"/>
      <c r="Q59" s="80"/>
      <c r="R59" s="80"/>
      <c r="S59" s="80"/>
    </row>
    <row r="60" spans="1:19">
      <c r="A60"/>
      <c r="B60"/>
      <c r="C60"/>
      <c r="D60"/>
      <c r="E60"/>
      <c r="F60"/>
      <c r="G60"/>
      <c r="H60"/>
      <c r="I60"/>
      <c r="J60" s="80"/>
      <c r="K60" s="80"/>
      <c r="L60" s="80"/>
      <c r="M60" s="80"/>
      <c r="P60" s="80"/>
      <c r="Q60" s="80"/>
      <c r="R60" s="80"/>
      <c r="S60" s="80"/>
    </row>
    <row r="61" spans="1:19">
      <c r="A61"/>
      <c r="B61"/>
      <c r="C61"/>
      <c r="D61"/>
      <c r="E61"/>
      <c r="F61"/>
      <c r="G61"/>
      <c r="H61"/>
      <c r="I61"/>
      <c r="J61" s="80"/>
      <c r="K61" s="80"/>
      <c r="L61" s="80"/>
      <c r="M61" s="80"/>
      <c r="P61" s="80"/>
      <c r="Q61" s="80"/>
      <c r="R61" s="80"/>
      <c r="S61" s="80"/>
    </row>
    <row r="62" spans="1:19">
      <c r="A62"/>
      <c r="B62"/>
      <c r="C62"/>
      <c r="D62"/>
      <c r="E62"/>
      <c r="F62"/>
      <c r="G62"/>
      <c r="H62"/>
      <c r="I62"/>
      <c r="J62" s="80"/>
      <c r="K62" s="80"/>
      <c r="L62" s="80"/>
      <c r="M62" s="80"/>
      <c r="P62" s="80"/>
      <c r="Q62" s="80"/>
      <c r="R62" s="80"/>
      <c r="S62" s="80"/>
    </row>
    <row r="63" spans="1:19">
      <c r="A63"/>
      <c r="B63"/>
      <c r="C63"/>
      <c r="D63"/>
      <c r="E63"/>
      <c r="F63"/>
      <c r="G63"/>
      <c r="H63"/>
      <c r="I63"/>
      <c r="J63" s="80"/>
      <c r="K63" s="80"/>
      <c r="L63" s="80"/>
      <c r="M63" s="80"/>
      <c r="P63" s="80"/>
      <c r="Q63" s="80"/>
      <c r="R63" s="80"/>
      <c r="S63" s="80"/>
    </row>
    <row r="64" spans="1:19">
      <c r="A64"/>
      <c r="B64"/>
      <c r="C64"/>
      <c r="D64"/>
      <c r="E64"/>
      <c r="F64"/>
      <c r="G64"/>
      <c r="H64"/>
      <c r="I64"/>
      <c r="J64" s="80"/>
      <c r="K64" s="80"/>
      <c r="L64" s="80"/>
      <c r="M64" s="80"/>
      <c r="P64" s="80"/>
      <c r="Q64" s="80"/>
      <c r="R64" s="80"/>
      <c r="S64" s="80"/>
    </row>
    <row r="65" spans="1:19">
      <c r="A65"/>
      <c r="B65"/>
      <c r="C65"/>
      <c r="D65"/>
      <c r="E65"/>
      <c r="F65"/>
      <c r="G65"/>
      <c r="H65"/>
      <c r="I65"/>
      <c r="J65" s="80"/>
      <c r="K65" s="80"/>
      <c r="L65" s="80"/>
      <c r="M65" s="80"/>
      <c r="P65" s="80"/>
      <c r="Q65" s="80"/>
      <c r="R65" s="80"/>
      <c r="S65" s="80"/>
    </row>
    <row r="66" spans="1:19">
      <c r="A66"/>
      <c r="B66"/>
      <c r="C66"/>
      <c r="D66"/>
      <c r="E66"/>
      <c r="F66"/>
      <c r="G66"/>
      <c r="H66"/>
      <c r="I66"/>
      <c r="J66" s="80"/>
      <c r="K66" s="80"/>
      <c r="L66" s="80"/>
      <c r="M66" s="80"/>
      <c r="P66" s="80"/>
      <c r="Q66" s="80"/>
      <c r="R66" s="80"/>
      <c r="S66" s="80"/>
    </row>
    <row r="67" spans="1:19">
      <c r="A67"/>
      <c r="B67"/>
      <c r="C67"/>
      <c r="D67"/>
      <c r="E67"/>
      <c r="F67"/>
      <c r="G67"/>
      <c r="H67"/>
      <c r="I67"/>
      <c r="J67" s="80"/>
      <c r="K67" s="80"/>
      <c r="L67" s="80"/>
      <c r="M67" s="80"/>
      <c r="P67" s="80"/>
      <c r="Q67" s="80"/>
      <c r="R67" s="80"/>
      <c r="S67" s="80"/>
    </row>
    <row r="68" spans="1:19">
      <c r="A68"/>
      <c r="B68"/>
      <c r="C68"/>
      <c r="D68"/>
      <c r="E68"/>
      <c r="F68"/>
      <c r="G68"/>
      <c r="H68"/>
      <c r="I68"/>
      <c r="J68" s="80"/>
      <c r="K68" s="80"/>
      <c r="L68" s="80"/>
      <c r="M68" s="80"/>
      <c r="P68" s="80"/>
      <c r="Q68" s="80"/>
      <c r="R68" s="80"/>
      <c r="S68" s="80"/>
    </row>
    <row r="69" spans="1:19">
      <c r="A69"/>
      <c r="B69"/>
      <c r="C69"/>
      <c r="D69"/>
      <c r="E69"/>
      <c r="F69"/>
      <c r="G69"/>
      <c r="H69"/>
      <c r="I69"/>
      <c r="J69" s="80"/>
      <c r="K69" s="80"/>
      <c r="L69" s="80"/>
      <c r="M69" s="80"/>
      <c r="P69" s="80"/>
      <c r="Q69" s="80"/>
      <c r="R69" s="80"/>
      <c r="S69" s="80"/>
    </row>
    <row r="70" spans="1:19">
      <c r="A70"/>
      <c r="B70"/>
      <c r="C70"/>
      <c r="D70"/>
      <c r="E70"/>
      <c r="F70"/>
      <c r="G70"/>
      <c r="H70"/>
      <c r="I70"/>
      <c r="J70" s="80"/>
      <c r="K70" s="80"/>
      <c r="L70" s="80"/>
      <c r="M70" s="80"/>
      <c r="P70" s="80"/>
      <c r="Q70" s="80"/>
      <c r="R70" s="80"/>
      <c r="S70" s="80"/>
    </row>
    <row r="71" spans="1:19">
      <c r="A71"/>
      <c r="B71"/>
      <c r="C71"/>
      <c r="D71"/>
      <c r="E71"/>
      <c r="F71"/>
      <c r="G71"/>
      <c r="H71"/>
      <c r="I71"/>
      <c r="J71" s="80"/>
      <c r="K71" s="80"/>
      <c r="L71" s="80"/>
      <c r="M71" s="80"/>
      <c r="P71" s="80"/>
      <c r="Q71" s="80"/>
      <c r="R71" s="80"/>
      <c r="S71" s="80"/>
    </row>
    <row r="72" spans="1:19">
      <c r="A72"/>
      <c r="B72"/>
      <c r="C72"/>
      <c r="D72"/>
      <c r="E72"/>
      <c r="F72"/>
      <c r="G72"/>
      <c r="H72"/>
      <c r="I72"/>
      <c r="J72" s="80"/>
      <c r="K72" s="80"/>
      <c r="L72" s="80"/>
      <c r="M72" s="80"/>
      <c r="P72" s="80"/>
      <c r="Q72" s="80"/>
      <c r="R72" s="80"/>
      <c r="S72" s="80"/>
    </row>
    <row r="73" spans="1:19">
      <c r="A73"/>
      <c r="B73"/>
      <c r="C73"/>
      <c r="D73"/>
      <c r="E73"/>
      <c r="F73"/>
      <c r="G73"/>
      <c r="H73"/>
      <c r="I73"/>
      <c r="J73" s="80"/>
      <c r="K73" s="80"/>
      <c r="L73" s="80"/>
      <c r="M73" s="80"/>
      <c r="P73" s="80"/>
      <c r="Q73" s="80"/>
      <c r="R73" s="80"/>
      <c r="S73" s="80"/>
    </row>
    <row r="74" spans="1:19">
      <c r="A74"/>
      <c r="B74"/>
      <c r="C74"/>
      <c r="D74"/>
      <c r="E74"/>
      <c r="F74"/>
      <c r="G74"/>
      <c r="H74"/>
      <c r="I74"/>
      <c r="J74" s="80"/>
      <c r="K74" s="80"/>
      <c r="L74" s="80"/>
      <c r="M74" s="80"/>
    </row>
    <row r="75" spans="1:19">
      <c r="A75"/>
      <c r="B75"/>
      <c r="C75"/>
      <c r="D75"/>
      <c r="E75"/>
      <c r="F75"/>
      <c r="G75"/>
      <c r="H75"/>
      <c r="I75"/>
      <c r="J75" s="80"/>
      <c r="K75" s="80"/>
      <c r="L75" s="80"/>
      <c r="M75" s="80"/>
    </row>
    <row r="76" spans="1:19">
      <c r="A76"/>
      <c r="B76"/>
      <c r="C76"/>
      <c r="D76"/>
      <c r="E76"/>
      <c r="F76"/>
      <c r="G76"/>
      <c r="H76"/>
      <c r="I76"/>
      <c r="J76" s="80"/>
      <c r="K76" s="80"/>
      <c r="L76" s="80"/>
      <c r="M76" s="80"/>
    </row>
    <row r="77" spans="1:19">
      <c r="A77"/>
      <c r="B77"/>
      <c r="C77"/>
      <c r="D77"/>
      <c r="E77"/>
      <c r="F77"/>
      <c r="G77"/>
      <c r="H77"/>
      <c r="I77"/>
      <c r="J77" s="80"/>
      <c r="K77" s="80"/>
      <c r="L77" s="80"/>
      <c r="M77" s="80"/>
    </row>
    <row r="78" spans="1:19">
      <c r="A78"/>
      <c r="B78"/>
      <c r="C78"/>
      <c r="D78"/>
      <c r="E78"/>
      <c r="F78"/>
      <c r="G78"/>
      <c r="H78"/>
      <c r="I78"/>
      <c r="J78" s="80"/>
      <c r="K78" s="80"/>
      <c r="L78" s="80"/>
      <c r="M78" s="80"/>
    </row>
    <row r="79" spans="1:19">
      <c r="A79"/>
      <c r="B79"/>
      <c r="C79"/>
      <c r="D79"/>
      <c r="E79"/>
      <c r="F79"/>
      <c r="G79"/>
      <c r="H79"/>
      <c r="I79"/>
      <c r="J79" s="80"/>
      <c r="K79" s="80"/>
      <c r="L79" s="80"/>
      <c r="M79" s="80"/>
    </row>
    <row r="80" spans="1:19">
      <c r="A80"/>
      <c r="B80"/>
      <c r="C80"/>
      <c r="D80"/>
      <c r="E80"/>
      <c r="F80"/>
      <c r="G80"/>
      <c r="H80"/>
      <c r="I80"/>
      <c r="J80" s="80"/>
      <c r="K80" s="80"/>
      <c r="L80" s="80"/>
      <c r="M80" s="80"/>
    </row>
    <row r="81" spans="1:13">
      <c r="A81"/>
      <c r="B81"/>
      <c r="C81"/>
      <c r="D81"/>
      <c r="E81"/>
      <c r="F81"/>
      <c r="G81"/>
      <c r="H81"/>
      <c r="I81"/>
      <c r="J81" s="80"/>
      <c r="K81" s="80"/>
      <c r="L81" s="80"/>
      <c r="M81" s="80"/>
    </row>
    <row r="82" spans="1:13">
      <c r="A82"/>
      <c r="B82"/>
      <c r="C82"/>
      <c r="D82"/>
      <c r="E82"/>
      <c r="F82"/>
      <c r="G82"/>
      <c r="H82"/>
      <c r="I82"/>
      <c r="J82" s="80"/>
      <c r="K82" s="80"/>
      <c r="L82" s="80"/>
      <c r="M82" s="80"/>
    </row>
    <row r="83" spans="1:13">
      <c r="A83"/>
      <c r="B83"/>
      <c r="C83"/>
      <c r="D83"/>
      <c r="E83"/>
      <c r="F83"/>
      <c r="G83"/>
      <c r="H83"/>
      <c r="I83"/>
      <c r="J83" s="80"/>
      <c r="K83" s="80"/>
      <c r="L83" s="80"/>
      <c r="M83" s="80"/>
    </row>
    <row r="84" spans="1:13">
      <c r="A84"/>
      <c r="B84"/>
      <c r="C84"/>
      <c r="D84"/>
      <c r="E84"/>
      <c r="F84"/>
      <c r="G84"/>
      <c r="H84"/>
      <c r="I84"/>
      <c r="J84" s="80"/>
      <c r="K84" s="80"/>
      <c r="L84" s="80"/>
      <c r="M84" s="80"/>
    </row>
    <row r="85" spans="1:13">
      <c r="A85"/>
      <c r="B85"/>
      <c r="C85"/>
      <c r="D85"/>
      <c r="E85"/>
      <c r="F85"/>
      <c r="G85"/>
      <c r="H85"/>
      <c r="I85"/>
      <c r="J85" s="80"/>
      <c r="K85" s="80"/>
      <c r="L85" s="80"/>
      <c r="M85" s="80"/>
    </row>
    <row r="86" spans="1:13">
      <c r="A86"/>
      <c r="B86"/>
      <c r="C86"/>
      <c r="D86"/>
      <c r="E86"/>
      <c r="F86"/>
      <c r="G86"/>
      <c r="H86"/>
      <c r="I86"/>
      <c r="J86" s="80"/>
      <c r="K86" s="80"/>
      <c r="L86" s="80"/>
      <c r="M86" s="80"/>
    </row>
    <row r="87" spans="1:13">
      <c r="A87"/>
      <c r="B87"/>
      <c r="C87"/>
      <c r="D87"/>
      <c r="E87"/>
      <c r="F87"/>
      <c r="G87"/>
      <c r="H87"/>
      <c r="I87"/>
      <c r="J87" s="80"/>
      <c r="K87" s="80"/>
      <c r="L87" s="80"/>
      <c r="M87" s="80"/>
    </row>
    <row r="88" spans="1:13">
      <c r="A88"/>
      <c r="B88"/>
      <c r="C88"/>
      <c r="D88"/>
      <c r="E88"/>
      <c r="F88"/>
      <c r="G88"/>
      <c r="H88"/>
      <c r="I88"/>
      <c r="J88" s="80"/>
      <c r="K88" s="80"/>
      <c r="L88" s="80"/>
      <c r="M88" s="80"/>
    </row>
    <row r="89" spans="1:13">
      <c r="A89"/>
      <c r="B89"/>
      <c r="C89"/>
      <c r="D89"/>
      <c r="E89"/>
      <c r="F89"/>
      <c r="G89"/>
      <c r="H89"/>
      <c r="I89"/>
      <c r="J89" s="80"/>
      <c r="K89" s="80"/>
      <c r="L89" s="80"/>
      <c r="M89" s="80"/>
    </row>
    <row r="90" spans="1:13">
      <c r="A90" s="80"/>
      <c r="B90" s="80"/>
      <c r="C90" s="80"/>
      <c r="D90" s="80"/>
      <c r="E90" s="80"/>
      <c r="F90" s="80"/>
      <c r="G90" s="80"/>
      <c r="H90" s="80"/>
      <c r="I90" s="80"/>
      <c r="J90" s="80"/>
      <c r="K90" s="80"/>
      <c r="L90" s="80"/>
      <c r="M90" s="80"/>
    </row>
    <row r="91" spans="1:13">
      <c r="A91" s="80"/>
      <c r="B91" s="80"/>
      <c r="C91" s="80"/>
      <c r="D91" s="80"/>
      <c r="E91" s="80"/>
      <c r="F91" s="80"/>
      <c r="G91" s="80"/>
      <c r="H91" s="80"/>
      <c r="I91" s="80"/>
      <c r="J91" s="80"/>
      <c r="K91" s="80"/>
      <c r="L91" s="80"/>
      <c r="M91" s="80"/>
    </row>
    <row r="92" spans="1:13">
      <c r="A92" s="80"/>
      <c r="B92" s="80"/>
      <c r="C92" s="80"/>
      <c r="D92" s="80"/>
      <c r="E92" s="80"/>
      <c r="F92" s="80"/>
      <c r="G92" s="80"/>
      <c r="H92" s="80"/>
      <c r="I92" s="80"/>
      <c r="J92" s="80"/>
      <c r="K92" s="80"/>
      <c r="L92" s="80"/>
      <c r="M92" s="80"/>
    </row>
    <row r="93" spans="1:13">
      <c r="A93" s="80"/>
      <c r="B93" s="80"/>
      <c r="C93" s="80"/>
      <c r="D93" s="80"/>
      <c r="E93" s="80"/>
      <c r="F93" s="80"/>
      <c r="G93" s="80"/>
      <c r="H93" s="80"/>
      <c r="I93" s="80"/>
      <c r="J93" s="80"/>
      <c r="K93" s="80"/>
      <c r="L93" s="80"/>
      <c r="M93" s="80"/>
    </row>
    <row r="94" spans="1:13">
      <c r="A94" s="80"/>
      <c r="B94" s="80"/>
      <c r="C94" s="80"/>
      <c r="D94" s="80"/>
      <c r="E94" s="80"/>
      <c r="F94" s="80"/>
      <c r="G94" s="80"/>
      <c r="H94" s="80"/>
      <c r="I94" s="80"/>
      <c r="J94" s="80"/>
      <c r="K94" s="80"/>
      <c r="L94" s="80"/>
      <c r="M94" s="80"/>
    </row>
    <row r="95" spans="1:13">
      <c r="A95" s="80"/>
      <c r="B95" s="80"/>
      <c r="C95" s="80"/>
      <c r="D95" s="80"/>
      <c r="E95" s="80"/>
      <c r="F95" s="80"/>
      <c r="G95" s="80"/>
      <c r="H95" s="80"/>
      <c r="I95" s="80"/>
      <c r="J95" s="80"/>
      <c r="K95" s="80"/>
      <c r="L95" s="80"/>
      <c r="M95" s="80"/>
    </row>
    <row r="96" spans="1:13">
      <c r="A96" s="80"/>
      <c r="B96" s="80"/>
      <c r="C96" s="80"/>
      <c r="D96" s="80"/>
      <c r="E96" s="80"/>
      <c r="F96" s="80"/>
      <c r="G96" s="80"/>
      <c r="H96" s="80"/>
      <c r="I96" s="80"/>
      <c r="J96" s="80"/>
      <c r="K96" s="80"/>
      <c r="L96" s="80"/>
      <c r="M96" s="80"/>
    </row>
    <row r="97" spans="1:13">
      <c r="A97" s="80"/>
      <c r="B97" s="80"/>
      <c r="C97" s="80"/>
      <c r="D97" s="80"/>
      <c r="E97" s="80"/>
      <c r="F97" s="80"/>
      <c r="G97" s="80"/>
      <c r="H97" s="80"/>
      <c r="I97" s="80"/>
      <c r="J97" s="80"/>
      <c r="K97" s="80"/>
      <c r="L97" s="80"/>
      <c r="M97" s="80"/>
    </row>
    <row r="98" spans="1:13">
      <c r="A98" s="80"/>
      <c r="B98" s="80"/>
      <c r="C98" s="80"/>
      <c r="D98" s="80"/>
      <c r="E98" s="80"/>
      <c r="F98" s="80"/>
      <c r="G98" s="80"/>
      <c r="H98" s="80"/>
      <c r="I98" s="80"/>
      <c r="J98" s="80"/>
      <c r="K98" s="80"/>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47">
    <sortCondition descending="1" ref="Q7:Q4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U24" sqref="U24"/>
    </sheetView>
  </sheetViews>
  <sheetFormatPr defaultRowHeight="12.75"/>
  <cols>
    <col min="1" max="1" width="16.85546875" style="988" customWidth="1"/>
    <col min="2" max="2" width="12.28515625" style="988" bestFit="1" customWidth="1"/>
    <col min="3" max="3" width="10.140625" style="988" customWidth="1"/>
    <col min="4" max="4" width="9.140625" style="988"/>
    <col min="5" max="5" width="6" style="988" customWidth="1"/>
    <col min="6" max="6" width="16.7109375" style="988" customWidth="1"/>
    <col min="7" max="7" width="11.28515625" style="988" customWidth="1"/>
    <col min="8" max="8" width="10.42578125" style="988" customWidth="1"/>
    <col min="9" max="9" width="9.140625" style="988"/>
    <col min="10" max="10" width="3.5703125" style="988" customWidth="1"/>
    <col min="11" max="11" width="18" style="988" customWidth="1"/>
    <col min="12" max="12" width="11.7109375" style="988" customWidth="1"/>
    <col min="13" max="13" width="12.28515625" style="988" customWidth="1"/>
    <col min="14" max="14" width="10.42578125" style="988" customWidth="1"/>
    <col min="15" max="15" width="3.85546875" style="988" customWidth="1"/>
    <col min="16" max="16" width="22.5703125" style="988" customWidth="1"/>
    <col min="17" max="17" width="11.28515625" style="988" customWidth="1"/>
    <col min="18" max="18" width="10.28515625" style="988" customWidth="1"/>
    <col min="19" max="19" width="10" style="988" customWidth="1"/>
    <col min="20" max="255" width="9.140625" style="988"/>
    <col min="256" max="256" width="4" style="988" customWidth="1"/>
    <col min="257" max="257" width="15.140625" style="988" customWidth="1"/>
    <col min="258" max="258" width="13.85546875" style="988" customWidth="1"/>
    <col min="259" max="259" width="10.140625" style="988" customWidth="1"/>
    <col min="260" max="260" width="9.140625" style="988"/>
    <col min="261" max="261" width="3.42578125" style="988" customWidth="1"/>
    <col min="262" max="262" width="19.5703125" style="988" customWidth="1"/>
    <col min="263" max="263" width="12.28515625" style="988" customWidth="1"/>
    <col min="264" max="264" width="10.42578125" style="988" customWidth="1"/>
    <col min="265" max="265" width="9.140625" style="988"/>
    <col min="266" max="266" width="3.5703125" style="988" customWidth="1"/>
    <col min="267" max="267" width="16.42578125" style="988" customWidth="1"/>
    <col min="268" max="268" width="11.7109375" style="988" customWidth="1"/>
    <col min="269" max="269" width="10.140625" style="988" customWidth="1"/>
    <col min="270" max="270" width="15.85546875" style="988" customWidth="1"/>
    <col min="271" max="271" width="3.85546875" style="988" customWidth="1"/>
    <col min="272" max="272" width="16.42578125" style="988" customWidth="1"/>
    <col min="273" max="273" width="11.28515625" style="988" customWidth="1"/>
    <col min="274" max="274" width="10.28515625" style="988" customWidth="1"/>
    <col min="275" max="275" width="10" style="988" customWidth="1"/>
    <col min="276" max="511" width="9.140625" style="988"/>
    <col min="512" max="512" width="4" style="988" customWidth="1"/>
    <col min="513" max="513" width="15.140625" style="988" customWidth="1"/>
    <col min="514" max="514" width="13.85546875" style="988" customWidth="1"/>
    <col min="515" max="515" width="10.140625" style="988" customWidth="1"/>
    <col min="516" max="516" width="9.140625" style="988"/>
    <col min="517" max="517" width="3.42578125" style="988" customWidth="1"/>
    <col min="518" max="518" width="19.5703125" style="988" customWidth="1"/>
    <col min="519" max="519" width="12.28515625" style="988" customWidth="1"/>
    <col min="520" max="520" width="10.42578125" style="988" customWidth="1"/>
    <col min="521" max="521" width="9.140625" style="988"/>
    <col min="522" max="522" width="3.5703125" style="988" customWidth="1"/>
    <col min="523" max="523" width="16.42578125" style="988" customWidth="1"/>
    <col min="524" max="524" width="11.7109375" style="988" customWidth="1"/>
    <col min="525" max="525" width="10.140625" style="988" customWidth="1"/>
    <col min="526" max="526" width="15.85546875" style="988" customWidth="1"/>
    <col min="527" max="527" width="3.85546875" style="988" customWidth="1"/>
    <col min="528" max="528" width="16.42578125" style="988" customWidth="1"/>
    <col min="529" max="529" width="11.28515625" style="988" customWidth="1"/>
    <col min="530" max="530" width="10.28515625" style="988" customWidth="1"/>
    <col min="531" max="531" width="10" style="988" customWidth="1"/>
    <col min="532" max="767" width="9.140625" style="988"/>
    <col min="768" max="768" width="4" style="988" customWidth="1"/>
    <col min="769" max="769" width="15.140625" style="988" customWidth="1"/>
    <col min="770" max="770" width="13.85546875" style="988" customWidth="1"/>
    <col min="771" max="771" width="10.140625" style="988" customWidth="1"/>
    <col min="772" max="772" width="9.140625" style="988"/>
    <col min="773" max="773" width="3.42578125" style="988" customWidth="1"/>
    <col min="774" max="774" width="19.5703125" style="988" customWidth="1"/>
    <col min="775" max="775" width="12.28515625" style="988" customWidth="1"/>
    <col min="776" max="776" width="10.42578125" style="988" customWidth="1"/>
    <col min="777" max="777" width="9.140625" style="988"/>
    <col min="778" max="778" width="3.5703125" style="988" customWidth="1"/>
    <col min="779" max="779" width="16.42578125" style="988" customWidth="1"/>
    <col min="780" max="780" width="11.7109375" style="988" customWidth="1"/>
    <col min="781" max="781" width="10.140625" style="988" customWidth="1"/>
    <col min="782" max="782" width="15.85546875" style="988" customWidth="1"/>
    <col min="783" max="783" width="3.85546875" style="988" customWidth="1"/>
    <col min="784" max="784" width="16.42578125" style="988" customWidth="1"/>
    <col min="785" max="785" width="11.28515625" style="988" customWidth="1"/>
    <col min="786" max="786" width="10.28515625" style="988" customWidth="1"/>
    <col min="787" max="787" width="10" style="988" customWidth="1"/>
    <col min="788" max="1023" width="9.140625" style="988"/>
    <col min="1024" max="1024" width="4" style="988" customWidth="1"/>
    <col min="1025" max="1025" width="15.140625" style="988" customWidth="1"/>
    <col min="1026" max="1026" width="13.85546875" style="988" customWidth="1"/>
    <col min="1027" max="1027" width="10.140625" style="988" customWidth="1"/>
    <col min="1028" max="1028" width="9.140625" style="988"/>
    <col min="1029" max="1029" width="3.42578125" style="988" customWidth="1"/>
    <col min="1030" max="1030" width="19.5703125" style="988" customWidth="1"/>
    <col min="1031" max="1031" width="12.28515625" style="988" customWidth="1"/>
    <col min="1032" max="1032" width="10.42578125" style="988" customWidth="1"/>
    <col min="1033" max="1033" width="9.140625" style="988"/>
    <col min="1034" max="1034" width="3.5703125" style="988" customWidth="1"/>
    <col min="1035" max="1035" width="16.42578125" style="988" customWidth="1"/>
    <col min="1036" max="1036" width="11.7109375" style="988" customWidth="1"/>
    <col min="1037" max="1037" width="10.140625" style="988" customWidth="1"/>
    <col min="1038" max="1038" width="15.85546875" style="988" customWidth="1"/>
    <col min="1039" max="1039" width="3.85546875" style="988" customWidth="1"/>
    <col min="1040" max="1040" width="16.42578125" style="988" customWidth="1"/>
    <col min="1041" max="1041" width="11.28515625" style="988" customWidth="1"/>
    <col min="1042" max="1042" width="10.28515625" style="988" customWidth="1"/>
    <col min="1043" max="1043" width="10" style="988" customWidth="1"/>
    <col min="1044" max="1279" width="9.140625" style="988"/>
    <col min="1280" max="1280" width="4" style="988" customWidth="1"/>
    <col min="1281" max="1281" width="15.140625" style="988" customWidth="1"/>
    <col min="1282" max="1282" width="13.85546875" style="988" customWidth="1"/>
    <col min="1283" max="1283" width="10.140625" style="988" customWidth="1"/>
    <col min="1284" max="1284" width="9.140625" style="988"/>
    <col min="1285" max="1285" width="3.42578125" style="988" customWidth="1"/>
    <col min="1286" max="1286" width="19.5703125" style="988" customWidth="1"/>
    <col min="1287" max="1287" width="12.28515625" style="988" customWidth="1"/>
    <col min="1288" max="1288" width="10.42578125" style="988" customWidth="1"/>
    <col min="1289" max="1289" width="9.140625" style="988"/>
    <col min="1290" max="1290" width="3.5703125" style="988" customWidth="1"/>
    <col min="1291" max="1291" width="16.42578125" style="988" customWidth="1"/>
    <col min="1292" max="1292" width="11.7109375" style="988" customWidth="1"/>
    <col min="1293" max="1293" width="10.140625" style="988" customWidth="1"/>
    <col min="1294" max="1294" width="15.85546875" style="988" customWidth="1"/>
    <col min="1295" max="1295" width="3.85546875" style="988" customWidth="1"/>
    <col min="1296" max="1296" width="16.42578125" style="988" customWidth="1"/>
    <col min="1297" max="1297" width="11.28515625" style="988" customWidth="1"/>
    <col min="1298" max="1298" width="10.28515625" style="988" customWidth="1"/>
    <col min="1299" max="1299" width="10" style="988" customWidth="1"/>
    <col min="1300" max="1535" width="9.140625" style="988"/>
    <col min="1536" max="1536" width="4" style="988" customWidth="1"/>
    <col min="1537" max="1537" width="15.140625" style="988" customWidth="1"/>
    <col min="1538" max="1538" width="13.85546875" style="988" customWidth="1"/>
    <col min="1539" max="1539" width="10.140625" style="988" customWidth="1"/>
    <col min="1540" max="1540" width="9.140625" style="988"/>
    <col min="1541" max="1541" width="3.42578125" style="988" customWidth="1"/>
    <col min="1542" max="1542" width="19.5703125" style="988" customWidth="1"/>
    <col min="1543" max="1543" width="12.28515625" style="988" customWidth="1"/>
    <col min="1544" max="1544" width="10.42578125" style="988" customWidth="1"/>
    <col min="1545" max="1545" width="9.140625" style="988"/>
    <col min="1546" max="1546" width="3.5703125" style="988" customWidth="1"/>
    <col min="1547" max="1547" width="16.42578125" style="988" customWidth="1"/>
    <col min="1548" max="1548" width="11.7109375" style="988" customWidth="1"/>
    <col min="1549" max="1549" width="10.140625" style="988" customWidth="1"/>
    <col min="1550" max="1550" width="15.85546875" style="988" customWidth="1"/>
    <col min="1551" max="1551" width="3.85546875" style="988" customWidth="1"/>
    <col min="1552" max="1552" width="16.42578125" style="988" customWidth="1"/>
    <col min="1553" max="1553" width="11.28515625" style="988" customWidth="1"/>
    <col min="1554" max="1554" width="10.28515625" style="988" customWidth="1"/>
    <col min="1555" max="1555" width="10" style="988" customWidth="1"/>
    <col min="1556" max="1791" width="9.140625" style="988"/>
    <col min="1792" max="1792" width="4" style="988" customWidth="1"/>
    <col min="1793" max="1793" width="15.140625" style="988" customWidth="1"/>
    <col min="1794" max="1794" width="13.85546875" style="988" customWidth="1"/>
    <col min="1795" max="1795" width="10.140625" style="988" customWidth="1"/>
    <col min="1796" max="1796" width="9.140625" style="988"/>
    <col min="1797" max="1797" width="3.42578125" style="988" customWidth="1"/>
    <col min="1798" max="1798" width="19.5703125" style="988" customWidth="1"/>
    <col min="1799" max="1799" width="12.28515625" style="988" customWidth="1"/>
    <col min="1800" max="1800" width="10.42578125" style="988" customWidth="1"/>
    <col min="1801" max="1801" width="9.140625" style="988"/>
    <col min="1802" max="1802" width="3.5703125" style="988" customWidth="1"/>
    <col min="1803" max="1803" width="16.42578125" style="988" customWidth="1"/>
    <col min="1804" max="1804" width="11.7109375" style="988" customWidth="1"/>
    <col min="1805" max="1805" width="10.140625" style="988" customWidth="1"/>
    <col min="1806" max="1806" width="15.85546875" style="988" customWidth="1"/>
    <col min="1807" max="1807" width="3.85546875" style="988" customWidth="1"/>
    <col min="1808" max="1808" width="16.42578125" style="988" customWidth="1"/>
    <col min="1809" max="1809" width="11.28515625" style="988" customWidth="1"/>
    <col min="1810" max="1810" width="10.28515625" style="988" customWidth="1"/>
    <col min="1811" max="1811" width="10" style="988" customWidth="1"/>
    <col min="1812" max="2047" width="9.140625" style="988"/>
    <col min="2048" max="2048" width="4" style="988" customWidth="1"/>
    <col min="2049" max="2049" width="15.140625" style="988" customWidth="1"/>
    <col min="2050" max="2050" width="13.85546875" style="988" customWidth="1"/>
    <col min="2051" max="2051" width="10.140625" style="988" customWidth="1"/>
    <col min="2052" max="2052" width="9.140625" style="988"/>
    <col min="2053" max="2053" width="3.42578125" style="988" customWidth="1"/>
    <col min="2054" max="2054" width="19.5703125" style="988" customWidth="1"/>
    <col min="2055" max="2055" width="12.28515625" style="988" customWidth="1"/>
    <col min="2056" max="2056" width="10.42578125" style="988" customWidth="1"/>
    <col min="2057" max="2057" width="9.140625" style="988"/>
    <col min="2058" max="2058" width="3.5703125" style="988" customWidth="1"/>
    <col min="2059" max="2059" width="16.42578125" style="988" customWidth="1"/>
    <col min="2060" max="2060" width="11.7109375" style="988" customWidth="1"/>
    <col min="2061" max="2061" width="10.140625" style="988" customWidth="1"/>
    <col min="2062" max="2062" width="15.85546875" style="988" customWidth="1"/>
    <col min="2063" max="2063" width="3.85546875" style="988" customWidth="1"/>
    <col min="2064" max="2064" width="16.42578125" style="988" customWidth="1"/>
    <col min="2065" max="2065" width="11.28515625" style="988" customWidth="1"/>
    <col min="2066" max="2066" width="10.28515625" style="988" customWidth="1"/>
    <col min="2067" max="2067" width="10" style="988" customWidth="1"/>
    <col min="2068" max="2303" width="9.140625" style="988"/>
    <col min="2304" max="2304" width="4" style="988" customWidth="1"/>
    <col min="2305" max="2305" width="15.140625" style="988" customWidth="1"/>
    <col min="2306" max="2306" width="13.85546875" style="988" customWidth="1"/>
    <col min="2307" max="2307" width="10.140625" style="988" customWidth="1"/>
    <col min="2308" max="2308" width="9.140625" style="988"/>
    <col min="2309" max="2309" width="3.42578125" style="988" customWidth="1"/>
    <col min="2310" max="2310" width="19.5703125" style="988" customWidth="1"/>
    <col min="2311" max="2311" width="12.28515625" style="988" customWidth="1"/>
    <col min="2312" max="2312" width="10.42578125" style="988" customWidth="1"/>
    <col min="2313" max="2313" width="9.140625" style="988"/>
    <col min="2314" max="2314" width="3.5703125" style="988" customWidth="1"/>
    <col min="2315" max="2315" width="16.42578125" style="988" customWidth="1"/>
    <col min="2316" max="2316" width="11.7109375" style="988" customWidth="1"/>
    <col min="2317" max="2317" width="10.140625" style="988" customWidth="1"/>
    <col min="2318" max="2318" width="15.85546875" style="988" customWidth="1"/>
    <col min="2319" max="2319" width="3.85546875" style="988" customWidth="1"/>
    <col min="2320" max="2320" width="16.42578125" style="988" customWidth="1"/>
    <col min="2321" max="2321" width="11.28515625" style="988" customWidth="1"/>
    <col min="2322" max="2322" width="10.28515625" style="988" customWidth="1"/>
    <col min="2323" max="2323" width="10" style="988" customWidth="1"/>
    <col min="2324" max="2559" width="9.140625" style="988"/>
    <col min="2560" max="2560" width="4" style="988" customWidth="1"/>
    <col min="2561" max="2561" width="15.140625" style="988" customWidth="1"/>
    <col min="2562" max="2562" width="13.85546875" style="988" customWidth="1"/>
    <col min="2563" max="2563" width="10.140625" style="988" customWidth="1"/>
    <col min="2564" max="2564" width="9.140625" style="988"/>
    <col min="2565" max="2565" width="3.42578125" style="988" customWidth="1"/>
    <col min="2566" max="2566" width="19.5703125" style="988" customWidth="1"/>
    <col min="2567" max="2567" width="12.28515625" style="988" customWidth="1"/>
    <col min="2568" max="2568" width="10.42578125" style="988" customWidth="1"/>
    <col min="2569" max="2569" width="9.140625" style="988"/>
    <col min="2570" max="2570" width="3.5703125" style="988" customWidth="1"/>
    <col min="2571" max="2571" width="16.42578125" style="988" customWidth="1"/>
    <col min="2572" max="2572" width="11.7109375" style="988" customWidth="1"/>
    <col min="2573" max="2573" width="10.140625" style="988" customWidth="1"/>
    <col min="2574" max="2574" width="15.85546875" style="988" customWidth="1"/>
    <col min="2575" max="2575" width="3.85546875" style="988" customWidth="1"/>
    <col min="2576" max="2576" width="16.42578125" style="988" customWidth="1"/>
    <col min="2577" max="2577" width="11.28515625" style="988" customWidth="1"/>
    <col min="2578" max="2578" width="10.28515625" style="988" customWidth="1"/>
    <col min="2579" max="2579" width="10" style="988" customWidth="1"/>
    <col min="2580" max="2815" width="9.140625" style="988"/>
    <col min="2816" max="2816" width="4" style="988" customWidth="1"/>
    <col min="2817" max="2817" width="15.140625" style="988" customWidth="1"/>
    <col min="2818" max="2818" width="13.85546875" style="988" customWidth="1"/>
    <col min="2819" max="2819" width="10.140625" style="988" customWidth="1"/>
    <col min="2820" max="2820" width="9.140625" style="988"/>
    <col min="2821" max="2821" width="3.42578125" style="988" customWidth="1"/>
    <col min="2822" max="2822" width="19.5703125" style="988" customWidth="1"/>
    <col min="2823" max="2823" width="12.28515625" style="988" customWidth="1"/>
    <col min="2824" max="2824" width="10.42578125" style="988" customWidth="1"/>
    <col min="2825" max="2825" width="9.140625" style="988"/>
    <col min="2826" max="2826" width="3.5703125" style="988" customWidth="1"/>
    <col min="2827" max="2827" width="16.42578125" style="988" customWidth="1"/>
    <col min="2828" max="2828" width="11.7109375" style="988" customWidth="1"/>
    <col min="2829" max="2829" width="10.140625" style="988" customWidth="1"/>
    <col min="2830" max="2830" width="15.85546875" style="988" customWidth="1"/>
    <col min="2831" max="2831" width="3.85546875" style="988" customWidth="1"/>
    <col min="2832" max="2832" width="16.42578125" style="988" customWidth="1"/>
    <col min="2833" max="2833" width="11.28515625" style="988" customWidth="1"/>
    <col min="2834" max="2834" width="10.28515625" style="988" customWidth="1"/>
    <col min="2835" max="2835" width="10" style="988" customWidth="1"/>
    <col min="2836" max="3071" width="9.140625" style="988"/>
    <col min="3072" max="3072" width="4" style="988" customWidth="1"/>
    <col min="3073" max="3073" width="15.140625" style="988" customWidth="1"/>
    <col min="3074" max="3074" width="13.85546875" style="988" customWidth="1"/>
    <col min="3075" max="3075" width="10.140625" style="988" customWidth="1"/>
    <col min="3076" max="3076" width="9.140625" style="988"/>
    <col min="3077" max="3077" width="3.42578125" style="988" customWidth="1"/>
    <col min="3078" max="3078" width="19.5703125" style="988" customWidth="1"/>
    <col min="3079" max="3079" width="12.28515625" style="988" customWidth="1"/>
    <col min="3080" max="3080" width="10.42578125" style="988" customWidth="1"/>
    <col min="3081" max="3081" width="9.140625" style="988"/>
    <col min="3082" max="3082" width="3.5703125" style="988" customWidth="1"/>
    <col min="3083" max="3083" width="16.42578125" style="988" customWidth="1"/>
    <col min="3084" max="3084" width="11.7109375" style="988" customWidth="1"/>
    <col min="3085" max="3085" width="10.140625" style="988" customWidth="1"/>
    <col min="3086" max="3086" width="15.85546875" style="988" customWidth="1"/>
    <col min="3087" max="3087" width="3.85546875" style="988" customWidth="1"/>
    <col min="3088" max="3088" width="16.42578125" style="988" customWidth="1"/>
    <col min="3089" max="3089" width="11.28515625" style="988" customWidth="1"/>
    <col min="3090" max="3090" width="10.28515625" style="988" customWidth="1"/>
    <col min="3091" max="3091" width="10" style="988" customWidth="1"/>
    <col min="3092" max="3327" width="9.140625" style="988"/>
    <col min="3328" max="3328" width="4" style="988" customWidth="1"/>
    <col min="3329" max="3329" width="15.140625" style="988" customWidth="1"/>
    <col min="3330" max="3330" width="13.85546875" style="988" customWidth="1"/>
    <col min="3331" max="3331" width="10.140625" style="988" customWidth="1"/>
    <col min="3332" max="3332" width="9.140625" style="988"/>
    <col min="3333" max="3333" width="3.42578125" style="988" customWidth="1"/>
    <col min="3334" max="3334" width="19.5703125" style="988" customWidth="1"/>
    <col min="3335" max="3335" width="12.28515625" style="988" customWidth="1"/>
    <col min="3336" max="3336" width="10.42578125" style="988" customWidth="1"/>
    <col min="3337" max="3337" width="9.140625" style="988"/>
    <col min="3338" max="3338" width="3.5703125" style="988" customWidth="1"/>
    <col min="3339" max="3339" width="16.42578125" style="988" customWidth="1"/>
    <col min="3340" max="3340" width="11.7109375" style="988" customWidth="1"/>
    <col min="3341" max="3341" width="10.140625" style="988" customWidth="1"/>
    <col min="3342" max="3342" width="15.85546875" style="988" customWidth="1"/>
    <col min="3343" max="3343" width="3.85546875" style="988" customWidth="1"/>
    <col min="3344" max="3344" width="16.42578125" style="988" customWidth="1"/>
    <col min="3345" max="3345" width="11.28515625" style="988" customWidth="1"/>
    <col min="3346" max="3346" width="10.28515625" style="988" customWidth="1"/>
    <col min="3347" max="3347" width="10" style="988" customWidth="1"/>
    <col min="3348" max="3583" width="9.140625" style="988"/>
    <col min="3584" max="3584" width="4" style="988" customWidth="1"/>
    <col min="3585" max="3585" width="15.140625" style="988" customWidth="1"/>
    <col min="3586" max="3586" width="13.85546875" style="988" customWidth="1"/>
    <col min="3587" max="3587" width="10.140625" style="988" customWidth="1"/>
    <col min="3588" max="3588" width="9.140625" style="988"/>
    <col min="3589" max="3589" width="3.42578125" style="988" customWidth="1"/>
    <col min="3590" max="3590" width="19.5703125" style="988" customWidth="1"/>
    <col min="3591" max="3591" width="12.28515625" style="988" customWidth="1"/>
    <col min="3592" max="3592" width="10.42578125" style="988" customWidth="1"/>
    <col min="3593" max="3593" width="9.140625" style="988"/>
    <col min="3594" max="3594" width="3.5703125" style="988" customWidth="1"/>
    <col min="3595" max="3595" width="16.42578125" style="988" customWidth="1"/>
    <col min="3596" max="3596" width="11.7109375" style="988" customWidth="1"/>
    <col min="3597" max="3597" width="10.140625" style="988" customWidth="1"/>
    <col min="3598" max="3598" width="15.85546875" style="988" customWidth="1"/>
    <col min="3599" max="3599" width="3.85546875" style="988" customWidth="1"/>
    <col min="3600" max="3600" width="16.42578125" style="988" customWidth="1"/>
    <col min="3601" max="3601" width="11.28515625" style="988" customWidth="1"/>
    <col min="3602" max="3602" width="10.28515625" style="988" customWidth="1"/>
    <col min="3603" max="3603" width="10" style="988" customWidth="1"/>
    <col min="3604" max="3839" width="9.140625" style="988"/>
    <col min="3840" max="3840" width="4" style="988" customWidth="1"/>
    <col min="3841" max="3841" width="15.140625" style="988" customWidth="1"/>
    <col min="3842" max="3842" width="13.85546875" style="988" customWidth="1"/>
    <col min="3843" max="3843" width="10.140625" style="988" customWidth="1"/>
    <col min="3844" max="3844" width="9.140625" style="988"/>
    <col min="3845" max="3845" width="3.42578125" style="988" customWidth="1"/>
    <col min="3846" max="3846" width="19.5703125" style="988" customWidth="1"/>
    <col min="3847" max="3847" width="12.28515625" style="988" customWidth="1"/>
    <col min="3848" max="3848" width="10.42578125" style="988" customWidth="1"/>
    <col min="3849" max="3849" width="9.140625" style="988"/>
    <col min="3850" max="3850" width="3.5703125" style="988" customWidth="1"/>
    <col min="3851" max="3851" width="16.42578125" style="988" customWidth="1"/>
    <col min="3852" max="3852" width="11.7109375" style="988" customWidth="1"/>
    <col min="3853" max="3853" width="10.140625" style="988" customWidth="1"/>
    <col min="3854" max="3854" width="15.85546875" style="988" customWidth="1"/>
    <col min="3855" max="3855" width="3.85546875" style="988" customWidth="1"/>
    <col min="3856" max="3856" width="16.42578125" style="988" customWidth="1"/>
    <col min="3857" max="3857" width="11.28515625" style="988" customWidth="1"/>
    <col min="3858" max="3858" width="10.28515625" style="988" customWidth="1"/>
    <col min="3859" max="3859" width="10" style="988" customWidth="1"/>
    <col min="3860" max="4095" width="9.140625" style="988"/>
    <col min="4096" max="4096" width="4" style="988" customWidth="1"/>
    <col min="4097" max="4097" width="15.140625" style="988" customWidth="1"/>
    <col min="4098" max="4098" width="13.85546875" style="988" customWidth="1"/>
    <col min="4099" max="4099" width="10.140625" style="988" customWidth="1"/>
    <col min="4100" max="4100" width="9.140625" style="988"/>
    <col min="4101" max="4101" width="3.42578125" style="988" customWidth="1"/>
    <col min="4102" max="4102" width="19.5703125" style="988" customWidth="1"/>
    <col min="4103" max="4103" width="12.28515625" style="988" customWidth="1"/>
    <col min="4104" max="4104" width="10.42578125" style="988" customWidth="1"/>
    <col min="4105" max="4105" width="9.140625" style="988"/>
    <col min="4106" max="4106" width="3.5703125" style="988" customWidth="1"/>
    <col min="4107" max="4107" width="16.42578125" style="988" customWidth="1"/>
    <col min="4108" max="4108" width="11.7109375" style="988" customWidth="1"/>
    <col min="4109" max="4109" width="10.140625" style="988" customWidth="1"/>
    <col min="4110" max="4110" width="15.85546875" style="988" customWidth="1"/>
    <col min="4111" max="4111" width="3.85546875" style="988" customWidth="1"/>
    <col min="4112" max="4112" width="16.42578125" style="988" customWidth="1"/>
    <col min="4113" max="4113" width="11.28515625" style="988" customWidth="1"/>
    <col min="4114" max="4114" width="10.28515625" style="988" customWidth="1"/>
    <col min="4115" max="4115" width="10" style="988" customWidth="1"/>
    <col min="4116" max="4351" width="9.140625" style="988"/>
    <col min="4352" max="4352" width="4" style="988" customWidth="1"/>
    <col min="4353" max="4353" width="15.140625" style="988" customWidth="1"/>
    <col min="4354" max="4354" width="13.85546875" style="988" customWidth="1"/>
    <col min="4355" max="4355" width="10.140625" style="988" customWidth="1"/>
    <col min="4356" max="4356" width="9.140625" style="988"/>
    <col min="4357" max="4357" width="3.42578125" style="988" customWidth="1"/>
    <col min="4358" max="4358" width="19.5703125" style="988" customWidth="1"/>
    <col min="4359" max="4359" width="12.28515625" style="988" customWidth="1"/>
    <col min="4360" max="4360" width="10.42578125" style="988" customWidth="1"/>
    <col min="4361" max="4361" width="9.140625" style="988"/>
    <col min="4362" max="4362" width="3.5703125" style="988" customWidth="1"/>
    <col min="4363" max="4363" width="16.42578125" style="988" customWidth="1"/>
    <col min="4364" max="4364" width="11.7109375" style="988" customWidth="1"/>
    <col min="4365" max="4365" width="10.140625" style="988" customWidth="1"/>
    <col min="4366" max="4366" width="15.85546875" style="988" customWidth="1"/>
    <col min="4367" max="4367" width="3.85546875" style="988" customWidth="1"/>
    <col min="4368" max="4368" width="16.42578125" style="988" customWidth="1"/>
    <col min="4369" max="4369" width="11.28515625" style="988" customWidth="1"/>
    <col min="4370" max="4370" width="10.28515625" style="988" customWidth="1"/>
    <col min="4371" max="4371" width="10" style="988" customWidth="1"/>
    <col min="4372" max="4607" width="9.140625" style="988"/>
    <col min="4608" max="4608" width="4" style="988" customWidth="1"/>
    <col min="4609" max="4609" width="15.140625" style="988" customWidth="1"/>
    <col min="4610" max="4610" width="13.85546875" style="988" customWidth="1"/>
    <col min="4611" max="4611" width="10.140625" style="988" customWidth="1"/>
    <col min="4612" max="4612" width="9.140625" style="988"/>
    <col min="4613" max="4613" width="3.42578125" style="988" customWidth="1"/>
    <col min="4614" max="4614" width="19.5703125" style="988" customWidth="1"/>
    <col min="4615" max="4615" width="12.28515625" style="988" customWidth="1"/>
    <col min="4616" max="4616" width="10.42578125" style="988" customWidth="1"/>
    <col min="4617" max="4617" width="9.140625" style="988"/>
    <col min="4618" max="4618" width="3.5703125" style="988" customWidth="1"/>
    <col min="4619" max="4619" width="16.42578125" style="988" customWidth="1"/>
    <col min="4620" max="4620" width="11.7109375" style="988" customWidth="1"/>
    <col min="4621" max="4621" width="10.140625" style="988" customWidth="1"/>
    <col min="4622" max="4622" width="15.85546875" style="988" customWidth="1"/>
    <col min="4623" max="4623" width="3.85546875" style="988" customWidth="1"/>
    <col min="4624" max="4624" width="16.42578125" style="988" customWidth="1"/>
    <col min="4625" max="4625" width="11.28515625" style="988" customWidth="1"/>
    <col min="4626" max="4626" width="10.28515625" style="988" customWidth="1"/>
    <col min="4627" max="4627" width="10" style="988" customWidth="1"/>
    <col min="4628" max="4863" width="9.140625" style="988"/>
    <col min="4864" max="4864" width="4" style="988" customWidth="1"/>
    <col min="4865" max="4865" width="15.140625" style="988" customWidth="1"/>
    <col min="4866" max="4866" width="13.85546875" style="988" customWidth="1"/>
    <col min="4867" max="4867" width="10.140625" style="988" customWidth="1"/>
    <col min="4868" max="4868" width="9.140625" style="988"/>
    <col min="4869" max="4869" width="3.42578125" style="988" customWidth="1"/>
    <col min="4870" max="4870" width="19.5703125" style="988" customWidth="1"/>
    <col min="4871" max="4871" width="12.28515625" style="988" customWidth="1"/>
    <col min="4872" max="4872" width="10.42578125" style="988" customWidth="1"/>
    <col min="4873" max="4873" width="9.140625" style="988"/>
    <col min="4874" max="4874" width="3.5703125" style="988" customWidth="1"/>
    <col min="4875" max="4875" width="16.42578125" style="988" customWidth="1"/>
    <col min="4876" max="4876" width="11.7109375" style="988" customWidth="1"/>
    <col min="4877" max="4877" width="10.140625" style="988" customWidth="1"/>
    <col min="4878" max="4878" width="15.85546875" style="988" customWidth="1"/>
    <col min="4879" max="4879" width="3.85546875" style="988" customWidth="1"/>
    <col min="4880" max="4880" width="16.42578125" style="988" customWidth="1"/>
    <col min="4881" max="4881" width="11.28515625" style="988" customWidth="1"/>
    <col min="4882" max="4882" width="10.28515625" style="988" customWidth="1"/>
    <col min="4883" max="4883" width="10" style="988" customWidth="1"/>
    <col min="4884" max="5119" width="9.140625" style="988"/>
    <col min="5120" max="5120" width="4" style="988" customWidth="1"/>
    <col min="5121" max="5121" width="15.140625" style="988" customWidth="1"/>
    <col min="5122" max="5122" width="13.85546875" style="988" customWidth="1"/>
    <col min="5123" max="5123" width="10.140625" style="988" customWidth="1"/>
    <col min="5124" max="5124" width="9.140625" style="988"/>
    <col min="5125" max="5125" width="3.42578125" style="988" customWidth="1"/>
    <col min="5126" max="5126" width="19.5703125" style="988" customWidth="1"/>
    <col min="5127" max="5127" width="12.28515625" style="988" customWidth="1"/>
    <col min="5128" max="5128" width="10.42578125" style="988" customWidth="1"/>
    <col min="5129" max="5129" width="9.140625" style="988"/>
    <col min="5130" max="5130" width="3.5703125" style="988" customWidth="1"/>
    <col min="5131" max="5131" width="16.42578125" style="988" customWidth="1"/>
    <col min="5132" max="5132" width="11.7109375" style="988" customWidth="1"/>
    <col min="5133" max="5133" width="10.140625" style="988" customWidth="1"/>
    <col min="5134" max="5134" width="15.85546875" style="988" customWidth="1"/>
    <col min="5135" max="5135" width="3.85546875" style="988" customWidth="1"/>
    <col min="5136" max="5136" width="16.42578125" style="988" customWidth="1"/>
    <col min="5137" max="5137" width="11.28515625" style="988" customWidth="1"/>
    <col min="5138" max="5138" width="10.28515625" style="988" customWidth="1"/>
    <col min="5139" max="5139" width="10" style="988" customWidth="1"/>
    <col min="5140" max="5375" width="9.140625" style="988"/>
    <col min="5376" max="5376" width="4" style="988" customWidth="1"/>
    <col min="5377" max="5377" width="15.140625" style="988" customWidth="1"/>
    <col min="5378" max="5378" width="13.85546875" style="988" customWidth="1"/>
    <col min="5379" max="5379" width="10.140625" style="988" customWidth="1"/>
    <col min="5380" max="5380" width="9.140625" style="988"/>
    <col min="5381" max="5381" width="3.42578125" style="988" customWidth="1"/>
    <col min="5382" max="5382" width="19.5703125" style="988" customWidth="1"/>
    <col min="5383" max="5383" width="12.28515625" style="988" customWidth="1"/>
    <col min="5384" max="5384" width="10.42578125" style="988" customWidth="1"/>
    <col min="5385" max="5385" width="9.140625" style="988"/>
    <col min="5386" max="5386" width="3.5703125" style="988" customWidth="1"/>
    <col min="5387" max="5387" width="16.42578125" style="988" customWidth="1"/>
    <col min="5388" max="5388" width="11.7109375" style="988" customWidth="1"/>
    <col min="5389" max="5389" width="10.140625" style="988" customWidth="1"/>
    <col min="5390" max="5390" width="15.85546875" style="988" customWidth="1"/>
    <col min="5391" max="5391" width="3.85546875" style="988" customWidth="1"/>
    <col min="5392" max="5392" width="16.42578125" style="988" customWidth="1"/>
    <col min="5393" max="5393" width="11.28515625" style="988" customWidth="1"/>
    <col min="5394" max="5394" width="10.28515625" style="988" customWidth="1"/>
    <col min="5395" max="5395" width="10" style="988" customWidth="1"/>
    <col min="5396" max="5631" width="9.140625" style="988"/>
    <col min="5632" max="5632" width="4" style="988" customWidth="1"/>
    <col min="5633" max="5633" width="15.140625" style="988" customWidth="1"/>
    <col min="5634" max="5634" width="13.85546875" style="988" customWidth="1"/>
    <col min="5635" max="5635" width="10.140625" style="988" customWidth="1"/>
    <col min="5636" max="5636" width="9.140625" style="988"/>
    <col min="5637" max="5637" width="3.42578125" style="988" customWidth="1"/>
    <col min="5638" max="5638" width="19.5703125" style="988" customWidth="1"/>
    <col min="5639" max="5639" width="12.28515625" style="988" customWidth="1"/>
    <col min="5640" max="5640" width="10.42578125" style="988" customWidth="1"/>
    <col min="5641" max="5641" width="9.140625" style="988"/>
    <col min="5642" max="5642" width="3.5703125" style="988" customWidth="1"/>
    <col min="5643" max="5643" width="16.42578125" style="988" customWidth="1"/>
    <col min="5644" max="5644" width="11.7109375" style="988" customWidth="1"/>
    <col min="5645" max="5645" width="10.140625" style="988" customWidth="1"/>
    <col min="5646" max="5646" width="15.85546875" style="988" customWidth="1"/>
    <col min="5647" max="5647" width="3.85546875" style="988" customWidth="1"/>
    <col min="5648" max="5648" width="16.42578125" style="988" customWidth="1"/>
    <col min="5649" max="5649" width="11.28515625" style="988" customWidth="1"/>
    <col min="5650" max="5650" width="10.28515625" style="988" customWidth="1"/>
    <col min="5651" max="5651" width="10" style="988" customWidth="1"/>
    <col min="5652" max="5887" width="9.140625" style="988"/>
    <col min="5888" max="5888" width="4" style="988" customWidth="1"/>
    <col min="5889" max="5889" width="15.140625" style="988" customWidth="1"/>
    <col min="5890" max="5890" width="13.85546875" style="988" customWidth="1"/>
    <col min="5891" max="5891" width="10.140625" style="988" customWidth="1"/>
    <col min="5892" max="5892" width="9.140625" style="988"/>
    <col min="5893" max="5893" width="3.42578125" style="988" customWidth="1"/>
    <col min="5894" max="5894" width="19.5703125" style="988" customWidth="1"/>
    <col min="5895" max="5895" width="12.28515625" style="988" customWidth="1"/>
    <col min="5896" max="5896" width="10.42578125" style="988" customWidth="1"/>
    <col min="5897" max="5897" width="9.140625" style="988"/>
    <col min="5898" max="5898" width="3.5703125" style="988" customWidth="1"/>
    <col min="5899" max="5899" width="16.42578125" style="988" customWidth="1"/>
    <col min="5900" max="5900" width="11.7109375" style="988" customWidth="1"/>
    <col min="5901" max="5901" width="10.140625" style="988" customWidth="1"/>
    <col min="5902" max="5902" width="15.85546875" style="988" customWidth="1"/>
    <col min="5903" max="5903" width="3.85546875" style="988" customWidth="1"/>
    <col min="5904" max="5904" width="16.42578125" style="988" customWidth="1"/>
    <col min="5905" max="5905" width="11.28515625" style="988" customWidth="1"/>
    <col min="5906" max="5906" width="10.28515625" style="988" customWidth="1"/>
    <col min="5907" max="5907" width="10" style="988" customWidth="1"/>
    <col min="5908" max="6143" width="9.140625" style="988"/>
    <col min="6144" max="6144" width="4" style="988" customWidth="1"/>
    <col min="6145" max="6145" width="15.140625" style="988" customWidth="1"/>
    <col min="6146" max="6146" width="13.85546875" style="988" customWidth="1"/>
    <col min="6147" max="6147" width="10.140625" style="988" customWidth="1"/>
    <col min="6148" max="6148" width="9.140625" style="988"/>
    <col min="6149" max="6149" width="3.42578125" style="988" customWidth="1"/>
    <col min="6150" max="6150" width="19.5703125" style="988" customWidth="1"/>
    <col min="6151" max="6151" width="12.28515625" style="988" customWidth="1"/>
    <col min="6152" max="6152" width="10.42578125" style="988" customWidth="1"/>
    <col min="6153" max="6153" width="9.140625" style="988"/>
    <col min="6154" max="6154" width="3.5703125" style="988" customWidth="1"/>
    <col min="6155" max="6155" width="16.42578125" style="988" customWidth="1"/>
    <col min="6156" max="6156" width="11.7109375" style="988" customWidth="1"/>
    <col min="6157" max="6157" width="10.140625" style="988" customWidth="1"/>
    <col min="6158" max="6158" width="15.85546875" style="988" customWidth="1"/>
    <col min="6159" max="6159" width="3.85546875" style="988" customWidth="1"/>
    <col min="6160" max="6160" width="16.42578125" style="988" customWidth="1"/>
    <col min="6161" max="6161" width="11.28515625" style="988" customWidth="1"/>
    <col min="6162" max="6162" width="10.28515625" style="988" customWidth="1"/>
    <col min="6163" max="6163" width="10" style="988" customWidth="1"/>
    <col min="6164" max="6399" width="9.140625" style="988"/>
    <col min="6400" max="6400" width="4" style="988" customWidth="1"/>
    <col min="6401" max="6401" width="15.140625" style="988" customWidth="1"/>
    <col min="6402" max="6402" width="13.85546875" style="988" customWidth="1"/>
    <col min="6403" max="6403" width="10.140625" style="988" customWidth="1"/>
    <col min="6404" max="6404" width="9.140625" style="988"/>
    <col min="6405" max="6405" width="3.42578125" style="988" customWidth="1"/>
    <col min="6406" max="6406" width="19.5703125" style="988" customWidth="1"/>
    <col min="6407" max="6407" width="12.28515625" style="988" customWidth="1"/>
    <col min="6408" max="6408" width="10.42578125" style="988" customWidth="1"/>
    <col min="6409" max="6409" width="9.140625" style="988"/>
    <col min="6410" max="6410" width="3.5703125" style="988" customWidth="1"/>
    <col min="6411" max="6411" width="16.42578125" style="988" customWidth="1"/>
    <col min="6412" max="6412" width="11.7109375" style="988" customWidth="1"/>
    <col min="6413" max="6413" width="10.140625" style="988" customWidth="1"/>
    <col min="6414" max="6414" width="15.85546875" style="988" customWidth="1"/>
    <col min="6415" max="6415" width="3.85546875" style="988" customWidth="1"/>
    <col min="6416" max="6416" width="16.42578125" style="988" customWidth="1"/>
    <col min="6417" max="6417" width="11.28515625" style="988" customWidth="1"/>
    <col min="6418" max="6418" width="10.28515625" style="988" customWidth="1"/>
    <col min="6419" max="6419" width="10" style="988" customWidth="1"/>
    <col min="6420" max="6655" width="9.140625" style="988"/>
    <col min="6656" max="6656" width="4" style="988" customWidth="1"/>
    <col min="6657" max="6657" width="15.140625" style="988" customWidth="1"/>
    <col min="6658" max="6658" width="13.85546875" style="988" customWidth="1"/>
    <col min="6659" max="6659" width="10.140625" style="988" customWidth="1"/>
    <col min="6660" max="6660" width="9.140625" style="988"/>
    <col min="6661" max="6661" width="3.42578125" style="988" customWidth="1"/>
    <col min="6662" max="6662" width="19.5703125" style="988" customWidth="1"/>
    <col min="6663" max="6663" width="12.28515625" style="988" customWidth="1"/>
    <col min="6664" max="6664" width="10.42578125" style="988" customWidth="1"/>
    <col min="6665" max="6665" width="9.140625" style="988"/>
    <col min="6666" max="6666" width="3.5703125" style="988" customWidth="1"/>
    <col min="6667" max="6667" width="16.42578125" style="988" customWidth="1"/>
    <col min="6668" max="6668" width="11.7109375" style="988" customWidth="1"/>
    <col min="6669" max="6669" width="10.140625" style="988" customWidth="1"/>
    <col min="6670" max="6670" width="15.85546875" style="988" customWidth="1"/>
    <col min="6671" max="6671" width="3.85546875" style="988" customWidth="1"/>
    <col min="6672" max="6672" width="16.42578125" style="988" customWidth="1"/>
    <col min="6673" max="6673" width="11.28515625" style="988" customWidth="1"/>
    <col min="6674" max="6674" width="10.28515625" style="988" customWidth="1"/>
    <col min="6675" max="6675" width="10" style="988" customWidth="1"/>
    <col min="6676" max="6911" width="9.140625" style="988"/>
    <col min="6912" max="6912" width="4" style="988" customWidth="1"/>
    <col min="6913" max="6913" width="15.140625" style="988" customWidth="1"/>
    <col min="6914" max="6914" width="13.85546875" style="988" customWidth="1"/>
    <col min="6915" max="6915" width="10.140625" style="988" customWidth="1"/>
    <col min="6916" max="6916" width="9.140625" style="988"/>
    <col min="6917" max="6917" width="3.42578125" style="988" customWidth="1"/>
    <col min="6918" max="6918" width="19.5703125" style="988" customWidth="1"/>
    <col min="6919" max="6919" width="12.28515625" style="988" customWidth="1"/>
    <col min="6920" max="6920" width="10.42578125" style="988" customWidth="1"/>
    <col min="6921" max="6921" width="9.140625" style="988"/>
    <col min="6922" max="6922" width="3.5703125" style="988" customWidth="1"/>
    <col min="6923" max="6923" width="16.42578125" style="988" customWidth="1"/>
    <col min="6924" max="6924" width="11.7109375" style="988" customWidth="1"/>
    <col min="6925" max="6925" width="10.140625" style="988" customWidth="1"/>
    <col min="6926" max="6926" width="15.85546875" style="988" customWidth="1"/>
    <col min="6927" max="6927" width="3.85546875" style="988" customWidth="1"/>
    <col min="6928" max="6928" width="16.42578125" style="988" customWidth="1"/>
    <col min="6929" max="6929" width="11.28515625" style="988" customWidth="1"/>
    <col min="6930" max="6930" width="10.28515625" style="988" customWidth="1"/>
    <col min="6931" max="6931" width="10" style="988" customWidth="1"/>
    <col min="6932" max="7167" width="9.140625" style="988"/>
    <col min="7168" max="7168" width="4" style="988" customWidth="1"/>
    <col min="7169" max="7169" width="15.140625" style="988" customWidth="1"/>
    <col min="7170" max="7170" width="13.85546875" style="988" customWidth="1"/>
    <col min="7171" max="7171" width="10.140625" style="988" customWidth="1"/>
    <col min="7172" max="7172" width="9.140625" style="988"/>
    <col min="7173" max="7173" width="3.42578125" style="988" customWidth="1"/>
    <col min="7174" max="7174" width="19.5703125" style="988" customWidth="1"/>
    <col min="7175" max="7175" width="12.28515625" style="988" customWidth="1"/>
    <col min="7176" max="7176" width="10.42578125" style="988" customWidth="1"/>
    <col min="7177" max="7177" width="9.140625" style="988"/>
    <col min="7178" max="7178" width="3.5703125" style="988" customWidth="1"/>
    <col min="7179" max="7179" width="16.42578125" style="988" customWidth="1"/>
    <col min="7180" max="7180" width="11.7109375" style="988" customWidth="1"/>
    <col min="7181" max="7181" width="10.140625" style="988" customWidth="1"/>
    <col min="7182" max="7182" width="15.85546875" style="988" customWidth="1"/>
    <col min="7183" max="7183" width="3.85546875" style="988" customWidth="1"/>
    <col min="7184" max="7184" width="16.42578125" style="988" customWidth="1"/>
    <col min="7185" max="7185" width="11.28515625" style="988" customWidth="1"/>
    <col min="7186" max="7186" width="10.28515625" style="988" customWidth="1"/>
    <col min="7187" max="7187" width="10" style="988" customWidth="1"/>
    <col min="7188" max="7423" width="9.140625" style="988"/>
    <col min="7424" max="7424" width="4" style="988" customWidth="1"/>
    <col min="7425" max="7425" width="15.140625" style="988" customWidth="1"/>
    <col min="7426" max="7426" width="13.85546875" style="988" customWidth="1"/>
    <col min="7427" max="7427" width="10.140625" style="988" customWidth="1"/>
    <col min="7428" max="7428" width="9.140625" style="988"/>
    <col min="7429" max="7429" width="3.42578125" style="988" customWidth="1"/>
    <col min="7430" max="7430" width="19.5703125" style="988" customWidth="1"/>
    <col min="7431" max="7431" width="12.28515625" style="988" customWidth="1"/>
    <col min="7432" max="7432" width="10.42578125" style="988" customWidth="1"/>
    <col min="7433" max="7433" width="9.140625" style="988"/>
    <col min="7434" max="7434" width="3.5703125" style="988" customWidth="1"/>
    <col min="7435" max="7435" width="16.42578125" style="988" customWidth="1"/>
    <col min="7436" max="7436" width="11.7109375" style="988" customWidth="1"/>
    <col min="7437" max="7437" width="10.140625" style="988" customWidth="1"/>
    <col min="7438" max="7438" width="15.85546875" style="988" customWidth="1"/>
    <col min="7439" max="7439" width="3.85546875" style="988" customWidth="1"/>
    <col min="7440" max="7440" width="16.42578125" style="988" customWidth="1"/>
    <col min="7441" max="7441" width="11.28515625" style="988" customWidth="1"/>
    <col min="7442" max="7442" width="10.28515625" style="988" customWidth="1"/>
    <col min="7443" max="7443" width="10" style="988" customWidth="1"/>
    <col min="7444" max="7679" width="9.140625" style="988"/>
    <col min="7680" max="7680" width="4" style="988" customWidth="1"/>
    <col min="7681" max="7681" width="15.140625" style="988" customWidth="1"/>
    <col min="7682" max="7682" width="13.85546875" style="988" customWidth="1"/>
    <col min="7683" max="7683" width="10.140625" style="988" customWidth="1"/>
    <col min="7684" max="7684" width="9.140625" style="988"/>
    <col min="7685" max="7685" width="3.42578125" style="988" customWidth="1"/>
    <col min="7686" max="7686" width="19.5703125" style="988" customWidth="1"/>
    <col min="7687" max="7687" width="12.28515625" style="988" customWidth="1"/>
    <col min="7688" max="7688" width="10.42578125" style="988" customWidth="1"/>
    <col min="7689" max="7689" width="9.140625" style="988"/>
    <col min="7690" max="7690" width="3.5703125" style="988" customWidth="1"/>
    <col min="7691" max="7691" width="16.42578125" style="988" customWidth="1"/>
    <col min="7692" max="7692" width="11.7109375" style="988" customWidth="1"/>
    <col min="7693" max="7693" width="10.140625" style="988" customWidth="1"/>
    <col min="7694" max="7694" width="15.85546875" style="988" customWidth="1"/>
    <col min="7695" max="7695" width="3.85546875" style="988" customWidth="1"/>
    <col min="7696" max="7696" width="16.42578125" style="988" customWidth="1"/>
    <col min="7697" max="7697" width="11.28515625" style="988" customWidth="1"/>
    <col min="7698" max="7698" width="10.28515625" style="988" customWidth="1"/>
    <col min="7699" max="7699" width="10" style="988" customWidth="1"/>
    <col min="7700" max="7935" width="9.140625" style="988"/>
    <col min="7936" max="7936" width="4" style="988" customWidth="1"/>
    <col min="7937" max="7937" width="15.140625" style="988" customWidth="1"/>
    <col min="7938" max="7938" width="13.85546875" style="988" customWidth="1"/>
    <col min="7939" max="7939" width="10.140625" style="988" customWidth="1"/>
    <col min="7940" max="7940" width="9.140625" style="988"/>
    <col min="7941" max="7941" width="3.42578125" style="988" customWidth="1"/>
    <col min="7942" max="7942" width="19.5703125" style="988" customWidth="1"/>
    <col min="7943" max="7943" width="12.28515625" style="988" customWidth="1"/>
    <col min="7944" max="7944" width="10.42578125" style="988" customWidth="1"/>
    <col min="7945" max="7945" width="9.140625" style="988"/>
    <col min="7946" max="7946" width="3.5703125" style="988" customWidth="1"/>
    <col min="7947" max="7947" width="16.42578125" style="988" customWidth="1"/>
    <col min="7948" max="7948" width="11.7109375" style="988" customWidth="1"/>
    <col min="7949" max="7949" width="10.140625" style="988" customWidth="1"/>
    <col min="7950" max="7950" width="15.85546875" style="988" customWidth="1"/>
    <col min="7951" max="7951" width="3.85546875" style="988" customWidth="1"/>
    <col min="7952" max="7952" width="16.42578125" style="988" customWidth="1"/>
    <col min="7953" max="7953" width="11.28515625" style="988" customWidth="1"/>
    <col min="7954" max="7954" width="10.28515625" style="988" customWidth="1"/>
    <col min="7955" max="7955" width="10" style="988" customWidth="1"/>
    <col min="7956" max="8191" width="9.140625" style="988"/>
    <col min="8192" max="8192" width="4" style="988" customWidth="1"/>
    <col min="8193" max="8193" width="15.140625" style="988" customWidth="1"/>
    <col min="8194" max="8194" width="13.85546875" style="988" customWidth="1"/>
    <col min="8195" max="8195" width="10.140625" style="988" customWidth="1"/>
    <col min="8196" max="8196" width="9.140625" style="988"/>
    <col min="8197" max="8197" width="3.42578125" style="988" customWidth="1"/>
    <col min="8198" max="8198" width="19.5703125" style="988" customWidth="1"/>
    <col min="8199" max="8199" width="12.28515625" style="988" customWidth="1"/>
    <col min="8200" max="8200" width="10.42578125" style="988" customWidth="1"/>
    <col min="8201" max="8201" width="9.140625" style="988"/>
    <col min="8202" max="8202" width="3.5703125" style="988" customWidth="1"/>
    <col min="8203" max="8203" width="16.42578125" style="988" customWidth="1"/>
    <col min="8204" max="8204" width="11.7109375" style="988" customWidth="1"/>
    <col min="8205" max="8205" width="10.140625" style="988" customWidth="1"/>
    <col min="8206" max="8206" width="15.85546875" style="988" customWidth="1"/>
    <col min="8207" max="8207" width="3.85546875" style="988" customWidth="1"/>
    <col min="8208" max="8208" width="16.42578125" style="988" customWidth="1"/>
    <col min="8209" max="8209" width="11.28515625" style="988" customWidth="1"/>
    <col min="8210" max="8210" width="10.28515625" style="988" customWidth="1"/>
    <col min="8211" max="8211" width="10" style="988" customWidth="1"/>
    <col min="8212" max="8447" width="9.140625" style="988"/>
    <col min="8448" max="8448" width="4" style="988" customWidth="1"/>
    <col min="8449" max="8449" width="15.140625" style="988" customWidth="1"/>
    <col min="8450" max="8450" width="13.85546875" style="988" customWidth="1"/>
    <col min="8451" max="8451" width="10.140625" style="988" customWidth="1"/>
    <col min="8452" max="8452" width="9.140625" style="988"/>
    <col min="8453" max="8453" width="3.42578125" style="988" customWidth="1"/>
    <col min="8454" max="8454" width="19.5703125" style="988" customWidth="1"/>
    <col min="8455" max="8455" width="12.28515625" style="988" customWidth="1"/>
    <col min="8456" max="8456" width="10.42578125" style="988" customWidth="1"/>
    <col min="8457" max="8457" width="9.140625" style="988"/>
    <col min="8458" max="8458" width="3.5703125" style="988" customWidth="1"/>
    <col min="8459" max="8459" width="16.42578125" style="988" customWidth="1"/>
    <col min="8460" max="8460" width="11.7109375" style="988" customWidth="1"/>
    <col min="8461" max="8461" width="10.140625" style="988" customWidth="1"/>
    <col min="8462" max="8462" width="15.85546875" style="988" customWidth="1"/>
    <col min="8463" max="8463" width="3.85546875" style="988" customWidth="1"/>
    <col min="8464" max="8464" width="16.42578125" style="988" customWidth="1"/>
    <col min="8465" max="8465" width="11.28515625" style="988" customWidth="1"/>
    <col min="8466" max="8466" width="10.28515625" style="988" customWidth="1"/>
    <col min="8467" max="8467" width="10" style="988" customWidth="1"/>
    <col min="8468" max="8703" width="9.140625" style="988"/>
    <col min="8704" max="8704" width="4" style="988" customWidth="1"/>
    <col min="8705" max="8705" width="15.140625" style="988" customWidth="1"/>
    <col min="8706" max="8706" width="13.85546875" style="988" customWidth="1"/>
    <col min="8707" max="8707" width="10.140625" style="988" customWidth="1"/>
    <col min="8708" max="8708" width="9.140625" style="988"/>
    <col min="8709" max="8709" width="3.42578125" style="988" customWidth="1"/>
    <col min="8710" max="8710" width="19.5703125" style="988" customWidth="1"/>
    <col min="8711" max="8711" width="12.28515625" style="988" customWidth="1"/>
    <col min="8712" max="8712" width="10.42578125" style="988" customWidth="1"/>
    <col min="8713" max="8713" width="9.140625" style="988"/>
    <col min="8714" max="8714" width="3.5703125" style="988" customWidth="1"/>
    <col min="8715" max="8715" width="16.42578125" style="988" customWidth="1"/>
    <col min="8716" max="8716" width="11.7109375" style="988" customWidth="1"/>
    <col min="8717" max="8717" width="10.140625" style="988" customWidth="1"/>
    <col min="8718" max="8718" width="15.85546875" style="988" customWidth="1"/>
    <col min="8719" max="8719" width="3.85546875" style="988" customWidth="1"/>
    <col min="8720" max="8720" width="16.42578125" style="988" customWidth="1"/>
    <col min="8721" max="8721" width="11.28515625" style="988" customWidth="1"/>
    <col min="8722" max="8722" width="10.28515625" style="988" customWidth="1"/>
    <col min="8723" max="8723" width="10" style="988" customWidth="1"/>
    <col min="8724" max="8959" width="9.140625" style="988"/>
    <col min="8960" max="8960" width="4" style="988" customWidth="1"/>
    <col min="8961" max="8961" width="15.140625" style="988" customWidth="1"/>
    <col min="8962" max="8962" width="13.85546875" style="988" customWidth="1"/>
    <col min="8963" max="8963" width="10.140625" style="988" customWidth="1"/>
    <col min="8964" max="8964" width="9.140625" style="988"/>
    <col min="8965" max="8965" width="3.42578125" style="988" customWidth="1"/>
    <col min="8966" max="8966" width="19.5703125" style="988" customWidth="1"/>
    <col min="8967" max="8967" width="12.28515625" style="988" customWidth="1"/>
    <col min="8968" max="8968" width="10.42578125" style="988" customWidth="1"/>
    <col min="8969" max="8969" width="9.140625" style="988"/>
    <col min="8970" max="8970" width="3.5703125" style="988" customWidth="1"/>
    <col min="8971" max="8971" width="16.42578125" style="988" customWidth="1"/>
    <col min="8972" max="8972" width="11.7109375" style="988" customWidth="1"/>
    <col min="8973" max="8973" width="10.140625" style="988" customWidth="1"/>
    <col min="8974" max="8974" width="15.85546875" style="988" customWidth="1"/>
    <col min="8975" max="8975" width="3.85546875" style="988" customWidth="1"/>
    <col min="8976" max="8976" width="16.42578125" style="988" customWidth="1"/>
    <col min="8977" max="8977" width="11.28515625" style="988" customWidth="1"/>
    <col min="8978" max="8978" width="10.28515625" style="988" customWidth="1"/>
    <col min="8979" max="8979" width="10" style="988" customWidth="1"/>
    <col min="8980" max="9215" width="9.140625" style="988"/>
    <col min="9216" max="9216" width="4" style="988" customWidth="1"/>
    <col min="9217" max="9217" width="15.140625" style="988" customWidth="1"/>
    <col min="9218" max="9218" width="13.85546875" style="988" customWidth="1"/>
    <col min="9219" max="9219" width="10.140625" style="988" customWidth="1"/>
    <col min="9220" max="9220" width="9.140625" style="988"/>
    <col min="9221" max="9221" width="3.42578125" style="988" customWidth="1"/>
    <col min="9222" max="9222" width="19.5703125" style="988" customWidth="1"/>
    <col min="9223" max="9223" width="12.28515625" style="988" customWidth="1"/>
    <col min="9224" max="9224" width="10.42578125" style="988" customWidth="1"/>
    <col min="9225" max="9225" width="9.140625" style="988"/>
    <col min="9226" max="9226" width="3.5703125" style="988" customWidth="1"/>
    <col min="9227" max="9227" width="16.42578125" style="988" customWidth="1"/>
    <col min="9228" max="9228" width="11.7109375" style="988" customWidth="1"/>
    <col min="9229" max="9229" width="10.140625" style="988" customWidth="1"/>
    <col min="9230" max="9230" width="15.85546875" style="988" customWidth="1"/>
    <col min="9231" max="9231" width="3.85546875" style="988" customWidth="1"/>
    <col min="9232" max="9232" width="16.42578125" style="988" customWidth="1"/>
    <col min="9233" max="9233" width="11.28515625" style="988" customWidth="1"/>
    <col min="9234" max="9234" width="10.28515625" style="988" customWidth="1"/>
    <col min="9235" max="9235" width="10" style="988" customWidth="1"/>
    <col min="9236" max="9471" width="9.140625" style="988"/>
    <col min="9472" max="9472" width="4" style="988" customWidth="1"/>
    <col min="9473" max="9473" width="15.140625" style="988" customWidth="1"/>
    <col min="9474" max="9474" width="13.85546875" style="988" customWidth="1"/>
    <col min="9475" max="9475" width="10.140625" style="988" customWidth="1"/>
    <col min="9476" max="9476" width="9.140625" style="988"/>
    <col min="9477" max="9477" width="3.42578125" style="988" customWidth="1"/>
    <col min="9478" max="9478" width="19.5703125" style="988" customWidth="1"/>
    <col min="9479" max="9479" width="12.28515625" style="988" customWidth="1"/>
    <col min="9480" max="9480" width="10.42578125" style="988" customWidth="1"/>
    <col min="9481" max="9481" width="9.140625" style="988"/>
    <col min="9482" max="9482" width="3.5703125" style="988" customWidth="1"/>
    <col min="9483" max="9483" width="16.42578125" style="988" customWidth="1"/>
    <col min="9484" max="9484" width="11.7109375" style="988" customWidth="1"/>
    <col min="9485" max="9485" width="10.140625" style="988" customWidth="1"/>
    <col min="9486" max="9486" width="15.85546875" style="988" customWidth="1"/>
    <col min="9487" max="9487" width="3.85546875" style="988" customWidth="1"/>
    <col min="9488" max="9488" width="16.42578125" style="988" customWidth="1"/>
    <col min="9489" max="9489" width="11.28515625" style="988" customWidth="1"/>
    <col min="9490" max="9490" width="10.28515625" style="988" customWidth="1"/>
    <col min="9491" max="9491" width="10" style="988" customWidth="1"/>
    <col min="9492" max="9727" width="9.140625" style="988"/>
    <col min="9728" max="9728" width="4" style="988" customWidth="1"/>
    <col min="9729" max="9729" width="15.140625" style="988" customWidth="1"/>
    <col min="9730" max="9730" width="13.85546875" style="988" customWidth="1"/>
    <col min="9731" max="9731" width="10.140625" style="988" customWidth="1"/>
    <col min="9732" max="9732" width="9.140625" style="988"/>
    <col min="9733" max="9733" width="3.42578125" style="988" customWidth="1"/>
    <col min="9734" max="9734" width="19.5703125" style="988" customWidth="1"/>
    <col min="9735" max="9735" width="12.28515625" style="988" customWidth="1"/>
    <col min="9736" max="9736" width="10.42578125" style="988" customWidth="1"/>
    <col min="9737" max="9737" width="9.140625" style="988"/>
    <col min="9738" max="9738" width="3.5703125" style="988" customWidth="1"/>
    <col min="9739" max="9739" width="16.42578125" style="988" customWidth="1"/>
    <col min="9740" max="9740" width="11.7109375" style="988" customWidth="1"/>
    <col min="9741" max="9741" width="10.140625" style="988" customWidth="1"/>
    <col min="9742" max="9742" width="15.85546875" style="988" customWidth="1"/>
    <col min="9743" max="9743" width="3.85546875" style="988" customWidth="1"/>
    <col min="9744" max="9744" width="16.42578125" style="988" customWidth="1"/>
    <col min="9745" max="9745" width="11.28515625" style="988" customWidth="1"/>
    <col min="9746" max="9746" width="10.28515625" style="988" customWidth="1"/>
    <col min="9747" max="9747" width="10" style="988" customWidth="1"/>
    <col min="9748" max="9983" width="9.140625" style="988"/>
    <col min="9984" max="9984" width="4" style="988" customWidth="1"/>
    <col min="9985" max="9985" width="15.140625" style="988" customWidth="1"/>
    <col min="9986" max="9986" width="13.85546875" style="988" customWidth="1"/>
    <col min="9987" max="9987" width="10.140625" style="988" customWidth="1"/>
    <col min="9988" max="9988" width="9.140625" style="988"/>
    <col min="9989" max="9989" width="3.42578125" style="988" customWidth="1"/>
    <col min="9990" max="9990" width="19.5703125" style="988" customWidth="1"/>
    <col min="9991" max="9991" width="12.28515625" style="988" customWidth="1"/>
    <col min="9992" max="9992" width="10.42578125" style="988" customWidth="1"/>
    <col min="9993" max="9993" width="9.140625" style="988"/>
    <col min="9994" max="9994" width="3.5703125" style="988" customWidth="1"/>
    <col min="9995" max="9995" width="16.42578125" style="988" customWidth="1"/>
    <col min="9996" max="9996" width="11.7109375" style="988" customWidth="1"/>
    <col min="9997" max="9997" width="10.140625" style="988" customWidth="1"/>
    <col min="9998" max="9998" width="15.85546875" style="988" customWidth="1"/>
    <col min="9999" max="9999" width="3.85546875" style="988" customWidth="1"/>
    <col min="10000" max="10000" width="16.42578125" style="988" customWidth="1"/>
    <col min="10001" max="10001" width="11.28515625" style="988" customWidth="1"/>
    <col min="10002" max="10002" width="10.28515625" style="988" customWidth="1"/>
    <col min="10003" max="10003" width="10" style="988" customWidth="1"/>
    <col min="10004" max="10239" width="9.140625" style="988"/>
    <col min="10240" max="10240" width="4" style="988" customWidth="1"/>
    <col min="10241" max="10241" width="15.140625" style="988" customWidth="1"/>
    <col min="10242" max="10242" width="13.85546875" style="988" customWidth="1"/>
    <col min="10243" max="10243" width="10.140625" style="988" customWidth="1"/>
    <col min="10244" max="10244" width="9.140625" style="988"/>
    <col min="10245" max="10245" width="3.42578125" style="988" customWidth="1"/>
    <col min="10246" max="10246" width="19.5703125" style="988" customWidth="1"/>
    <col min="10247" max="10247" width="12.28515625" style="988" customWidth="1"/>
    <col min="10248" max="10248" width="10.42578125" style="988" customWidth="1"/>
    <col min="10249" max="10249" width="9.140625" style="988"/>
    <col min="10250" max="10250" width="3.5703125" style="988" customWidth="1"/>
    <col min="10251" max="10251" width="16.42578125" style="988" customWidth="1"/>
    <col min="10252" max="10252" width="11.7109375" style="988" customWidth="1"/>
    <col min="10253" max="10253" width="10.140625" style="988" customWidth="1"/>
    <col min="10254" max="10254" width="15.85546875" style="988" customWidth="1"/>
    <col min="10255" max="10255" width="3.85546875" style="988" customWidth="1"/>
    <col min="10256" max="10256" width="16.42578125" style="988" customWidth="1"/>
    <col min="10257" max="10257" width="11.28515625" style="988" customWidth="1"/>
    <col min="10258" max="10258" width="10.28515625" style="988" customWidth="1"/>
    <col min="10259" max="10259" width="10" style="988" customWidth="1"/>
    <col min="10260" max="10495" width="9.140625" style="988"/>
    <col min="10496" max="10496" width="4" style="988" customWidth="1"/>
    <col min="10497" max="10497" width="15.140625" style="988" customWidth="1"/>
    <col min="10498" max="10498" width="13.85546875" style="988" customWidth="1"/>
    <col min="10499" max="10499" width="10.140625" style="988" customWidth="1"/>
    <col min="10500" max="10500" width="9.140625" style="988"/>
    <col min="10501" max="10501" width="3.42578125" style="988" customWidth="1"/>
    <col min="10502" max="10502" width="19.5703125" style="988" customWidth="1"/>
    <col min="10503" max="10503" width="12.28515625" style="988" customWidth="1"/>
    <col min="10504" max="10504" width="10.42578125" style="988" customWidth="1"/>
    <col min="10505" max="10505" width="9.140625" style="988"/>
    <col min="10506" max="10506" width="3.5703125" style="988" customWidth="1"/>
    <col min="10507" max="10507" width="16.42578125" style="988" customWidth="1"/>
    <col min="10508" max="10508" width="11.7109375" style="988" customWidth="1"/>
    <col min="10509" max="10509" width="10.140625" style="988" customWidth="1"/>
    <col min="10510" max="10510" width="15.85546875" style="988" customWidth="1"/>
    <col min="10511" max="10511" width="3.85546875" style="988" customWidth="1"/>
    <col min="10512" max="10512" width="16.42578125" style="988" customWidth="1"/>
    <col min="10513" max="10513" width="11.28515625" style="988" customWidth="1"/>
    <col min="10514" max="10514" width="10.28515625" style="988" customWidth="1"/>
    <col min="10515" max="10515" width="10" style="988" customWidth="1"/>
    <col min="10516" max="10751" width="9.140625" style="988"/>
    <col min="10752" max="10752" width="4" style="988" customWidth="1"/>
    <col min="10753" max="10753" width="15.140625" style="988" customWidth="1"/>
    <col min="10754" max="10754" width="13.85546875" style="988" customWidth="1"/>
    <col min="10755" max="10755" width="10.140625" style="988" customWidth="1"/>
    <col min="10756" max="10756" width="9.140625" style="988"/>
    <col min="10757" max="10757" width="3.42578125" style="988" customWidth="1"/>
    <col min="10758" max="10758" width="19.5703125" style="988" customWidth="1"/>
    <col min="10759" max="10759" width="12.28515625" style="988" customWidth="1"/>
    <col min="10760" max="10760" width="10.42578125" style="988" customWidth="1"/>
    <col min="10761" max="10761" width="9.140625" style="988"/>
    <col min="10762" max="10762" width="3.5703125" style="988" customWidth="1"/>
    <col min="10763" max="10763" width="16.42578125" style="988" customWidth="1"/>
    <col min="10764" max="10764" width="11.7109375" style="988" customWidth="1"/>
    <col min="10765" max="10765" width="10.140625" style="988" customWidth="1"/>
    <col min="10766" max="10766" width="15.85546875" style="988" customWidth="1"/>
    <col min="10767" max="10767" width="3.85546875" style="988" customWidth="1"/>
    <col min="10768" max="10768" width="16.42578125" style="988" customWidth="1"/>
    <col min="10769" max="10769" width="11.28515625" style="988" customWidth="1"/>
    <col min="10770" max="10770" width="10.28515625" style="988" customWidth="1"/>
    <col min="10771" max="10771" width="10" style="988" customWidth="1"/>
    <col min="10772" max="11007" width="9.140625" style="988"/>
    <col min="11008" max="11008" width="4" style="988" customWidth="1"/>
    <col min="11009" max="11009" width="15.140625" style="988" customWidth="1"/>
    <col min="11010" max="11010" width="13.85546875" style="988" customWidth="1"/>
    <col min="11011" max="11011" width="10.140625" style="988" customWidth="1"/>
    <col min="11012" max="11012" width="9.140625" style="988"/>
    <col min="11013" max="11013" width="3.42578125" style="988" customWidth="1"/>
    <col min="11014" max="11014" width="19.5703125" style="988" customWidth="1"/>
    <col min="11015" max="11015" width="12.28515625" style="988" customWidth="1"/>
    <col min="11016" max="11016" width="10.42578125" style="988" customWidth="1"/>
    <col min="11017" max="11017" width="9.140625" style="988"/>
    <col min="11018" max="11018" width="3.5703125" style="988" customWidth="1"/>
    <col min="11019" max="11019" width="16.42578125" style="988" customWidth="1"/>
    <col min="11020" max="11020" width="11.7109375" style="988" customWidth="1"/>
    <col min="11021" max="11021" width="10.140625" style="988" customWidth="1"/>
    <col min="11022" max="11022" width="15.85546875" style="988" customWidth="1"/>
    <col min="11023" max="11023" width="3.85546875" style="988" customWidth="1"/>
    <col min="11024" max="11024" width="16.42578125" style="988" customWidth="1"/>
    <col min="11025" max="11025" width="11.28515625" style="988" customWidth="1"/>
    <col min="11026" max="11026" width="10.28515625" style="988" customWidth="1"/>
    <col min="11027" max="11027" width="10" style="988" customWidth="1"/>
    <col min="11028" max="11263" width="9.140625" style="988"/>
    <col min="11264" max="11264" width="4" style="988" customWidth="1"/>
    <col min="11265" max="11265" width="15.140625" style="988" customWidth="1"/>
    <col min="11266" max="11266" width="13.85546875" style="988" customWidth="1"/>
    <col min="11267" max="11267" width="10.140625" style="988" customWidth="1"/>
    <col min="11268" max="11268" width="9.140625" style="988"/>
    <col min="11269" max="11269" width="3.42578125" style="988" customWidth="1"/>
    <col min="11270" max="11270" width="19.5703125" style="988" customWidth="1"/>
    <col min="11271" max="11271" width="12.28515625" style="988" customWidth="1"/>
    <col min="11272" max="11272" width="10.42578125" style="988" customWidth="1"/>
    <col min="11273" max="11273" width="9.140625" style="988"/>
    <col min="11274" max="11274" width="3.5703125" style="988" customWidth="1"/>
    <col min="11275" max="11275" width="16.42578125" style="988" customWidth="1"/>
    <col min="11276" max="11276" width="11.7109375" style="988" customWidth="1"/>
    <col min="11277" max="11277" width="10.140625" style="988" customWidth="1"/>
    <col min="11278" max="11278" width="15.85546875" style="988" customWidth="1"/>
    <col min="11279" max="11279" width="3.85546875" style="988" customWidth="1"/>
    <col min="11280" max="11280" width="16.42578125" style="988" customWidth="1"/>
    <col min="11281" max="11281" width="11.28515625" style="988" customWidth="1"/>
    <col min="11282" max="11282" width="10.28515625" style="988" customWidth="1"/>
    <col min="11283" max="11283" width="10" style="988" customWidth="1"/>
    <col min="11284" max="11519" width="9.140625" style="988"/>
    <col min="11520" max="11520" width="4" style="988" customWidth="1"/>
    <col min="11521" max="11521" width="15.140625" style="988" customWidth="1"/>
    <col min="11522" max="11522" width="13.85546875" style="988" customWidth="1"/>
    <col min="11523" max="11523" width="10.140625" style="988" customWidth="1"/>
    <col min="11524" max="11524" width="9.140625" style="988"/>
    <col min="11525" max="11525" width="3.42578125" style="988" customWidth="1"/>
    <col min="11526" max="11526" width="19.5703125" style="988" customWidth="1"/>
    <col min="11527" max="11527" width="12.28515625" style="988" customWidth="1"/>
    <col min="11528" max="11528" width="10.42578125" style="988" customWidth="1"/>
    <col min="11529" max="11529" width="9.140625" style="988"/>
    <col min="11530" max="11530" width="3.5703125" style="988" customWidth="1"/>
    <col min="11531" max="11531" width="16.42578125" style="988" customWidth="1"/>
    <col min="11532" max="11532" width="11.7109375" style="988" customWidth="1"/>
    <col min="11533" max="11533" width="10.140625" style="988" customWidth="1"/>
    <col min="11534" max="11534" width="15.85546875" style="988" customWidth="1"/>
    <col min="11535" max="11535" width="3.85546875" style="988" customWidth="1"/>
    <col min="11536" max="11536" width="16.42578125" style="988" customWidth="1"/>
    <col min="11537" max="11537" width="11.28515625" style="988" customWidth="1"/>
    <col min="11538" max="11538" width="10.28515625" style="988" customWidth="1"/>
    <col min="11539" max="11539" width="10" style="988" customWidth="1"/>
    <col min="11540" max="11775" width="9.140625" style="988"/>
    <col min="11776" max="11776" width="4" style="988" customWidth="1"/>
    <col min="11777" max="11777" width="15.140625" style="988" customWidth="1"/>
    <col min="11778" max="11778" width="13.85546875" style="988" customWidth="1"/>
    <col min="11779" max="11779" width="10.140625" style="988" customWidth="1"/>
    <col min="11780" max="11780" width="9.140625" style="988"/>
    <col min="11781" max="11781" width="3.42578125" style="988" customWidth="1"/>
    <col min="11782" max="11782" width="19.5703125" style="988" customWidth="1"/>
    <col min="11783" max="11783" width="12.28515625" style="988" customWidth="1"/>
    <col min="11784" max="11784" width="10.42578125" style="988" customWidth="1"/>
    <col min="11785" max="11785" width="9.140625" style="988"/>
    <col min="11786" max="11786" width="3.5703125" style="988" customWidth="1"/>
    <col min="11787" max="11787" width="16.42578125" style="988" customWidth="1"/>
    <col min="11788" max="11788" width="11.7109375" style="988" customWidth="1"/>
    <col min="11789" max="11789" width="10.140625" style="988" customWidth="1"/>
    <col min="11790" max="11790" width="15.85546875" style="988" customWidth="1"/>
    <col min="11791" max="11791" width="3.85546875" style="988" customWidth="1"/>
    <col min="11792" max="11792" width="16.42578125" style="988" customWidth="1"/>
    <col min="11793" max="11793" width="11.28515625" style="988" customWidth="1"/>
    <col min="11794" max="11794" width="10.28515625" style="988" customWidth="1"/>
    <col min="11795" max="11795" width="10" style="988" customWidth="1"/>
    <col min="11796" max="12031" width="9.140625" style="988"/>
    <col min="12032" max="12032" width="4" style="988" customWidth="1"/>
    <col min="12033" max="12033" width="15.140625" style="988" customWidth="1"/>
    <col min="12034" max="12034" width="13.85546875" style="988" customWidth="1"/>
    <col min="12035" max="12035" width="10.140625" style="988" customWidth="1"/>
    <col min="12036" max="12036" width="9.140625" style="988"/>
    <col min="12037" max="12037" width="3.42578125" style="988" customWidth="1"/>
    <col min="12038" max="12038" width="19.5703125" style="988" customWidth="1"/>
    <col min="12039" max="12039" width="12.28515625" style="988" customWidth="1"/>
    <col min="12040" max="12040" width="10.42578125" style="988" customWidth="1"/>
    <col min="12041" max="12041" width="9.140625" style="988"/>
    <col min="12042" max="12042" width="3.5703125" style="988" customWidth="1"/>
    <col min="12043" max="12043" width="16.42578125" style="988" customWidth="1"/>
    <col min="12044" max="12044" width="11.7109375" style="988" customWidth="1"/>
    <col min="12045" max="12045" width="10.140625" style="988" customWidth="1"/>
    <col min="12046" max="12046" width="15.85546875" style="988" customWidth="1"/>
    <col min="12047" max="12047" width="3.85546875" style="988" customWidth="1"/>
    <col min="12048" max="12048" width="16.42578125" style="988" customWidth="1"/>
    <col min="12049" max="12049" width="11.28515625" style="988" customWidth="1"/>
    <col min="12050" max="12050" width="10.28515625" style="988" customWidth="1"/>
    <col min="12051" max="12051" width="10" style="988" customWidth="1"/>
    <col min="12052" max="12287" width="9.140625" style="988"/>
    <col min="12288" max="12288" width="4" style="988" customWidth="1"/>
    <col min="12289" max="12289" width="15.140625" style="988" customWidth="1"/>
    <col min="12290" max="12290" width="13.85546875" style="988" customWidth="1"/>
    <col min="12291" max="12291" width="10.140625" style="988" customWidth="1"/>
    <col min="12292" max="12292" width="9.140625" style="988"/>
    <col min="12293" max="12293" width="3.42578125" style="988" customWidth="1"/>
    <col min="12294" max="12294" width="19.5703125" style="988" customWidth="1"/>
    <col min="12295" max="12295" width="12.28515625" style="988" customWidth="1"/>
    <col min="12296" max="12296" width="10.42578125" style="988" customWidth="1"/>
    <col min="12297" max="12297" width="9.140625" style="988"/>
    <col min="12298" max="12298" width="3.5703125" style="988" customWidth="1"/>
    <col min="12299" max="12299" width="16.42578125" style="988" customWidth="1"/>
    <col min="12300" max="12300" width="11.7109375" style="988" customWidth="1"/>
    <col min="12301" max="12301" width="10.140625" style="988" customWidth="1"/>
    <col min="12302" max="12302" width="15.85546875" style="988" customWidth="1"/>
    <col min="12303" max="12303" width="3.85546875" style="988" customWidth="1"/>
    <col min="12304" max="12304" width="16.42578125" style="988" customWidth="1"/>
    <col min="12305" max="12305" width="11.28515625" style="988" customWidth="1"/>
    <col min="12306" max="12306" width="10.28515625" style="988" customWidth="1"/>
    <col min="12307" max="12307" width="10" style="988" customWidth="1"/>
    <col min="12308" max="12543" width="9.140625" style="988"/>
    <col min="12544" max="12544" width="4" style="988" customWidth="1"/>
    <col min="12545" max="12545" width="15.140625" style="988" customWidth="1"/>
    <col min="12546" max="12546" width="13.85546875" style="988" customWidth="1"/>
    <col min="12547" max="12547" width="10.140625" style="988" customWidth="1"/>
    <col min="12548" max="12548" width="9.140625" style="988"/>
    <col min="12549" max="12549" width="3.42578125" style="988" customWidth="1"/>
    <col min="12550" max="12550" width="19.5703125" style="988" customWidth="1"/>
    <col min="12551" max="12551" width="12.28515625" style="988" customWidth="1"/>
    <col min="12552" max="12552" width="10.42578125" style="988" customWidth="1"/>
    <col min="12553" max="12553" width="9.140625" style="988"/>
    <col min="12554" max="12554" width="3.5703125" style="988" customWidth="1"/>
    <col min="12555" max="12555" width="16.42578125" style="988" customWidth="1"/>
    <col min="12556" max="12556" width="11.7109375" style="988" customWidth="1"/>
    <col min="12557" max="12557" width="10.140625" style="988" customWidth="1"/>
    <col min="12558" max="12558" width="15.85546875" style="988" customWidth="1"/>
    <col min="12559" max="12559" width="3.85546875" style="988" customWidth="1"/>
    <col min="12560" max="12560" width="16.42578125" style="988" customWidth="1"/>
    <col min="12561" max="12561" width="11.28515625" style="988" customWidth="1"/>
    <col min="12562" max="12562" width="10.28515625" style="988" customWidth="1"/>
    <col min="12563" max="12563" width="10" style="988" customWidth="1"/>
    <col min="12564" max="12799" width="9.140625" style="988"/>
    <col min="12800" max="12800" width="4" style="988" customWidth="1"/>
    <col min="12801" max="12801" width="15.140625" style="988" customWidth="1"/>
    <col min="12802" max="12802" width="13.85546875" style="988" customWidth="1"/>
    <col min="12803" max="12803" width="10.140625" style="988" customWidth="1"/>
    <col min="12804" max="12804" width="9.140625" style="988"/>
    <col min="12805" max="12805" width="3.42578125" style="988" customWidth="1"/>
    <col min="12806" max="12806" width="19.5703125" style="988" customWidth="1"/>
    <col min="12807" max="12807" width="12.28515625" style="988" customWidth="1"/>
    <col min="12808" max="12808" width="10.42578125" style="988" customWidth="1"/>
    <col min="12809" max="12809" width="9.140625" style="988"/>
    <col min="12810" max="12810" width="3.5703125" style="988" customWidth="1"/>
    <col min="12811" max="12811" width="16.42578125" style="988" customWidth="1"/>
    <col min="12812" max="12812" width="11.7109375" style="988" customWidth="1"/>
    <col min="12813" max="12813" width="10.140625" style="988" customWidth="1"/>
    <col min="12814" max="12814" width="15.85546875" style="988" customWidth="1"/>
    <col min="12815" max="12815" width="3.85546875" style="988" customWidth="1"/>
    <col min="12816" max="12816" width="16.42578125" style="988" customWidth="1"/>
    <col min="12817" max="12817" width="11.28515625" style="988" customWidth="1"/>
    <col min="12818" max="12818" width="10.28515625" style="988" customWidth="1"/>
    <col min="12819" max="12819" width="10" style="988" customWidth="1"/>
    <col min="12820" max="13055" width="9.140625" style="988"/>
    <col min="13056" max="13056" width="4" style="988" customWidth="1"/>
    <col min="13057" max="13057" width="15.140625" style="988" customWidth="1"/>
    <col min="13058" max="13058" width="13.85546875" style="988" customWidth="1"/>
    <col min="13059" max="13059" width="10.140625" style="988" customWidth="1"/>
    <col min="13060" max="13060" width="9.140625" style="988"/>
    <col min="13061" max="13061" width="3.42578125" style="988" customWidth="1"/>
    <col min="13062" max="13062" width="19.5703125" style="988" customWidth="1"/>
    <col min="13063" max="13063" width="12.28515625" style="988" customWidth="1"/>
    <col min="13064" max="13064" width="10.42578125" style="988" customWidth="1"/>
    <col min="13065" max="13065" width="9.140625" style="988"/>
    <col min="13066" max="13066" width="3.5703125" style="988" customWidth="1"/>
    <col min="13067" max="13067" width="16.42578125" style="988" customWidth="1"/>
    <col min="13068" max="13068" width="11.7109375" style="988" customWidth="1"/>
    <col min="13069" max="13069" width="10.140625" style="988" customWidth="1"/>
    <col min="13070" max="13070" width="15.85546875" style="988" customWidth="1"/>
    <col min="13071" max="13071" width="3.85546875" style="988" customWidth="1"/>
    <col min="13072" max="13072" width="16.42578125" style="988" customWidth="1"/>
    <col min="13073" max="13073" width="11.28515625" style="988" customWidth="1"/>
    <col min="13074" max="13074" width="10.28515625" style="988" customWidth="1"/>
    <col min="13075" max="13075" width="10" style="988" customWidth="1"/>
    <col min="13076" max="13311" width="9.140625" style="988"/>
    <col min="13312" max="13312" width="4" style="988" customWidth="1"/>
    <col min="13313" max="13313" width="15.140625" style="988" customWidth="1"/>
    <col min="13314" max="13314" width="13.85546875" style="988" customWidth="1"/>
    <col min="13315" max="13315" width="10.140625" style="988" customWidth="1"/>
    <col min="13316" max="13316" width="9.140625" style="988"/>
    <col min="13317" max="13317" width="3.42578125" style="988" customWidth="1"/>
    <col min="13318" max="13318" width="19.5703125" style="988" customWidth="1"/>
    <col min="13319" max="13319" width="12.28515625" style="988" customWidth="1"/>
    <col min="13320" max="13320" width="10.42578125" style="988" customWidth="1"/>
    <col min="13321" max="13321" width="9.140625" style="988"/>
    <col min="13322" max="13322" width="3.5703125" style="988" customWidth="1"/>
    <col min="13323" max="13323" width="16.42578125" style="988" customWidth="1"/>
    <col min="13324" max="13324" width="11.7109375" style="988" customWidth="1"/>
    <col min="13325" max="13325" width="10.140625" style="988" customWidth="1"/>
    <col min="13326" max="13326" width="15.85546875" style="988" customWidth="1"/>
    <col min="13327" max="13327" width="3.85546875" style="988" customWidth="1"/>
    <col min="13328" max="13328" width="16.42578125" style="988" customWidth="1"/>
    <col min="13329" max="13329" width="11.28515625" style="988" customWidth="1"/>
    <col min="13330" max="13330" width="10.28515625" style="988" customWidth="1"/>
    <col min="13331" max="13331" width="10" style="988" customWidth="1"/>
    <col min="13332" max="13567" width="9.140625" style="988"/>
    <col min="13568" max="13568" width="4" style="988" customWidth="1"/>
    <col min="13569" max="13569" width="15.140625" style="988" customWidth="1"/>
    <col min="13570" max="13570" width="13.85546875" style="988" customWidth="1"/>
    <col min="13571" max="13571" width="10.140625" style="988" customWidth="1"/>
    <col min="13572" max="13572" width="9.140625" style="988"/>
    <col min="13573" max="13573" width="3.42578125" style="988" customWidth="1"/>
    <col min="13574" max="13574" width="19.5703125" style="988" customWidth="1"/>
    <col min="13575" max="13575" width="12.28515625" style="988" customWidth="1"/>
    <col min="13576" max="13576" width="10.42578125" style="988" customWidth="1"/>
    <col min="13577" max="13577" width="9.140625" style="988"/>
    <col min="13578" max="13578" width="3.5703125" style="988" customWidth="1"/>
    <col min="13579" max="13579" width="16.42578125" style="988" customWidth="1"/>
    <col min="13580" max="13580" width="11.7109375" style="988" customWidth="1"/>
    <col min="13581" max="13581" width="10.140625" style="988" customWidth="1"/>
    <col min="13582" max="13582" width="15.85546875" style="988" customWidth="1"/>
    <col min="13583" max="13583" width="3.85546875" style="988" customWidth="1"/>
    <col min="13584" max="13584" width="16.42578125" style="988" customWidth="1"/>
    <col min="13585" max="13585" width="11.28515625" style="988" customWidth="1"/>
    <col min="13586" max="13586" width="10.28515625" style="988" customWidth="1"/>
    <col min="13587" max="13587" width="10" style="988" customWidth="1"/>
    <col min="13588" max="13823" width="9.140625" style="988"/>
    <col min="13824" max="13824" width="4" style="988" customWidth="1"/>
    <col min="13825" max="13825" width="15.140625" style="988" customWidth="1"/>
    <col min="13826" max="13826" width="13.85546875" style="988" customWidth="1"/>
    <col min="13827" max="13827" width="10.140625" style="988" customWidth="1"/>
    <col min="13828" max="13828" width="9.140625" style="988"/>
    <col min="13829" max="13829" width="3.42578125" style="988" customWidth="1"/>
    <col min="13830" max="13830" width="19.5703125" style="988" customWidth="1"/>
    <col min="13831" max="13831" width="12.28515625" style="988" customWidth="1"/>
    <col min="13832" max="13832" width="10.42578125" style="988" customWidth="1"/>
    <col min="13833" max="13833" width="9.140625" style="988"/>
    <col min="13834" max="13834" width="3.5703125" style="988" customWidth="1"/>
    <col min="13835" max="13835" width="16.42578125" style="988" customWidth="1"/>
    <col min="13836" max="13836" width="11.7109375" style="988" customWidth="1"/>
    <col min="13837" max="13837" width="10.140625" style="988" customWidth="1"/>
    <col min="13838" max="13838" width="15.85546875" style="988" customWidth="1"/>
    <col min="13839" max="13839" width="3.85546875" style="988" customWidth="1"/>
    <col min="13840" max="13840" width="16.42578125" style="988" customWidth="1"/>
    <col min="13841" max="13841" width="11.28515625" style="988" customWidth="1"/>
    <col min="13842" max="13842" width="10.28515625" style="988" customWidth="1"/>
    <col min="13843" max="13843" width="10" style="988" customWidth="1"/>
    <col min="13844" max="14079" width="9.140625" style="988"/>
    <col min="14080" max="14080" width="4" style="988" customWidth="1"/>
    <col min="14081" max="14081" width="15.140625" style="988" customWidth="1"/>
    <col min="14082" max="14082" width="13.85546875" style="988" customWidth="1"/>
    <col min="14083" max="14083" width="10.140625" style="988" customWidth="1"/>
    <col min="14084" max="14084" width="9.140625" style="988"/>
    <col min="14085" max="14085" width="3.42578125" style="988" customWidth="1"/>
    <col min="14086" max="14086" width="19.5703125" style="988" customWidth="1"/>
    <col min="14087" max="14087" width="12.28515625" style="988" customWidth="1"/>
    <col min="14088" max="14088" width="10.42578125" style="988" customWidth="1"/>
    <col min="14089" max="14089" width="9.140625" style="988"/>
    <col min="14090" max="14090" width="3.5703125" style="988" customWidth="1"/>
    <col min="14091" max="14091" width="16.42578125" style="988" customWidth="1"/>
    <col min="14092" max="14092" width="11.7109375" style="988" customWidth="1"/>
    <col min="14093" max="14093" width="10.140625" style="988" customWidth="1"/>
    <col min="14094" max="14094" width="15.85546875" style="988" customWidth="1"/>
    <col min="14095" max="14095" width="3.85546875" style="988" customWidth="1"/>
    <col min="14096" max="14096" width="16.42578125" style="988" customWidth="1"/>
    <col min="14097" max="14097" width="11.28515625" style="988" customWidth="1"/>
    <col min="14098" max="14098" width="10.28515625" style="988" customWidth="1"/>
    <col min="14099" max="14099" width="10" style="988" customWidth="1"/>
    <col min="14100" max="14335" width="9.140625" style="988"/>
    <col min="14336" max="14336" width="4" style="988" customWidth="1"/>
    <col min="14337" max="14337" width="15.140625" style="988" customWidth="1"/>
    <col min="14338" max="14338" width="13.85546875" style="988" customWidth="1"/>
    <col min="14339" max="14339" width="10.140625" style="988" customWidth="1"/>
    <col min="14340" max="14340" width="9.140625" style="988"/>
    <col min="14341" max="14341" width="3.42578125" style="988" customWidth="1"/>
    <col min="14342" max="14342" width="19.5703125" style="988" customWidth="1"/>
    <col min="14343" max="14343" width="12.28515625" style="988" customWidth="1"/>
    <col min="14344" max="14344" width="10.42578125" style="988" customWidth="1"/>
    <col min="14345" max="14345" width="9.140625" style="988"/>
    <col min="14346" max="14346" width="3.5703125" style="988" customWidth="1"/>
    <col min="14347" max="14347" width="16.42578125" style="988" customWidth="1"/>
    <col min="14348" max="14348" width="11.7109375" style="988" customWidth="1"/>
    <col min="14349" max="14349" width="10.140625" style="988" customWidth="1"/>
    <col min="14350" max="14350" width="15.85546875" style="988" customWidth="1"/>
    <col min="14351" max="14351" width="3.85546875" style="988" customWidth="1"/>
    <col min="14352" max="14352" width="16.42578125" style="988" customWidth="1"/>
    <col min="14353" max="14353" width="11.28515625" style="988" customWidth="1"/>
    <col min="14354" max="14354" width="10.28515625" style="988" customWidth="1"/>
    <col min="14355" max="14355" width="10" style="988" customWidth="1"/>
    <col min="14356" max="14591" width="9.140625" style="988"/>
    <col min="14592" max="14592" width="4" style="988" customWidth="1"/>
    <col min="14593" max="14593" width="15.140625" style="988" customWidth="1"/>
    <col min="14594" max="14594" width="13.85546875" style="988" customWidth="1"/>
    <col min="14595" max="14595" width="10.140625" style="988" customWidth="1"/>
    <col min="14596" max="14596" width="9.140625" style="988"/>
    <col min="14597" max="14597" width="3.42578125" style="988" customWidth="1"/>
    <col min="14598" max="14598" width="19.5703125" style="988" customWidth="1"/>
    <col min="14599" max="14599" width="12.28515625" style="988" customWidth="1"/>
    <col min="14600" max="14600" width="10.42578125" style="988" customWidth="1"/>
    <col min="14601" max="14601" width="9.140625" style="988"/>
    <col min="14602" max="14602" width="3.5703125" style="988" customWidth="1"/>
    <col min="14603" max="14603" width="16.42578125" style="988" customWidth="1"/>
    <col min="14604" max="14604" width="11.7109375" style="988" customWidth="1"/>
    <col min="14605" max="14605" width="10.140625" style="988" customWidth="1"/>
    <col min="14606" max="14606" width="15.85546875" style="988" customWidth="1"/>
    <col min="14607" max="14607" width="3.85546875" style="988" customWidth="1"/>
    <col min="14608" max="14608" width="16.42578125" style="988" customWidth="1"/>
    <col min="14609" max="14609" width="11.28515625" style="988" customWidth="1"/>
    <col min="14610" max="14610" width="10.28515625" style="988" customWidth="1"/>
    <col min="14611" max="14611" width="10" style="988" customWidth="1"/>
    <col min="14612" max="14847" width="9.140625" style="988"/>
    <col min="14848" max="14848" width="4" style="988" customWidth="1"/>
    <col min="14849" max="14849" width="15.140625" style="988" customWidth="1"/>
    <col min="14850" max="14850" width="13.85546875" style="988" customWidth="1"/>
    <col min="14851" max="14851" width="10.140625" style="988" customWidth="1"/>
    <col min="14852" max="14852" width="9.140625" style="988"/>
    <col min="14853" max="14853" width="3.42578125" style="988" customWidth="1"/>
    <col min="14854" max="14854" width="19.5703125" style="988" customWidth="1"/>
    <col min="14855" max="14855" width="12.28515625" style="988" customWidth="1"/>
    <col min="14856" max="14856" width="10.42578125" style="988" customWidth="1"/>
    <col min="14857" max="14857" width="9.140625" style="988"/>
    <col min="14858" max="14858" width="3.5703125" style="988" customWidth="1"/>
    <col min="14859" max="14859" width="16.42578125" style="988" customWidth="1"/>
    <col min="14860" max="14860" width="11.7109375" style="988" customWidth="1"/>
    <col min="14861" max="14861" width="10.140625" style="988" customWidth="1"/>
    <col min="14862" max="14862" width="15.85546875" style="988" customWidth="1"/>
    <col min="14863" max="14863" width="3.85546875" style="988" customWidth="1"/>
    <col min="14864" max="14864" width="16.42578125" style="988" customWidth="1"/>
    <col min="14865" max="14865" width="11.28515625" style="988" customWidth="1"/>
    <col min="14866" max="14866" width="10.28515625" style="988" customWidth="1"/>
    <col min="14867" max="14867" width="10" style="988" customWidth="1"/>
    <col min="14868" max="15103" width="9.140625" style="988"/>
    <col min="15104" max="15104" width="4" style="988" customWidth="1"/>
    <col min="15105" max="15105" width="15.140625" style="988" customWidth="1"/>
    <col min="15106" max="15106" width="13.85546875" style="988" customWidth="1"/>
    <col min="15107" max="15107" width="10.140625" style="988" customWidth="1"/>
    <col min="15108" max="15108" width="9.140625" style="988"/>
    <col min="15109" max="15109" width="3.42578125" style="988" customWidth="1"/>
    <col min="15110" max="15110" width="19.5703125" style="988" customWidth="1"/>
    <col min="15111" max="15111" width="12.28515625" style="988" customWidth="1"/>
    <col min="15112" max="15112" width="10.42578125" style="988" customWidth="1"/>
    <col min="15113" max="15113" width="9.140625" style="988"/>
    <col min="15114" max="15114" width="3.5703125" style="988" customWidth="1"/>
    <col min="15115" max="15115" width="16.42578125" style="988" customWidth="1"/>
    <col min="15116" max="15116" width="11.7109375" style="988" customWidth="1"/>
    <col min="15117" max="15117" width="10.140625" style="988" customWidth="1"/>
    <col min="15118" max="15118" width="15.85546875" style="988" customWidth="1"/>
    <col min="15119" max="15119" width="3.85546875" style="988" customWidth="1"/>
    <col min="15120" max="15120" width="16.42578125" style="988" customWidth="1"/>
    <col min="15121" max="15121" width="11.28515625" style="988" customWidth="1"/>
    <col min="15122" max="15122" width="10.28515625" style="988" customWidth="1"/>
    <col min="15123" max="15123" width="10" style="988" customWidth="1"/>
    <col min="15124" max="15359" width="9.140625" style="988"/>
    <col min="15360" max="15360" width="4" style="988" customWidth="1"/>
    <col min="15361" max="15361" width="15.140625" style="988" customWidth="1"/>
    <col min="15362" max="15362" width="13.85546875" style="988" customWidth="1"/>
    <col min="15363" max="15363" width="10.140625" style="988" customWidth="1"/>
    <col min="15364" max="15364" width="9.140625" style="988"/>
    <col min="15365" max="15365" width="3.42578125" style="988" customWidth="1"/>
    <col min="15366" max="15366" width="19.5703125" style="988" customWidth="1"/>
    <col min="15367" max="15367" width="12.28515625" style="988" customWidth="1"/>
    <col min="15368" max="15368" width="10.42578125" style="988" customWidth="1"/>
    <col min="15369" max="15369" width="9.140625" style="988"/>
    <col min="15370" max="15370" width="3.5703125" style="988" customWidth="1"/>
    <col min="15371" max="15371" width="16.42578125" style="988" customWidth="1"/>
    <col min="15372" max="15372" width="11.7109375" style="988" customWidth="1"/>
    <col min="15373" max="15373" width="10.140625" style="988" customWidth="1"/>
    <col min="15374" max="15374" width="15.85546875" style="988" customWidth="1"/>
    <col min="15375" max="15375" width="3.85546875" style="988" customWidth="1"/>
    <col min="15376" max="15376" width="16.42578125" style="988" customWidth="1"/>
    <col min="15377" max="15377" width="11.28515625" style="988" customWidth="1"/>
    <col min="15378" max="15378" width="10.28515625" style="988" customWidth="1"/>
    <col min="15379" max="15379" width="10" style="988" customWidth="1"/>
    <col min="15380" max="15615" width="9.140625" style="988"/>
    <col min="15616" max="15616" width="4" style="988" customWidth="1"/>
    <col min="15617" max="15617" width="15.140625" style="988" customWidth="1"/>
    <col min="15618" max="15618" width="13.85546875" style="988" customWidth="1"/>
    <col min="15619" max="15619" width="10.140625" style="988" customWidth="1"/>
    <col min="15620" max="15620" width="9.140625" style="988"/>
    <col min="15621" max="15621" width="3.42578125" style="988" customWidth="1"/>
    <col min="15622" max="15622" width="19.5703125" style="988" customWidth="1"/>
    <col min="15623" max="15623" width="12.28515625" style="988" customWidth="1"/>
    <col min="15624" max="15624" width="10.42578125" style="988" customWidth="1"/>
    <col min="15625" max="15625" width="9.140625" style="988"/>
    <col min="15626" max="15626" width="3.5703125" style="988" customWidth="1"/>
    <col min="15627" max="15627" width="16.42578125" style="988" customWidth="1"/>
    <col min="15628" max="15628" width="11.7109375" style="988" customWidth="1"/>
    <col min="15629" max="15629" width="10.140625" style="988" customWidth="1"/>
    <col min="15630" max="15630" width="15.85546875" style="988" customWidth="1"/>
    <col min="15631" max="15631" width="3.85546875" style="988" customWidth="1"/>
    <col min="15632" max="15632" width="16.42578125" style="988" customWidth="1"/>
    <col min="15633" max="15633" width="11.28515625" style="988" customWidth="1"/>
    <col min="15634" max="15634" width="10.28515625" style="988" customWidth="1"/>
    <col min="15635" max="15635" width="10" style="988" customWidth="1"/>
    <col min="15636" max="15871" width="9.140625" style="988"/>
    <col min="15872" max="15872" width="4" style="988" customWidth="1"/>
    <col min="15873" max="15873" width="15.140625" style="988" customWidth="1"/>
    <col min="15874" max="15874" width="13.85546875" style="988" customWidth="1"/>
    <col min="15875" max="15875" width="10.140625" style="988" customWidth="1"/>
    <col min="15876" max="15876" width="9.140625" style="988"/>
    <col min="15877" max="15877" width="3.42578125" style="988" customWidth="1"/>
    <col min="15878" max="15878" width="19.5703125" style="988" customWidth="1"/>
    <col min="15879" max="15879" width="12.28515625" style="988" customWidth="1"/>
    <col min="15880" max="15880" width="10.42578125" style="988" customWidth="1"/>
    <col min="15881" max="15881" width="9.140625" style="988"/>
    <col min="15882" max="15882" width="3.5703125" style="988" customWidth="1"/>
    <col min="15883" max="15883" width="16.42578125" style="988" customWidth="1"/>
    <col min="15884" max="15884" width="11.7109375" style="988" customWidth="1"/>
    <col min="15885" max="15885" width="10.140625" style="988" customWidth="1"/>
    <col min="15886" max="15886" width="15.85546875" style="988" customWidth="1"/>
    <col min="15887" max="15887" width="3.85546875" style="988" customWidth="1"/>
    <col min="15888" max="15888" width="16.42578125" style="988" customWidth="1"/>
    <col min="15889" max="15889" width="11.28515625" style="988" customWidth="1"/>
    <col min="15890" max="15890" width="10.28515625" style="988" customWidth="1"/>
    <col min="15891" max="15891" width="10" style="988" customWidth="1"/>
    <col min="15892" max="16127" width="9.140625" style="988"/>
    <col min="16128" max="16128" width="4" style="988" customWidth="1"/>
    <col min="16129" max="16129" width="15.140625" style="988" customWidth="1"/>
    <col min="16130" max="16130" width="13.85546875" style="988" customWidth="1"/>
    <col min="16131" max="16131" width="10.140625" style="988" customWidth="1"/>
    <col min="16132" max="16132" width="9.140625" style="988"/>
    <col min="16133" max="16133" width="3.42578125" style="988" customWidth="1"/>
    <col min="16134" max="16134" width="19.5703125" style="988" customWidth="1"/>
    <col min="16135" max="16135" width="12.28515625" style="988" customWidth="1"/>
    <col min="16136" max="16136" width="10.42578125" style="988" customWidth="1"/>
    <col min="16137" max="16137" width="9.140625" style="988"/>
    <col min="16138" max="16138" width="3.5703125" style="988" customWidth="1"/>
    <col min="16139" max="16139" width="16.42578125" style="988" customWidth="1"/>
    <col min="16140" max="16140" width="11.7109375" style="988" customWidth="1"/>
    <col min="16141" max="16141" width="10.140625" style="988" customWidth="1"/>
    <col min="16142" max="16142" width="15.85546875" style="988" customWidth="1"/>
    <col min="16143" max="16143" width="3.85546875" style="988" customWidth="1"/>
    <col min="16144" max="16144" width="16.42578125" style="988" customWidth="1"/>
    <col min="16145" max="16145" width="11.28515625" style="988" customWidth="1"/>
    <col min="16146" max="16146" width="10.28515625" style="988" customWidth="1"/>
    <col min="16147" max="16147" width="10" style="988" customWidth="1"/>
    <col min="16148" max="16384" width="9.140625" style="988"/>
  </cols>
  <sheetData>
    <row r="1" spans="1:27" ht="18.75">
      <c r="A1" s="539" t="s">
        <v>256</v>
      </c>
    </row>
    <row r="2" spans="1:27" ht="18" customHeight="1">
      <c r="A2" s="1471" t="s">
        <v>506</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4" t="s">
        <v>500</v>
      </c>
      <c r="B3" s="1474"/>
      <c r="C3" s="1474"/>
      <c r="D3" s="1474"/>
      <c r="E3" s="1474"/>
      <c r="F3" s="1474"/>
      <c r="G3" s="1474"/>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1965.921</v>
      </c>
      <c r="C8" s="557">
        <v>2339</v>
      </c>
      <c r="D8" s="589">
        <v>2.815678776290631</v>
      </c>
      <c r="E8" s="760"/>
      <c r="F8" s="556" t="s">
        <v>387</v>
      </c>
      <c r="G8" s="557">
        <v>452.06799999999998</v>
      </c>
      <c r="H8" s="557">
        <v>1495</v>
      </c>
      <c r="I8" s="589">
        <v>3.6205410773493938</v>
      </c>
      <c r="J8" s="597"/>
      <c r="K8" s="680" t="s">
        <v>151</v>
      </c>
      <c r="L8" s="555">
        <v>803.84100000000001</v>
      </c>
      <c r="M8" s="555">
        <v>177.327</v>
      </c>
      <c r="N8" s="669">
        <v>4.5330998663486106</v>
      </c>
      <c r="O8" s="597"/>
      <c r="P8" s="680" t="s">
        <v>163</v>
      </c>
      <c r="Q8" s="555">
        <v>1173.5650000000001</v>
      </c>
      <c r="R8" s="555">
        <v>240.35400000000001</v>
      </c>
      <c r="S8" s="669">
        <v>4.8826522545911448</v>
      </c>
    </row>
    <row r="9" spans="1:27" ht="15.75">
      <c r="A9" s="556" t="s">
        <v>159</v>
      </c>
      <c r="B9" s="557">
        <v>1931.664</v>
      </c>
      <c r="C9" s="557">
        <v>1401</v>
      </c>
      <c r="D9" s="589">
        <v>2.2329904272204026</v>
      </c>
      <c r="E9" s="761"/>
      <c r="F9" s="556" t="s">
        <v>164</v>
      </c>
      <c r="G9" s="557">
        <v>296.52100000000002</v>
      </c>
      <c r="H9" s="557">
        <v>1461</v>
      </c>
      <c r="I9" s="589">
        <v>2.5206011611795409</v>
      </c>
      <c r="J9" s="597"/>
      <c r="K9" s="556" t="s">
        <v>387</v>
      </c>
      <c r="L9" s="557">
        <v>469.46199999999999</v>
      </c>
      <c r="M9" s="557">
        <v>60.171999999999997</v>
      </c>
      <c r="N9" s="589">
        <v>7.8020009306654261</v>
      </c>
      <c r="O9" s="597"/>
      <c r="P9" s="556" t="s">
        <v>160</v>
      </c>
      <c r="Q9" s="557">
        <v>524.39200000000005</v>
      </c>
      <c r="R9" s="557">
        <v>113.931</v>
      </c>
      <c r="S9" s="589">
        <v>4.602715678788039</v>
      </c>
    </row>
    <row r="10" spans="1:27" ht="15.75">
      <c r="A10" s="556" t="s">
        <v>387</v>
      </c>
      <c r="B10" s="557">
        <v>1358.268</v>
      </c>
      <c r="C10" s="557">
        <v>3466</v>
      </c>
      <c r="D10" s="589">
        <v>3.3950758617241985</v>
      </c>
      <c r="E10" s="760"/>
      <c r="F10" s="556" t="s">
        <v>161</v>
      </c>
      <c r="G10" s="557">
        <v>96.227000000000004</v>
      </c>
      <c r="H10" s="557">
        <v>529</v>
      </c>
      <c r="I10" s="589">
        <v>2.3987785117786364</v>
      </c>
      <c r="J10" s="597"/>
      <c r="K10" s="556" t="s">
        <v>167</v>
      </c>
      <c r="L10" s="557">
        <v>469.05599999999998</v>
      </c>
      <c r="M10" s="557">
        <v>146.47800000000001</v>
      </c>
      <c r="N10" s="589">
        <v>3.2022283209765288</v>
      </c>
      <c r="O10" s="597"/>
      <c r="P10" s="556" t="s">
        <v>151</v>
      </c>
      <c r="Q10" s="557">
        <v>511.31700000000001</v>
      </c>
      <c r="R10" s="557">
        <v>129.87200000000001</v>
      </c>
      <c r="S10" s="589">
        <v>3.9370842059874334</v>
      </c>
    </row>
    <row r="11" spans="1:27" ht="16.5" thickBot="1">
      <c r="A11" s="556" t="s">
        <v>168</v>
      </c>
      <c r="B11" s="557">
        <v>1230.9849999999999</v>
      </c>
      <c r="C11" s="557">
        <v>2774</v>
      </c>
      <c r="D11" s="589">
        <v>1.9686877280970823</v>
      </c>
      <c r="E11" s="761"/>
      <c r="F11" s="556" t="s">
        <v>146</v>
      </c>
      <c r="G11" s="557">
        <v>76.778999999999996</v>
      </c>
      <c r="H11" s="557">
        <v>511</v>
      </c>
      <c r="I11" s="589">
        <v>2.5271213218352968</v>
      </c>
      <c r="J11" s="597"/>
      <c r="K11" s="556" t="s">
        <v>166</v>
      </c>
      <c r="L11" s="557">
        <v>425.76299999999998</v>
      </c>
      <c r="M11" s="557">
        <v>76.498999999999995</v>
      </c>
      <c r="N11" s="589">
        <v>5.5656021647341793</v>
      </c>
      <c r="O11" s="597"/>
      <c r="P11" s="556" t="s">
        <v>472</v>
      </c>
      <c r="Q11" s="557">
        <v>444.10399999999998</v>
      </c>
      <c r="R11" s="557">
        <v>80.218000000000004</v>
      </c>
      <c r="S11" s="589">
        <v>5.5362138173477273</v>
      </c>
    </row>
    <row r="12" spans="1:27" ht="16.5" thickBot="1">
      <c r="A12" s="556" t="s">
        <v>151</v>
      </c>
      <c r="B12" s="557">
        <v>926.34199999999998</v>
      </c>
      <c r="C12" s="557">
        <v>1010</v>
      </c>
      <c r="D12" s="589">
        <v>1.8071757014851997</v>
      </c>
      <c r="E12" s="761"/>
      <c r="F12" s="862" t="s">
        <v>269</v>
      </c>
      <c r="G12" s="560">
        <v>1020.515</v>
      </c>
      <c r="H12" s="560">
        <v>4756</v>
      </c>
      <c r="I12" s="668">
        <v>2.8250488597545109</v>
      </c>
      <c r="J12" s="597"/>
      <c r="K12" s="556" t="s">
        <v>149</v>
      </c>
      <c r="L12" s="557">
        <v>289.73599999999999</v>
      </c>
      <c r="M12" s="557">
        <v>68.494</v>
      </c>
      <c r="N12" s="589">
        <v>4.2300931468449789</v>
      </c>
      <c r="O12" s="597"/>
      <c r="P12" s="556" t="s">
        <v>387</v>
      </c>
      <c r="Q12" s="557">
        <v>330.26799999999997</v>
      </c>
      <c r="R12" s="557">
        <v>83.381</v>
      </c>
      <c r="S12" s="589">
        <v>3.9609503364075747</v>
      </c>
    </row>
    <row r="13" spans="1:27" ht="15.75">
      <c r="A13" s="556" t="s">
        <v>160</v>
      </c>
      <c r="B13" s="557">
        <v>836.10799999999995</v>
      </c>
      <c r="C13" s="557">
        <v>612</v>
      </c>
      <c r="D13" s="589">
        <v>2.815642984869557</v>
      </c>
      <c r="E13" s="761"/>
      <c r="F13"/>
      <c r="G13"/>
      <c r="H13"/>
      <c r="I13"/>
      <c r="J13" s="597"/>
      <c r="K13" s="556" t="s">
        <v>146</v>
      </c>
      <c r="L13" s="557">
        <v>135.18700000000001</v>
      </c>
      <c r="M13" s="557">
        <v>45.844000000000001</v>
      </c>
      <c r="N13" s="589">
        <v>2.9488482680394381</v>
      </c>
      <c r="O13" s="597"/>
      <c r="P13" s="556" t="s">
        <v>149</v>
      </c>
      <c r="Q13" s="557">
        <v>254.80699999999999</v>
      </c>
      <c r="R13" s="557">
        <v>42.543999999999997</v>
      </c>
      <c r="S13" s="589">
        <v>5.9892581797668294</v>
      </c>
    </row>
    <row r="14" spans="1:27" ht="15.75">
      <c r="A14" s="556" t="s">
        <v>146</v>
      </c>
      <c r="B14" s="557">
        <v>549.68899999999996</v>
      </c>
      <c r="C14" s="557">
        <v>2146</v>
      </c>
      <c r="D14" s="589">
        <v>3.5139390530010033</v>
      </c>
      <c r="E14" s="761"/>
      <c r="J14" s="597"/>
      <c r="K14" s="556" t="s">
        <v>155</v>
      </c>
      <c r="L14" s="557">
        <v>131.822</v>
      </c>
      <c r="M14" s="557">
        <v>40.845999999999997</v>
      </c>
      <c r="N14" s="589">
        <v>3.2272927581648143</v>
      </c>
      <c r="O14" s="597"/>
      <c r="P14" s="556" t="s">
        <v>147</v>
      </c>
      <c r="Q14" s="557">
        <v>214.239</v>
      </c>
      <c r="R14" s="557">
        <v>39.502000000000002</v>
      </c>
      <c r="S14" s="589">
        <v>5.4234975444281304</v>
      </c>
    </row>
    <row r="15" spans="1:27" ht="16.5" thickBot="1">
      <c r="A15" s="556" t="s">
        <v>165</v>
      </c>
      <c r="B15" s="557">
        <v>470.14699999999999</v>
      </c>
      <c r="C15" s="557">
        <v>1600</v>
      </c>
      <c r="D15" s="589">
        <v>2.4433628870479893</v>
      </c>
      <c r="E15" s="761"/>
      <c r="F15" s="80"/>
      <c r="G15" s="80"/>
      <c r="H15" s="80"/>
      <c r="I15" s="80"/>
      <c r="J15" s="597"/>
      <c r="K15" s="556" t="s">
        <v>148</v>
      </c>
      <c r="L15" s="557">
        <v>89.971999999999994</v>
      </c>
      <c r="M15" s="557">
        <v>16.623999999999999</v>
      </c>
      <c r="N15" s="589">
        <v>5.4121751684311841</v>
      </c>
      <c r="O15" s="597"/>
      <c r="P15" s="944" t="s">
        <v>148</v>
      </c>
      <c r="Q15" s="861">
        <v>173.755</v>
      </c>
      <c r="R15" s="861">
        <v>23.64</v>
      </c>
      <c r="S15" s="945">
        <v>7.3500423011844331</v>
      </c>
      <c r="U15"/>
      <c r="V15"/>
      <c r="W15"/>
      <c r="X15"/>
    </row>
    <row r="16" spans="1:27" ht="16.5" thickBot="1">
      <c r="A16" s="556" t="s">
        <v>164</v>
      </c>
      <c r="B16" s="557">
        <v>414.72699999999998</v>
      </c>
      <c r="C16" s="557">
        <v>1833</v>
      </c>
      <c r="D16" s="589">
        <v>2.3422963967016828</v>
      </c>
      <c r="E16" s="761"/>
      <c r="F16" s="80"/>
      <c r="G16" s="80"/>
      <c r="H16" s="80"/>
      <c r="I16" s="80"/>
      <c r="J16" s="597"/>
      <c r="K16" s="556" t="s">
        <v>159</v>
      </c>
      <c r="L16" s="557">
        <v>88.605000000000004</v>
      </c>
      <c r="M16" s="557">
        <v>20.079000000000001</v>
      </c>
      <c r="N16" s="589">
        <v>4.4128193635141191</v>
      </c>
      <c r="O16" s="597"/>
      <c r="P16" s="862" t="s">
        <v>269</v>
      </c>
      <c r="Q16" s="560">
        <v>3756.5210000000002</v>
      </c>
      <c r="R16" s="560">
        <v>784.24900000000002</v>
      </c>
      <c r="S16" s="668">
        <v>4.7899595664132182</v>
      </c>
      <c r="U16"/>
      <c r="V16"/>
      <c r="W16"/>
      <c r="X16"/>
    </row>
    <row r="17" spans="1:24" ht="16.5" thickBot="1">
      <c r="A17" s="862" t="s">
        <v>269</v>
      </c>
      <c r="B17" s="560">
        <v>10262.664000000001</v>
      </c>
      <c r="C17" s="560">
        <v>18035</v>
      </c>
      <c r="D17" s="668">
        <v>2.4432575739179252</v>
      </c>
      <c r="E17" s="760"/>
      <c r="F17" s="80"/>
      <c r="G17" s="80"/>
      <c r="H17" s="80"/>
      <c r="I17" s="80"/>
      <c r="J17" s="597"/>
      <c r="K17" s="556" t="s">
        <v>147</v>
      </c>
      <c r="L17" s="557">
        <v>77.305000000000007</v>
      </c>
      <c r="M17" s="557">
        <v>5.7679999999999998</v>
      </c>
      <c r="N17" s="589">
        <v>13.402392510402221</v>
      </c>
      <c r="O17" s="597"/>
      <c r="P17"/>
      <c r="Q17"/>
      <c r="R17"/>
      <c r="S17"/>
      <c r="U17"/>
      <c r="V17"/>
      <c r="W17"/>
      <c r="X17"/>
    </row>
    <row r="18" spans="1:24" ht="16.5" thickBot="1">
      <c r="A18"/>
      <c r="B18"/>
      <c r="C18"/>
      <c r="D18"/>
      <c r="E18" s="762"/>
      <c r="F18" s="80"/>
      <c r="G18" s="80"/>
      <c r="H18" s="80"/>
      <c r="K18" s="944" t="s">
        <v>160</v>
      </c>
      <c r="L18" s="861">
        <v>63.573</v>
      </c>
      <c r="M18" s="861">
        <v>8.6679999999999993</v>
      </c>
      <c r="N18" s="945">
        <v>7.3342178126442095</v>
      </c>
      <c r="O18" s="597"/>
      <c r="P18"/>
      <c r="Q18"/>
      <c r="R18"/>
      <c r="S18"/>
      <c r="U18"/>
      <c r="V18"/>
      <c r="W18"/>
      <c r="X18"/>
    </row>
    <row r="19" spans="1:24" ht="16.5" thickBot="1">
      <c r="A19"/>
      <c r="B19"/>
      <c r="C19"/>
      <c r="D19"/>
      <c r="E19" s="763"/>
      <c r="F19" s="80"/>
      <c r="G19" s="80"/>
      <c r="H19" s="80"/>
      <c r="J19" s="597"/>
      <c r="K19" s="862" t="s">
        <v>269</v>
      </c>
      <c r="L19" s="560">
        <v>3181.902</v>
      </c>
      <c r="M19" s="560">
        <v>673.40499999999997</v>
      </c>
      <c r="N19" s="668">
        <v>4.7250941112703355</v>
      </c>
      <c r="O19" s="597"/>
      <c r="P19"/>
      <c r="Q19"/>
      <c r="R19"/>
      <c r="S19"/>
      <c r="U19"/>
      <c r="V19"/>
      <c r="W19"/>
      <c r="X19"/>
    </row>
    <row r="20" spans="1:24" ht="15" customHeight="1">
      <c r="A20"/>
      <c r="B20"/>
      <c r="C20"/>
      <c r="D20"/>
      <c r="E20" s="763"/>
      <c r="F20" s="80"/>
      <c r="G20" s="80"/>
      <c r="H20" s="80"/>
      <c r="J20" s="597"/>
      <c r="K20"/>
      <c r="L20"/>
      <c r="M20"/>
      <c r="N20"/>
      <c r="O20" s="597"/>
      <c r="P20"/>
      <c r="Q20"/>
      <c r="R20"/>
      <c r="S20"/>
      <c r="U20"/>
      <c r="V20"/>
      <c r="W20"/>
      <c r="X20"/>
    </row>
    <row r="21" spans="1:24">
      <c r="A21"/>
      <c r="B21"/>
      <c r="C21"/>
      <c r="D21"/>
      <c r="E21" s="764"/>
      <c r="F21" s="80"/>
      <c r="G21" s="80"/>
      <c r="H21" s="80"/>
      <c r="J21" s="597"/>
      <c r="K21"/>
      <c r="L21"/>
      <c r="M21"/>
      <c r="N21"/>
      <c r="P21"/>
      <c r="Q21"/>
      <c r="R21"/>
      <c r="S21"/>
    </row>
    <row r="22" spans="1:24">
      <c r="F22" s="80"/>
      <c r="G22" s="80"/>
      <c r="H22" s="80"/>
      <c r="K22"/>
      <c r="L22"/>
      <c r="M22"/>
      <c r="N22"/>
    </row>
    <row r="23" spans="1:24">
      <c r="A23" s="80"/>
      <c r="B23" s="80"/>
      <c r="C23" s="80"/>
      <c r="D23" s="80"/>
      <c r="F23" s="80"/>
      <c r="G23" s="80"/>
      <c r="H23" s="80"/>
      <c r="K23"/>
      <c r="L23"/>
      <c r="M23"/>
      <c r="N23"/>
      <c r="P23"/>
      <c r="Q23"/>
      <c r="R23"/>
      <c r="S23"/>
    </row>
    <row r="24" spans="1:24">
      <c r="A24" s="80"/>
      <c r="B24" s="80"/>
      <c r="C24" s="80"/>
      <c r="D24" s="80"/>
      <c r="F24" s="80"/>
      <c r="G24" s="80"/>
      <c r="H24" s="80"/>
      <c r="K24"/>
      <c r="L24"/>
      <c r="M24"/>
      <c r="N24"/>
      <c r="P24" s="80"/>
      <c r="Q24" s="80"/>
      <c r="R24" s="80"/>
      <c r="S24" s="80"/>
    </row>
    <row r="25" spans="1:24">
      <c r="A25" s="80"/>
      <c r="B25" s="80"/>
      <c r="C25" s="80"/>
      <c r="D25" s="80"/>
      <c r="E25" s="80"/>
      <c r="F25" s="80"/>
      <c r="G25" s="80"/>
      <c r="H25" s="80"/>
      <c r="I25" s="80"/>
      <c r="K25"/>
      <c r="L25"/>
      <c r="M25"/>
      <c r="N25"/>
      <c r="P25" s="80"/>
      <c r="Q25" s="80"/>
      <c r="R25" s="80"/>
      <c r="S25" s="80"/>
    </row>
    <row r="26" spans="1:24">
      <c r="E26" s="80"/>
      <c r="F26" s="80"/>
      <c r="G26" s="80"/>
      <c r="H26" s="80"/>
      <c r="I26" s="80"/>
      <c r="K26"/>
      <c r="L26"/>
      <c r="M26"/>
      <c r="N26"/>
      <c r="P26" s="80"/>
      <c r="Q26" s="80"/>
      <c r="R26" s="80"/>
      <c r="S26" s="80"/>
    </row>
    <row r="27" spans="1:24">
      <c r="A27"/>
      <c r="B27"/>
      <c r="C27"/>
      <c r="D27"/>
      <c r="E27"/>
      <c r="F27"/>
      <c r="G27"/>
      <c r="H27"/>
      <c r="I27"/>
      <c r="J27"/>
      <c r="K27"/>
      <c r="P27" s="80"/>
      <c r="Q27" s="80"/>
      <c r="R27" s="80"/>
      <c r="S27" s="80"/>
    </row>
    <row r="28" spans="1:24">
      <c r="A28"/>
      <c r="B28"/>
      <c r="C28"/>
      <c r="D28"/>
      <c r="E28"/>
      <c r="F28"/>
      <c r="G28"/>
      <c r="H28"/>
      <c r="I28"/>
      <c r="J28"/>
      <c r="K28"/>
      <c r="L28" s="80"/>
      <c r="M28" s="80"/>
      <c r="N28" s="80"/>
      <c r="P28" s="80"/>
      <c r="Q28" s="80"/>
      <c r="R28" s="80"/>
      <c r="S28" s="80"/>
    </row>
    <row r="29" spans="1:24">
      <c r="A29"/>
      <c r="B29"/>
      <c r="C29"/>
      <c r="D29"/>
      <c r="E29"/>
      <c r="F29"/>
      <c r="G29"/>
      <c r="H29"/>
      <c r="I29"/>
      <c r="J29"/>
      <c r="K29"/>
      <c r="L29" s="80"/>
      <c r="M29" s="80"/>
      <c r="N29" s="80"/>
      <c r="P29" s="80"/>
      <c r="Q29" s="80"/>
      <c r="R29" s="80"/>
      <c r="S29" s="80"/>
    </row>
    <row r="30" spans="1:24">
      <c r="A30"/>
      <c r="B30"/>
      <c r="C30"/>
      <c r="D30"/>
      <c r="E30"/>
      <c r="F30"/>
      <c r="G30"/>
      <c r="H30"/>
      <c r="I30"/>
      <c r="J30"/>
      <c r="K30"/>
      <c r="L30" s="80"/>
      <c r="M30" s="80"/>
      <c r="N30" s="80"/>
      <c r="P30" s="80"/>
      <c r="Q30" s="80"/>
      <c r="R30" s="80"/>
      <c r="S30" s="80"/>
    </row>
    <row r="31" spans="1:24">
      <c r="A31"/>
      <c r="B31"/>
      <c r="C31"/>
      <c r="D31"/>
      <c r="E31"/>
      <c r="F31"/>
      <c r="G31"/>
      <c r="H31"/>
      <c r="I31"/>
      <c r="J31"/>
      <c r="K31"/>
      <c r="L31" s="80"/>
      <c r="M31" s="80"/>
      <c r="N31" s="80"/>
      <c r="P31" s="80"/>
      <c r="Q31" s="80"/>
      <c r="R31" s="80"/>
      <c r="S31" s="80"/>
    </row>
    <row r="32" spans="1:24">
      <c r="A32"/>
      <c r="B32"/>
      <c r="C32"/>
      <c r="D32"/>
      <c r="E32"/>
      <c r="F32"/>
      <c r="G32"/>
      <c r="H32"/>
      <c r="I32"/>
      <c r="J32"/>
      <c r="K32"/>
      <c r="L32" s="80"/>
      <c r="M32" s="80"/>
      <c r="N32" s="80"/>
      <c r="P32" s="80"/>
      <c r="Q32" s="80"/>
      <c r="R32" s="80"/>
      <c r="S32" s="80"/>
    </row>
    <row r="33" spans="1:19">
      <c r="A33"/>
      <c r="B33"/>
      <c r="C33"/>
      <c r="D33"/>
      <c r="E33"/>
      <c r="F33"/>
      <c r="G33"/>
      <c r="H33"/>
      <c r="I33"/>
      <c r="J33"/>
      <c r="K33"/>
      <c r="L33" s="80"/>
      <c r="M33" s="80"/>
      <c r="N33" s="80"/>
      <c r="P33" s="80"/>
      <c r="Q33" s="80"/>
      <c r="R33" s="80"/>
      <c r="S33" s="80"/>
    </row>
    <row r="34" spans="1:19">
      <c r="A34"/>
      <c r="B34"/>
      <c r="C34"/>
      <c r="D34"/>
      <c r="E34"/>
      <c r="F34"/>
      <c r="G34"/>
      <c r="H34"/>
      <c r="I34"/>
      <c r="J34"/>
      <c r="K34"/>
      <c r="L34" s="80"/>
      <c r="M34" s="80"/>
      <c r="N34" s="80"/>
      <c r="P34" s="80"/>
      <c r="Q34" s="80"/>
      <c r="R34" s="80"/>
      <c r="S34" s="80"/>
    </row>
    <row r="35" spans="1:19">
      <c r="A35"/>
      <c r="B35"/>
      <c r="C35"/>
      <c r="D35"/>
      <c r="E35"/>
      <c r="F35"/>
      <c r="G35"/>
      <c r="H35"/>
      <c r="I35"/>
      <c r="J35"/>
      <c r="K35"/>
      <c r="L35" s="80"/>
      <c r="M35" s="80"/>
      <c r="N35" s="80"/>
      <c r="P35" s="80"/>
      <c r="Q35" s="80"/>
      <c r="R35" s="80"/>
      <c r="S35" s="80"/>
    </row>
    <row r="36" spans="1:19">
      <c r="A36"/>
      <c r="B36"/>
      <c r="C36"/>
      <c r="D36"/>
      <c r="E36"/>
      <c r="F36"/>
      <c r="G36"/>
      <c r="H36"/>
      <c r="I36"/>
      <c r="J36"/>
      <c r="K36"/>
      <c r="L36" s="80"/>
      <c r="M36" s="80"/>
      <c r="N36" s="80"/>
      <c r="P36" s="80"/>
      <c r="Q36" s="80"/>
      <c r="R36" s="80"/>
      <c r="S36" s="80"/>
    </row>
    <row r="37" spans="1:19">
      <c r="A37"/>
      <c r="B37"/>
      <c r="C37"/>
      <c r="D37"/>
      <c r="E37"/>
      <c r="F37"/>
      <c r="G37"/>
      <c r="H37"/>
      <c r="I37"/>
      <c r="J37"/>
      <c r="K37"/>
    </row>
    <row r="38" spans="1:19">
      <c r="A38"/>
      <c r="B38"/>
      <c r="C38"/>
      <c r="D38"/>
      <c r="E38"/>
      <c r="F38"/>
      <c r="G38"/>
      <c r="H38"/>
      <c r="I38"/>
      <c r="J38"/>
      <c r="K38"/>
      <c r="L38" s="80"/>
      <c r="M38" s="80"/>
      <c r="N38" s="80"/>
    </row>
    <row r="39" spans="1:19">
      <c r="A39"/>
      <c r="B39"/>
      <c r="C39"/>
      <c r="D39"/>
      <c r="E39"/>
      <c r="F39"/>
      <c r="G39"/>
      <c r="H39"/>
      <c r="I39"/>
      <c r="J39"/>
      <c r="K39"/>
      <c r="L39" s="80"/>
      <c r="M39" s="80"/>
      <c r="N39" s="80"/>
    </row>
    <row r="40" spans="1:19">
      <c r="A40"/>
      <c r="B40"/>
      <c r="C40"/>
      <c r="D40"/>
      <c r="E40"/>
      <c r="F40"/>
      <c r="G40"/>
      <c r="H40"/>
      <c r="I40"/>
      <c r="J40"/>
      <c r="K40"/>
      <c r="L40" s="80"/>
      <c r="M40" s="80"/>
      <c r="N40" s="80"/>
    </row>
    <row r="41" spans="1:19">
      <c r="A41"/>
      <c r="B41"/>
      <c r="C41"/>
      <c r="D41"/>
      <c r="E41"/>
      <c r="F41"/>
      <c r="G41"/>
      <c r="H41"/>
      <c r="I41"/>
      <c r="J41"/>
      <c r="K41"/>
      <c r="L41" s="80"/>
      <c r="M41" s="80"/>
      <c r="N41" s="80"/>
    </row>
    <row r="42" spans="1:19">
      <c r="A42"/>
      <c r="B42"/>
      <c r="C42"/>
      <c r="D42"/>
      <c r="E42"/>
      <c r="F42"/>
      <c r="G42"/>
      <c r="H42"/>
      <c r="I42"/>
      <c r="J42"/>
      <c r="K42"/>
      <c r="L42" s="80"/>
      <c r="M42" s="80"/>
      <c r="N42" s="80"/>
    </row>
    <row r="43" spans="1:19">
      <c r="A43"/>
      <c r="B43"/>
      <c r="C43"/>
      <c r="D43"/>
      <c r="E43"/>
      <c r="F43"/>
      <c r="G43"/>
      <c r="H43"/>
      <c r="I43"/>
      <c r="J43"/>
      <c r="K43"/>
      <c r="L43" s="80"/>
      <c r="M43" s="80"/>
      <c r="N43" s="80"/>
    </row>
    <row r="44" spans="1:19">
      <c r="A44"/>
      <c r="B44"/>
      <c r="C44"/>
      <c r="D44"/>
      <c r="E44"/>
      <c r="F44"/>
      <c r="G44"/>
      <c r="H44"/>
      <c r="I44"/>
      <c r="J44"/>
      <c r="K44"/>
      <c r="L44" s="80"/>
      <c r="M44" s="80"/>
      <c r="N44" s="80"/>
    </row>
    <row r="45" spans="1:19">
      <c r="A45"/>
      <c r="B45"/>
      <c r="C45"/>
      <c r="D45"/>
      <c r="E45"/>
      <c r="F45"/>
      <c r="G45"/>
      <c r="H45"/>
      <c r="I45"/>
      <c r="J45"/>
      <c r="K45"/>
      <c r="L45" s="80"/>
      <c r="M45" s="80"/>
      <c r="N45" s="80"/>
    </row>
    <row r="46" spans="1:19">
      <c r="A46"/>
      <c r="B46"/>
      <c r="C46"/>
      <c r="D46"/>
      <c r="E46"/>
      <c r="F46"/>
      <c r="G46"/>
      <c r="H46"/>
      <c r="I46"/>
      <c r="J46"/>
      <c r="K46"/>
      <c r="L46" s="80"/>
      <c r="M46" s="80"/>
      <c r="N46" s="80"/>
    </row>
    <row r="47" spans="1:19">
      <c r="A47" s="80"/>
      <c r="B47" s="80"/>
      <c r="C47" s="80"/>
      <c r="D47" s="80"/>
      <c r="E47" s="80"/>
      <c r="F47" s="80"/>
      <c r="G47" s="80"/>
      <c r="H47" s="80"/>
      <c r="I47" s="80"/>
      <c r="J47" s="80"/>
      <c r="K47" s="80"/>
      <c r="L47" s="80"/>
    </row>
    <row r="48" spans="1:19">
      <c r="A48" s="80"/>
      <c r="B48" s="80"/>
      <c r="C48" s="80"/>
      <c r="D48" s="80"/>
      <c r="E48" s="80"/>
      <c r="F48" s="80"/>
      <c r="G48" s="80"/>
      <c r="H48" s="80"/>
      <c r="I48" s="80"/>
      <c r="J48" s="80"/>
      <c r="K48" s="80"/>
      <c r="L48" s="80"/>
    </row>
    <row r="49" spans="1:12">
      <c r="A49" s="80"/>
      <c r="B49" s="80"/>
      <c r="C49" s="80"/>
      <c r="D49" s="80"/>
      <c r="E49" s="80"/>
      <c r="F49" s="80"/>
      <c r="G49" s="80"/>
      <c r="H49" s="80"/>
      <c r="I49" s="80"/>
      <c r="J49" s="80"/>
      <c r="K49" s="80"/>
      <c r="L49" s="80"/>
    </row>
    <row r="50" spans="1:12">
      <c r="A50" s="80"/>
      <c r="B50" s="80"/>
      <c r="C50" s="80"/>
      <c r="D50" s="80"/>
      <c r="E50" s="80"/>
      <c r="F50" s="80"/>
      <c r="G50" s="80"/>
      <c r="H50" s="80"/>
      <c r="I50" s="80"/>
      <c r="J50" s="80"/>
      <c r="K50" s="80"/>
      <c r="L50" s="80"/>
    </row>
    <row r="51" spans="1:12">
      <c r="A51" s="80"/>
      <c r="B51" s="80"/>
      <c r="C51" s="80"/>
      <c r="D51" s="80"/>
      <c r="E51" s="80"/>
      <c r="F51" s="80"/>
      <c r="G51" s="80"/>
      <c r="H51" s="80"/>
      <c r="I51" s="80"/>
      <c r="J51" s="80"/>
      <c r="K51" s="80"/>
      <c r="L51" s="80"/>
    </row>
    <row r="52" spans="1:12">
      <c r="A52" s="80"/>
      <c r="B52" s="80"/>
      <c r="C52" s="80"/>
      <c r="D52" s="80"/>
      <c r="E52" s="80"/>
      <c r="F52" s="80"/>
      <c r="G52" s="80"/>
      <c r="H52" s="80"/>
      <c r="I52" s="80"/>
      <c r="J52" s="80"/>
      <c r="K52" s="80"/>
      <c r="L52" s="80"/>
    </row>
    <row r="53" spans="1:12">
      <c r="A53" s="80"/>
      <c r="B53" s="80"/>
      <c r="C53" s="80"/>
      <c r="D53" s="80"/>
      <c r="E53" s="80"/>
      <c r="F53" s="80"/>
      <c r="G53" s="80"/>
      <c r="H53" s="80"/>
      <c r="I53" s="80"/>
      <c r="J53" s="80"/>
      <c r="K53" s="80"/>
      <c r="L53" s="80"/>
    </row>
    <row r="54" spans="1:12">
      <c r="A54" s="80"/>
      <c r="B54" s="80"/>
      <c r="C54" s="80"/>
      <c r="D54" s="80"/>
      <c r="E54" s="80"/>
      <c r="F54" s="80"/>
      <c r="G54" s="80"/>
      <c r="H54" s="80"/>
      <c r="I54" s="80"/>
      <c r="J54" s="80"/>
      <c r="K54" s="80"/>
      <c r="L54" s="80"/>
    </row>
    <row r="55" spans="1:12">
      <c r="A55" s="80"/>
      <c r="B55" s="80"/>
      <c r="C55" s="80"/>
      <c r="D55" s="80"/>
      <c r="E55" s="80"/>
      <c r="F55" s="80"/>
      <c r="G55" s="80"/>
      <c r="H55" s="80"/>
      <c r="I55" s="80"/>
      <c r="J55" s="80"/>
      <c r="K55" s="80"/>
      <c r="L55" s="80"/>
    </row>
    <row r="56" spans="1:12">
      <c r="A56" s="80"/>
      <c r="B56" s="80"/>
      <c r="C56" s="80"/>
      <c r="D56" s="80"/>
      <c r="E56" s="80"/>
      <c r="F56" s="80"/>
      <c r="G56" s="80"/>
      <c r="H56" s="80"/>
      <c r="I56" s="80"/>
      <c r="J56" s="80"/>
      <c r="K56" s="80"/>
      <c r="L56" s="80"/>
    </row>
    <row r="57" spans="1:12">
      <c r="A57" s="80"/>
      <c r="B57" s="80"/>
      <c r="C57" s="80"/>
      <c r="D57" s="80"/>
      <c r="E57" s="80"/>
      <c r="F57" s="80"/>
      <c r="G57" s="80"/>
      <c r="H57" s="80"/>
      <c r="I57" s="80"/>
      <c r="J57" s="80"/>
      <c r="K57" s="80"/>
      <c r="L57" s="80"/>
    </row>
    <row r="58" spans="1:12">
      <c r="A58" s="80"/>
      <c r="B58" s="80"/>
      <c r="C58" s="80"/>
      <c r="D58" s="80"/>
      <c r="E58" s="80"/>
      <c r="F58" s="80"/>
      <c r="G58" s="80"/>
      <c r="H58" s="80"/>
      <c r="I58" s="80"/>
      <c r="J58" s="80"/>
      <c r="K58" s="80"/>
      <c r="L58" s="80"/>
    </row>
    <row r="59" spans="1:12">
      <c r="A59" s="80"/>
      <c r="B59" s="80"/>
      <c r="C59" s="80"/>
      <c r="D59" s="80"/>
      <c r="E59" s="80"/>
      <c r="F59" s="80"/>
      <c r="G59" s="80"/>
      <c r="H59" s="80"/>
      <c r="I59" s="80"/>
      <c r="J59" s="80"/>
      <c r="K59" s="80"/>
      <c r="L59" s="80"/>
    </row>
    <row r="60" spans="1:12">
      <c r="A60" s="80"/>
      <c r="B60" s="80"/>
      <c r="C60" s="80"/>
      <c r="D60" s="80"/>
      <c r="E60" s="80"/>
      <c r="F60" s="80"/>
      <c r="G60" s="80"/>
      <c r="H60" s="80"/>
      <c r="I60" s="80"/>
      <c r="J60" s="80"/>
      <c r="K60" s="80"/>
      <c r="L60" s="80"/>
    </row>
    <row r="61" spans="1:12">
      <c r="A61" s="80"/>
      <c r="B61" s="80"/>
      <c r="C61" s="80"/>
      <c r="D61" s="80"/>
      <c r="E61" s="80"/>
      <c r="F61" s="80"/>
      <c r="G61" s="80"/>
      <c r="H61" s="80"/>
      <c r="I61" s="80"/>
      <c r="J61" s="80"/>
      <c r="K61" s="80"/>
      <c r="L61" s="80"/>
    </row>
    <row r="62" spans="1:12">
      <c r="A62" s="80"/>
      <c r="B62" s="80"/>
      <c r="C62" s="80"/>
      <c r="D62" s="80"/>
      <c r="E62" s="80"/>
      <c r="F62" s="80"/>
      <c r="G62" s="80"/>
      <c r="H62" s="80"/>
      <c r="I62" s="80"/>
      <c r="J62" s="80"/>
      <c r="K62" s="80"/>
      <c r="L62" s="80"/>
    </row>
    <row r="63" spans="1:12">
      <c r="A63" s="80"/>
      <c r="B63" s="80"/>
      <c r="C63" s="80"/>
      <c r="D63" s="80"/>
      <c r="E63" s="80"/>
      <c r="F63" s="80"/>
      <c r="G63" s="80"/>
      <c r="H63" s="80"/>
      <c r="I63" s="80"/>
      <c r="J63" s="80"/>
      <c r="K63" s="80"/>
      <c r="L63" s="80"/>
    </row>
    <row r="64" spans="1:12">
      <c r="A64" s="80"/>
      <c r="B64" s="80"/>
      <c r="C64" s="80"/>
      <c r="D64" s="80"/>
      <c r="E64" s="80"/>
      <c r="F64" s="80"/>
      <c r="G64" s="80"/>
      <c r="H64" s="80"/>
      <c r="I64" s="80"/>
      <c r="J64" s="80"/>
      <c r="K64" s="80"/>
      <c r="L64" s="80"/>
    </row>
    <row r="65" spans="1:12">
      <c r="A65" s="80"/>
      <c r="B65" s="80"/>
      <c r="C65" s="80"/>
      <c r="D65" s="80"/>
      <c r="E65" s="80"/>
      <c r="F65" s="80"/>
      <c r="G65" s="80"/>
      <c r="H65" s="80"/>
      <c r="I65" s="80"/>
      <c r="J65" s="80"/>
      <c r="K65" s="80"/>
      <c r="L65" s="80"/>
    </row>
    <row r="66" spans="1:12">
      <c r="A66" s="80"/>
      <c r="B66" s="80"/>
      <c r="C66" s="80"/>
      <c r="D66" s="80"/>
      <c r="E66" s="80"/>
      <c r="F66" s="80"/>
      <c r="G66" s="80"/>
      <c r="H66" s="80"/>
      <c r="I66" s="80"/>
      <c r="J66" s="80"/>
      <c r="K66" s="80"/>
      <c r="L66" s="80"/>
    </row>
    <row r="67" spans="1:12">
      <c r="A67" s="80"/>
      <c r="B67" s="80"/>
      <c r="C67" s="80"/>
      <c r="D67" s="80"/>
      <c r="E67" s="80"/>
      <c r="F67" s="80"/>
      <c r="G67" s="80"/>
      <c r="H67" s="80"/>
      <c r="I67" s="80"/>
      <c r="J67" s="80"/>
      <c r="K67" s="80"/>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273"/>
      <c r="G94" s="1273"/>
      <c r="H94" s="80"/>
      <c r="I94" s="80"/>
    </row>
    <row r="95" spans="1:12">
      <c r="A95" s="80"/>
      <c r="B95" s="80"/>
      <c r="C95" s="80"/>
      <c r="D95" s="80"/>
      <c r="E95" s="80"/>
      <c r="F95" s="1273"/>
      <c r="G95" s="1273"/>
      <c r="H95" s="80"/>
      <c r="I95" s="80"/>
    </row>
    <row r="96" spans="1:12">
      <c r="A96" s="80"/>
      <c r="B96" s="80"/>
      <c r="C96" s="80"/>
      <c r="D96" s="80"/>
      <c r="E96" s="80"/>
      <c r="F96" s="1273"/>
      <c r="G96" s="1273"/>
      <c r="H96" s="80"/>
      <c r="I96" s="80"/>
    </row>
    <row r="97" spans="1:8">
      <c r="A97" s="80"/>
      <c r="B97" s="80"/>
      <c r="C97" s="80"/>
      <c r="D97" s="80"/>
      <c r="E97" s="80"/>
      <c r="F97" s="1273"/>
      <c r="G97" s="1273"/>
      <c r="H97" s="80"/>
    </row>
    <row r="98" spans="1:8">
      <c r="A98" s="80"/>
      <c r="B98" s="80"/>
      <c r="C98" s="80"/>
      <c r="D98" s="80"/>
      <c r="E98" s="80"/>
      <c r="F98" s="1273"/>
      <c r="G98" s="1273"/>
      <c r="H98" s="80"/>
    </row>
    <row r="99" spans="1:8">
      <c r="A99" s="80"/>
      <c r="B99" s="80"/>
      <c r="C99" s="80"/>
      <c r="D99" s="80"/>
      <c r="E99" s="80"/>
      <c r="F99" s="80"/>
      <c r="G99" s="80"/>
      <c r="H99" s="80"/>
    </row>
    <row r="100" spans="1:8">
      <c r="A100" s="80"/>
      <c r="B100" s="80"/>
      <c r="C100" s="80"/>
      <c r="D100" s="80"/>
      <c r="E100" s="80"/>
      <c r="F100" s="80"/>
      <c r="G100" s="80"/>
      <c r="H100" s="80"/>
    </row>
    <row r="101" spans="1:8">
      <c r="A101" s="80"/>
      <c r="B101" s="80"/>
      <c r="C101" s="80"/>
      <c r="D101" s="80"/>
      <c r="E101" s="80"/>
      <c r="F101" s="80"/>
      <c r="G101" s="80"/>
      <c r="H101" s="80"/>
    </row>
    <row r="102" spans="1:8">
      <c r="A102" s="80"/>
      <c r="B102" s="80"/>
      <c r="C102" s="80"/>
      <c r="D102" s="80"/>
      <c r="E102" s="80"/>
      <c r="F102" s="80"/>
      <c r="G102" s="80"/>
      <c r="H102" s="80"/>
    </row>
    <row r="103" spans="1:8">
      <c r="A103" s="80"/>
      <c r="B103" s="80"/>
      <c r="C103" s="80"/>
      <c r="D103" s="80"/>
      <c r="E103" s="80"/>
      <c r="F103" s="80"/>
      <c r="G103" s="80"/>
      <c r="H103" s="80"/>
    </row>
    <row r="104" spans="1:8">
      <c r="A104" s="80"/>
      <c r="B104" s="80"/>
      <c r="C104" s="80"/>
      <c r="D104" s="80"/>
      <c r="E104" s="80"/>
      <c r="F104" s="80"/>
      <c r="G104" s="80"/>
      <c r="H104" s="80"/>
    </row>
    <row r="105" spans="1:8">
      <c r="A105" s="80"/>
      <c r="B105" s="80"/>
      <c r="C105" s="80"/>
      <c r="D105" s="80"/>
      <c r="E105" s="80"/>
      <c r="F105" s="80"/>
      <c r="G105" s="80"/>
      <c r="H105" s="80"/>
    </row>
    <row r="106" spans="1:8">
      <c r="A106" s="80"/>
      <c r="B106" s="80"/>
      <c r="C106" s="80"/>
      <c r="D106" s="80"/>
      <c r="E106" s="80"/>
      <c r="F106" s="80"/>
      <c r="G106" s="80"/>
      <c r="H106" s="80"/>
    </row>
    <row r="107" spans="1:8">
      <c r="A107" s="80"/>
      <c r="B107" s="80"/>
      <c r="C107" s="80"/>
      <c r="D107" s="80"/>
      <c r="E107" s="80"/>
      <c r="F107" s="80"/>
      <c r="G107" s="80"/>
      <c r="H107" s="80"/>
    </row>
    <row r="108" spans="1:8">
      <c r="A108" s="80"/>
      <c r="B108" s="80"/>
      <c r="C108" s="80"/>
      <c r="D108" s="80"/>
      <c r="E108" s="80"/>
      <c r="F108" s="80"/>
      <c r="G108" s="80"/>
      <c r="H108" s="80"/>
    </row>
    <row r="109" spans="1:8">
      <c r="A109" s="80"/>
      <c r="B109" s="80"/>
      <c r="C109" s="80"/>
      <c r="D109" s="80"/>
      <c r="E109" s="80"/>
      <c r="F109" s="80"/>
      <c r="G109" s="80"/>
      <c r="H109" s="80"/>
    </row>
    <row r="110" spans="1:8">
      <c r="A110" s="80"/>
      <c r="B110" s="80"/>
      <c r="C110" s="80"/>
      <c r="D110" s="80"/>
      <c r="E110" s="80"/>
      <c r="F110" s="80"/>
      <c r="G110" s="80"/>
      <c r="H110" s="80"/>
    </row>
    <row r="111" spans="1:8">
      <c r="A111" s="80"/>
      <c r="B111" s="80"/>
      <c r="C111" s="80"/>
      <c r="D111" s="80"/>
      <c r="E111" s="80"/>
      <c r="F111" s="80"/>
      <c r="G111" s="80"/>
      <c r="H111" s="80"/>
    </row>
    <row r="112" spans="1:8">
      <c r="A112" s="80"/>
      <c r="B112" s="80"/>
      <c r="C112" s="80"/>
      <c r="D112" s="80"/>
      <c r="E112" s="80"/>
      <c r="F112" s="80"/>
      <c r="G112" s="80"/>
      <c r="H112" s="80"/>
    </row>
    <row r="113" spans="1:8">
      <c r="A113" s="80"/>
      <c r="B113" s="80"/>
      <c r="C113" s="80"/>
      <c r="D113" s="80"/>
      <c r="E113" s="80"/>
      <c r="F113" s="80"/>
      <c r="G113" s="80"/>
      <c r="H113" s="80"/>
    </row>
    <row r="114" spans="1:8">
      <c r="A114" s="80"/>
      <c r="B114" s="80"/>
      <c r="C114" s="80"/>
      <c r="D114" s="80"/>
      <c r="E114" s="80"/>
      <c r="F114" s="80"/>
      <c r="G114" s="80"/>
      <c r="H114" s="80"/>
    </row>
    <row r="115" spans="1:8">
      <c r="A115" s="80"/>
      <c r="B115" s="80"/>
      <c r="C115" s="80"/>
      <c r="D115" s="80"/>
      <c r="E115" s="80"/>
      <c r="F115" s="80"/>
      <c r="G115" s="80"/>
      <c r="H115" s="80"/>
    </row>
    <row r="116" spans="1:8">
      <c r="A116" s="80"/>
      <c r="B116" s="80"/>
      <c r="C116" s="80"/>
      <c r="D116" s="80"/>
      <c r="E116" s="80"/>
      <c r="F116" s="80"/>
      <c r="G116" s="80"/>
      <c r="H116" s="80"/>
    </row>
    <row r="117" spans="1:8">
      <c r="A117" s="80"/>
      <c r="B117" s="80"/>
      <c r="C117" s="80"/>
      <c r="D117" s="80"/>
      <c r="E117" s="80"/>
      <c r="F117" s="80"/>
      <c r="G117" s="80"/>
      <c r="H117" s="80"/>
    </row>
    <row r="118" spans="1:8">
      <c r="A118" s="80"/>
      <c r="B118" s="80"/>
      <c r="C118" s="80"/>
      <c r="D118" s="80"/>
      <c r="E118" s="80"/>
      <c r="F118" s="80"/>
      <c r="G118" s="80"/>
      <c r="H118" s="80"/>
    </row>
    <row r="119" spans="1:8">
      <c r="A119" s="80"/>
      <c r="B119" s="80"/>
      <c r="C119" s="80"/>
      <c r="D119" s="80"/>
      <c r="E119" s="80"/>
      <c r="F119" s="80"/>
      <c r="G119" s="80"/>
      <c r="H119" s="80"/>
    </row>
    <row r="120" spans="1:8">
      <c r="A120" s="80"/>
      <c r="B120" s="80"/>
      <c r="C120" s="80"/>
      <c r="D120" s="80"/>
      <c r="E120" s="80"/>
      <c r="F120" s="80"/>
      <c r="G120" s="80"/>
      <c r="H120" s="80"/>
    </row>
    <row r="121" spans="1:8">
      <c r="A121" s="80"/>
      <c r="B121" s="80"/>
      <c r="C121" s="80"/>
      <c r="D121" s="80"/>
      <c r="E121" s="80"/>
      <c r="F121" s="80"/>
      <c r="G121" s="80"/>
      <c r="H121" s="80"/>
    </row>
    <row r="122" spans="1:8">
      <c r="A122" s="80"/>
      <c r="B122" s="80"/>
      <c r="C122" s="80"/>
      <c r="D122" s="80"/>
      <c r="E122" s="80"/>
      <c r="F122" s="80"/>
      <c r="G122" s="80"/>
      <c r="H122" s="80"/>
    </row>
    <row r="123" spans="1:8">
      <c r="A123" s="80"/>
      <c r="B123" s="80"/>
      <c r="C123" s="80"/>
      <c r="D123" s="80"/>
      <c r="E123" s="80"/>
      <c r="F123" s="80"/>
      <c r="G123" s="80"/>
      <c r="H123" s="80"/>
    </row>
    <row r="124" spans="1:8">
      <c r="A124" s="80"/>
      <c r="B124" s="80"/>
      <c r="C124" s="80"/>
      <c r="D124" s="80"/>
      <c r="E124" s="80"/>
      <c r="F124" s="80"/>
      <c r="G124" s="80"/>
      <c r="H124" s="80"/>
    </row>
    <row r="125" spans="1:8">
      <c r="A125" s="80"/>
      <c r="B125" s="80"/>
      <c r="C125" s="80"/>
      <c r="D125" s="80"/>
      <c r="E125" s="80"/>
      <c r="F125" s="80"/>
      <c r="G125" s="80"/>
      <c r="H125" s="80"/>
    </row>
    <row r="126" spans="1:8">
      <c r="A126" s="80"/>
      <c r="B126" s="80"/>
      <c r="C126" s="80"/>
      <c r="D126" s="80"/>
      <c r="E126" s="80"/>
      <c r="F126" s="80"/>
      <c r="G126" s="80"/>
      <c r="H126" s="80"/>
    </row>
    <row r="127" spans="1:8">
      <c r="A127" s="80"/>
      <c r="B127" s="80"/>
      <c r="C127" s="80"/>
      <c r="D127" s="80"/>
      <c r="E127" s="80"/>
      <c r="F127" s="80"/>
      <c r="G127" s="80"/>
      <c r="H127" s="80"/>
    </row>
    <row r="128" spans="1:8">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row r="231" spans="1:8">
      <c r="A231" s="80"/>
      <c r="B231" s="80"/>
      <c r="C231" s="80"/>
      <c r="D231" s="80"/>
      <c r="E231" s="80"/>
      <c r="F231" s="80"/>
      <c r="G231" s="80"/>
      <c r="H231" s="80"/>
    </row>
    <row r="232" spans="1:8">
      <c r="A232" s="80"/>
      <c r="B232" s="80"/>
      <c r="C232" s="80"/>
      <c r="D232" s="80"/>
      <c r="E232" s="80"/>
      <c r="F232" s="80"/>
      <c r="G232" s="80"/>
      <c r="H232" s="80"/>
    </row>
    <row r="233" spans="1:8">
      <c r="A233" s="80"/>
      <c r="B233" s="80"/>
      <c r="C233" s="80"/>
      <c r="D233" s="80"/>
      <c r="E233" s="80"/>
      <c r="F233" s="80"/>
      <c r="G233" s="80"/>
      <c r="H233" s="80"/>
    </row>
    <row r="234" spans="1:8">
      <c r="A234" s="80"/>
      <c r="B234" s="80"/>
      <c r="C234" s="80"/>
      <c r="D234" s="80"/>
      <c r="E234" s="80"/>
      <c r="F234" s="80"/>
      <c r="G234" s="80"/>
      <c r="H234" s="80"/>
    </row>
    <row r="235" spans="1:8">
      <c r="A235" s="80"/>
      <c r="B235" s="80"/>
      <c r="C235" s="80"/>
      <c r="D235" s="80"/>
      <c r="E235" s="80"/>
      <c r="F235" s="80"/>
      <c r="G235" s="80"/>
      <c r="H235" s="80"/>
    </row>
    <row r="236" spans="1:8">
      <c r="A236" s="80"/>
      <c r="B236" s="80"/>
      <c r="C236" s="80"/>
      <c r="D236" s="80"/>
      <c r="E236" s="80"/>
      <c r="F236" s="80"/>
      <c r="G236" s="80"/>
      <c r="H236" s="80"/>
    </row>
    <row r="237" spans="1:8">
      <c r="A237" s="80"/>
      <c r="B237" s="80"/>
      <c r="C237" s="80"/>
      <c r="D237" s="80"/>
      <c r="E237" s="80"/>
      <c r="F237" s="80"/>
      <c r="G237" s="80"/>
      <c r="H237" s="80"/>
    </row>
    <row r="238" spans="1:8">
      <c r="A238" s="80"/>
      <c r="B238" s="80"/>
      <c r="C238" s="80"/>
      <c r="D238" s="80"/>
      <c r="E238" s="80"/>
      <c r="F238" s="80"/>
      <c r="G238" s="80"/>
      <c r="H238" s="80"/>
    </row>
    <row r="239" spans="1:8">
      <c r="A239" s="80"/>
      <c r="B239" s="80"/>
      <c r="C239" s="80"/>
      <c r="D239" s="80"/>
      <c r="E239" s="80"/>
      <c r="F239" s="80"/>
      <c r="G239" s="80"/>
      <c r="H239" s="80"/>
    </row>
    <row r="240" spans="1:8">
      <c r="A240" s="80"/>
      <c r="B240" s="80"/>
      <c r="C240" s="80"/>
      <c r="D240" s="80"/>
      <c r="E240" s="80"/>
      <c r="F240" s="80"/>
      <c r="G240" s="80"/>
      <c r="H240" s="80"/>
    </row>
  </sheetData>
  <sortState ref="P8:S21">
    <sortCondition descending="1" ref="Q8:Q21"/>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sqref="A1:XFD1048576"/>
    </sheetView>
  </sheetViews>
  <sheetFormatPr defaultRowHeight="12.75"/>
  <cols>
    <col min="1" max="1" width="18.85546875" style="988" customWidth="1"/>
    <col min="2" max="2" width="14.28515625" style="988" customWidth="1"/>
    <col min="3" max="3" width="13.7109375" style="988" customWidth="1"/>
    <col min="4" max="4" width="15" style="988" customWidth="1"/>
    <col min="5" max="5" width="14.28515625" style="988" customWidth="1"/>
    <col min="6" max="6" width="17.5703125" style="988" customWidth="1"/>
    <col min="7" max="7" width="9.140625" style="988"/>
    <col min="8" max="8" width="18.85546875" style="988" bestFit="1" customWidth="1"/>
    <col min="9" max="9" width="12.5703125" style="988" customWidth="1"/>
    <col min="10" max="251" width="9.140625" style="988"/>
    <col min="252" max="252" width="4.42578125" style="988" customWidth="1"/>
    <col min="253" max="253" width="20.85546875" style="988" customWidth="1"/>
    <col min="254" max="255" width="12" style="988" customWidth="1"/>
    <col min="256" max="256" width="14.5703125" style="988" customWidth="1"/>
    <col min="257" max="257" width="12.42578125" style="988" customWidth="1"/>
    <col min="258" max="258" width="19.7109375" style="988" customWidth="1"/>
    <col min="259" max="259" width="9.140625" style="988"/>
    <col min="260" max="260" width="16.85546875" style="988" customWidth="1"/>
    <col min="261" max="261" width="12.5703125" style="988" customWidth="1"/>
    <col min="262" max="262" width="11.7109375" style="988" customWidth="1"/>
    <col min="263" max="263" width="12.28515625" style="988" customWidth="1"/>
    <col min="264" max="507" width="9.140625" style="988"/>
    <col min="508" max="508" width="4.42578125" style="988" customWidth="1"/>
    <col min="509" max="509" width="20.85546875" style="988" customWidth="1"/>
    <col min="510" max="511" width="12" style="988" customWidth="1"/>
    <col min="512" max="512" width="14.5703125" style="988" customWidth="1"/>
    <col min="513" max="513" width="12.42578125" style="988" customWidth="1"/>
    <col min="514" max="514" width="19.7109375" style="988" customWidth="1"/>
    <col min="515" max="515" width="9.140625" style="988"/>
    <col min="516" max="516" width="16.85546875" style="988" customWidth="1"/>
    <col min="517" max="517" width="12.5703125" style="988" customWidth="1"/>
    <col min="518" max="518" width="11.7109375" style="988" customWidth="1"/>
    <col min="519" max="519" width="12.28515625" style="988" customWidth="1"/>
    <col min="520" max="763" width="9.140625" style="988"/>
    <col min="764" max="764" width="4.42578125" style="988" customWidth="1"/>
    <col min="765" max="765" width="20.85546875" style="988" customWidth="1"/>
    <col min="766" max="767" width="12" style="988" customWidth="1"/>
    <col min="768" max="768" width="14.5703125" style="988" customWidth="1"/>
    <col min="769" max="769" width="12.42578125" style="988" customWidth="1"/>
    <col min="770" max="770" width="19.7109375" style="988" customWidth="1"/>
    <col min="771" max="771" width="9.140625" style="988"/>
    <col min="772" max="772" width="16.85546875" style="988" customWidth="1"/>
    <col min="773" max="773" width="12.5703125" style="988" customWidth="1"/>
    <col min="774" max="774" width="11.7109375" style="988" customWidth="1"/>
    <col min="775" max="775" width="12.28515625" style="988" customWidth="1"/>
    <col min="776" max="1019" width="9.140625" style="988"/>
    <col min="1020" max="1020" width="4.42578125" style="988" customWidth="1"/>
    <col min="1021" max="1021" width="20.85546875" style="988" customWidth="1"/>
    <col min="1022" max="1023" width="12" style="988" customWidth="1"/>
    <col min="1024" max="1024" width="14.5703125" style="988" customWidth="1"/>
    <col min="1025" max="1025" width="12.42578125" style="988" customWidth="1"/>
    <col min="1026" max="1026" width="19.7109375" style="988" customWidth="1"/>
    <col min="1027" max="1027" width="9.140625" style="988"/>
    <col min="1028" max="1028" width="16.85546875" style="988" customWidth="1"/>
    <col min="1029" max="1029" width="12.5703125" style="988" customWidth="1"/>
    <col min="1030" max="1030" width="11.7109375" style="988" customWidth="1"/>
    <col min="1031" max="1031" width="12.28515625" style="988" customWidth="1"/>
    <col min="1032" max="1275" width="9.140625" style="988"/>
    <col min="1276" max="1276" width="4.42578125" style="988" customWidth="1"/>
    <col min="1277" max="1277" width="20.85546875" style="988" customWidth="1"/>
    <col min="1278" max="1279" width="12" style="988" customWidth="1"/>
    <col min="1280" max="1280" width="14.5703125" style="988" customWidth="1"/>
    <col min="1281" max="1281" width="12.42578125" style="988" customWidth="1"/>
    <col min="1282" max="1282" width="19.7109375" style="988" customWidth="1"/>
    <col min="1283" max="1283" width="9.140625" style="988"/>
    <col min="1284" max="1284" width="16.85546875" style="988" customWidth="1"/>
    <col min="1285" max="1285" width="12.5703125" style="988" customWidth="1"/>
    <col min="1286" max="1286" width="11.7109375" style="988" customWidth="1"/>
    <col min="1287" max="1287" width="12.28515625" style="988" customWidth="1"/>
    <col min="1288" max="1531" width="9.140625" style="988"/>
    <col min="1532" max="1532" width="4.42578125" style="988" customWidth="1"/>
    <col min="1533" max="1533" width="20.85546875" style="988" customWidth="1"/>
    <col min="1534" max="1535" width="12" style="988" customWidth="1"/>
    <col min="1536" max="1536" width="14.5703125" style="988" customWidth="1"/>
    <col min="1537" max="1537" width="12.42578125" style="988" customWidth="1"/>
    <col min="1538" max="1538" width="19.7109375" style="988" customWidth="1"/>
    <col min="1539" max="1539" width="9.140625" style="988"/>
    <col min="1540" max="1540" width="16.85546875" style="988" customWidth="1"/>
    <col min="1541" max="1541" width="12.5703125" style="988" customWidth="1"/>
    <col min="1542" max="1542" width="11.7109375" style="988" customWidth="1"/>
    <col min="1543" max="1543" width="12.28515625" style="988" customWidth="1"/>
    <col min="1544" max="1787" width="9.140625" style="988"/>
    <col min="1788" max="1788" width="4.42578125" style="988" customWidth="1"/>
    <col min="1789" max="1789" width="20.85546875" style="988" customWidth="1"/>
    <col min="1790" max="1791" width="12" style="988" customWidth="1"/>
    <col min="1792" max="1792" width="14.5703125" style="988" customWidth="1"/>
    <col min="1793" max="1793" width="12.42578125" style="988" customWidth="1"/>
    <col min="1794" max="1794" width="19.7109375" style="988" customWidth="1"/>
    <col min="1795" max="1795" width="9.140625" style="988"/>
    <col min="1796" max="1796" width="16.85546875" style="988" customWidth="1"/>
    <col min="1797" max="1797" width="12.5703125" style="988" customWidth="1"/>
    <col min="1798" max="1798" width="11.7109375" style="988" customWidth="1"/>
    <col min="1799" max="1799" width="12.28515625" style="988" customWidth="1"/>
    <col min="1800" max="2043" width="9.140625" style="988"/>
    <col min="2044" max="2044" width="4.42578125" style="988" customWidth="1"/>
    <col min="2045" max="2045" width="20.85546875" style="988" customWidth="1"/>
    <col min="2046" max="2047" width="12" style="988" customWidth="1"/>
    <col min="2048" max="2048" width="14.5703125" style="988" customWidth="1"/>
    <col min="2049" max="2049" width="12.42578125" style="988" customWidth="1"/>
    <col min="2050" max="2050" width="19.7109375" style="988" customWidth="1"/>
    <col min="2051" max="2051" width="9.140625" style="988"/>
    <col min="2052" max="2052" width="16.85546875" style="988" customWidth="1"/>
    <col min="2053" max="2053" width="12.5703125" style="988" customWidth="1"/>
    <col min="2054" max="2054" width="11.7109375" style="988" customWidth="1"/>
    <col min="2055" max="2055" width="12.28515625" style="988" customWidth="1"/>
    <col min="2056" max="2299" width="9.140625" style="988"/>
    <col min="2300" max="2300" width="4.42578125" style="988" customWidth="1"/>
    <col min="2301" max="2301" width="20.85546875" style="988" customWidth="1"/>
    <col min="2302" max="2303" width="12" style="988" customWidth="1"/>
    <col min="2304" max="2304" width="14.5703125" style="988" customWidth="1"/>
    <col min="2305" max="2305" width="12.42578125" style="988" customWidth="1"/>
    <col min="2306" max="2306" width="19.7109375" style="988" customWidth="1"/>
    <col min="2307" max="2307" width="9.140625" style="988"/>
    <col min="2308" max="2308" width="16.85546875" style="988" customWidth="1"/>
    <col min="2309" max="2309" width="12.5703125" style="988" customWidth="1"/>
    <col min="2310" max="2310" width="11.7109375" style="988" customWidth="1"/>
    <col min="2311" max="2311" width="12.28515625" style="988" customWidth="1"/>
    <col min="2312" max="2555" width="9.140625" style="988"/>
    <col min="2556" max="2556" width="4.42578125" style="988" customWidth="1"/>
    <col min="2557" max="2557" width="20.85546875" style="988" customWidth="1"/>
    <col min="2558" max="2559" width="12" style="988" customWidth="1"/>
    <col min="2560" max="2560" width="14.5703125" style="988" customWidth="1"/>
    <col min="2561" max="2561" width="12.42578125" style="988" customWidth="1"/>
    <col min="2562" max="2562" width="19.7109375" style="988" customWidth="1"/>
    <col min="2563" max="2563" width="9.140625" style="988"/>
    <col min="2564" max="2564" width="16.85546875" style="988" customWidth="1"/>
    <col min="2565" max="2565" width="12.5703125" style="988" customWidth="1"/>
    <col min="2566" max="2566" width="11.7109375" style="988" customWidth="1"/>
    <col min="2567" max="2567" width="12.28515625" style="988" customWidth="1"/>
    <col min="2568" max="2811" width="9.140625" style="988"/>
    <col min="2812" max="2812" width="4.42578125" style="988" customWidth="1"/>
    <col min="2813" max="2813" width="20.85546875" style="988" customWidth="1"/>
    <col min="2814" max="2815" width="12" style="988" customWidth="1"/>
    <col min="2816" max="2816" width="14.5703125" style="988" customWidth="1"/>
    <col min="2817" max="2817" width="12.42578125" style="988" customWidth="1"/>
    <col min="2818" max="2818" width="19.7109375" style="988" customWidth="1"/>
    <col min="2819" max="2819" width="9.140625" style="988"/>
    <col min="2820" max="2820" width="16.85546875" style="988" customWidth="1"/>
    <col min="2821" max="2821" width="12.5703125" style="988" customWidth="1"/>
    <col min="2822" max="2822" width="11.7109375" style="988" customWidth="1"/>
    <col min="2823" max="2823" width="12.28515625" style="988" customWidth="1"/>
    <col min="2824" max="3067" width="9.140625" style="988"/>
    <col min="3068" max="3068" width="4.42578125" style="988" customWidth="1"/>
    <col min="3069" max="3069" width="20.85546875" style="988" customWidth="1"/>
    <col min="3070" max="3071" width="12" style="988" customWidth="1"/>
    <col min="3072" max="3072" width="14.5703125" style="988" customWidth="1"/>
    <col min="3073" max="3073" width="12.42578125" style="988" customWidth="1"/>
    <col min="3074" max="3074" width="19.7109375" style="988" customWidth="1"/>
    <col min="3075" max="3075" width="9.140625" style="988"/>
    <col min="3076" max="3076" width="16.85546875" style="988" customWidth="1"/>
    <col min="3077" max="3077" width="12.5703125" style="988" customWidth="1"/>
    <col min="3078" max="3078" width="11.7109375" style="988" customWidth="1"/>
    <col min="3079" max="3079" width="12.28515625" style="988" customWidth="1"/>
    <col min="3080" max="3323" width="9.140625" style="988"/>
    <col min="3324" max="3324" width="4.42578125" style="988" customWidth="1"/>
    <col min="3325" max="3325" width="20.85546875" style="988" customWidth="1"/>
    <col min="3326" max="3327" width="12" style="988" customWidth="1"/>
    <col min="3328" max="3328" width="14.5703125" style="988" customWidth="1"/>
    <col min="3329" max="3329" width="12.42578125" style="988" customWidth="1"/>
    <col min="3330" max="3330" width="19.7109375" style="988" customWidth="1"/>
    <col min="3331" max="3331" width="9.140625" style="988"/>
    <col min="3332" max="3332" width="16.85546875" style="988" customWidth="1"/>
    <col min="3333" max="3333" width="12.5703125" style="988" customWidth="1"/>
    <col min="3334" max="3334" width="11.7109375" style="988" customWidth="1"/>
    <col min="3335" max="3335" width="12.28515625" style="988" customWidth="1"/>
    <col min="3336" max="3579" width="9.140625" style="988"/>
    <col min="3580" max="3580" width="4.42578125" style="988" customWidth="1"/>
    <col min="3581" max="3581" width="20.85546875" style="988" customWidth="1"/>
    <col min="3582" max="3583" width="12" style="988" customWidth="1"/>
    <col min="3584" max="3584" width="14.5703125" style="988" customWidth="1"/>
    <col min="3585" max="3585" width="12.42578125" style="988" customWidth="1"/>
    <col min="3586" max="3586" width="19.7109375" style="988" customWidth="1"/>
    <col min="3587" max="3587" width="9.140625" style="988"/>
    <col min="3588" max="3588" width="16.85546875" style="988" customWidth="1"/>
    <col min="3589" max="3589" width="12.5703125" style="988" customWidth="1"/>
    <col min="3590" max="3590" width="11.7109375" style="988" customWidth="1"/>
    <col min="3591" max="3591" width="12.28515625" style="988" customWidth="1"/>
    <col min="3592" max="3835" width="9.140625" style="988"/>
    <col min="3836" max="3836" width="4.42578125" style="988" customWidth="1"/>
    <col min="3837" max="3837" width="20.85546875" style="988" customWidth="1"/>
    <col min="3838" max="3839" width="12" style="988" customWidth="1"/>
    <col min="3840" max="3840" width="14.5703125" style="988" customWidth="1"/>
    <col min="3841" max="3841" width="12.42578125" style="988" customWidth="1"/>
    <col min="3842" max="3842" width="19.7109375" style="988" customWidth="1"/>
    <col min="3843" max="3843" width="9.140625" style="988"/>
    <col min="3844" max="3844" width="16.85546875" style="988" customWidth="1"/>
    <col min="3845" max="3845" width="12.5703125" style="988" customWidth="1"/>
    <col min="3846" max="3846" width="11.7109375" style="988" customWidth="1"/>
    <col min="3847" max="3847" width="12.28515625" style="988" customWidth="1"/>
    <col min="3848" max="4091" width="9.140625" style="988"/>
    <col min="4092" max="4092" width="4.42578125" style="988" customWidth="1"/>
    <col min="4093" max="4093" width="20.85546875" style="988" customWidth="1"/>
    <col min="4094" max="4095" width="12" style="988" customWidth="1"/>
    <col min="4096" max="4096" width="14.5703125" style="988" customWidth="1"/>
    <col min="4097" max="4097" width="12.42578125" style="988" customWidth="1"/>
    <col min="4098" max="4098" width="19.7109375" style="988" customWidth="1"/>
    <col min="4099" max="4099" width="9.140625" style="988"/>
    <col min="4100" max="4100" width="16.85546875" style="988" customWidth="1"/>
    <col min="4101" max="4101" width="12.5703125" style="988" customWidth="1"/>
    <col min="4102" max="4102" width="11.7109375" style="988" customWidth="1"/>
    <col min="4103" max="4103" width="12.28515625" style="988" customWidth="1"/>
    <col min="4104" max="4347" width="9.140625" style="988"/>
    <col min="4348" max="4348" width="4.42578125" style="988" customWidth="1"/>
    <col min="4349" max="4349" width="20.85546875" style="988" customWidth="1"/>
    <col min="4350" max="4351" width="12" style="988" customWidth="1"/>
    <col min="4352" max="4352" width="14.5703125" style="988" customWidth="1"/>
    <col min="4353" max="4353" width="12.42578125" style="988" customWidth="1"/>
    <col min="4354" max="4354" width="19.7109375" style="988" customWidth="1"/>
    <col min="4355" max="4355" width="9.140625" style="988"/>
    <col min="4356" max="4356" width="16.85546875" style="988" customWidth="1"/>
    <col min="4357" max="4357" width="12.5703125" style="988" customWidth="1"/>
    <col min="4358" max="4358" width="11.7109375" style="988" customWidth="1"/>
    <col min="4359" max="4359" width="12.28515625" style="988" customWidth="1"/>
    <col min="4360" max="4603" width="9.140625" style="988"/>
    <col min="4604" max="4604" width="4.42578125" style="988" customWidth="1"/>
    <col min="4605" max="4605" width="20.85546875" style="988" customWidth="1"/>
    <col min="4606" max="4607" width="12" style="988" customWidth="1"/>
    <col min="4608" max="4608" width="14.5703125" style="988" customWidth="1"/>
    <col min="4609" max="4609" width="12.42578125" style="988" customWidth="1"/>
    <col min="4610" max="4610" width="19.7109375" style="988" customWidth="1"/>
    <col min="4611" max="4611" width="9.140625" style="988"/>
    <col min="4612" max="4612" width="16.85546875" style="988" customWidth="1"/>
    <col min="4613" max="4613" width="12.5703125" style="988" customWidth="1"/>
    <col min="4614" max="4614" width="11.7109375" style="988" customWidth="1"/>
    <col min="4615" max="4615" width="12.28515625" style="988" customWidth="1"/>
    <col min="4616" max="4859" width="9.140625" style="988"/>
    <col min="4860" max="4860" width="4.42578125" style="988" customWidth="1"/>
    <col min="4861" max="4861" width="20.85546875" style="988" customWidth="1"/>
    <col min="4862" max="4863" width="12" style="988" customWidth="1"/>
    <col min="4864" max="4864" width="14.5703125" style="988" customWidth="1"/>
    <col min="4865" max="4865" width="12.42578125" style="988" customWidth="1"/>
    <col min="4866" max="4866" width="19.7109375" style="988" customWidth="1"/>
    <col min="4867" max="4867" width="9.140625" style="988"/>
    <col min="4868" max="4868" width="16.85546875" style="988" customWidth="1"/>
    <col min="4869" max="4869" width="12.5703125" style="988" customWidth="1"/>
    <col min="4870" max="4870" width="11.7109375" style="988" customWidth="1"/>
    <col min="4871" max="4871" width="12.28515625" style="988" customWidth="1"/>
    <col min="4872" max="5115" width="9.140625" style="988"/>
    <col min="5116" max="5116" width="4.42578125" style="988" customWidth="1"/>
    <col min="5117" max="5117" width="20.85546875" style="988" customWidth="1"/>
    <col min="5118" max="5119" width="12" style="988" customWidth="1"/>
    <col min="5120" max="5120" width="14.5703125" style="988" customWidth="1"/>
    <col min="5121" max="5121" width="12.42578125" style="988" customWidth="1"/>
    <col min="5122" max="5122" width="19.7109375" style="988" customWidth="1"/>
    <col min="5123" max="5123" width="9.140625" style="988"/>
    <col min="5124" max="5124" width="16.85546875" style="988" customWidth="1"/>
    <col min="5125" max="5125" width="12.5703125" style="988" customWidth="1"/>
    <col min="5126" max="5126" width="11.7109375" style="988" customWidth="1"/>
    <col min="5127" max="5127" width="12.28515625" style="988" customWidth="1"/>
    <col min="5128" max="5371" width="9.140625" style="988"/>
    <col min="5372" max="5372" width="4.42578125" style="988" customWidth="1"/>
    <col min="5373" max="5373" width="20.85546875" style="988" customWidth="1"/>
    <col min="5374" max="5375" width="12" style="988" customWidth="1"/>
    <col min="5376" max="5376" width="14.5703125" style="988" customWidth="1"/>
    <col min="5377" max="5377" width="12.42578125" style="988" customWidth="1"/>
    <col min="5378" max="5378" width="19.7109375" style="988" customWidth="1"/>
    <col min="5379" max="5379" width="9.140625" style="988"/>
    <col min="5380" max="5380" width="16.85546875" style="988" customWidth="1"/>
    <col min="5381" max="5381" width="12.5703125" style="988" customWidth="1"/>
    <col min="5382" max="5382" width="11.7109375" style="988" customWidth="1"/>
    <col min="5383" max="5383" width="12.28515625" style="988" customWidth="1"/>
    <col min="5384" max="5627" width="9.140625" style="988"/>
    <col min="5628" max="5628" width="4.42578125" style="988" customWidth="1"/>
    <col min="5629" max="5629" width="20.85546875" style="988" customWidth="1"/>
    <col min="5630" max="5631" width="12" style="988" customWidth="1"/>
    <col min="5632" max="5632" width="14.5703125" style="988" customWidth="1"/>
    <col min="5633" max="5633" width="12.42578125" style="988" customWidth="1"/>
    <col min="5634" max="5634" width="19.7109375" style="988" customWidth="1"/>
    <col min="5635" max="5635" width="9.140625" style="988"/>
    <col min="5636" max="5636" width="16.85546875" style="988" customWidth="1"/>
    <col min="5637" max="5637" width="12.5703125" style="988" customWidth="1"/>
    <col min="5638" max="5638" width="11.7109375" style="988" customWidth="1"/>
    <col min="5639" max="5639" width="12.28515625" style="988" customWidth="1"/>
    <col min="5640" max="5883" width="9.140625" style="988"/>
    <col min="5884" max="5884" width="4.42578125" style="988" customWidth="1"/>
    <col min="5885" max="5885" width="20.85546875" style="988" customWidth="1"/>
    <col min="5886" max="5887" width="12" style="988" customWidth="1"/>
    <col min="5888" max="5888" width="14.5703125" style="988" customWidth="1"/>
    <col min="5889" max="5889" width="12.42578125" style="988" customWidth="1"/>
    <col min="5890" max="5890" width="19.7109375" style="988" customWidth="1"/>
    <col min="5891" max="5891" width="9.140625" style="988"/>
    <col min="5892" max="5892" width="16.85546875" style="988" customWidth="1"/>
    <col min="5893" max="5893" width="12.5703125" style="988" customWidth="1"/>
    <col min="5894" max="5894" width="11.7109375" style="988" customWidth="1"/>
    <col min="5895" max="5895" width="12.28515625" style="988" customWidth="1"/>
    <col min="5896" max="6139" width="9.140625" style="988"/>
    <col min="6140" max="6140" width="4.42578125" style="988" customWidth="1"/>
    <col min="6141" max="6141" width="20.85546875" style="988" customWidth="1"/>
    <col min="6142" max="6143" width="12" style="988" customWidth="1"/>
    <col min="6144" max="6144" width="14.5703125" style="988" customWidth="1"/>
    <col min="6145" max="6145" width="12.42578125" style="988" customWidth="1"/>
    <col min="6146" max="6146" width="19.7109375" style="988" customWidth="1"/>
    <col min="6147" max="6147" width="9.140625" style="988"/>
    <col min="6148" max="6148" width="16.85546875" style="988" customWidth="1"/>
    <col min="6149" max="6149" width="12.5703125" style="988" customWidth="1"/>
    <col min="6150" max="6150" width="11.7109375" style="988" customWidth="1"/>
    <col min="6151" max="6151" width="12.28515625" style="988" customWidth="1"/>
    <col min="6152" max="6395" width="9.140625" style="988"/>
    <col min="6396" max="6396" width="4.42578125" style="988" customWidth="1"/>
    <col min="6397" max="6397" width="20.85546875" style="988" customWidth="1"/>
    <col min="6398" max="6399" width="12" style="988" customWidth="1"/>
    <col min="6400" max="6400" width="14.5703125" style="988" customWidth="1"/>
    <col min="6401" max="6401" width="12.42578125" style="988" customWidth="1"/>
    <col min="6402" max="6402" width="19.7109375" style="988" customWidth="1"/>
    <col min="6403" max="6403" width="9.140625" style="988"/>
    <col min="6404" max="6404" width="16.85546875" style="988" customWidth="1"/>
    <col min="6405" max="6405" width="12.5703125" style="988" customWidth="1"/>
    <col min="6406" max="6406" width="11.7109375" style="988" customWidth="1"/>
    <col min="6407" max="6407" width="12.28515625" style="988" customWidth="1"/>
    <col min="6408" max="6651" width="9.140625" style="988"/>
    <col min="6652" max="6652" width="4.42578125" style="988" customWidth="1"/>
    <col min="6653" max="6653" width="20.85546875" style="988" customWidth="1"/>
    <col min="6654" max="6655" width="12" style="988" customWidth="1"/>
    <col min="6656" max="6656" width="14.5703125" style="988" customWidth="1"/>
    <col min="6657" max="6657" width="12.42578125" style="988" customWidth="1"/>
    <col min="6658" max="6658" width="19.7109375" style="988" customWidth="1"/>
    <col min="6659" max="6659" width="9.140625" style="988"/>
    <col min="6660" max="6660" width="16.85546875" style="988" customWidth="1"/>
    <col min="6661" max="6661" width="12.5703125" style="988" customWidth="1"/>
    <col min="6662" max="6662" width="11.7109375" style="988" customWidth="1"/>
    <col min="6663" max="6663" width="12.28515625" style="988" customWidth="1"/>
    <col min="6664" max="6907" width="9.140625" style="988"/>
    <col min="6908" max="6908" width="4.42578125" style="988" customWidth="1"/>
    <col min="6909" max="6909" width="20.85546875" style="988" customWidth="1"/>
    <col min="6910" max="6911" width="12" style="988" customWidth="1"/>
    <col min="6912" max="6912" width="14.5703125" style="988" customWidth="1"/>
    <col min="6913" max="6913" width="12.42578125" style="988" customWidth="1"/>
    <col min="6914" max="6914" width="19.7109375" style="988" customWidth="1"/>
    <col min="6915" max="6915" width="9.140625" style="988"/>
    <col min="6916" max="6916" width="16.85546875" style="988" customWidth="1"/>
    <col min="6917" max="6917" width="12.5703125" style="988" customWidth="1"/>
    <col min="6918" max="6918" width="11.7109375" style="988" customWidth="1"/>
    <col min="6919" max="6919" width="12.28515625" style="988" customWidth="1"/>
    <col min="6920" max="7163" width="9.140625" style="988"/>
    <col min="7164" max="7164" width="4.42578125" style="988" customWidth="1"/>
    <col min="7165" max="7165" width="20.85546875" style="988" customWidth="1"/>
    <col min="7166" max="7167" width="12" style="988" customWidth="1"/>
    <col min="7168" max="7168" width="14.5703125" style="988" customWidth="1"/>
    <col min="7169" max="7169" width="12.42578125" style="988" customWidth="1"/>
    <col min="7170" max="7170" width="19.7109375" style="988" customWidth="1"/>
    <col min="7171" max="7171" width="9.140625" style="988"/>
    <col min="7172" max="7172" width="16.85546875" style="988" customWidth="1"/>
    <col min="7173" max="7173" width="12.5703125" style="988" customWidth="1"/>
    <col min="7174" max="7174" width="11.7109375" style="988" customWidth="1"/>
    <col min="7175" max="7175" width="12.28515625" style="988" customWidth="1"/>
    <col min="7176" max="7419" width="9.140625" style="988"/>
    <col min="7420" max="7420" width="4.42578125" style="988" customWidth="1"/>
    <col min="7421" max="7421" width="20.85546875" style="988" customWidth="1"/>
    <col min="7422" max="7423" width="12" style="988" customWidth="1"/>
    <col min="7424" max="7424" width="14.5703125" style="988" customWidth="1"/>
    <col min="7425" max="7425" width="12.42578125" style="988" customWidth="1"/>
    <col min="7426" max="7426" width="19.7109375" style="988" customWidth="1"/>
    <col min="7427" max="7427" width="9.140625" style="988"/>
    <col min="7428" max="7428" width="16.85546875" style="988" customWidth="1"/>
    <col min="7429" max="7429" width="12.5703125" style="988" customWidth="1"/>
    <col min="7430" max="7430" width="11.7109375" style="988" customWidth="1"/>
    <col min="7431" max="7431" width="12.28515625" style="988" customWidth="1"/>
    <col min="7432" max="7675" width="9.140625" style="988"/>
    <col min="7676" max="7676" width="4.42578125" style="988" customWidth="1"/>
    <col min="7677" max="7677" width="20.85546875" style="988" customWidth="1"/>
    <col min="7678" max="7679" width="12" style="988" customWidth="1"/>
    <col min="7680" max="7680" width="14.5703125" style="988" customWidth="1"/>
    <col min="7681" max="7681" width="12.42578125" style="988" customWidth="1"/>
    <col min="7682" max="7682" width="19.7109375" style="988" customWidth="1"/>
    <col min="7683" max="7683" width="9.140625" style="988"/>
    <col min="7684" max="7684" width="16.85546875" style="988" customWidth="1"/>
    <col min="7685" max="7685" width="12.5703125" style="988" customWidth="1"/>
    <col min="7686" max="7686" width="11.7109375" style="988" customWidth="1"/>
    <col min="7687" max="7687" width="12.28515625" style="988" customWidth="1"/>
    <col min="7688" max="7931" width="9.140625" style="988"/>
    <col min="7932" max="7932" width="4.42578125" style="988" customWidth="1"/>
    <col min="7933" max="7933" width="20.85546875" style="988" customWidth="1"/>
    <col min="7934" max="7935" width="12" style="988" customWidth="1"/>
    <col min="7936" max="7936" width="14.5703125" style="988" customWidth="1"/>
    <col min="7937" max="7937" width="12.42578125" style="988" customWidth="1"/>
    <col min="7938" max="7938" width="19.7109375" style="988" customWidth="1"/>
    <col min="7939" max="7939" width="9.140625" style="988"/>
    <col min="7940" max="7940" width="16.85546875" style="988" customWidth="1"/>
    <col min="7941" max="7941" width="12.5703125" style="988" customWidth="1"/>
    <col min="7942" max="7942" width="11.7109375" style="988" customWidth="1"/>
    <col min="7943" max="7943" width="12.28515625" style="988" customWidth="1"/>
    <col min="7944" max="8187" width="9.140625" style="988"/>
    <col min="8188" max="8188" width="4.42578125" style="988" customWidth="1"/>
    <col min="8189" max="8189" width="20.85546875" style="988" customWidth="1"/>
    <col min="8190" max="8191" width="12" style="988" customWidth="1"/>
    <col min="8192" max="8192" width="14.5703125" style="988" customWidth="1"/>
    <col min="8193" max="8193" width="12.42578125" style="988" customWidth="1"/>
    <col min="8194" max="8194" width="19.7109375" style="988" customWidth="1"/>
    <col min="8195" max="8195" width="9.140625" style="988"/>
    <col min="8196" max="8196" width="16.85546875" style="988" customWidth="1"/>
    <col min="8197" max="8197" width="12.5703125" style="988" customWidth="1"/>
    <col min="8198" max="8198" width="11.7109375" style="988" customWidth="1"/>
    <col min="8199" max="8199" width="12.28515625" style="988" customWidth="1"/>
    <col min="8200" max="8443" width="9.140625" style="988"/>
    <col min="8444" max="8444" width="4.42578125" style="988" customWidth="1"/>
    <col min="8445" max="8445" width="20.85546875" style="988" customWidth="1"/>
    <col min="8446" max="8447" width="12" style="988" customWidth="1"/>
    <col min="8448" max="8448" width="14.5703125" style="988" customWidth="1"/>
    <col min="8449" max="8449" width="12.42578125" style="988" customWidth="1"/>
    <col min="8450" max="8450" width="19.7109375" style="988" customWidth="1"/>
    <col min="8451" max="8451" width="9.140625" style="988"/>
    <col min="8452" max="8452" width="16.85546875" style="988" customWidth="1"/>
    <col min="8453" max="8453" width="12.5703125" style="988" customWidth="1"/>
    <col min="8454" max="8454" width="11.7109375" style="988" customWidth="1"/>
    <col min="8455" max="8455" width="12.28515625" style="988" customWidth="1"/>
    <col min="8456" max="8699" width="9.140625" style="988"/>
    <col min="8700" max="8700" width="4.42578125" style="988" customWidth="1"/>
    <col min="8701" max="8701" width="20.85546875" style="988" customWidth="1"/>
    <col min="8702" max="8703" width="12" style="988" customWidth="1"/>
    <col min="8704" max="8704" width="14.5703125" style="988" customWidth="1"/>
    <col min="8705" max="8705" width="12.42578125" style="988" customWidth="1"/>
    <col min="8706" max="8706" width="19.7109375" style="988" customWidth="1"/>
    <col min="8707" max="8707" width="9.140625" style="988"/>
    <col min="8708" max="8708" width="16.85546875" style="988" customWidth="1"/>
    <col min="8709" max="8709" width="12.5703125" style="988" customWidth="1"/>
    <col min="8710" max="8710" width="11.7109375" style="988" customWidth="1"/>
    <col min="8711" max="8711" width="12.28515625" style="988" customWidth="1"/>
    <col min="8712" max="8955" width="9.140625" style="988"/>
    <col min="8956" max="8956" width="4.42578125" style="988" customWidth="1"/>
    <col min="8957" max="8957" width="20.85546875" style="988" customWidth="1"/>
    <col min="8958" max="8959" width="12" style="988" customWidth="1"/>
    <col min="8960" max="8960" width="14.5703125" style="988" customWidth="1"/>
    <col min="8961" max="8961" width="12.42578125" style="988" customWidth="1"/>
    <col min="8962" max="8962" width="19.7109375" style="988" customWidth="1"/>
    <col min="8963" max="8963" width="9.140625" style="988"/>
    <col min="8964" max="8964" width="16.85546875" style="988" customWidth="1"/>
    <col min="8965" max="8965" width="12.5703125" style="988" customWidth="1"/>
    <col min="8966" max="8966" width="11.7109375" style="988" customWidth="1"/>
    <col min="8967" max="8967" width="12.28515625" style="988" customWidth="1"/>
    <col min="8968" max="9211" width="9.140625" style="988"/>
    <col min="9212" max="9212" width="4.42578125" style="988" customWidth="1"/>
    <col min="9213" max="9213" width="20.85546875" style="988" customWidth="1"/>
    <col min="9214" max="9215" width="12" style="988" customWidth="1"/>
    <col min="9216" max="9216" width="14.5703125" style="988" customWidth="1"/>
    <col min="9217" max="9217" width="12.42578125" style="988" customWidth="1"/>
    <col min="9218" max="9218" width="19.7109375" style="988" customWidth="1"/>
    <col min="9219" max="9219" width="9.140625" style="988"/>
    <col min="9220" max="9220" width="16.85546875" style="988" customWidth="1"/>
    <col min="9221" max="9221" width="12.5703125" style="988" customWidth="1"/>
    <col min="9222" max="9222" width="11.7109375" style="988" customWidth="1"/>
    <col min="9223" max="9223" width="12.28515625" style="988" customWidth="1"/>
    <col min="9224" max="9467" width="9.140625" style="988"/>
    <col min="9468" max="9468" width="4.42578125" style="988" customWidth="1"/>
    <col min="9469" max="9469" width="20.85546875" style="988" customWidth="1"/>
    <col min="9470" max="9471" width="12" style="988" customWidth="1"/>
    <col min="9472" max="9472" width="14.5703125" style="988" customWidth="1"/>
    <col min="9473" max="9473" width="12.42578125" style="988" customWidth="1"/>
    <col min="9474" max="9474" width="19.7109375" style="988" customWidth="1"/>
    <col min="9475" max="9475" width="9.140625" style="988"/>
    <col min="9476" max="9476" width="16.85546875" style="988" customWidth="1"/>
    <col min="9477" max="9477" width="12.5703125" style="988" customWidth="1"/>
    <col min="9478" max="9478" width="11.7109375" style="988" customWidth="1"/>
    <col min="9479" max="9479" width="12.28515625" style="988" customWidth="1"/>
    <col min="9480" max="9723" width="9.140625" style="988"/>
    <col min="9724" max="9724" width="4.42578125" style="988" customWidth="1"/>
    <col min="9725" max="9725" width="20.85546875" style="988" customWidth="1"/>
    <col min="9726" max="9727" width="12" style="988" customWidth="1"/>
    <col min="9728" max="9728" width="14.5703125" style="988" customWidth="1"/>
    <col min="9729" max="9729" width="12.42578125" style="988" customWidth="1"/>
    <col min="9730" max="9730" width="19.7109375" style="988" customWidth="1"/>
    <col min="9731" max="9731" width="9.140625" style="988"/>
    <col min="9732" max="9732" width="16.85546875" style="988" customWidth="1"/>
    <col min="9733" max="9733" width="12.5703125" style="988" customWidth="1"/>
    <col min="9734" max="9734" width="11.7109375" style="988" customWidth="1"/>
    <col min="9735" max="9735" width="12.28515625" style="988" customWidth="1"/>
    <col min="9736" max="9979" width="9.140625" style="988"/>
    <col min="9980" max="9980" width="4.42578125" style="988" customWidth="1"/>
    <col min="9981" max="9981" width="20.85546875" style="988" customWidth="1"/>
    <col min="9982" max="9983" width="12" style="988" customWidth="1"/>
    <col min="9984" max="9984" width="14.5703125" style="988" customWidth="1"/>
    <col min="9985" max="9985" width="12.42578125" style="988" customWidth="1"/>
    <col min="9986" max="9986" width="19.7109375" style="988" customWidth="1"/>
    <col min="9987" max="9987" width="9.140625" style="988"/>
    <col min="9988" max="9988" width="16.85546875" style="988" customWidth="1"/>
    <col min="9989" max="9989" width="12.5703125" style="988" customWidth="1"/>
    <col min="9990" max="9990" width="11.7109375" style="988" customWidth="1"/>
    <col min="9991" max="9991" width="12.28515625" style="988" customWidth="1"/>
    <col min="9992" max="10235" width="9.140625" style="988"/>
    <col min="10236" max="10236" width="4.42578125" style="988" customWidth="1"/>
    <col min="10237" max="10237" width="20.85546875" style="988" customWidth="1"/>
    <col min="10238" max="10239" width="12" style="988" customWidth="1"/>
    <col min="10240" max="10240" width="14.5703125" style="988" customWidth="1"/>
    <col min="10241" max="10241" width="12.42578125" style="988" customWidth="1"/>
    <col min="10242" max="10242" width="19.7109375" style="988" customWidth="1"/>
    <col min="10243" max="10243" width="9.140625" style="988"/>
    <col min="10244" max="10244" width="16.85546875" style="988" customWidth="1"/>
    <col min="10245" max="10245" width="12.5703125" style="988" customWidth="1"/>
    <col min="10246" max="10246" width="11.7109375" style="988" customWidth="1"/>
    <col min="10247" max="10247" width="12.28515625" style="988" customWidth="1"/>
    <col min="10248" max="10491" width="9.140625" style="988"/>
    <col min="10492" max="10492" width="4.42578125" style="988" customWidth="1"/>
    <col min="10493" max="10493" width="20.85546875" style="988" customWidth="1"/>
    <col min="10494" max="10495" width="12" style="988" customWidth="1"/>
    <col min="10496" max="10496" width="14.5703125" style="988" customWidth="1"/>
    <col min="10497" max="10497" width="12.42578125" style="988" customWidth="1"/>
    <col min="10498" max="10498" width="19.7109375" style="988" customWidth="1"/>
    <col min="10499" max="10499" width="9.140625" style="988"/>
    <col min="10500" max="10500" width="16.85546875" style="988" customWidth="1"/>
    <col min="10501" max="10501" width="12.5703125" style="988" customWidth="1"/>
    <col min="10502" max="10502" width="11.7109375" style="988" customWidth="1"/>
    <col min="10503" max="10503" width="12.28515625" style="988" customWidth="1"/>
    <col min="10504" max="10747" width="9.140625" style="988"/>
    <col min="10748" max="10748" width="4.42578125" style="988" customWidth="1"/>
    <col min="10749" max="10749" width="20.85546875" style="988" customWidth="1"/>
    <col min="10750" max="10751" width="12" style="988" customWidth="1"/>
    <col min="10752" max="10752" width="14.5703125" style="988" customWidth="1"/>
    <col min="10753" max="10753" width="12.42578125" style="988" customWidth="1"/>
    <col min="10754" max="10754" width="19.7109375" style="988" customWidth="1"/>
    <col min="10755" max="10755" width="9.140625" style="988"/>
    <col min="10756" max="10756" width="16.85546875" style="988" customWidth="1"/>
    <col min="10757" max="10757" width="12.5703125" style="988" customWidth="1"/>
    <col min="10758" max="10758" width="11.7109375" style="988" customWidth="1"/>
    <col min="10759" max="10759" width="12.28515625" style="988" customWidth="1"/>
    <col min="10760" max="11003" width="9.140625" style="988"/>
    <col min="11004" max="11004" width="4.42578125" style="988" customWidth="1"/>
    <col min="11005" max="11005" width="20.85546875" style="988" customWidth="1"/>
    <col min="11006" max="11007" width="12" style="988" customWidth="1"/>
    <col min="11008" max="11008" width="14.5703125" style="988" customWidth="1"/>
    <col min="11009" max="11009" width="12.42578125" style="988" customWidth="1"/>
    <col min="11010" max="11010" width="19.7109375" style="988" customWidth="1"/>
    <col min="11011" max="11011" width="9.140625" style="988"/>
    <col min="11012" max="11012" width="16.85546875" style="988" customWidth="1"/>
    <col min="11013" max="11013" width="12.5703125" style="988" customWidth="1"/>
    <col min="11014" max="11014" width="11.7109375" style="988" customWidth="1"/>
    <col min="11015" max="11015" width="12.28515625" style="988" customWidth="1"/>
    <col min="11016" max="11259" width="9.140625" style="988"/>
    <col min="11260" max="11260" width="4.42578125" style="988" customWidth="1"/>
    <col min="11261" max="11261" width="20.85546875" style="988" customWidth="1"/>
    <col min="11262" max="11263" width="12" style="988" customWidth="1"/>
    <col min="11264" max="11264" width="14.5703125" style="988" customWidth="1"/>
    <col min="11265" max="11265" width="12.42578125" style="988" customWidth="1"/>
    <col min="11266" max="11266" width="19.7109375" style="988" customWidth="1"/>
    <col min="11267" max="11267" width="9.140625" style="988"/>
    <col min="11268" max="11268" width="16.85546875" style="988" customWidth="1"/>
    <col min="11269" max="11269" width="12.5703125" style="988" customWidth="1"/>
    <col min="11270" max="11270" width="11.7109375" style="988" customWidth="1"/>
    <col min="11271" max="11271" width="12.28515625" style="988" customWidth="1"/>
    <col min="11272" max="11515" width="9.140625" style="988"/>
    <col min="11516" max="11516" width="4.42578125" style="988" customWidth="1"/>
    <col min="11517" max="11517" width="20.85546875" style="988" customWidth="1"/>
    <col min="11518" max="11519" width="12" style="988" customWidth="1"/>
    <col min="11520" max="11520" width="14.5703125" style="988" customWidth="1"/>
    <col min="11521" max="11521" width="12.42578125" style="988" customWidth="1"/>
    <col min="11522" max="11522" width="19.7109375" style="988" customWidth="1"/>
    <col min="11523" max="11523" width="9.140625" style="988"/>
    <col min="11524" max="11524" width="16.85546875" style="988" customWidth="1"/>
    <col min="11525" max="11525" width="12.5703125" style="988" customWidth="1"/>
    <col min="11526" max="11526" width="11.7109375" style="988" customWidth="1"/>
    <col min="11527" max="11527" width="12.28515625" style="988" customWidth="1"/>
    <col min="11528" max="11771" width="9.140625" style="988"/>
    <col min="11772" max="11772" width="4.42578125" style="988" customWidth="1"/>
    <col min="11773" max="11773" width="20.85546875" style="988" customWidth="1"/>
    <col min="11774" max="11775" width="12" style="988" customWidth="1"/>
    <col min="11776" max="11776" width="14.5703125" style="988" customWidth="1"/>
    <col min="11777" max="11777" width="12.42578125" style="988" customWidth="1"/>
    <col min="11778" max="11778" width="19.7109375" style="988" customWidth="1"/>
    <col min="11779" max="11779" width="9.140625" style="988"/>
    <col min="11780" max="11780" width="16.85546875" style="988" customWidth="1"/>
    <col min="11781" max="11781" width="12.5703125" style="988" customWidth="1"/>
    <col min="11782" max="11782" width="11.7109375" style="988" customWidth="1"/>
    <col min="11783" max="11783" width="12.28515625" style="988" customWidth="1"/>
    <col min="11784" max="12027" width="9.140625" style="988"/>
    <col min="12028" max="12028" width="4.42578125" style="988" customWidth="1"/>
    <col min="12029" max="12029" width="20.85546875" style="988" customWidth="1"/>
    <col min="12030" max="12031" width="12" style="988" customWidth="1"/>
    <col min="12032" max="12032" width="14.5703125" style="988" customWidth="1"/>
    <col min="12033" max="12033" width="12.42578125" style="988" customWidth="1"/>
    <col min="12034" max="12034" width="19.7109375" style="988" customWidth="1"/>
    <col min="12035" max="12035" width="9.140625" style="988"/>
    <col min="12036" max="12036" width="16.85546875" style="988" customWidth="1"/>
    <col min="12037" max="12037" width="12.5703125" style="988" customWidth="1"/>
    <col min="12038" max="12038" width="11.7109375" style="988" customWidth="1"/>
    <col min="12039" max="12039" width="12.28515625" style="988" customWidth="1"/>
    <col min="12040" max="12283" width="9.140625" style="988"/>
    <col min="12284" max="12284" width="4.42578125" style="988" customWidth="1"/>
    <col min="12285" max="12285" width="20.85546875" style="988" customWidth="1"/>
    <col min="12286" max="12287" width="12" style="988" customWidth="1"/>
    <col min="12288" max="12288" width="14.5703125" style="988" customWidth="1"/>
    <col min="12289" max="12289" width="12.42578125" style="988" customWidth="1"/>
    <col min="12290" max="12290" width="19.7109375" style="988" customWidth="1"/>
    <col min="12291" max="12291" width="9.140625" style="988"/>
    <col min="12292" max="12292" width="16.85546875" style="988" customWidth="1"/>
    <col min="12293" max="12293" width="12.5703125" style="988" customWidth="1"/>
    <col min="12294" max="12294" width="11.7109375" style="988" customWidth="1"/>
    <col min="12295" max="12295" width="12.28515625" style="988" customWidth="1"/>
    <col min="12296" max="12539" width="9.140625" style="988"/>
    <col min="12540" max="12540" width="4.42578125" style="988" customWidth="1"/>
    <col min="12541" max="12541" width="20.85546875" style="988" customWidth="1"/>
    <col min="12542" max="12543" width="12" style="988" customWidth="1"/>
    <col min="12544" max="12544" width="14.5703125" style="988" customWidth="1"/>
    <col min="12545" max="12545" width="12.42578125" style="988" customWidth="1"/>
    <col min="12546" max="12546" width="19.7109375" style="988" customWidth="1"/>
    <col min="12547" max="12547" width="9.140625" style="988"/>
    <col min="12548" max="12548" width="16.85546875" style="988" customWidth="1"/>
    <col min="12549" max="12549" width="12.5703125" style="988" customWidth="1"/>
    <col min="12550" max="12550" width="11.7109375" style="988" customWidth="1"/>
    <col min="12551" max="12551" width="12.28515625" style="988" customWidth="1"/>
    <col min="12552" max="12795" width="9.140625" style="988"/>
    <col min="12796" max="12796" width="4.42578125" style="988" customWidth="1"/>
    <col min="12797" max="12797" width="20.85546875" style="988" customWidth="1"/>
    <col min="12798" max="12799" width="12" style="988" customWidth="1"/>
    <col min="12800" max="12800" width="14.5703125" style="988" customWidth="1"/>
    <col min="12801" max="12801" width="12.42578125" style="988" customWidth="1"/>
    <col min="12802" max="12802" width="19.7109375" style="988" customWidth="1"/>
    <col min="12803" max="12803" width="9.140625" style="988"/>
    <col min="12804" max="12804" width="16.85546875" style="988" customWidth="1"/>
    <col min="12805" max="12805" width="12.5703125" style="988" customWidth="1"/>
    <col min="12806" max="12806" width="11.7109375" style="988" customWidth="1"/>
    <col min="12807" max="12807" width="12.28515625" style="988" customWidth="1"/>
    <col min="12808" max="13051" width="9.140625" style="988"/>
    <col min="13052" max="13052" width="4.42578125" style="988" customWidth="1"/>
    <col min="13053" max="13053" width="20.85546875" style="988" customWidth="1"/>
    <col min="13054" max="13055" width="12" style="988" customWidth="1"/>
    <col min="13056" max="13056" width="14.5703125" style="988" customWidth="1"/>
    <col min="13057" max="13057" width="12.42578125" style="988" customWidth="1"/>
    <col min="13058" max="13058" width="19.7109375" style="988" customWidth="1"/>
    <col min="13059" max="13059" width="9.140625" style="988"/>
    <col min="13060" max="13060" width="16.85546875" style="988" customWidth="1"/>
    <col min="13061" max="13061" width="12.5703125" style="988" customWidth="1"/>
    <col min="13062" max="13062" width="11.7109375" style="988" customWidth="1"/>
    <col min="13063" max="13063" width="12.28515625" style="988" customWidth="1"/>
    <col min="13064" max="13307" width="9.140625" style="988"/>
    <col min="13308" max="13308" width="4.42578125" style="988" customWidth="1"/>
    <col min="13309" max="13309" width="20.85546875" style="988" customWidth="1"/>
    <col min="13310" max="13311" width="12" style="988" customWidth="1"/>
    <col min="13312" max="13312" width="14.5703125" style="988" customWidth="1"/>
    <col min="13313" max="13313" width="12.42578125" style="988" customWidth="1"/>
    <col min="13314" max="13314" width="19.7109375" style="988" customWidth="1"/>
    <col min="13315" max="13315" width="9.140625" style="988"/>
    <col min="13316" max="13316" width="16.85546875" style="988" customWidth="1"/>
    <col min="13317" max="13317" width="12.5703125" style="988" customWidth="1"/>
    <col min="13318" max="13318" width="11.7109375" style="988" customWidth="1"/>
    <col min="13319" max="13319" width="12.28515625" style="988" customWidth="1"/>
    <col min="13320" max="13563" width="9.140625" style="988"/>
    <col min="13564" max="13564" width="4.42578125" style="988" customWidth="1"/>
    <col min="13565" max="13565" width="20.85546875" style="988" customWidth="1"/>
    <col min="13566" max="13567" width="12" style="988" customWidth="1"/>
    <col min="13568" max="13568" width="14.5703125" style="988" customWidth="1"/>
    <col min="13569" max="13569" width="12.42578125" style="988" customWidth="1"/>
    <col min="13570" max="13570" width="19.7109375" style="988" customWidth="1"/>
    <col min="13571" max="13571" width="9.140625" style="988"/>
    <col min="13572" max="13572" width="16.85546875" style="988" customWidth="1"/>
    <col min="13573" max="13573" width="12.5703125" style="988" customWidth="1"/>
    <col min="13574" max="13574" width="11.7109375" style="988" customWidth="1"/>
    <col min="13575" max="13575" width="12.28515625" style="988" customWidth="1"/>
    <col min="13576" max="13819" width="9.140625" style="988"/>
    <col min="13820" max="13820" width="4.42578125" style="988" customWidth="1"/>
    <col min="13821" max="13821" width="20.85546875" style="988" customWidth="1"/>
    <col min="13822" max="13823" width="12" style="988" customWidth="1"/>
    <col min="13824" max="13824" width="14.5703125" style="988" customWidth="1"/>
    <col min="13825" max="13825" width="12.42578125" style="988" customWidth="1"/>
    <col min="13826" max="13826" width="19.7109375" style="988" customWidth="1"/>
    <col min="13827" max="13827" width="9.140625" style="988"/>
    <col min="13828" max="13828" width="16.85546875" style="988" customWidth="1"/>
    <col min="13829" max="13829" width="12.5703125" style="988" customWidth="1"/>
    <col min="13830" max="13830" width="11.7109375" style="988" customWidth="1"/>
    <col min="13831" max="13831" width="12.28515625" style="988" customWidth="1"/>
    <col min="13832" max="14075" width="9.140625" style="988"/>
    <col min="14076" max="14076" width="4.42578125" style="988" customWidth="1"/>
    <col min="14077" max="14077" width="20.85546875" style="988" customWidth="1"/>
    <col min="14078" max="14079" width="12" style="988" customWidth="1"/>
    <col min="14080" max="14080" width="14.5703125" style="988" customWidth="1"/>
    <col min="14081" max="14081" width="12.42578125" style="988" customWidth="1"/>
    <col min="14082" max="14082" width="19.7109375" style="988" customWidth="1"/>
    <col min="14083" max="14083" width="9.140625" style="988"/>
    <col min="14084" max="14084" width="16.85546875" style="988" customWidth="1"/>
    <col min="14085" max="14085" width="12.5703125" style="988" customWidth="1"/>
    <col min="14086" max="14086" width="11.7109375" style="988" customWidth="1"/>
    <col min="14087" max="14087" width="12.28515625" style="988" customWidth="1"/>
    <col min="14088" max="14331" width="9.140625" style="988"/>
    <col min="14332" max="14332" width="4.42578125" style="988" customWidth="1"/>
    <col min="14333" max="14333" width="20.85546875" style="988" customWidth="1"/>
    <col min="14334" max="14335" width="12" style="988" customWidth="1"/>
    <col min="14336" max="14336" width="14.5703125" style="988" customWidth="1"/>
    <col min="14337" max="14337" width="12.42578125" style="988" customWidth="1"/>
    <col min="14338" max="14338" width="19.7109375" style="988" customWidth="1"/>
    <col min="14339" max="14339" width="9.140625" style="988"/>
    <col min="14340" max="14340" width="16.85546875" style="988" customWidth="1"/>
    <col min="14341" max="14341" width="12.5703125" style="988" customWidth="1"/>
    <col min="14342" max="14342" width="11.7109375" style="988" customWidth="1"/>
    <col min="14343" max="14343" width="12.28515625" style="988" customWidth="1"/>
    <col min="14344" max="14587" width="9.140625" style="988"/>
    <col min="14588" max="14588" width="4.42578125" style="988" customWidth="1"/>
    <col min="14589" max="14589" width="20.85546875" style="988" customWidth="1"/>
    <col min="14590" max="14591" width="12" style="988" customWidth="1"/>
    <col min="14592" max="14592" width="14.5703125" style="988" customWidth="1"/>
    <col min="14593" max="14593" width="12.42578125" style="988" customWidth="1"/>
    <col min="14594" max="14594" width="19.7109375" style="988" customWidth="1"/>
    <col min="14595" max="14595" width="9.140625" style="988"/>
    <col min="14596" max="14596" width="16.85546875" style="988" customWidth="1"/>
    <col min="14597" max="14597" width="12.5703125" style="988" customWidth="1"/>
    <col min="14598" max="14598" width="11.7109375" style="988" customWidth="1"/>
    <col min="14599" max="14599" width="12.28515625" style="988" customWidth="1"/>
    <col min="14600" max="14843" width="9.140625" style="988"/>
    <col min="14844" max="14844" width="4.42578125" style="988" customWidth="1"/>
    <col min="14845" max="14845" width="20.85546875" style="988" customWidth="1"/>
    <col min="14846" max="14847" width="12" style="988" customWidth="1"/>
    <col min="14848" max="14848" width="14.5703125" style="988" customWidth="1"/>
    <col min="14849" max="14849" width="12.42578125" style="988" customWidth="1"/>
    <col min="14850" max="14850" width="19.7109375" style="988" customWidth="1"/>
    <col min="14851" max="14851" width="9.140625" style="988"/>
    <col min="14852" max="14852" width="16.85546875" style="988" customWidth="1"/>
    <col min="14853" max="14853" width="12.5703125" style="988" customWidth="1"/>
    <col min="14854" max="14854" width="11.7109375" style="988" customWidth="1"/>
    <col min="14855" max="14855" width="12.28515625" style="988" customWidth="1"/>
    <col min="14856" max="15099" width="9.140625" style="988"/>
    <col min="15100" max="15100" width="4.42578125" style="988" customWidth="1"/>
    <col min="15101" max="15101" width="20.85546875" style="988" customWidth="1"/>
    <col min="15102" max="15103" width="12" style="988" customWidth="1"/>
    <col min="15104" max="15104" width="14.5703125" style="988" customWidth="1"/>
    <col min="15105" max="15105" width="12.42578125" style="988" customWidth="1"/>
    <col min="15106" max="15106" width="19.7109375" style="988" customWidth="1"/>
    <col min="15107" max="15107" width="9.140625" style="988"/>
    <col min="15108" max="15108" width="16.85546875" style="988" customWidth="1"/>
    <col min="15109" max="15109" width="12.5703125" style="988" customWidth="1"/>
    <col min="15110" max="15110" width="11.7109375" style="988" customWidth="1"/>
    <col min="15111" max="15111" width="12.28515625" style="988" customWidth="1"/>
    <col min="15112" max="15355" width="9.140625" style="988"/>
    <col min="15356" max="15356" width="4.42578125" style="988" customWidth="1"/>
    <col min="15357" max="15357" width="20.85546875" style="988" customWidth="1"/>
    <col min="15358" max="15359" width="12" style="988" customWidth="1"/>
    <col min="15360" max="15360" width="14.5703125" style="988" customWidth="1"/>
    <col min="15361" max="15361" width="12.42578125" style="988" customWidth="1"/>
    <col min="15362" max="15362" width="19.7109375" style="988" customWidth="1"/>
    <col min="15363" max="15363" width="9.140625" style="988"/>
    <col min="15364" max="15364" width="16.85546875" style="988" customWidth="1"/>
    <col min="15365" max="15365" width="12.5703125" style="988" customWidth="1"/>
    <col min="15366" max="15366" width="11.7109375" style="988" customWidth="1"/>
    <col min="15367" max="15367" width="12.28515625" style="988" customWidth="1"/>
    <col min="15368" max="15611" width="9.140625" style="988"/>
    <col min="15612" max="15612" width="4.42578125" style="988" customWidth="1"/>
    <col min="15613" max="15613" width="20.85546875" style="988" customWidth="1"/>
    <col min="15614" max="15615" width="12" style="988" customWidth="1"/>
    <col min="15616" max="15616" width="14.5703125" style="988" customWidth="1"/>
    <col min="15617" max="15617" width="12.42578125" style="988" customWidth="1"/>
    <col min="15618" max="15618" width="19.7109375" style="988" customWidth="1"/>
    <col min="15619" max="15619" width="9.140625" style="988"/>
    <col min="15620" max="15620" width="16.85546875" style="988" customWidth="1"/>
    <col min="15621" max="15621" width="12.5703125" style="988" customWidth="1"/>
    <col min="15622" max="15622" width="11.7109375" style="988" customWidth="1"/>
    <col min="15623" max="15623" width="12.28515625" style="988" customWidth="1"/>
    <col min="15624" max="15867" width="9.140625" style="988"/>
    <col min="15868" max="15868" width="4.42578125" style="988" customWidth="1"/>
    <col min="15869" max="15869" width="20.85546875" style="988" customWidth="1"/>
    <col min="15870" max="15871" width="12" style="988" customWidth="1"/>
    <col min="15872" max="15872" width="14.5703125" style="988" customWidth="1"/>
    <col min="15873" max="15873" width="12.42578125" style="988" customWidth="1"/>
    <col min="15874" max="15874" width="19.7109375" style="988" customWidth="1"/>
    <col min="15875" max="15875" width="9.140625" style="988"/>
    <col min="15876" max="15876" width="16.85546875" style="988" customWidth="1"/>
    <col min="15877" max="15877" width="12.5703125" style="988" customWidth="1"/>
    <col min="15878" max="15878" width="11.7109375" style="988" customWidth="1"/>
    <col min="15879" max="15879" width="12.28515625" style="988" customWidth="1"/>
    <col min="15880" max="16123" width="9.140625" style="988"/>
    <col min="16124" max="16124" width="4.42578125" style="988" customWidth="1"/>
    <col min="16125" max="16125" width="20.85546875" style="988" customWidth="1"/>
    <col min="16126" max="16127" width="12" style="988" customWidth="1"/>
    <col min="16128" max="16128" width="14.5703125" style="988" customWidth="1"/>
    <col min="16129" max="16129" width="12.42578125" style="988" customWidth="1"/>
    <col min="16130" max="16130" width="19.7109375" style="988" customWidth="1"/>
    <col min="16131" max="16131" width="9.140625" style="988"/>
    <col min="16132" max="16132" width="16.85546875" style="988" customWidth="1"/>
    <col min="16133" max="16133" width="12.5703125" style="988" customWidth="1"/>
    <col min="16134" max="16134" width="11.7109375" style="988" customWidth="1"/>
    <col min="16135" max="16135" width="12.28515625" style="988" customWidth="1"/>
    <col min="16136" max="16384" width="9.140625" style="988"/>
  </cols>
  <sheetData>
    <row r="1" spans="1:20" ht="15.75">
      <c r="A1" s="519" t="s">
        <v>256</v>
      </c>
    </row>
    <row r="2" spans="1:20" ht="26.25" customHeight="1">
      <c r="A2" s="520" t="s">
        <v>257</v>
      </c>
    </row>
    <row r="5" spans="1:20" ht="38.25" customHeight="1" thickBot="1">
      <c r="A5" s="1457" t="s">
        <v>475</v>
      </c>
      <c r="B5" s="1457"/>
      <c r="C5" s="1457"/>
      <c r="D5" s="1457"/>
      <c r="E5" s="1457"/>
      <c r="F5" s="1457"/>
      <c r="H5" s="588" t="s">
        <v>278</v>
      </c>
    </row>
    <row r="6" spans="1:20" ht="15.75" customHeight="1" thickBot="1">
      <c r="A6" s="1458" t="s">
        <v>124</v>
      </c>
      <c r="B6" s="1460" t="s">
        <v>476</v>
      </c>
      <c r="C6" s="1461"/>
      <c r="D6" s="1462"/>
      <c r="E6" s="1463" t="s">
        <v>477</v>
      </c>
      <c r="F6" s="1465" t="s">
        <v>478</v>
      </c>
    </row>
    <row r="7" spans="1:20" ht="21" customHeight="1" thickBot="1">
      <c r="A7" s="1459"/>
      <c r="B7" s="1198" t="s">
        <v>263</v>
      </c>
      <c r="C7" s="1198" t="s">
        <v>267</v>
      </c>
      <c r="D7" s="1198" t="s">
        <v>268</v>
      </c>
      <c r="E7" s="1464"/>
      <c r="F7" s="1466"/>
    </row>
    <row r="8" spans="1:20" ht="17.25" customHeight="1" thickBot="1">
      <c r="A8" s="781" t="s">
        <v>125</v>
      </c>
      <c r="B8" s="1306">
        <v>14377.906000000001</v>
      </c>
      <c r="C8" s="1199">
        <v>5387.8370000000004</v>
      </c>
      <c r="D8" s="808">
        <f t="shared" ref="D8:D13" si="0">(C8/B8)*100</f>
        <v>37.473029800027909</v>
      </c>
      <c r="E8" s="1199">
        <v>16711.374</v>
      </c>
      <c r="F8" s="808">
        <f t="shared" ref="F8:F13" si="1">((B8-E8)/E8)*100</f>
        <v>-13.963352145670363</v>
      </c>
      <c r="H8" s="616" t="s">
        <v>126</v>
      </c>
    </row>
    <row r="9" spans="1:20" ht="18" customHeight="1" thickBot="1">
      <c r="A9" s="781" t="s">
        <v>127</v>
      </c>
      <c r="B9" s="1307">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307">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307">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307">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307">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457" t="s">
        <v>481</v>
      </c>
      <c r="B18" s="1457"/>
      <c r="C18" s="1457"/>
      <c r="D18" s="1457"/>
      <c r="E18" s="1457"/>
      <c r="F18" s="1457"/>
      <c r="K18"/>
      <c r="L18"/>
      <c r="M18"/>
      <c r="O18" s="80"/>
      <c r="P18" s="80"/>
      <c r="Q18" s="80"/>
      <c r="R18" s="80"/>
      <c r="S18" s="80"/>
      <c r="T18" s="80"/>
    </row>
    <row r="19" spans="1:20" ht="16.5" customHeight="1" thickBot="1">
      <c r="A19" s="1467" t="s">
        <v>131</v>
      </c>
      <c r="B19" s="1460" t="s">
        <v>476</v>
      </c>
      <c r="C19" s="1461"/>
      <c r="D19" s="1462"/>
      <c r="E19" s="1463" t="s">
        <v>477</v>
      </c>
      <c r="F19" s="1465" t="s">
        <v>478</v>
      </c>
      <c r="K19"/>
      <c r="L19"/>
      <c r="M19"/>
      <c r="O19" s="80"/>
      <c r="P19" s="80"/>
      <c r="Q19" s="80"/>
      <c r="R19" s="80"/>
      <c r="S19" s="80"/>
      <c r="T19" s="80"/>
    </row>
    <row r="20" spans="1:20" ht="21" customHeight="1" thickBot="1">
      <c r="A20" s="1468"/>
      <c r="B20" s="779" t="s">
        <v>263</v>
      </c>
      <c r="C20" s="779" t="s">
        <v>379</v>
      </c>
      <c r="D20" s="779" t="s">
        <v>380</v>
      </c>
      <c r="E20" s="1469"/>
      <c r="F20" s="1470"/>
      <c r="K20"/>
      <c r="L20"/>
      <c r="M20"/>
      <c r="O20" s="80"/>
      <c r="P20" s="80"/>
      <c r="Q20" s="80"/>
      <c r="R20" s="80"/>
      <c r="S20" s="80"/>
      <c r="T20" s="80"/>
    </row>
    <row r="21" spans="1:20" ht="15.75" thickBot="1">
      <c r="A21" s="521" t="s">
        <v>125</v>
      </c>
      <c r="B21" s="1307">
        <v>41721.821000000004</v>
      </c>
      <c r="C21" s="1276">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307">
        <v>162785</v>
      </c>
      <c r="C22" s="1276">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307">
        <v>40226</v>
      </c>
      <c r="C23" s="1277">
        <v>0</v>
      </c>
      <c r="D23" s="808">
        <f t="shared" si="2"/>
        <v>0</v>
      </c>
      <c r="E23" s="674">
        <v>32923</v>
      </c>
      <c r="F23" s="808">
        <f t="shared" si="3"/>
        <v>22.182061173040125</v>
      </c>
      <c r="O23" s="80"/>
      <c r="P23" s="80"/>
      <c r="Q23" s="80"/>
      <c r="R23" s="80"/>
      <c r="S23" s="80"/>
      <c r="T23" s="80"/>
    </row>
    <row r="24" spans="1:20" ht="15.75" thickBot="1">
      <c r="A24" s="521" t="s">
        <v>128</v>
      </c>
      <c r="B24" s="1307">
        <v>12359.263999999999</v>
      </c>
      <c r="C24" s="1278">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307">
        <v>7481.7489999999998</v>
      </c>
      <c r="C25" s="1278">
        <v>396.25599999999997</v>
      </c>
      <c r="D25" s="808">
        <f t="shared" si="2"/>
        <v>5.2963017069939129</v>
      </c>
      <c r="E25" s="671">
        <v>5850.241</v>
      </c>
      <c r="F25" s="808">
        <f t="shared" si="3"/>
        <v>27.887876755846463</v>
      </c>
      <c r="O25" s="80"/>
      <c r="P25" s="80"/>
      <c r="Q25" s="80"/>
      <c r="R25" s="80"/>
      <c r="S25" s="80"/>
      <c r="T25" s="80"/>
    </row>
    <row r="26" spans="1:20" ht="15.75" thickBot="1">
      <c r="A26" s="521" t="s">
        <v>130</v>
      </c>
      <c r="B26" s="1307">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9"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456"/>
      <c r="D30" s="1456"/>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456"/>
      <c r="C41" s="1456"/>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88" customWidth="1"/>
    <col min="2" max="2" width="11.140625" style="988" customWidth="1"/>
    <col min="3" max="3" width="12.140625" style="988" customWidth="1"/>
    <col min="4" max="4" width="8.85546875" style="988" bestFit="1" customWidth="1"/>
    <col min="5" max="5" width="3" style="988" customWidth="1"/>
    <col min="6" max="6" width="20.28515625" style="988" customWidth="1"/>
    <col min="7" max="7" width="10.5703125" style="988" customWidth="1"/>
    <col min="8" max="8" width="9.85546875" style="777" bestFit="1" customWidth="1"/>
    <col min="9" max="9" width="8.85546875" style="988" bestFit="1" customWidth="1"/>
    <col min="10" max="10" width="2.85546875" style="988" customWidth="1"/>
    <col min="11" max="11" width="19.85546875" style="988" customWidth="1"/>
    <col min="12" max="12" width="12.140625" style="988" customWidth="1"/>
    <col min="13" max="13" width="11.7109375" style="988" customWidth="1"/>
    <col min="14" max="14" width="8.85546875" style="988" bestFit="1" customWidth="1"/>
    <col min="15" max="15" width="4.42578125" style="988" customWidth="1"/>
    <col min="16" max="16" width="19.85546875" style="988" customWidth="1"/>
    <col min="17" max="17" width="12.42578125" style="988" customWidth="1"/>
    <col min="18" max="18" width="15" style="988" customWidth="1"/>
    <col min="19" max="19" width="8.85546875" style="988" bestFit="1" customWidth="1"/>
    <col min="20" max="252" width="9.140625" style="988"/>
    <col min="253" max="253" width="5" style="988" customWidth="1"/>
    <col min="254" max="254" width="17.7109375" style="988" customWidth="1"/>
    <col min="255" max="255" width="13.85546875" style="988" customWidth="1"/>
    <col min="256" max="256" width="13.140625" style="988" customWidth="1"/>
    <col min="257" max="257" width="12.28515625" style="988" customWidth="1"/>
    <col min="258" max="258" width="3" style="988" customWidth="1"/>
    <col min="259" max="259" width="20.28515625" style="988" customWidth="1"/>
    <col min="260" max="260" width="12.5703125" style="988" customWidth="1"/>
    <col min="261" max="261" width="11.7109375" style="988" customWidth="1"/>
    <col min="262" max="262" width="9.140625" style="988"/>
    <col min="263" max="263" width="2.85546875" style="988" customWidth="1"/>
    <col min="264" max="264" width="18.5703125" style="988" customWidth="1"/>
    <col min="265" max="265" width="14.42578125" style="988" customWidth="1"/>
    <col min="266" max="266" width="13.7109375" style="988" customWidth="1"/>
    <col min="267" max="267" width="10.140625" style="988" customWidth="1"/>
    <col min="268" max="268" width="4.42578125" style="988" customWidth="1"/>
    <col min="269" max="269" width="24" style="988" customWidth="1"/>
    <col min="270" max="270" width="13.140625" style="988" customWidth="1"/>
    <col min="271" max="271" width="13" style="988" customWidth="1"/>
    <col min="272" max="272" width="10.42578125" style="988" customWidth="1"/>
    <col min="273" max="508" width="9.140625" style="988"/>
    <col min="509" max="509" width="5" style="988" customWidth="1"/>
    <col min="510" max="510" width="17.7109375" style="988" customWidth="1"/>
    <col min="511" max="511" width="13.85546875" style="988" customWidth="1"/>
    <col min="512" max="512" width="13.140625" style="988" customWidth="1"/>
    <col min="513" max="513" width="12.28515625" style="988" customWidth="1"/>
    <col min="514" max="514" width="3" style="988" customWidth="1"/>
    <col min="515" max="515" width="20.28515625" style="988" customWidth="1"/>
    <col min="516" max="516" width="12.5703125" style="988" customWidth="1"/>
    <col min="517" max="517" width="11.7109375" style="988" customWidth="1"/>
    <col min="518" max="518" width="9.140625" style="988"/>
    <col min="519" max="519" width="2.85546875" style="988" customWidth="1"/>
    <col min="520" max="520" width="18.5703125" style="988" customWidth="1"/>
    <col min="521" max="521" width="14.42578125" style="988" customWidth="1"/>
    <col min="522" max="522" width="13.7109375" style="988" customWidth="1"/>
    <col min="523" max="523" width="10.140625" style="988" customWidth="1"/>
    <col min="524" max="524" width="4.42578125" style="988" customWidth="1"/>
    <col min="525" max="525" width="24" style="988" customWidth="1"/>
    <col min="526" max="526" width="13.140625" style="988" customWidth="1"/>
    <col min="527" max="527" width="13" style="988" customWidth="1"/>
    <col min="528" max="528" width="10.42578125" style="988" customWidth="1"/>
    <col min="529" max="764" width="9.140625" style="988"/>
    <col min="765" max="765" width="5" style="988" customWidth="1"/>
    <col min="766" max="766" width="17.7109375" style="988" customWidth="1"/>
    <col min="767" max="767" width="13.85546875" style="988" customWidth="1"/>
    <col min="768" max="768" width="13.140625" style="988" customWidth="1"/>
    <col min="769" max="769" width="12.28515625" style="988" customWidth="1"/>
    <col min="770" max="770" width="3" style="988" customWidth="1"/>
    <col min="771" max="771" width="20.28515625" style="988" customWidth="1"/>
    <col min="772" max="772" width="12.5703125" style="988" customWidth="1"/>
    <col min="773" max="773" width="11.7109375" style="988" customWidth="1"/>
    <col min="774" max="774" width="9.140625" style="988"/>
    <col min="775" max="775" width="2.85546875" style="988" customWidth="1"/>
    <col min="776" max="776" width="18.5703125" style="988" customWidth="1"/>
    <col min="777" max="777" width="14.42578125" style="988" customWidth="1"/>
    <col min="778" max="778" width="13.7109375" style="988" customWidth="1"/>
    <col min="779" max="779" width="10.140625" style="988" customWidth="1"/>
    <col min="780" max="780" width="4.42578125" style="988" customWidth="1"/>
    <col min="781" max="781" width="24" style="988" customWidth="1"/>
    <col min="782" max="782" width="13.140625" style="988" customWidth="1"/>
    <col min="783" max="783" width="13" style="988" customWidth="1"/>
    <col min="784" max="784" width="10.42578125" style="988" customWidth="1"/>
    <col min="785" max="1020" width="9.140625" style="988"/>
    <col min="1021" max="1021" width="5" style="988" customWidth="1"/>
    <col min="1022" max="1022" width="17.7109375" style="988" customWidth="1"/>
    <col min="1023" max="1023" width="13.85546875" style="988" customWidth="1"/>
    <col min="1024" max="1024" width="13.140625" style="988" customWidth="1"/>
    <col min="1025" max="1025" width="12.28515625" style="988" customWidth="1"/>
    <col min="1026" max="1026" width="3" style="988" customWidth="1"/>
    <col min="1027" max="1027" width="20.28515625" style="988" customWidth="1"/>
    <col min="1028" max="1028" width="12.5703125" style="988" customWidth="1"/>
    <col min="1029" max="1029" width="11.7109375" style="988" customWidth="1"/>
    <col min="1030" max="1030" width="9.140625" style="988"/>
    <col min="1031" max="1031" width="2.85546875" style="988" customWidth="1"/>
    <col min="1032" max="1032" width="18.5703125" style="988" customWidth="1"/>
    <col min="1033" max="1033" width="14.42578125" style="988" customWidth="1"/>
    <col min="1034" max="1034" width="13.7109375" style="988" customWidth="1"/>
    <col min="1035" max="1035" width="10.140625" style="988" customWidth="1"/>
    <col min="1036" max="1036" width="4.42578125" style="988" customWidth="1"/>
    <col min="1037" max="1037" width="24" style="988" customWidth="1"/>
    <col min="1038" max="1038" width="13.140625" style="988" customWidth="1"/>
    <col min="1039" max="1039" width="13" style="988" customWidth="1"/>
    <col min="1040" max="1040" width="10.42578125" style="988" customWidth="1"/>
    <col min="1041" max="1276" width="9.140625" style="988"/>
    <col min="1277" max="1277" width="5" style="988" customWidth="1"/>
    <col min="1278" max="1278" width="17.7109375" style="988" customWidth="1"/>
    <col min="1279" max="1279" width="13.85546875" style="988" customWidth="1"/>
    <col min="1280" max="1280" width="13.140625" style="988" customWidth="1"/>
    <col min="1281" max="1281" width="12.28515625" style="988" customWidth="1"/>
    <col min="1282" max="1282" width="3" style="988" customWidth="1"/>
    <col min="1283" max="1283" width="20.28515625" style="988" customWidth="1"/>
    <col min="1284" max="1284" width="12.5703125" style="988" customWidth="1"/>
    <col min="1285" max="1285" width="11.7109375" style="988" customWidth="1"/>
    <col min="1286" max="1286" width="9.140625" style="988"/>
    <col min="1287" max="1287" width="2.85546875" style="988" customWidth="1"/>
    <col min="1288" max="1288" width="18.5703125" style="988" customWidth="1"/>
    <col min="1289" max="1289" width="14.42578125" style="988" customWidth="1"/>
    <col min="1290" max="1290" width="13.7109375" style="988" customWidth="1"/>
    <col min="1291" max="1291" width="10.140625" style="988" customWidth="1"/>
    <col min="1292" max="1292" width="4.42578125" style="988" customWidth="1"/>
    <col min="1293" max="1293" width="24" style="988" customWidth="1"/>
    <col min="1294" max="1294" width="13.140625" style="988" customWidth="1"/>
    <col min="1295" max="1295" width="13" style="988" customWidth="1"/>
    <col min="1296" max="1296" width="10.42578125" style="988" customWidth="1"/>
    <col min="1297" max="1532" width="9.140625" style="988"/>
    <col min="1533" max="1533" width="5" style="988" customWidth="1"/>
    <col min="1534" max="1534" width="17.7109375" style="988" customWidth="1"/>
    <col min="1535" max="1535" width="13.85546875" style="988" customWidth="1"/>
    <col min="1536" max="1536" width="13.140625" style="988" customWidth="1"/>
    <col min="1537" max="1537" width="12.28515625" style="988" customWidth="1"/>
    <col min="1538" max="1538" width="3" style="988" customWidth="1"/>
    <col min="1539" max="1539" width="20.28515625" style="988" customWidth="1"/>
    <col min="1540" max="1540" width="12.5703125" style="988" customWidth="1"/>
    <col min="1541" max="1541" width="11.7109375" style="988" customWidth="1"/>
    <col min="1542" max="1542" width="9.140625" style="988"/>
    <col min="1543" max="1543" width="2.85546875" style="988" customWidth="1"/>
    <col min="1544" max="1544" width="18.5703125" style="988" customWidth="1"/>
    <col min="1545" max="1545" width="14.42578125" style="988" customWidth="1"/>
    <col min="1546" max="1546" width="13.7109375" style="988" customWidth="1"/>
    <col min="1547" max="1547" width="10.140625" style="988" customWidth="1"/>
    <col min="1548" max="1548" width="4.42578125" style="988" customWidth="1"/>
    <col min="1549" max="1549" width="24" style="988" customWidth="1"/>
    <col min="1550" max="1550" width="13.140625" style="988" customWidth="1"/>
    <col min="1551" max="1551" width="13" style="988" customWidth="1"/>
    <col min="1552" max="1552" width="10.42578125" style="988" customWidth="1"/>
    <col min="1553" max="1788" width="9.140625" style="988"/>
    <col min="1789" max="1789" width="5" style="988" customWidth="1"/>
    <col min="1790" max="1790" width="17.7109375" style="988" customWidth="1"/>
    <col min="1791" max="1791" width="13.85546875" style="988" customWidth="1"/>
    <col min="1792" max="1792" width="13.140625" style="988" customWidth="1"/>
    <col min="1793" max="1793" width="12.28515625" style="988" customWidth="1"/>
    <col min="1794" max="1794" width="3" style="988" customWidth="1"/>
    <col min="1795" max="1795" width="20.28515625" style="988" customWidth="1"/>
    <col min="1796" max="1796" width="12.5703125" style="988" customWidth="1"/>
    <col min="1797" max="1797" width="11.7109375" style="988" customWidth="1"/>
    <col min="1798" max="1798" width="9.140625" style="988"/>
    <col min="1799" max="1799" width="2.85546875" style="988" customWidth="1"/>
    <col min="1800" max="1800" width="18.5703125" style="988" customWidth="1"/>
    <col min="1801" max="1801" width="14.42578125" style="988" customWidth="1"/>
    <col min="1802" max="1802" width="13.7109375" style="988" customWidth="1"/>
    <col min="1803" max="1803" width="10.140625" style="988" customWidth="1"/>
    <col min="1804" max="1804" width="4.42578125" style="988" customWidth="1"/>
    <col min="1805" max="1805" width="24" style="988" customWidth="1"/>
    <col min="1806" max="1806" width="13.140625" style="988" customWidth="1"/>
    <col min="1807" max="1807" width="13" style="988" customWidth="1"/>
    <col min="1808" max="1808" width="10.42578125" style="988" customWidth="1"/>
    <col min="1809" max="2044" width="9.140625" style="988"/>
    <col min="2045" max="2045" width="5" style="988" customWidth="1"/>
    <col min="2046" max="2046" width="17.7109375" style="988" customWidth="1"/>
    <col min="2047" max="2047" width="13.85546875" style="988" customWidth="1"/>
    <col min="2048" max="2048" width="13.140625" style="988" customWidth="1"/>
    <col min="2049" max="2049" width="12.28515625" style="988" customWidth="1"/>
    <col min="2050" max="2050" width="3" style="988" customWidth="1"/>
    <col min="2051" max="2051" width="20.28515625" style="988" customWidth="1"/>
    <col min="2052" max="2052" width="12.5703125" style="988" customWidth="1"/>
    <col min="2053" max="2053" width="11.7109375" style="988" customWidth="1"/>
    <col min="2054" max="2054" width="9.140625" style="988"/>
    <col min="2055" max="2055" width="2.85546875" style="988" customWidth="1"/>
    <col min="2056" max="2056" width="18.5703125" style="988" customWidth="1"/>
    <col min="2057" max="2057" width="14.42578125" style="988" customWidth="1"/>
    <col min="2058" max="2058" width="13.7109375" style="988" customWidth="1"/>
    <col min="2059" max="2059" width="10.140625" style="988" customWidth="1"/>
    <col min="2060" max="2060" width="4.42578125" style="988" customWidth="1"/>
    <col min="2061" max="2061" width="24" style="988" customWidth="1"/>
    <col min="2062" max="2062" width="13.140625" style="988" customWidth="1"/>
    <col min="2063" max="2063" width="13" style="988" customWidth="1"/>
    <col min="2064" max="2064" width="10.42578125" style="988" customWidth="1"/>
    <col min="2065" max="2300" width="9.140625" style="988"/>
    <col min="2301" max="2301" width="5" style="988" customWidth="1"/>
    <col min="2302" max="2302" width="17.7109375" style="988" customWidth="1"/>
    <col min="2303" max="2303" width="13.85546875" style="988" customWidth="1"/>
    <col min="2304" max="2304" width="13.140625" style="988" customWidth="1"/>
    <col min="2305" max="2305" width="12.28515625" style="988" customWidth="1"/>
    <col min="2306" max="2306" width="3" style="988" customWidth="1"/>
    <col min="2307" max="2307" width="20.28515625" style="988" customWidth="1"/>
    <col min="2308" max="2308" width="12.5703125" style="988" customWidth="1"/>
    <col min="2309" max="2309" width="11.7109375" style="988" customWidth="1"/>
    <col min="2310" max="2310" width="9.140625" style="988"/>
    <col min="2311" max="2311" width="2.85546875" style="988" customWidth="1"/>
    <col min="2312" max="2312" width="18.5703125" style="988" customWidth="1"/>
    <col min="2313" max="2313" width="14.42578125" style="988" customWidth="1"/>
    <col min="2314" max="2314" width="13.7109375" style="988" customWidth="1"/>
    <col min="2315" max="2315" width="10.140625" style="988" customWidth="1"/>
    <col min="2316" max="2316" width="4.42578125" style="988" customWidth="1"/>
    <col min="2317" max="2317" width="24" style="988" customWidth="1"/>
    <col min="2318" max="2318" width="13.140625" style="988" customWidth="1"/>
    <col min="2319" max="2319" width="13" style="988" customWidth="1"/>
    <col min="2320" max="2320" width="10.42578125" style="988" customWidth="1"/>
    <col min="2321" max="2556" width="9.140625" style="988"/>
    <col min="2557" max="2557" width="5" style="988" customWidth="1"/>
    <col min="2558" max="2558" width="17.7109375" style="988" customWidth="1"/>
    <col min="2559" max="2559" width="13.85546875" style="988" customWidth="1"/>
    <col min="2560" max="2560" width="13.140625" style="988" customWidth="1"/>
    <col min="2561" max="2561" width="12.28515625" style="988" customWidth="1"/>
    <col min="2562" max="2562" width="3" style="988" customWidth="1"/>
    <col min="2563" max="2563" width="20.28515625" style="988" customWidth="1"/>
    <col min="2564" max="2564" width="12.5703125" style="988" customWidth="1"/>
    <col min="2565" max="2565" width="11.7109375" style="988" customWidth="1"/>
    <col min="2566" max="2566" width="9.140625" style="988"/>
    <col min="2567" max="2567" width="2.85546875" style="988" customWidth="1"/>
    <col min="2568" max="2568" width="18.5703125" style="988" customWidth="1"/>
    <col min="2569" max="2569" width="14.42578125" style="988" customWidth="1"/>
    <col min="2570" max="2570" width="13.7109375" style="988" customWidth="1"/>
    <col min="2571" max="2571" width="10.140625" style="988" customWidth="1"/>
    <col min="2572" max="2572" width="4.42578125" style="988" customWidth="1"/>
    <col min="2573" max="2573" width="24" style="988" customWidth="1"/>
    <col min="2574" max="2574" width="13.140625" style="988" customWidth="1"/>
    <col min="2575" max="2575" width="13" style="988" customWidth="1"/>
    <col min="2576" max="2576" width="10.42578125" style="988" customWidth="1"/>
    <col min="2577" max="2812" width="9.140625" style="988"/>
    <col min="2813" max="2813" width="5" style="988" customWidth="1"/>
    <col min="2814" max="2814" width="17.7109375" style="988" customWidth="1"/>
    <col min="2815" max="2815" width="13.85546875" style="988" customWidth="1"/>
    <col min="2816" max="2816" width="13.140625" style="988" customWidth="1"/>
    <col min="2817" max="2817" width="12.28515625" style="988" customWidth="1"/>
    <col min="2818" max="2818" width="3" style="988" customWidth="1"/>
    <col min="2819" max="2819" width="20.28515625" style="988" customWidth="1"/>
    <col min="2820" max="2820" width="12.5703125" style="988" customWidth="1"/>
    <col min="2821" max="2821" width="11.7109375" style="988" customWidth="1"/>
    <col min="2822" max="2822" width="9.140625" style="988"/>
    <col min="2823" max="2823" width="2.85546875" style="988" customWidth="1"/>
    <col min="2824" max="2824" width="18.5703125" style="988" customWidth="1"/>
    <col min="2825" max="2825" width="14.42578125" style="988" customWidth="1"/>
    <col min="2826" max="2826" width="13.7109375" style="988" customWidth="1"/>
    <col min="2827" max="2827" width="10.140625" style="988" customWidth="1"/>
    <col min="2828" max="2828" width="4.42578125" style="988" customWidth="1"/>
    <col min="2829" max="2829" width="24" style="988" customWidth="1"/>
    <col min="2830" max="2830" width="13.140625" style="988" customWidth="1"/>
    <col min="2831" max="2831" width="13" style="988" customWidth="1"/>
    <col min="2832" max="2832" width="10.42578125" style="988" customWidth="1"/>
    <col min="2833" max="3068" width="9.140625" style="988"/>
    <col min="3069" max="3069" width="5" style="988" customWidth="1"/>
    <col min="3070" max="3070" width="17.7109375" style="988" customWidth="1"/>
    <col min="3071" max="3071" width="13.85546875" style="988" customWidth="1"/>
    <col min="3072" max="3072" width="13.140625" style="988" customWidth="1"/>
    <col min="3073" max="3073" width="12.28515625" style="988" customWidth="1"/>
    <col min="3074" max="3074" width="3" style="988" customWidth="1"/>
    <col min="3075" max="3075" width="20.28515625" style="988" customWidth="1"/>
    <col min="3076" max="3076" width="12.5703125" style="988" customWidth="1"/>
    <col min="3077" max="3077" width="11.7109375" style="988" customWidth="1"/>
    <col min="3078" max="3078" width="9.140625" style="988"/>
    <col min="3079" max="3079" width="2.85546875" style="988" customWidth="1"/>
    <col min="3080" max="3080" width="18.5703125" style="988" customWidth="1"/>
    <col min="3081" max="3081" width="14.42578125" style="988" customWidth="1"/>
    <col min="3082" max="3082" width="13.7109375" style="988" customWidth="1"/>
    <col min="3083" max="3083" width="10.140625" style="988" customWidth="1"/>
    <col min="3084" max="3084" width="4.42578125" style="988" customWidth="1"/>
    <col min="3085" max="3085" width="24" style="988" customWidth="1"/>
    <col min="3086" max="3086" width="13.140625" style="988" customWidth="1"/>
    <col min="3087" max="3087" width="13" style="988" customWidth="1"/>
    <col min="3088" max="3088" width="10.42578125" style="988" customWidth="1"/>
    <col min="3089" max="3324" width="9.140625" style="988"/>
    <col min="3325" max="3325" width="5" style="988" customWidth="1"/>
    <col min="3326" max="3326" width="17.7109375" style="988" customWidth="1"/>
    <col min="3327" max="3327" width="13.85546875" style="988" customWidth="1"/>
    <col min="3328" max="3328" width="13.140625" style="988" customWidth="1"/>
    <col min="3329" max="3329" width="12.28515625" style="988" customWidth="1"/>
    <col min="3330" max="3330" width="3" style="988" customWidth="1"/>
    <col min="3331" max="3331" width="20.28515625" style="988" customWidth="1"/>
    <col min="3332" max="3332" width="12.5703125" style="988" customWidth="1"/>
    <col min="3333" max="3333" width="11.7109375" style="988" customWidth="1"/>
    <col min="3334" max="3334" width="9.140625" style="988"/>
    <col min="3335" max="3335" width="2.85546875" style="988" customWidth="1"/>
    <col min="3336" max="3336" width="18.5703125" style="988" customWidth="1"/>
    <col min="3337" max="3337" width="14.42578125" style="988" customWidth="1"/>
    <col min="3338" max="3338" width="13.7109375" style="988" customWidth="1"/>
    <col min="3339" max="3339" width="10.140625" style="988" customWidth="1"/>
    <col min="3340" max="3340" width="4.42578125" style="988" customWidth="1"/>
    <col min="3341" max="3341" width="24" style="988" customWidth="1"/>
    <col min="3342" max="3342" width="13.140625" style="988" customWidth="1"/>
    <col min="3343" max="3343" width="13" style="988" customWidth="1"/>
    <col min="3344" max="3344" width="10.42578125" style="988" customWidth="1"/>
    <col min="3345" max="3580" width="9.140625" style="988"/>
    <col min="3581" max="3581" width="5" style="988" customWidth="1"/>
    <col min="3582" max="3582" width="17.7109375" style="988" customWidth="1"/>
    <col min="3583" max="3583" width="13.85546875" style="988" customWidth="1"/>
    <col min="3584" max="3584" width="13.140625" style="988" customWidth="1"/>
    <col min="3585" max="3585" width="12.28515625" style="988" customWidth="1"/>
    <col min="3586" max="3586" width="3" style="988" customWidth="1"/>
    <col min="3587" max="3587" width="20.28515625" style="988" customWidth="1"/>
    <col min="3588" max="3588" width="12.5703125" style="988" customWidth="1"/>
    <col min="3589" max="3589" width="11.7109375" style="988" customWidth="1"/>
    <col min="3590" max="3590" width="9.140625" style="988"/>
    <col min="3591" max="3591" width="2.85546875" style="988" customWidth="1"/>
    <col min="3592" max="3592" width="18.5703125" style="988" customWidth="1"/>
    <col min="3593" max="3593" width="14.42578125" style="988" customWidth="1"/>
    <col min="3594" max="3594" width="13.7109375" style="988" customWidth="1"/>
    <col min="3595" max="3595" width="10.140625" style="988" customWidth="1"/>
    <col min="3596" max="3596" width="4.42578125" style="988" customWidth="1"/>
    <col min="3597" max="3597" width="24" style="988" customWidth="1"/>
    <col min="3598" max="3598" width="13.140625" style="988" customWidth="1"/>
    <col min="3599" max="3599" width="13" style="988" customWidth="1"/>
    <col min="3600" max="3600" width="10.42578125" style="988" customWidth="1"/>
    <col min="3601" max="3836" width="9.140625" style="988"/>
    <col min="3837" max="3837" width="5" style="988" customWidth="1"/>
    <col min="3838" max="3838" width="17.7109375" style="988" customWidth="1"/>
    <col min="3839" max="3839" width="13.85546875" style="988" customWidth="1"/>
    <col min="3840" max="3840" width="13.140625" style="988" customWidth="1"/>
    <col min="3841" max="3841" width="12.28515625" style="988" customWidth="1"/>
    <col min="3842" max="3842" width="3" style="988" customWidth="1"/>
    <col min="3843" max="3843" width="20.28515625" style="988" customWidth="1"/>
    <col min="3844" max="3844" width="12.5703125" style="988" customWidth="1"/>
    <col min="3845" max="3845" width="11.7109375" style="988" customWidth="1"/>
    <col min="3846" max="3846" width="9.140625" style="988"/>
    <col min="3847" max="3847" width="2.85546875" style="988" customWidth="1"/>
    <col min="3848" max="3848" width="18.5703125" style="988" customWidth="1"/>
    <col min="3849" max="3849" width="14.42578125" style="988" customWidth="1"/>
    <col min="3850" max="3850" width="13.7109375" style="988" customWidth="1"/>
    <col min="3851" max="3851" width="10.140625" style="988" customWidth="1"/>
    <col min="3852" max="3852" width="4.42578125" style="988" customWidth="1"/>
    <col min="3853" max="3853" width="24" style="988" customWidth="1"/>
    <col min="3854" max="3854" width="13.140625" style="988" customWidth="1"/>
    <col min="3855" max="3855" width="13" style="988" customWidth="1"/>
    <col min="3856" max="3856" width="10.42578125" style="988" customWidth="1"/>
    <col min="3857" max="4092" width="9.140625" style="988"/>
    <col min="4093" max="4093" width="5" style="988" customWidth="1"/>
    <col min="4094" max="4094" width="17.7109375" style="988" customWidth="1"/>
    <col min="4095" max="4095" width="13.85546875" style="988" customWidth="1"/>
    <col min="4096" max="4096" width="13.140625" style="988" customWidth="1"/>
    <col min="4097" max="4097" width="12.28515625" style="988" customWidth="1"/>
    <col min="4098" max="4098" width="3" style="988" customWidth="1"/>
    <col min="4099" max="4099" width="20.28515625" style="988" customWidth="1"/>
    <col min="4100" max="4100" width="12.5703125" style="988" customWidth="1"/>
    <col min="4101" max="4101" width="11.7109375" style="988" customWidth="1"/>
    <col min="4102" max="4102" width="9.140625" style="988"/>
    <col min="4103" max="4103" width="2.85546875" style="988" customWidth="1"/>
    <col min="4104" max="4104" width="18.5703125" style="988" customWidth="1"/>
    <col min="4105" max="4105" width="14.42578125" style="988" customWidth="1"/>
    <col min="4106" max="4106" width="13.7109375" style="988" customWidth="1"/>
    <col min="4107" max="4107" width="10.140625" style="988" customWidth="1"/>
    <col min="4108" max="4108" width="4.42578125" style="988" customWidth="1"/>
    <col min="4109" max="4109" width="24" style="988" customWidth="1"/>
    <col min="4110" max="4110" width="13.140625" style="988" customWidth="1"/>
    <col min="4111" max="4111" width="13" style="988" customWidth="1"/>
    <col min="4112" max="4112" width="10.42578125" style="988" customWidth="1"/>
    <col min="4113" max="4348" width="9.140625" style="988"/>
    <col min="4349" max="4349" width="5" style="988" customWidth="1"/>
    <col min="4350" max="4350" width="17.7109375" style="988" customWidth="1"/>
    <col min="4351" max="4351" width="13.85546875" style="988" customWidth="1"/>
    <col min="4352" max="4352" width="13.140625" style="988" customWidth="1"/>
    <col min="4353" max="4353" width="12.28515625" style="988" customWidth="1"/>
    <col min="4354" max="4354" width="3" style="988" customWidth="1"/>
    <col min="4355" max="4355" width="20.28515625" style="988" customWidth="1"/>
    <col min="4356" max="4356" width="12.5703125" style="988" customWidth="1"/>
    <col min="4357" max="4357" width="11.7109375" style="988" customWidth="1"/>
    <col min="4358" max="4358" width="9.140625" style="988"/>
    <col min="4359" max="4359" width="2.85546875" style="988" customWidth="1"/>
    <col min="4360" max="4360" width="18.5703125" style="988" customWidth="1"/>
    <col min="4361" max="4361" width="14.42578125" style="988" customWidth="1"/>
    <col min="4362" max="4362" width="13.7109375" style="988" customWidth="1"/>
    <col min="4363" max="4363" width="10.140625" style="988" customWidth="1"/>
    <col min="4364" max="4364" width="4.42578125" style="988" customWidth="1"/>
    <col min="4365" max="4365" width="24" style="988" customWidth="1"/>
    <col min="4366" max="4366" width="13.140625" style="988" customWidth="1"/>
    <col min="4367" max="4367" width="13" style="988" customWidth="1"/>
    <col min="4368" max="4368" width="10.42578125" style="988" customWidth="1"/>
    <col min="4369" max="4604" width="9.140625" style="988"/>
    <col min="4605" max="4605" width="5" style="988" customWidth="1"/>
    <col min="4606" max="4606" width="17.7109375" style="988" customWidth="1"/>
    <col min="4607" max="4607" width="13.85546875" style="988" customWidth="1"/>
    <col min="4608" max="4608" width="13.140625" style="988" customWidth="1"/>
    <col min="4609" max="4609" width="12.28515625" style="988" customWidth="1"/>
    <col min="4610" max="4610" width="3" style="988" customWidth="1"/>
    <col min="4611" max="4611" width="20.28515625" style="988" customWidth="1"/>
    <col min="4612" max="4612" width="12.5703125" style="988" customWidth="1"/>
    <col min="4613" max="4613" width="11.7109375" style="988" customWidth="1"/>
    <col min="4614" max="4614" width="9.140625" style="988"/>
    <col min="4615" max="4615" width="2.85546875" style="988" customWidth="1"/>
    <col min="4616" max="4616" width="18.5703125" style="988" customWidth="1"/>
    <col min="4617" max="4617" width="14.42578125" style="988" customWidth="1"/>
    <col min="4618" max="4618" width="13.7109375" style="988" customWidth="1"/>
    <col min="4619" max="4619" width="10.140625" style="988" customWidth="1"/>
    <col min="4620" max="4620" width="4.42578125" style="988" customWidth="1"/>
    <col min="4621" max="4621" width="24" style="988" customWidth="1"/>
    <col min="4622" max="4622" width="13.140625" style="988" customWidth="1"/>
    <col min="4623" max="4623" width="13" style="988" customWidth="1"/>
    <col min="4624" max="4624" width="10.42578125" style="988" customWidth="1"/>
    <col min="4625" max="4860" width="9.140625" style="988"/>
    <col min="4861" max="4861" width="5" style="988" customWidth="1"/>
    <col min="4862" max="4862" width="17.7109375" style="988" customWidth="1"/>
    <col min="4863" max="4863" width="13.85546875" style="988" customWidth="1"/>
    <col min="4864" max="4864" width="13.140625" style="988" customWidth="1"/>
    <col min="4865" max="4865" width="12.28515625" style="988" customWidth="1"/>
    <col min="4866" max="4866" width="3" style="988" customWidth="1"/>
    <col min="4867" max="4867" width="20.28515625" style="988" customWidth="1"/>
    <col min="4868" max="4868" width="12.5703125" style="988" customWidth="1"/>
    <col min="4869" max="4869" width="11.7109375" style="988" customWidth="1"/>
    <col min="4870" max="4870" width="9.140625" style="988"/>
    <col min="4871" max="4871" width="2.85546875" style="988" customWidth="1"/>
    <col min="4872" max="4872" width="18.5703125" style="988" customWidth="1"/>
    <col min="4873" max="4873" width="14.42578125" style="988" customWidth="1"/>
    <col min="4874" max="4874" width="13.7109375" style="988" customWidth="1"/>
    <col min="4875" max="4875" width="10.140625" style="988" customWidth="1"/>
    <col min="4876" max="4876" width="4.42578125" style="988" customWidth="1"/>
    <col min="4877" max="4877" width="24" style="988" customWidth="1"/>
    <col min="4878" max="4878" width="13.140625" style="988" customWidth="1"/>
    <col min="4879" max="4879" width="13" style="988" customWidth="1"/>
    <col min="4880" max="4880" width="10.42578125" style="988" customWidth="1"/>
    <col min="4881" max="5116" width="9.140625" style="988"/>
    <col min="5117" max="5117" width="5" style="988" customWidth="1"/>
    <col min="5118" max="5118" width="17.7109375" style="988" customWidth="1"/>
    <col min="5119" max="5119" width="13.85546875" style="988" customWidth="1"/>
    <col min="5120" max="5120" width="13.140625" style="988" customWidth="1"/>
    <col min="5121" max="5121" width="12.28515625" style="988" customWidth="1"/>
    <col min="5122" max="5122" width="3" style="988" customWidth="1"/>
    <col min="5123" max="5123" width="20.28515625" style="988" customWidth="1"/>
    <col min="5124" max="5124" width="12.5703125" style="988" customWidth="1"/>
    <col min="5125" max="5125" width="11.7109375" style="988" customWidth="1"/>
    <col min="5126" max="5126" width="9.140625" style="988"/>
    <col min="5127" max="5127" width="2.85546875" style="988" customWidth="1"/>
    <col min="5128" max="5128" width="18.5703125" style="988" customWidth="1"/>
    <col min="5129" max="5129" width="14.42578125" style="988" customWidth="1"/>
    <col min="5130" max="5130" width="13.7109375" style="988" customWidth="1"/>
    <col min="5131" max="5131" width="10.140625" style="988" customWidth="1"/>
    <col min="5132" max="5132" width="4.42578125" style="988" customWidth="1"/>
    <col min="5133" max="5133" width="24" style="988" customWidth="1"/>
    <col min="5134" max="5134" width="13.140625" style="988" customWidth="1"/>
    <col min="5135" max="5135" width="13" style="988" customWidth="1"/>
    <col min="5136" max="5136" width="10.42578125" style="988" customWidth="1"/>
    <col min="5137" max="5372" width="9.140625" style="988"/>
    <col min="5373" max="5373" width="5" style="988" customWidth="1"/>
    <col min="5374" max="5374" width="17.7109375" style="988" customWidth="1"/>
    <col min="5375" max="5375" width="13.85546875" style="988" customWidth="1"/>
    <col min="5376" max="5376" width="13.140625" style="988" customWidth="1"/>
    <col min="5377" max="5377" width="12.28515625" style="988" customWidth="1"/>
    <col min="5378" max="5378" width="3" style="988" customWidth="1"/>
    <col min="5379" max="5379" width="20.28515625" style="988" customWidth="1"/>
    <col min="5380" max="5380" width="12.5703125" style="988" customWidth="1"/>
    <col min="5381" max="5381" width="11.7109375" style="988" customWidth="1"/>
    <col min="5382" max="5382" width="9.140625" style="988"/>
    <col min="5383" max="5383" width="2.85546875" style="988" customWidth="1"/>
    <col min="5384" max="5384" width="18.5703125" style="988" customWidth="1"/>
    <col min="5385" max="5385" width="14.42578125" style="988" customWidth="1"/>
    <col min="5386" max="5386" width="13.7109375" style="988" customWidth="1"/>
    <col min="5387" max="5387" width="10.140625" style="988" customWidth="1"/>
    <col min="5388" max="5388" width="4.42578125" style="988" customWidth="1"/>
    <col min="5389" max="5389" width="24" style="988" customWidth="1"/>
    <col min="5390" max="5390" width="13.140625" style="988" customWidth="1"/>
    <col min="5391" max="5391" width="13" style="988" customWidth="1"/>
    <col min="5392" max="5392" width="10.42578125" style="988" customWidth="1"/>
    <col min="5393" max="5628" width="9.140625" style="988"/>
    <col min="5629" max="5629" width="5" style="988" customWidth="1"/>
    <col min="5630" max="5630" width="17.7109375" style="988" customWidth="1"/>
    <col min="5631" max="5631" width="13.85546875" style="988" customWidth="1"/>
    <col min="5632" max="5632" width="13.140625" style="988" customWidth="1"/>
    <col min="5633" max="5633" width="12.28515625" style="988" customWidth="1"/>
    <col min="5634" max="5634" width="3" style="988" customWidth="1"/>
    <col min="5635" max="5635" width="20.28515625" style="988" customWidth="1"/>
    <col min="5636" max="5636" width="12.5703125" style="988" customWidth="1"/>
    <col min="5637" max="5637" width="11.7109375" style="988" customWidth="1"/>
    <col min="5638" max="5638" width="9.140625" style="988"/>
    <col min="5639" max="5639" width="2.85546875" style="988" customWidth="1"/>
    <col min="5640" max="5640" width="18.5703125" style="988" customWidth="1"/>
    <col min="5641" max="5641" width="14.42578125" style="988" customWidth="1"/>
    <col min="5642" max="5642" width="13.7109375" style="988" customWidth="1"/>
    <col min="5643" max="5643" width="10.140625" style="988" customWidth="1"/>
    <col min="5644" max="5644" width="4.42578125" style="988" customWidth="1"/>
    <col min="5645" max="5645" width="24" style="988" customWidth="1"/>
    <col min="5646" max="5646" width="13.140625" style="988" customWidth="1"/>
    <col min="5647" max="5647" width="13" style="988" customWidth="1"/>
    <col min="5648" max="5648" width="10.42578125" style="988" customWidth="1"/>
    <col min="5649" max="5884" width="9.140625" style="988"/>
    <col min="5885" max="5885" width="5" style="988" customWidth="1"/>
    <col min="5886" max="5886" width="17.7109375" style="988" customWidth="1"/>
    <col min="5887" max="5887" width="13.85546875" style="988" customWidth="1"/>
    <col min="5888" max="5888" width="13.140625" style="988" customWidth="1"/>
    <col min="5889" max="5889" width="12.28515625" style="988" customWidth="1"/>
    <col min="5890" max="5890" width="3" style="988" customWidth="1"/>
    <col min="5891" max="5891" width="20.28515625" style="988" customWidth="1"/>
    <col min="5892" max="5892" width="12.5703125" style="988" customWidth="1"/>
    <col min="5893" max="5893" width="11.7109375" style="988" customWidth="1"/>
    <col min="5894" max="5894" width="9.140625" style="988"/>
    <col min="5895" max="5895" width="2.85546875" style="988" customWidth="1"/>
    <col min="5896" max="5896" width="18.5703125" style="988" customWidth="1"/>
    <col min="5897" max="5897" width="14.42578125" style="988" customWidth="1"/>
    <col min="5898" max="5898" width="13.7109375" style="988" customWidth="1"/>
    <col min="5899" max="5899" width="10.140625" style="988" customWidth="1"/>
    <col min="5900" max="5900" width="4.42578125" style="988" customWidth="1"/>
    <col min="5901" max="5901" width="24" style="988" customWidth="1"/>
    <col min="5902" max="5902" width="13.140625" style="988" customWidth="1"/>
    <col min="5903" max="5903" width="13" style="988" customWidth="1"/>
    <col min="5904" max="5904" width="10.42578125" style="988" customWidth="1"/>
    <col min="5905" max="6140" width="9.140625" style="988"/>
    <col min="6141" max="6141" width="5" style="988" customWidth="1"/>
    <col min="6142" max="6142" width="17.7109375" style="988" customWidth="1"/>
    <col min="6143" max="6143" width="13.85546875" style="988" customWidth="1"/>
    <col min="6144" max="6144" width="13.140625" style="988" customWidth="1"/>
    <col min="6145" max="6145" width="12.28515625" style="988" customWidth="1"/>
    <col min="6146" max="6146" width="3" style="988" customWidth="1"/>
    <col min="6147" max="6147" width="20.28515625" style="988" customWidth="1"/>
    <col min="6148" max="6148" width="12.5703125" style="988" customWidth="1"/>
    <col min="6149" max="6149" width="11.7109375" style="988" customWidth="1"/>
    <col min="6150" max="6150" width="9.140625" style="988"/>
    <col min="6151" max="6151" width="2.85546875" style="988" customWidth="1"/>
    <col min="6152" max="6152" width="18.5703125" style="988" customWidth="1"/>
    <col min="6153" max="6153" width="14.42578125" style="988" customWidth="1"/>
    <col min="6154" max="6154" width="13.7109375" style="988" customWidth="1"/>
    <col min="6155" max="6155" width="10.140625" style="988" customWidth="1"/>
    <col min="6156" max="6156" width="4.42578125" style="988" customWidth="1"/>
    <col min="6157" max="6157" width="24" style="988" customWidth="1"/>
    <col min="6158" max="6158" width="13.140625" style="988" customWidth="1"/>
    <col min="6159" max="6159" width="13" style="988" customWidth="1"/>
    <col min="6160" max="6160" width="10.42578125" style="988" customWidth="1"/>
    <col min="6161" max="6396" width="9.140625" style="988"/>
    <col min="6397" max="6397" width="5" style="988" customWidth="1"/>
    <col min="6398" max="6398" width="17.7109375" style="988" customWidth="1"/>
    <col min="6399" max="6399" width="13.85546875" style="988" customWidth="1"/>
    <col min="6400" max="6400" width="13.140625" style="988" customWidth="1"/>
    <col min="6401" max="6401" width="12.28515625" style="988" customWidth="1"/>
    <col min="6402" max="6402" width="3" style="988" customWidth="1"/>
    <col min="6403" max="6403" width="20.28515625" style="988" customWidth="1"/>
    <col min="6404" max="6404" width="12.5703125" style="988" customWidth="1"/>
    <col min="6405" max="6405" width="11.7109375" style="988" customWidth="1"/>
    <col min="6406" max="6406" width="9.140625" style="988"/>
    <col min="6407" max="6407" width="2.85546875" style="988" customWidth="1"/>
    <col min="6408" max="6408" width="18.5703125" style="988" customWidth="1"/>
    <col min="6409" max="6409" width="14.42578125" style="988" customWidth="1"/>
    <col min="6410" max="6410" width="13.7109375" style="988" customWidth="1"/>
    <col min="6411" max="6411" width="10.140625" style="988" customWidth="1"/>
    <col min="6412" max="6412" width="4.42578125" style="988" customWidth="1"/>
    <col min="6413" max="6413" width="24" style="988" customWidth="1"/>
    <col min="6414" max="6414" width="13.140625" style="988" customWidth="1"/>
    <col min="6415" max="6415" width="13" style="988" customWidth="1"/>
    <col min="6416" max="6416" width="10.42578125" style="988" customWidth="1"/>
    <col min="6417" max="6652" width="9.140625" style="988"/>
    <col min="6653" max="6653" width="5" style="988" customWidth="1"/>
    <col min="6654" max="6654" width="17.7109375" style="988" customWidth="1"/>
    <col min="6655" max="6655" width="13.85546875" style="988" customWidth="1"/>
    <col min="6656" max="6656" width="13.140625" style="988" customWidth="1"/>
    <col min="6657" max="6657" width="12.28515625" style="988" customWidth="1"/>
    <col min="6658" max="6658" width="3" style="988" customWidth="1"/>
    <col min="6659" max="6659" width="20.28515625" style="988" customWidth="1"/>
    <col min="6660" max="6660" width="12.5703125" style="988" customWidth="1"/>
    <col min="6661" max="6661" width="11.7109375" style="988" customWidth="1"/>
    <col min="6662" max="6662" width="9.140625" style="988"/>
    <col min="6663" max="6663" width="2.85546875" style="988" customWidth="1"/>
    <col min="6664" max="6664" width="18.5703125" style="988" customWidth="1"/>
    <col min="6665" max="6665" width="14.42578125" style="988" customWidth="1"/>
    <col min="6666" max="6666" width="13.7109375" style="988" customWidth="1"/>
    <col min="6667" max="6667" width="10.140625" style="988" customWidth="1"/>
    <col min="6668" max="6668" width="4.42578125" style="988" customWidth="1"/>
    <col min="6669" max="6669" width="24" style="988" customWidth="1"/>
    <col min="6670" max="6670" width="13.140625" style="988" customWidth="1"/>
    <col min="6671" max="6671" width="13" style="988" customWidth="1"/>
    <col min="6672" max="6672" width="10.42578125" style="988" customWidth="1"/>
    <col min="6673" max="6908" width="9.140625" style="988"/>
    <col min="6909" max="6909" width="5" style="988" customWidth="1"/>
    <col min="6910" max="6910" width="17.7109375" style="988" customWidth="1"/>
    <col min="6911" max="6911" width="13.85546875" style="988" customWidth="1"/>
    <col min="6912" max="6912" width="13.140625" style="988" customWidth="1"/>
    <col min="6913" max="6913" width="12.28515625" style="988" customWidth="1"/>
    <col min="6914" max="6914" width="3" style="988" customWidth="1"/>
    <col min="6915" max="6915" width="20.28515625" style="988" customWidth="1"/>
    <col min="6916" max="6916" width="12.5703125" style="988" customWidth="1"/>
    <col min="6917" max="6917" width="11.7109375" style="988" customWidth="1"/>
    <col min="6918" max="6918" width="9.140625" style="988"/>
    <col min="6919" max="6919" width="2.85546875" style="988" customWidth="1"/>
    <col min="6920" max="6920" width="18.5703125" style="988" customWidth="1"/>
    <col min="6921" max="6921" width="14.42578125" style="988" customWidth="1"/>
    <col min="6922" max="6922" width="13.7109375" style="988" customWidth="1"/>
    <col min="6923" max="6923" width="10.140625" style="988" customWidth="1"/>
    <col min="6924" max="6924" width="4.42578125" style="988" customWidth="1"/>
    <col min="6925" max="6925" width="24" style="988" customWidth="1"/>
    <col min="6926" max="6926" width="13.140625" style="988" customWidth="1"/>
    <col min="6927" max="6927" width="13" style="988" customWidth="1"/>
    <col min="6928" max="6928" width="10.42578125" style="988" customWidth="1"/>
    <col min="6929" max="7164" width="9.140625" style="988"/>
    <col min="7165" max="7165" width="5" style="988" customWidth="1"/>
    <col min="7166" max="7166" width="17.7109375" style="988" customWidth="1"/>
    <col min="7167" max="7167" width="13.85546875" style="988" customWidth="1"/>
    <col min="7168" max="7168" width="13.140625" style="988" customWidth="1"/>
    <col min="7169" max="7169" width="12.28515625" style="988" customWidth="1"/>
    <col min="7170" max="7170" width="3" style="988" customWidth="1"/>
    <col min="7171" max="7171" width="20.28515625" style="988" customWidth="1"/>
    <col min="7172" max="7172" width="12.5703125" style="988" customWidth="1"/>
    <col min="7173" max="7173" width="11.7109375" style="988" customWidth="1"/>
    <col min="7174" max="7174" width="9.140625" style="988"/>
    <col min="7175" max="7175" width="2.85546875" style="988" customWidth="1"/>
    <col min="7176" max="7176" width="18.5703125" style="988" customWidth="1"/>
    <col min="7177" max="7177" width="14.42578125" style="988" customWidth="1"/>
    <col min="7178" max="7178" width="13.7109375" style="988" customWidth="1"/>
    <col min="7179" max="7179" width="10.140625" style="988" customWidth="1"/>
    <col min="7180" max="7180" width="4.42578125" style="988" customWidth="1"/>
    <col min="7181" max="7181" width="24" style="988" customWidth="1"/>
    <col min="7182" max="7182" width="13.140625" style="988" customWidth="1"/>
    <col min="7183" max="7183" width="13" style="988" customWidth="1"/>
    <col min="7184" max="7184" width="10.42578125" style="988" customWidth="1"/>
    <col min="7185" max="7420" width="9.140625" style="988"/>
    <col min="7421" max="7421" width="5" style="988" customWidth="1"/>
    <col min="7422" max="7422" width="17.7109375" style="988" customWidth="1"/>
    <col min="7423" max="7423" width="13.85546875" style="988" customWidth="1"/>
    <col min="7424" max="7424" width="13.140625" style="988" customWidth="1"/>
    <col min="7425" max="7425" width="12.28515625" style="988" customWidth="1"/>
    <col min="7426" max="7426" width="3" style="988" customWidth="1"/>
    <col min="7427" max="7427" width="20.28515625" style="988" customWidth="1"/>
    <col min="7428" max="7428" width="12.5703125" style="988" customWidth="1"/>
    <col min="7429" max="7429" width="11.7109375" style="988" customWidth="1"/>
    <col min="7430" max="7430" width="9.140625" style="988"/>
    <col min="7431" max="7431" width="2.85546875" style="988" customWidth="1"/>
    <col min="7432" max="7432" width="18.5703125" style="988" customWidth="1"/>
    <col min="7433" max="7433" width="14.42578125" style="988" customWidth="1"/>
    <col min="7434" max="7434" width="13.7109375" style="988" customWidth="1"/>
    <col min="7435" max="7435" width="10.140625" style="988" customWidth="1"/>
    <col min="7436" max="7436" width="4.42578125" style="988" customWidth="1"/>
    <col min="7437" max="7437" width="24" style="988" customWidth="1"/>
    <col min="7438" max="7438" width="13.140625" style="988" customWidth="1"/>
    <col min="7439" max="7439" width="13" style="988" customWidth="1"/>
    <col min="7440" max="7440" width="10.42578125" style="988" customWidth="1"/>
    <col min="7441" max="7676" width="9.140625" style="988"/>
    <col min="7677" max="7677" width="5" style="988" customWidth="1"/>
    <col min="7678" max="7678" width="17.7109375" style="988" customWidth="1"/>
    <col min="7679" max="7679" width="13.85546875" style="988" customWidth="1"/>
    <col min="7680" max="7680" width="13.140625" style="988" customWidth="1"/>
    <col min="7681" max="7681" width="12.28515625" style="988" customWidth="1"/>
    <col min="7682" max="7682" width="3" style="988" customWidth="1"/>
    <col min="7683" max="7683" width="20.28515625" style="988" customWidth="1"/>
    <col min="7684" max="7684" width="12.5703125" style="988" customWidth="1"/>
    <col min="7685" max="7685" width="11.7109375" style="988" customWidth="1"/>
    <col min="7686" max="7686" width="9.140625" style="988"/>
    <col min="7687" max="7687" width="2.85546875" style="988" customWidth="1"/>
    <col min="7688" max="7688" width="18.5703125" style="988" customWidth="1"/>
    <col min="7689" max="7689" width="14.42578125" style="988" customWidth="1"/>
    <col min="7690" max="7690" width="13.7109375" style="988" customWidth="1"/>
    <col min="7691" max="7691" width="10.140625" style="988" customWidth="1"/>
    <col min="7692" max="7692" width="4.42578125" style="988" customWidth="1"/>
    <col min="7693" max="7693" width="24" style="988" customWidth="1"/>
    <col min="7694" max="7694" width="13.140625" style="988" customWidth="1"/>
    <col min="7695" max="7695" width="13" style="988" customWidth="1"/>
    <col min="7696" max="7696" width="10.42578125" style="988" customWidth="1"/>
    <col min="7697" max="7932" width="9.140625" style="988"/>
    <col min="7933" max="7933" width="5" style="988" customWidth="1"/>
    <col min="7934" max="7934" width="17.7109375" style="988" customWidth="1"/>
    <col min="7935" max="7935" width="13.85546875" style="988" customWidth="1"/>
    <col min="7936" max="7936" width="13.140625" style="988" customWidth="1"/>
    <col min="7937" max="7937" width="12.28515625" style="988" customWidth="1"/>
    <col min="7938" max="7938" width="3" style="988" customWidth="1"/>
    <col min="7939" max="7939" width="20.28515625" style="988" customWidth="1"/>
    <col min="7940" max="7940" width="12.5703125" style="988" customWidth="1"/>
    <col min="7941" max="7941" width="11.7109375" style="988" customWidth="1"/>
    <col min="7942" max="7942" width="9.140625" style="988"/>
    <col min="7943" max="7943" width="2.85546875" style="988" customWidth="1"/>
    <col min="7944" max="7944" width="18.5703125" style="988" customWidth="1"/>
    <col min="7945" max="7945" width="14.42578125" style="988" customWidth="1"/>
    <col min="7946" max="7946" width="13.7109375" style="988" customWidth="1"/>
    <col min="7947" max="7947" width="10.140625" style="988" customWidth="1"/>
    <col min="7948" max="7948" width="4.42578125" style="988" customWidth="1"/>
    <col min="7949" max="7949" width="24" style="988" customWidth="1"/>
    <col min="7950" max="7950" width="13.140625" style="988" customWidth="1"/>
    <col min="7951" max="7951" width="13" style="988" customWidth="1"/>
    <col min="7952" max="7952" width="10.42578125" style="988" customWidth="1"/>
    <col min="7953" max="8188" width="9.140625" style="988"/>
    <col min="8189" max="8189" width="5" style="988" customWidth="1"/>
    <col min="8190" max="8190" width="17.7109375" style="988" customWidth="1"/>
    <col min="8191" max="8191" width="13.85546875" style="988" customWidth="1"/>
    <col min="8192" max="8192" width="13.140625" style="988" customWidth="1"/>
    <col min="8193" max="8193" width="12.28515625" style="988" customWidth="1"/>
    <col min="8194" max="8194" width="3" style="988" customWidth="1"/>
    <col min="8195" max="8195" width="20.28515625" style="988" customWidth="1"/>
    <col min="8196" max="8196" width="12.5703125" style="988" customWidth="1"/>
    <col min="8197" max="8197" width="11.7109375" style="988" customWidth="1"/>
    <col min="8198" max="8198" width="9.140625" style="988"/>
    <col min="8199" max="8199" width="2.85546875" style="988" customWidth="1"/>
    <col min="8200" max="8200" width="18.5703125" style="988" customWidth="1"/>
    <col min="8201" max="8201" width="14.42578125" style="988" customWidth="1"/>
    <col min="8202" max="8202" width="13.7109375" style="988" customWidth="1"/>
    <col min="8203" max="8203" width="10.140625" style="988" customWidth="1"/>
    <col min="8204" max="8204" width="4.42578125" style="988" customWidth="1"/>
    <col min="8205" max="8205" width="24" style="988" customWidth="1"/>
    <col min="8206" max="8206" width="13.140625" style="988" customWidth="1"/>
    <col min="8207" max="8207" width="13" style="988" customWidth="1"/>
    <col min="8208" max="8208" width="10.42578125" style="988" customWidth="1"/>
    <col min="8209" max="8444" width="9.140625" style="988"/>
    <col min="8445" max="8445" width="5" style="988" customWidth="1"/>
    <col min="8446" max="8446" width="17.7109375" style="988" customWidth="1"/>
    <col min="8447" max="8447" width="13.85546875" style="988" customWidth="1"/>
    <col min="8448" max="8448" width="13.140625" style="988" customWidth="1"/>
    <col min="8449" max="8449" width="12.28515625" style="988" customWidth="1"/>
    <col min="8450" max="8450" width="3" style="988" customWidth="1"/>
    <col min="8451" max="8451" width="20.28515625" style="988" customWidth="1"/>
    <col min="8452" max="8452" width="12.5703125" style="988" customWidth="1"/>
    <col min="8453" max="8453" width="11.7109375" style="988" customWidth="1"/>
    <col min="8454" max="8454" width="9.140625" style="988"/>
    <col min="8455" max="8455" width="2.85546875" style="988" customWidth="1"/>
    <col min="8456" max="8456" width="18.5703125" style="988" customWidth="1"/>
    <col min="8457" max="8457" width="14.42578125" style="988" customWidth="1"/>
    <col min="8458" max="8458" width="13.7109375" style="988" customWidth="1"/>
    <col min="8459" max="8459" width="10.140625" style="988" customWidth="1"/>
    <col min="8460" max="8460" width="4.42578125" style="988" customWidth="1"/>
    <col min="8461" max="8461" width="24" style="988" customWidth="1"/>
    <col min="8462" max="8462" width="13.140625" style="988" customWidth="1"/>
    <col min="8463" max="8463" width="13" style="988" customWidth="1"/>
    <col min="8464" max="8464" width="10.42578125" style="988" customWidth="1"/>
    <col min="8465" max="8700" width="9.140625" style="988"/>
    <col min="8701" max="8701" width="5" style="988" customWidth="1"/>
    <col min="8702" max="8702" width="17.7109375" style="988" customWidth="1"/>
    <col min="8703" max="8703" width="13.85546875" style="988" customWidth="1"/>
    <col min="8704" max="8704" width="13.140625" style="988" customWidth="1"/>
    <col min="8705" max="8705" width="12.28515625" style="988" customWidth="1"/>
    <col min="8706" max="8706" width="3" style="988" customWidth="1"/>
    <col min="8707" max="8707" width="20.28515625" style="988" customWidth="1"/>
    <col min="8708" max="8708" width="12.5703125" style="988" customWidth="1"/>
    <col min="8709" max="8709" width="11.7109375" style="988" customWidth="1"/>
    <col min="8710" max="8710" width="9.140625" style="988"/>
    <col min="8711" max="8711" width="2.85546875" style="988" customWidth="1"/>
    <col min="8712" max="8712" width="18.5703125" style="988" customWidth="1"/>
    <col min="8713" max="8713" width="14.42578125" style="988" customWidth="1"/>
    <col min="8714" max="8714" width="13.7109375" style="988" customWidth="1"/>
    <col min="8715" max="8715" width="10.140625" style="988" customWidth="1"/>
    <col min="8716" max="8716" width="4.42578125" style="988" customWidth="1"/>
    <col min="8717" max="8717" width="24" style="988" customWidth="1"/>
    <col min="8718" max="8718" width="13.140625" style="988" customWidth="1"/>
    <col min="8719" max="8719" width="13" style="988" customWidth="1"/>
    <col min="8720" max="8720" width="10.42578125" style="988" customWidth="1"/>
    <col min="8721" max="8956" width="9.140625" style="988"/>
    <col min="8957" max="8957" width="5" style="988" customWidth="1"/>
    <col min="8958" max="8958" width="17.7109375" style="988" customWidth="1"/>
    <col min="8959" max="8959" width="13.85546875" style="988" customWidth="1"/>
    <col min="8960" max="8960" width="13.140625" style="988" customWidth="1"/>
    <col min="8961" max="8961" width="12.28515625" style="988" customWidth="1"/>
    <col min="8962" max="8962" width="3" style="988" customWidth="1"/>
    <col min="8963" max="8963" width="20.28515625" style="988" customWidth="1"/>
    <col min="8964" max="8964" width="12.5703125" style="988" customWidth="1"/>
    <col min="8965" max="8965" width="11.7109375" style="988" customWidth="1"/>
    <col min="8966" max="8966" width="9.140625" style="988"/>
    <col min="8967" max="8967" width="2.85546875" style="988" customWidth="1"/>
    <col min="8968" max="8968" width="18.5703125" style="988" customWidth="1"/>
    <col min="8969" max="8969" width="14.42578125" style="988" customWidth="1"/>
    <col min="8970" max="8970" width="13.7109375" style="988" customWidth="1"/>
    <col min="8971" max="8971" width="10.140625" style="988" customWidth="1"/>
    <col min="8972" max="8972" width="4.42578125" style="988" customWidth="1"/>
    <col min="8973" max="8973" width="24" style="988" customWidth="1"/>
    <col min="8974" max="8974" width="13.140625" style="988" customWidth="1"/>
    <col min="8975" max="8975" width="13" style="988" customWidth="1"/>
    <col min="8976" max="8976" width="10.42578125" style="988" customWidth="1"/>
    <col min="8977" max="9212" width="9.140625" style="988"/>
    <col min="9213" max="9213" width="5" style="988" customWidth="1"/>
    <col min="9214" max="9214" width="17.7109375" style="988" customWidth="1"/>
    <col min="9215" max="9215" width="13.85546875" style="988" customWidth="1"/>
    <col min="9216" max="9216" width="13.140625" style="988" customWidth="1"/>
    <col min="9217" max="9217" width="12.28515625" style="988" customWidth="1"/>
    <col min="9218" max="9218" width="3" style="988" customWidth="1"/>
    <col min="9219" max="9219" width="20.28515625" style="988" customWidth="1"/>
    <col min="9220" max="9220" width="12.5703125" style="988" customWidth="1"/>
    <col min="9221" max="9221" width="11.7109375" style="988" customWidth="1"/>
    <col min="9222" max="9222" width="9.140625" style="988"/>
    <col min="9223" max="9223" width="2.85546875" style="988" customWidth="1"/>
    <col min="9224" max="9224" width="18.5703125" style="988" customWidth="1"/>
    <col min="9225" max="9225" width="14.42578125" style="988" customWidth="1"/>
    <col min="9226" max="9226" width="13.7109375" style="988" customWidth="1"/>
    <col min="9227" max="9227" width="10.140625" style="988" customWidth="1"/>
    <col min="9228" max="9228" width="4.42578125" style="988" customWidth="1"/>
    <col min="9229" max="9229" width="24" style="988" customWidth="1"/>
    <col min="9230" max="9230" width="13.140625" style="988" customWidth="1"/>
    <col min="9231" max="9231" width="13" style="988" customWidth="1"/>
    <col min="9232" max="9232" width="10.42578125" style="988" customWidth="1"/>
    <col min="9233" max="9468" width="9.140625" style="988"/>
    <col min="9469" max="9469" width="5" style="988" customWidth="1"/>
    <col min="9470" max="9470" width="17.7109375" style="988" customWidth="1"/>
    <col min="9471" max="9471" width="13.85546875" style="988" customWidth="1"/>
    <col min="9472" max="9472" width="13.140625" style="988" customWidth="1"/>
    <col min="9473" max="9473" width="12.28515625" style="988" customWidth="1"/>
    <col min="9474" max="9474" width="3" style="988" customWidth="1"/>
    <col min="9475" max="9475" width="20.28515625" style="988" customWidth="1"/>
    <col min="9476" max="9476" width="12.5703125" style="988" customWidth="1"/>
    <col min="9477" max="9477" width="11.7109375" style="988" customWidth="1"/>
    <col min="9478" max="9478" width="9.140625" style="988"/>
    <col min="9479" max="9479" width="2.85546875" style="988" customWidth="1"/>
    <col min="9480" max="9480" width="18.5703125" style="988" customWidth="1"/>
    <col min="9481" max="9481" width="14.42578125" style="988" customWidth="1"/>
    <col min="9482" max="9482" width="13.7109375" style="988" customWidth="1"/>
    <col min="9483" max="9483" width="10.140625" style="988" customWidth="1"/>
    <col min="9484" max="9484" width="4.42578125" style="988" customWidth="1"/>
    <col min="9485" max="9485" width="24" style="988" customWidth="1"/>
    <col min="9486" max="9486" width="13.140625" style="988" customWidth="1"/>
    <col min="9487" max="9487" width="13" style="988" customWidth="1"/>
    <col min="9488" max="9488" width="10.42578125" style="988" customWidth="1"/>
    <col min="9489" max="9724" width="9.140625" style="988"/>
    <col min="9725" max="9725" width="5" style="988" customWidth="1"/>
    <col min="9726" max="9726" width="17.7109375" style="988" customWidth="1"/>
    <col min="9727" max="9727" width="13.85546875" style="988" customWidth="1"/>
    <col min="9728" max="9728" width="13.140625" style="988" customWidth="1"/>
    <col min="9729" max="9729" width="12.28515625" style="988" customWidth="1"/>
    <col min="9730" max="9730" width="3" style="988" customWidth="1"/>
    <col min="9731" max="9731" width="20.28515625" style="988" customWidth="1"/>
    <col min="9732" max="9732" width="12.5703125" style="988" customWidth="1"/>
    <col min="9733" max="9733" width="11.7109375" style="988" customWidth="1"/>
    <col min="9734" max="9734" width="9.140625" style="988"/>
    <col min="9735" max="9735" width="2.85546875" style="988" customWidth="1"/>
    <col min="9736" max="9736" width="18.5703125" style="988" customWidth="1"/>
    <col min="9737" max="9737" width="14.42578125" style="988" customWidth="1"/>
    <col min="9738" max="9738" width="13.7109375" style="988" customWidth="1"/>
    <col min="9739" max="9739" width="10.140625" style="988" customWidth="1"/>
    <col min="9740" max="9740" width="4.42578125" style="988" customWidth="1"/>
    <col min="9741" max="9741" width="24" style="988" customWidth="1"/>
    <col min="9742" max="9742" width="13.140625" style="988" customWidth="1"/>
    <col min="9743" max="9743" width="13" style="988" customWidth="1"/>
    <col min="9744" max="9744" width="10.42578125" style="988" customWidth="1"/>
    <col min="9745" max="9980" width="9.140625" style="988"/>
    <col min="9981" max="9981" width="5" style="988" customWidth="1"/>
    <col min="9982" max="9982" width="17.7109375" style="988" customWidth="1"/>
    <col min="9983" max="9983" width="13.85546875" style="988" customWidth="1"/>
    <col min="9984" max="9984" width="13.140625" style="988" customWidth="1"/>
    <col min="9985" max="9985" width="12.28515625" style="988" customWidth="1"/>
    <col min="9986" max="9986" width="3" style="988" customWidth="1"/>
    <col min="9987" max="9987" width="20.28515625" style="988" customWidth="1"/>
    <col min="9988" max="9988" width="12.5703125" style="988" customWidth="1"/>
    <col min="9989" max="9989" width="11.7109375" style="988" customWidth="1"/>
    <col min="9990" max="9990" width="9.140625" style="988"/>
    <col min="9991" max="9991" width="2.85546875" style="988" customWidth="1"/>
    <col min="9992" max="9992" width="18.5703125" style="988" customWidth="1"/>
    <col min="9993" max="9993" width="14.42578125" style="988" customWidth="1"/>
    <col min="9994" max="9994" width="13.7109375" style="988" customWidth="1"/>
    <col min="9995" max="9995" width="10.140625" style="988" customWidth="1"/>
    <col min="9996" max="9996" width="4.42578125" style="988" customWidth="1"/>
    <col min="9997" max="9997" width="24" style="988" customWidth="1"/>
    <col min="9998" max="9998" width="13.140625" style="988" customWidth="1"/>
    <col min="9999" max="9999" width="13" style="988" customWidth="1"/>
    <col min="10000" max="10000" width="10.42578125" style="988" customWidth="1"/>
    <col min="10001" max="10236" width="9.140625" style="988"/>
    <col min="10237" max="10237" width="5" style="988" customWidth="1"/>
    <col min="10238" max="10238" width="17.7109375" style="988" customWidth="1"/>
    <col min="10239" max="10239" width="13.85546875" style="988" customWidth="1"/>
    <col min="10240" max="10240" width="13.140625" style="988" customWidth="1"/>
    <col min="10241" max="10241" width="12.28515625" style="988" customWidth="1"/>
    <col min="10242" max="10242" width="3" style="988" customWidth="1"/>
    <col min="10243" max="10243" width="20.28515625" style="988" customWidth="1"/>
    <col min="10244" max="10244" width="12.5703125" style="988" customWidth="1"/>
    <col min="10245" max="10245" width="11.7109375" style="988" customWidth="1"/>
    <col min="10246" max="10246" width="9.140625" style="988"/>
    <col min="10247" max="10247" width="2.85546875" style="988" customWidth="1"/>
    <col min="10248" max="10248" width="18.5703125" style="988" customWidth="1"/>
    <col min="10249" max="10249" width="14.42578125" style="988" customWidth="1"/>
    <col min="10250" max="10250" width="13.7109375" style="988" customWidth="1"/>
    <col min="10251" max="10251" width="10.140625" style="988" customWidth="1"/>
    <col min="10252" max="10252" width="4.42578125" style="988" customWidth="1"/>
    <col min="10253" max="10253" width="24" style="988" customWidth="1"/>
    <col min="10254" max="10254" width="13.140625" style="988" customWidth="1"/>
    <col min="10255" max="10255" width="13" style="988" customWidth="1"/>
    <col min="10256" max="10256" width="10.42578125" style="988" customWidth="1"/>
    <col min="10257" max="10492" width="9.140625" style="988"/>
    <col min="10493" max="10493" width="5" style="988" customWidth="1"/>
    <col min="10494" max="10494" width="17.7109375" style="988" customWidth="1"/>
    <col min="10495" max="10495" width="13.85546875" style="988" customWidth="1"/>
    <col min="10496" max="10496" width="13.140625" style="988" customWidth="1"/>
    <col min="10497" max="10497" width="12.28515625" style="988" customWidth="1"/>
    <col min="10498" max="10498" width="3" style="988" customWidth="1"/>
    <col min="10499" max="10499" width="20.28515625" style="988" customWidth="1"/>
    <col min="10500" max="10500" width="12.5703125" style="988" customWidth="1"/>
    <col min="10501" max="10501" width="11.7109375" style="988" customWidth="1"/>
    <col min="10502" max="10502" width="9.140625" style="988"/>
    <col min="10503" max="10503" width="2.85546875" style="988" customWidth="1"/>
    <col min="10504" max="10504" width="18.5703125" style="988" customWidth="1"/>
    <col min="10505" max="10505" width="14.42578125" style="988" customWidth="1"/>
    <col min="10506" max="10506" width="13.7109375" style="988" customWidth="1"/>
    <col min="10507" max="10507" width="10.140625" style="988" customWidth="1"/>
    <col min="10508" max="10508" width="4.42578125" style="988" customWidth="1"/>
    <col min="10509" max="10509" width="24" style="988" customWidth="1"/>
    <col min="10510" max="10510" width="13.140625" style="988" customWidth="1"/>
    <col min="10511" max="10511" width="13" style="988" customWidth="1"/>
    <col min="10512" max="10512" width="10.42578125" style="988" customWidth="1"/>
    <col min="10513" max="10748" width="9.140625" style="988"/>
    <col min="10749" max="10749" width="5" style="988" customWidth="1"/>
    <col min="10750" max="10750" width="17.7109375" style="988" customWidth="1"/>
    <col min="10751" max="10751" width="13.85546875" style="988" customWidth="1"/>
    <col min="10752" max="10752" width="13.140625" style="988" customWidth="1"/>
    <col min="10753" max="10753" width="12.28515625" style="988" customWidth="1"/>
    <col min="10754" max="10754" width="3" style="988" customWidth="1"/>
    <col min="10755" max="10755" width="20.28515625" style="988" customWidth="1"/>
    <col min="10756" max="10756" width="12.5703125" style="988" customWidth="1"/>
    <col min="10757" max="10757" width="11.7109375" style="988" customWidth="1"/>
    <col min="10758" max="10758" width="9.140625" style="988"/>
    <col min="10759" max="10759" width="2.85546875" style="988" customWidth="1"/>
    <col min="10760" max="10760" width="18.5703125" style="988" customWidth="1"/>
    <col min="10761" max="10761" width="14.42578125" style="988" customWidth="1"/>
    <col min="10762" max="10762" width="13.7109375" style="988" customWidth="1"/>
    <col min="10763" max="10763" width="10.140625" style="988" customWidth="1"/>
    <col min="10764" max="10764" width="4.42578125" style="988" customWidth="1"/>
    <col min="10765" max="10765" width="24" style="988" customWidth="1"/>
    <col min="10766" max="10766" width="13.140625" style="988" customWidth="1"/>
    <col min="10767" max="10767" width="13" style="988" customWidth="1"/>
    <col min="10768" max="10768" width="10.42578125" style="988" customWidth="1"/>
    <col min="10769" max="11004" width="9.140625" style="988"/>
    <col min="11005" max="11005" width="5" style="988" customWidth="1"/>
    <col min="11006" max="11006" width="17.7109375" style="988" customWidth="1"/>
    <col min="11007" max="11007" width="13.85546875" style="988" customWidth="1"/>
    <col min="11008" max="11008" width="13.140625" style="988" customWidth="1"/>
    <col min="11009" max="11009" width="12.28515625" style="988" customWidth="1"/>
    <col min="11010" max="11010" width="3" style="988" customWidth="1"/>
    <col min="11011" max="11011" width="20.28515625" style="988" customWidth="1"/>
    <col min="11012" max="11012" width="12.5703125" style="988" customWidth="1"/>
    <col min="11013" max="11013" width="11.7109375" style="988" customWidth="1"/>
    <col min="11014" max="11014" width="9.140625" style="988"/>
    <col min="11015" max="11015" width="2.85546875" style="988" customWidth="1"/>
    <col min="11016" max="11016" width="18.5703125" style="988" customWidth="1"/>
    <col min="11017" max="11017" width="14.42578125" style="988" customWidth="1"/>
    <col min="11018" max="11018" width="13.7109375" style="988" customWidth="1"/>
    <col min="11019" max="11019" width="10.140625" style="988" customWidth="1"/>
    <col min="11020" max="11020" width="4.42578125" style="988" customWidth="1"/>
    <col min="11021" max="11021" width="24" style="988" customWidth="1"/>
    <col min="11022" max="11022" width="13.140625" style="988" customWidth="1"/>
    <col min="11023" max="11023" width="13" style="988" customWidth="1"/>
    <col min="11024" max="11024" width="10.42578125" style="988" customWidth="1"/>
    <col min="11025" max="11260" width="9.140625" style="988"/>
    <col min="11261" max="11261" width="5" style="988" customWidth="1"/>
    <col min="11262" max="11262" width="17.7109375" style="988" customWidth="1"/>
    <col min="11263" max="11263" width="13.85546875" style="988" customWidth="1"/>
    <col min="11264" max="11264" width="13.140625" style="988" customWidth="1"/>
    <col min="11265" max="11265" width="12.28515625" style="988" customWidth="1"/>
    <col min="11266" max="11266" width="3" style="988" customWidth="1"/>
    <col min="11267" max="11267" width="20.28515625" style="988" customWidth="1"/>
    <col min="11268" max="11268" width="12.5703125" style="988" customWidth="1"/>
    <col min="11269" max="11269" width="11.7109375" style="988" customWidth="1"/>
    <col min="11270" max="11270" width="9.140625" style="988"/>
    <col min="11271" max="11271" width="2.85546875" style="988" customWidth="1"/>
    <col min="11272" max="11272" width="18.5703125" style="988" customWidth="1"/>
    <col min="11273" max="11273" width="14.42578125" style="988" customWidth="1"/>
    <col min="11274" max="11274" width="13.7109375" style="988" customWidth="1"/>
    <col min="11275" max="11275" width="10.140625" style="988" customWidth="1"/>
    <col min="11276" max="11276" width="4.42578125" style="988" customWidth="1"/>
    <col min="11277" max="11277" width="24" style="988" customWidth="1"/>
    <col min="11278" max="11278" width="13.140625" style="988" customWidth="1"/>
    <col min="11279" max="11279" width="13" style="988" customWidth="1"/>
    <col min="11280" max="11280" width="10.42578125" style="988" customWidth="1"/>
    <col min="11281" max="11516" width="9.140625" style="988"/>
    <col min="11517" max="11517" width="5" style="988" customWidth="1"/>
    <col min="11518" max="11518" width="17.7109375" style="988" customWidth="1"/>
    <col min="11519" max="11519" width="13.85546875" style="988" customWidth="1"/>
    <col min="11520" max="11520" width="13.140625" style="988" customWidth="1"/>
    <col min="11521" max="11521" width="12.28515625" style="988" customWidth="1"/>
    <col min="11522" max="11522" width="3" style="988" customWidth="1"/>
    <col min="11523" max="11523" width="20.28515625" style="988" customWidth="1"/>
    <col min="11524" max="11524" width="12.5703125" style="988" customWidth="1"/>
    <col min="11525" max="11525" width="11.7109375" style="988" customWidth="1"/>
    <col min="11526" max="11526" width="9.140625" style="988"/>
    <col min="11527" max="11527" width="2.85546875" style="988" customWidth="1"/>
    <col min="11528" max="11528" width="18.5703125" style="988" customWidth="1"/>
    <col min="11529" max="11529" width="14.42578125" style="988" customWidth="1"/>
    <col min="11530" max="11530" width="13.7109375" style="988" customWidth="1"/>
    <col min="11531" max="11531" width="10.140625" style="988" customWidth="1"/>
    <col min="11532" max="11532" width="4.42578125" style="988" customWidth="1"/>
    <col min="11533" max="11533" width="24" style="988" customWidth="1"/>
    <col min="11534" max="11534" width="13.140625" style="988" customWidth="1"/>
    <col min="11535" max="11535" width="13" style="988" customWidth="1"/>
    <col min="11536" max="11536" width="10.42578125" style="988" customWidth="1"/>
    <col min="11537" max="11772" width="9.140625" style="988"/>
    <col min="11773" max="11773" width="5" style="988" customWidth="1"/>
    <col min="11774" max="11774" width="17.7109375" style="988" customWidth="1"/>
    <col min="11775" max="11775" width="13.85546875" style="988" customWidth="1"/>
    <col min="11776" max="11776" width="13.140625" style="988" customWidth="1"/>
    <col min="11777" max="11777" width="12.28515625" style="988" customWidth="1"/>
    <col min="11778" max="11778" width="3" style="988" customWidth="1"/>
    <col min="11779" max="11779" width="20.28515625" style="988" customWidth="1"/>
    <col min="11780" max="11780" width="12.5703125" style="988" customWidth="1"/>
    <col min="11781" max="11781" width="11.7109375" style="988" customWidth="1"/>
    <col min="11782" max="11782" width="9.140625" style="988"/>
    <col min="11783" max="11783" width="2.85546875" style="988" customWidth="1"/>
    <col min="11784" max="11784" width="18.5703125" style="988" customWidth="1"/>
    <col min="11785" max="11785" width="14.42578125" style="988" customWidth="1"/>
    <col min="11786" max="11786" width="13.7109375" style="988" customWidth="1"/>
    <col min="11787" max="11787" width="10.140625" style="988" customWidth="1"/>
    <col min="11788" max="11788" width="4.42578125" style="988" customWidth="1"/>
    <col min="11789" max="11789" width="24" style="988" customWidth="1"/>
    <col min="11790" max="11790" width="13.140625" style="988" customWidth="1"/>
    <col min="11791" max="11791" width="13" style="988" customWidth="1"/>
    <col min="11792" max="11792" width="10.42578125" style="988" customWidth="1"/>
    <col min="11793" max="12028" width="9.140625" style="988"/>
    <col min="12029" max="12029" width="5" style="988" customWidth="1"/>
    <col min="12030" max="12030" width="17.7109375" style="988" customWidth="1"/>
    <col min="12031" max="12031" width="13.85546875" style="988" customWidth="1"/>
    <col min="12032" max="12032" width="13.140625" style="988" customWidth="1"/>
    <col min="12033" max="12033" width="12.28515625" style="988" customWidth="1"/>
    <col min="12034" max="12034" width="3" style="988" customWidth="1"/>
    <col min="12035" max="12035" width="20.28515625" style="988" customWidth="1"/>
    <col min="12036" max="12036" width="12.5703125" style="988" customWidth="1"/>
    <col min="12037" max="12037" width="11.7109375" style="988" customWidth="1"/>
    <col min="12038" max="12038" width="9.140625" style="988"/>
    <col min="12039" max="12039" width="2.85546875" style="988" customWidth="1"/>
    <col min="12040" max="12040" width="18.5703125" style="988" customWidth="1"/>
    <col min="12041" max="12041" width="14.42578125" style="988" customWidth="1"/>
    <col min="12042" max="12042" width="13.7109375" style="988" customWidth="1"/>
    <col min="12043" max="12043" width="10.140625" style="988" customWidth="1"/>
    <col min="12044" max="12044" width="4.42578125" style="988" customWidth="1"/>
    <col min="12045" max="12045" width="24" style="988" customWidth="1"/>
    <col min="12046" max="12046" width="13.140625" style="988" customWidth="1"/>
    <col min="12047" max="12047" width="13" style="988" customWidth="1"/>
    <col min="12048" max="12048" width="10.42578125" style="988" customWidth="1"/>
    <col min="12049" max="12284" width="9.140625" style="988"/>
    <col min="12285" max="12285" width="5" style="988" customWidth="1"/>
    <col min="12286" max="12286" width="17.7109375" style="988" customWidth="1"/>
    <col min="12287" max="12287" width="13.85546875" style="988" customWidth="1"/>
    <col min="12288" max="12288" width="13.140625" style="988" customWidth="1"/>
    <col min="12289" max="12289" width="12.28515625" style="988" customWidth="1"/>
    <col min="12290" max="12290" width="3" style="988" customWidth="1"/>
    <col min="12291" max="12291" width="20.28515625" style="988" customWidth="1"/>
    <col min="12292" max="12292" width="12.5703125" style="988" customWidth="1"/>
    <col min="12293" max="12293" width="11.7109375" style="988" customWidth="1"/>
    <col min="12294" max="12294" width="9.140625" style="988"/>
    <col min="12295" max="12295" width="2.85546875" style="988" customWidth="1"/>
    <col min="12296" max="12296" width="18.5703125" style="988" customWidth="1"/>
    <col min="12297" max="12297" width="14.42578125" style="988" customWidth="1"/>
    <col min="12298" max="12298" width="13.7109375" style="988" customWidth="1"/>
    <col min="12299" max="12299" width="10.140625" style="988" customWidth="1"/>
    <col min="12300" max="12300" width="4.42578125" style="988" customWidth="1"/>
    <col min="12301" max="12301" width="24" style="988" customWidth="1"/>
    <col min="12302" max="12302" width="13.140625" style="988" customWidth="1"/>
    <col min="12303" max="12303" width="13" style="988" customWidth="1"/>
    <col min="12304" max="12304" width="10.42578125" style="988" customWidth="1"/>
    <col min="12305" max="12540" width="9.140625" style="988"/>
    <col min="12541" max="12541" width="5" style="988" customWidth="1"/>
    <col min="12542" max="12542" width="17.7109375" style="988" customWidth="1"/>
    <col min="12543" max="12543" width="13.85546875" style="988" customWidth="1"/>
    <col min="12544" max="12544" width="13.140625" style="988" customWidth="1"/>
    <col min="12545" max="12545" width="12.28515625" style="988" customWidth="1"/>
    <col min="12546" max="12546" width="3" style="988" customWidth="1"/>
    <col min="12547" max="12547" width="20.28515625" style="988" customWidth="1"/>
    <col min="12548" max="12548" width="12.5703125" style="988" customWidth="1"/>
    <col min="12549" max="12549" width="11.7109375" style="988" customWidth="1"/>
    <col min="12550" max="12550" width="9.140625" style="988"/>
    <col min="12551" max="12551" width="2.85546875" style="988" customWidth="1"/>
    <col min="12552" max="12552" width="18.5703125" style="988" customWidth="1"/>
    <col min="12553" max="12553" width="14.42578125" style="988" customWidth="1"/>
    <col min="12554" max="12554" width="13.7109375" style="988" customWidth="1"/>
    <col min="12555" max="12555" width="10.140625" style="988" customWidth="1"/>
    <col min="12556" max="12556" width="4.42578125" style="988" customWidth="1"/>
    <col min="12557" max="12557" width="24" style="988" customWidth="1"/>
    <col min="12558" max="12558" width="13.140625" style="988" customWidth="1"/>
    <col min="12559" max="12559" width="13" style="988" customWidth="1"/>
    <col min="12560" max="12560" width="10.42578125" style="988" customWidth="1"/>
    <col min="12561" max="12796" width="9.140625" style="988"/>
    <col min="12797" max="12797" width="5" style="988" customWidth="1"/>
    <col min="12798" max="12798" width="17.7109375" style="988" customWidth="1"/>
    <col min="12799" max="12799" width="13.85546875" style="988" customWidth="1"/>
    <col min="12800" max="12800" width="13.140625" style="988" customWidth="1"/>
    <col min="12801" max="12801" width="12.28515625" style="988" customWidth="1"/>
    <col min="12802" max="12802" width="3" style="988" customWidth="1"/>
    <col min="12803" max="12803" width="20.28515625" style="988" customWidth="1"/>
    <col min="12804" max="12804" width="12.5703125" style="988" customWidth="1"/>
    <col min="12805" max="12805" width="11.7109375" style="988" customWidth="1"/>
    <col min="12806" max="12806" width="9.140625" style="988"/>
    <col min="12807" max="12807" width="2.85546875" style="988" customWidth="1"/>
    <col min="12808" max="12808" width="18.5703125" style="988" customWidth="1"/>
    <col min="12809" max="12809" width="14.42578125" style="988" customWidth="1"/>
    <col min="12810" max="12810" width="13.7109375" style="988" customWidth="1"/>
    <col min="12811" max="12811" width="10.140625" style="988" customWidth="1"/>
    <col min="12812" max="12812" width="4.42578125" style="988" customWidth="1"/>
    <col min="12813" max="12813" width="24" style="988" customWidth="1"/>
    <col min="12814" max="12814" width="13.140625" style="988" customWidth="1"/>
    <col min="12815" max="12815" width="13" style="988" customWidth="1"/>
    <col min="12816" max="12816" width="10.42578125" style="988" customWidth="1"/>
    <col min="12817" max="13052" width="9.140625" style="988"/>
    <col min="13053" max="13053" width="5" style="988" customWidth="1"/>
    <col min="13054" max="13054" width="17.7109375" style="988" customWidth="1"/>
    <col min="13055" max="13055" width="13.85546875" style="988" customWidth="1"/>
    <col min="13056" max="13056" width="13.140625" style="988" customWidth="1"/>
    <col min="13057" max="13057" width="12.28515625" style="988" customWidth="1"/>
    <col min="13058" max="13058" width="3" style="988" customWidth="1"/>
    <col min="13059" max="13059" width="20.28515625" style="988" customWidth="1"/>
    <col min="13060" max="13060" width="12.5703125" style="988" customWidth="1"/>
    <col min="13061" max="13061" width="11.7109375" style="988" customWidth="1"/>
    <col min="13062" max="13062" width="9.140625" style="988"/>
    <col min="13063" max="13063" width="2.85546875" style="988" customWidth="1"/>
    <col min="13064" max="13064" width="18.5703125" style="988" customWidth="1"/>
    <col min="13065" max="13065" width="14.42578125" style="988" customWidth="1"/>
    <col min="13066" max="13066" width="13.7109375" style="988" customWidth="1"/>
    <col min="13067" max="13067" width="10.140625" style="988" customWidth="1"/>
    <col min="13068" max="13068" width="4.42578125" style="988" customWidth="1"/>
    <col min="13069" max="13069" width="24" style="988" customWidth="1"/>
    <col min="13070" max="13070" width="13.140625" style="988" customWidth="1"/>
    <col min="13071" max="13071" width="13" style="988" customWidth="1"/>
    <col min="13072" max="13072" width="10.42578125" style="988" customWidth="1"/>
    <col min="13073" max="13308" width="9.140625" style="988"/>
    <col min="13309" max="13309" width="5" style="988" customWidth="1"/>
    <col min="13310" max="13310" width="17.7109375" style="988" customWidth="1"/>
    <col min="13311" max="13311" width="13.85546875" style="988" customWidth="1"/>
    <col min="13312" max="13312" width="13.140625" style="988" customWidth="1"/>
    <col min="13313" max="13313" width="12.28515625" style="988" customWidth="1"/>
    <col min="13314" max="13314" width="3" style="988" customWidth="1"/>
    <col min="13315" max="13315" width="20.28515625" style="988" customWidth="1"/>
    <col min="13316" max="13316" width="12.5703125" style="988" customWidth="1"/>
    <col min="13317" max="13317" width="11.7109375" style="988" customWidth="1"/>
    <col min="13318" max="13318" width="9.140625" style="988"/>
    <col min="13319" max="13319" width="2.85546875" style="988" customWidth="1"/>
    <col min="13320" max="13320" width="18.5703125" style="988" customWidth="1"/>
    <col min="13321" max="13321" width="14.42578125" style="988" customWidth="1"/>
    <col min="13322" max="13322" width="13.7109375" style="988" customWidth="1"/>
    <col min="13323" max="13323" width="10.140625" style="988" customWidth="1"/>
    <col min="13324" max="13324" width="4.42578125" style="988" customWidth="1"/>
    <col min="13325" max="13325" width="24" style="988" customWidth="1"/>
    <col min="13326" max="13326" width="13.140625" style="988" customWidth="1"/>
    <col min="13327" max="13327" width="13" style="988" customWidth="1"/>
    <col min="13328" max="13328" width="10.42578125" style="988" customWidth="1"/>
    <col min="13329" max="13564" width="9.140625" style="988"/>
    <col min="13565" max="13565" width="5" style="988" customWidth="1"/>
    <col min="13566" max="13566" width="17.7109375" style="988" customWidth="1"/>
    <col min="13567" max="13567" width="13.85546875" style="988" customWidth="1"/>
    <col min="13568" max="13568" width="13.140625" style="988" customWidth="1"/>
    <col min="13569" max="13569" width="12.28515625" style="988" customWidth="1"/>
    <col min="13570" max="13570" width="3" style="988" customWidth="1"/>
    <col min="13571" max="13571" width="20.28515625" style="988" customWidth="1"/>
    <col min="13572" max="13572" width="12.5703125" style="988" customWidth="1"/>
    <col min="13573" max="13573" width="11.7109375" style="988" customWidth="1"/>
    <col min="13574" max="13574" width="9.140625" style="988"/>
    <col min="13575" max="13575" width="2.85546875" style="988" customWidth="1"/>
    <col min="13576" max="13576" width="18.5703125" style="988" customWidth="1"/>
    <col min="13577" max="13577" width="14.42578125" style="988" customWidth="1"/>
    <col min="13578" max="13578" width="13.7109375" style="988" customWidth="1"/>
    <col min="13579" max="13579" width="10.140625" style="988" customWidth="1"/>
    <col min="13580" max="13580" width="4.42578125" style="988" customWidth="1"/>
    <col min="13581" max="13581" width="24" style="988" customWidth="1"/>
    <col min="13582" max="13582" width="13.140625" style="988" customWidth="1"/>
    <col min="13583" max="13583" width="13" style="988" customWidth="1"/>
    <col min="13584" max="13584" width="10.42578125" style="988" customWidth="1"/>
    <col min="13585" max="13820" width="9.140625" style="988"/>
    <col min="13821" max="13821" width="5" style="988" customWidth="1"/>
    <col min="13822" max="13822" width="17.7109375" style="988" customWidth="1"/>
    <col min="13823" max="13823" width="13.85546875" style="988" customWidth="1"/>
    <col min="13824" max="13824" width="13.140625" style="988" customWidth="1"/>
    <col min="13825" max="13825" width="12.28515625" style="988" customWidth="1"/>
    <col min="13826" max="13826" width="3" style="988" customWidth="1"/>
    <col min="13827" max="13827" width="20.28515625" style="988" customWidth="1"/>
    <col min="13828" max="13828" width="12.5703125" style="988" customWidth="1"/>
    <col min="13829" max="13829" width="11.7109375" style="988" customWidth="1"/>
    <col min="13830" max="13830" width="9.140625" style="988"/>
    <col min="13831" max="13831" width="2.85546875" style="988" customWidth="1"/>
    <col min="13832" max="13832" width="18.5703125" style="988" customWidth="1"/>
    <col min="13833" max="13833" width="14.42578125" style="988" customWidth="1"/>
    <col min="13834" max="13834" width="13.7109375" style="988" customWidth="1"/>
    <col min="13835" max="13835" width="10.140625" style="988" customWidth="1"/>
    <col min="13836" max="13836" width="4.42578125" style="988" customWidth="1"/>
    <col min="13837" max="13837" width="24" style="988" customWidth="1"/>
    <col min="13838" max="13838" width="13.140625" style="988" customWidth="1"/>
    <col min="13839" max="13839" width="13" style="988" customWidth="1"/>
    <col min="13840" max="13840" width="10.42578125" style="988" customWidth="1"/>
    <col min="13841" max="14076" width="9.140625" style="988"/>
    <col min="14077" max="14077" width="5" style="988" customWidth="1"/>
    <col min="14078" max="14078" width="17.7109375" style="988" customWidth="1"/>
    <col min="14079" max="14079" width="13.85546875" style="988" customWidth="1"/>
    <col min="14080" max="14080" width="13.140625" style="988" customWidth="1"/>
    <col min="14081" max="14081" width="12.28515625" style="988" customWidth="1"/>
    <col min="14082" max="14082" width="3" style="988" customWidth="1"/>
    <col min="14083" max="14083" width="20.28515625" style="988" customWidth="1"/>
    <col min="14084" max="14084" width="12.5703125" style="988" customWidth="1"/>
    <col min="14085" max="14085" width="11.7109375" style="988" customWidth="1"/>
    <col min="14086" max="14086" width="9.140625" style="988"/>
    <col min="14087" max="14087" width="2.85546875" style="988" customWidth="1"/>
    <col min="14088" max="14088" width="18.5703125" style="988" customWidth="1"/>
    <col min="14089" max="14089" width="14.42578125" style="988" customWidth="1"/>
    <col min="14090" max="14090" width="13.7109375" style="988" customWidth="1"/>
    <col min="14091" max="14091" width="10.140625" style="988" customWidth="1"/>
    <col min="14092" max="14092" width="4.42578125" style="988" customWidth="1"/>
    <col min="14093" max="14093" width="24" style="988" customWidth="1"/>
    <col min="14094" max="14094" width="13.140625" style="988" customWidth="1"/>
    <col min="14095" max="14095" width="13" style="988" customWidth="1"/>
    <col min="14096" max="14096" width="10.42578125" style="988" customWidth="1"/>
    <col min="14097" max="14332" width="9.140625" style="988"/>
    <col min="14333" max="14333" width="5" style="988" customWidth="1"/>
    <col min="14334" max="14334" width="17.7109375" style="988" customWidth="1"/>
    <col min="14335" max="14335" width="13.85546875" style="988" customWidth="1"/>
    <col min="14336" max="14336" width="13.140625" style="988" customWidth="1"/>
    <col min="14337" max="14337" width="12.28515625" style="988" customWidth="1"/>
    <col min="14338" max="14338" width="3" style="988" customWidth="1"/>
    <col min="14339" max="14339" width="20.28515625" style="988" customWidth="1"/>
    <col min="14340" max="14340" width="12.5703125" style="988" customWidth="1"/>
    <col min="14341" max="14341" width="11.7109375" style="988" customWidth="1"/>
    <col min="14342" max="14342" width="9.140625" style="988"/>
    <col min="14343" max="14343" width="2.85546875" style="988" customWidth="1"/>
    <col min="14344" max="14344" width="18.5703125" style="988" customWidth="1"/>
    <col min="14345" max="14345" width="14.42578125" style="988" customWidth="1"/>
    <col min="14346" max="14346" width="13.7109375" style="988" customWidth="1"/>
    <col min="14347" max="14347" width="10.140625" style="988" customWidth="1"/>
    <col min="14348" max="14348" width="4.42578125" style="988" customWidth="1"/>
    <col min="14349" max="14349" width="24" style="988" customWidth="1"/>
    <col min="14350" max="14350" width="13.140625" style="988" customWidth="1"/>
    <col min="14351" max="14351" width="13" style="988" customWidth="1"/>
    <col min="14352" max="14352" width="10.42578125" style="988" customWidth="1"/>
    <col min="14353" max="14588" width="9.140625" style="988"/>
    <col min="14589" max="14589" width="5" style="988" customWidth="1"/>
    <col min="14590" max="14590" width="17.7109375" style="988" customWidth="1"/>
    <col min="14591" max="14591" width="13.85546875" style="988" customWidth="1"/>
    <col min="14592" max="14592" width="13.140625" style="988" customWidth="1"/>
    <col min="14593" max="14593" width="12.28515625" style="988" customWidth="1"/>
    <col min="14594" max="14594" width="3" style="988" customWidth="1"/>
    <col min="14595" max="14595" width="20.28515625" style="988" customWidth="1"/>
    <col min="14596" max="14596" width="12.5703125" style="988" customWidth="1"/>
    <col min="14597" max="14597" width="11.7109375" style="988" customWidth="1"/>
    <col min="14598" max="14598" width="9.140625" style="988"/>
    <col min="14599" max="14599" width="2.85546875" style="988" customWidth="1"/>
    <col min="14600" max="14600" width="18.5703125" style="988" customWidth="1"/>
    <col min="14601" max="14601" width="14.42578125" style="988" customWidth="1"/>
    <col min="14602" max="14602" width="13.7109375" style="988" customWidth="1"/>
    <col min="14603" max="14603" width="10.140625" style="988" customWidth="1"/>
    <col min="14604" max="14604" width="4.42578125" style="988" customWidth="1"/>
    <col min="14605" max="14605" width="24" style="988" customWidth="1"/>
    <col min="14606" max="14606" width="13.140625" style="988" customWidth="1"/>
    <col min="14607" max="14607" width="13" style="988" customWidth="1"/>
    <col min="14608" max="14608" width="10.42578125" style="988" customWidth="1"/>
    <col min="14609" max="14844" width="9.140625" style="988"/>
    <col min="14845" max="14845" width="5" style="988" customWidth="1"/>
    <col min="14846" max="14846" width="17.7109375" style="988" customWidth="1"/>
    <col min="14847" max="14847" width="13.85546875" style="988" customWidth="1"/>
    <col min="14848" max="14848" width="13.140625" style="988" customWidth="1"/>
    <col min="14849" max="14849" width="12.28515625" style="988" customWidth="1"/>
    <col min="14850" max="14850" width="3" style="988" customWidth="1"/>
    <col min="14851" max="14851" width="20.28515625" style="988" customWidth="1"/>
    <col min="14852" max="14852" width="12.5703125" style="988" customWidth="1"/>
    <col min="14853" max="14853" width="11.7109375" style="988" customWidth="1"/>
    <col min="14854" max="14854" width="9.140625" style="988"/>
    <col min="14855" max="14855" width="2.85546875" style="988" customWidth="1"/>
    <col min="14856" max="14856" width="18.5703125" style="988" customWidth="1"/>
    <col min="14857" max="14857" width="14.42578125" style="988" customWidth="1"/>
    <col min="14858" max="14858" width="13.7109375" style="988" customWidth="1"/>
    <col min="14859" max="14859" width="10.140625" style="988" customWidth="1"/>
    <col min="14860" max="14860" width="4.42578125" style="988" customWidth="1"/>
    <col min="14861" max="14861" width="24" style="988" customWidth="1"/>
    <col min="14862" max="14862" width="13.140625" style="988" customWidth="1"/>
    <col min="14863" max="14863" width="13" style="988" customWidth="1"/>
    <col min="14864" max="14864" width="10.42578125" style="988" customWidth="1"/>
    <col min="14865" max="15100" width="9.140625" style="988"/>
    <col min="15101" max="15101" width="5" style="988" customWidth="1"/>
    <col min="15102" max="15102" width="17.7109375" style="988" customWidth="1"/>
    <col min="15103" max="15103" width="13.85546875" style="988" customWidth="1"/>
    <col min="15104" max="15104" width="13.140625" style="988" customWidth="1"/>
    <col min="15105" max="15105" width="12.28515625" style="988" customWidth="1"/>
    <col min="15106" max="15106" width="3" style="988" customWidth="1"/>
    <col min="15107" max="15107" width="20.28515625" style="988" customWidth="1"/>
    <col min="15108" max="15108" width="12.5703125" style="988" customWidth="1"/>
    <col min="15109" max="15109" width="11.7109375" style="988" customWidth="1"/>
    <col min="15110" max="15110" width="9.140625" style="988"/>
    <col min="15111" max="15111" width="2.85546875" style="988" customWidth="1"/>
    <col min="15112" max="15112" width="18.5703125" style="988" customWidth="1"/>
    <col min="15113" max="15113" width="14.42578125" style="988" customWidth="1"/>
    <col min="15114" max="15114" width="13.7109375" style="988" customWidth="1"/>
    <col min="15115" max="15115" width="10.140625" style="988" customWidth="1"/>
    <col min="15116" max="15116" width="4.42578125" style="988" customWidth="1"/>
    <col min="15117" max="15117" width="24" style="988" customWidth="1"/>
    <col min="15118" max="15118" width="13.140625" style="988" customWidth="1"/>
    <col min="15119" max="15119" width="13" style="988" customWidth="1"/>
    <col min="15120" max="15120" width="10.42578125" style="988" customWidth="1"/>
    <col min="15121" max="15356" width="9.140625" style="988"/>
    <col min="15357" max="15357" width="5" style="988" customWidth="1"/>
    <col min="15358" max="15358" width="17.7109375" style="988" customWidth="1"/>
    <col min="15359" max="15359" width="13.85546875" style="988" customWidth="1"/>
    <col min="15360" max="15360" width="13.140625" style="988" customWidth="1"/>
    <col min="15361" max="15361" width="12.28515625" style="988" customWidth="1"/>
    <col min="15362" max="15362" width="3" style="988" customWidth="1"/>
    <col min="15363" max="15363" width="20.28515625" style="988" customWidth="1"/>
    <col min="15364" max="15364" width="12.5703125" style="988" customWidth="1"/>
    <col min="15365" max="15365" width="11.7109375" style="988" customWidth="1"/>
    <col min="15366" max="15366" width="9.140625" style="988"/>
    <col min="15367" max="15367" width="2.85546875" style="988" customWidth="1"/>
    <col min="15368" max="15368" width="18.5703125" style="988" customWidth="1"/>
    <col min="15369" max="15369" width="14.42578125" style="988" customWidth="1"/>
    <col min="15370" max="15370" width="13.7109375" style="988" customWidth="1"/>
    <col min="15371" max="15371" width="10.140625" style="988" customWidth="1"/>
    <col min="15372" max="15372" width="4.42578125" style="988" customWidth="1"/>
    <col min="15373" max="15373" width="24" style="988" customWidth="1"/>
    <col min="15374" max="15374" width="13.140625" style="988" customWidth="1"/>
    <col min="15375" max="15375" width="13" style="988" customWidth="1"/>
    <col min="15376" max="15376" width="10.42578125" style="988" customWidth="1"/>
    <col min="15377" max="15612" width="9.140625" style="988"/>
    <col min="15613" max="15613" width="5" style="988" customWidth="1"/>
    <col min="15614" max="15614" width="17.7109375" style="988" customWidth="1"/>
    <col min="15615" max="15615" width="13.85546875" style="988" customWidth="1"/>
    <col min="15616" max="15616" width="13.140625" style="988" customWidth="1"/>
    <col min="15617" max="15617" width="12.28515625" style="988" customWidth="1"/>
    <col min="15618" max="15618" width="3" style="988" customWidth="1"/>
    <col min="15619" max="15619" width="20.28515625" style="988" customWidth="1"/>
    <col min="15620" max="15620" width="12.5703125" style="988" customWidth="1"/>
    <col min="15621" max="15621" width="11.7109375" style="988" customWidth="1"/>
    <col min="15622" max="15622" width="9.140625" style="988"/>
    <col min="15623" max="15623" width="2.85546875" style="988" customWidth="1"/>
    <col min="15624" max="15624" width="18.5703125" style="988" customWidth="1"/>
    <col min="15625" max="15625" width="14.42578125" style="988" customWidth="1"/>
    <col min="15626" max="15626" width="13.7109375" style="988" customWidth="1"/>
    <col min="15627" max="15627" width="10.140625" style="988" customWidth="1"/>
    <col min="15628" max="15628" width="4.42578125" style="988" customWidth="1"/>
    <col min="15629" max="15629" width="24" style="988" customWidth="1"/>
    <col min="15630" max="15630" width="13.140625" style="988" customWidth="1"/>
    <col min="15631" max="15631" width="13" style="988" customWidth="1"/>
    <col min="15632" max="15632" width="10.42578125" style="988" customWidth="1"/>
    <col min="15633" max="15868" width="9.140625" style="988"/>
    <col min="15869" max="15869" width="5" style="988" customWidth="1"/>
    <col min="15870" max="15870" width="17.7109375" style="988" customWidth="1"/>
    <col min="15871" max="15871" width="13.85546875" style="988" customWidth="1"/>
    <col min="15872" max="15872" width="13.140625" style="988" customWidth="1"/>
    <col min="15873" max="15873" width="12.28515625" style="988" customWidth="1"/>
    <col min="15874" max="15874" width="3" style="988" customWidth="1"/>
    <col min="15875" max="15875" width="20.28515625" style="988" customWidth="1"/>
    <col min="15876" max="15876" width="12.5703125" style="988" customWidth="1"/>
    <col min="15877" max="15877" width="11.7109375" style="988" customWidth="1"/>
    <col min="15878" max="15878" width="9.140625" style="988"/>
    <col min="15879" max="15879" width="2.85546875" style="988" customWidth="1"/>
    <col min="15880" max="15880" width="18.5703125" style="988" customWidth="1"/>
    <col min="15881" max="15881" width="14.42578125" style="988" customWidth="1"/>
    <col min="15882" max="15882" width="13.7109375" style="988" customWidth="1"/>
    <col min="15883" max="15883" width="10.140625" style="988" customWidth="1"/>
    <col min="15884" max="15884" width="4.42578125" style="988" customWidth="1"/>
    <col min="15885" max="15885" width="24" style="988" customWidth="1"/>
    <col min="15886" max="15886" width="13.140625" style="988" customWidth="1"/>
    <col min="15887" max="15887" width="13" style="988" customWidth="1"/>
    <col min="15888" max="15888" width="10.42578125" style="988" customWidth="1"/>
    <col min="15889" max="16124" width="9.140625" style="988"/>
    <col min="16125" max="16125" width="5" style="988" customWidth="1"/>
    <col min="16126" max="16126" width="17.7109375" style="988" customWidth="1"/>
    <col min="16127" max="16127" width="13.85546875" style="988" customWidth="1"/>
    <col min="16128" max="16128" width="13.140625" style="988" customWidth="1"/>
    <col min="16129" max="16129" width="12.28515625" style="988" customWidth="1"/>
    <col min="16130" max="16130" width="3" style="988" customWidth="1"/>
    <col min="16131" max="16131" width="20.28515625" style="988" customWidth="1"/>
    <col min="16132" max="16132" width="12.5703125" style="988" customWidth="1"/>
    <col min="16133" max="16133" width="11.7109375" style="988" customWidth="1"/>
    <col min="16134" max="16134" width="9.140625" style="988"/>
    <col min="16135" max="16135" width="2.85546875" style="988" customWidth="1"/>
    <col min="16136" max="16136" width="18.5703125" style="988" customWidth="1"/>
    <col min="16137" max="16137" width="14.42578125" style="988" customWidth="1"/>
    <col min="16138" max="16138" width="13.7109375" style="988" customWidth="1"/>
    <col min="16139" max="16139" width="10.140625" style="988" customWidth="1"/>
    <col min="16140" max="16140" width="4.42578125" style="988" customWidth="1"/>
    <col min="16141" max="16141" width="24" style="988" customWidth="1"/>
    <col min="16142" max="16142" width="13.140625" style="988" customWidth="1"/>
    <col min="16143" max="16143" width="13" style="988" customWidth="1"/>
    <col min="16144" max="16144" width="10.42578125" style="988" customWidth="1"/>
    <col min="16145" max="16384" width="9.140625" style="988"/>
  </cols>
  <sheetData>
    <row r="1" spans="1:24" ht="18.75">
      <c r="A1" s="539"/>
    </row>
    <row r="2" spans="1:24" ht="28.5" customHeight="1">
      <c r="A2" s="1471" t="s">
        <v>479</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480</v>
      </c>
      <c r="B3" s="1472"/>
      <c r="C3" s="1472"/>
      <c r="D3" s="1472"/>
      <c r="E3" s="1472"/>
      <c r="F3" s="1472"/>
      <c r="P3" s="541"/>
    </row>
    <row r="4" spans="1:24" ht="4.5" customHeight="1">
      <c r="A4" s="542"/>
      <c r="B4" s="542"/>
      <c r="C4" s="540"/>
      <c r="D4" s="540"/>
    </row>
    <row r="5" spans="1:24" ht="15.75" thickBot="1">
      <c r="A5" s="543" t="s">
        <v>133</v>
      </c>
      <c r="B5" s="1473" t="s">
        <v>134</v>
      </c>
      <c r="C5" s="147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8"/>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8"/>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474</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8"/>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8"/>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8"/>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8"/>
      <c r="K25" s="556" t="s">
        <v>159</v>
      </c>
      <c r="L25" s="557">
        <v>7653.44</v>
      </c>
      <c r="M25" s="557">
        <v>1683.6030000000001</v>
      </c>
      <c r="N25" s="589">
        <v>4.545869780464872</v>
      </c>
      <c r="P25" s="556" t="s">
        <v>151</v>
      </c>
      <c r="Q25" s="557">
        <v>5552.1019999999999</v>
      </c>
      <c r="R25" s="557">
        <v>1620.3920000000001</v>
      </c>
      <c r="S25" s="589">
        <v>3.4263943539587949</v>
      </c>
    </row>
    <row r="26" spans="1:19" ht="15.75">
      <c r="H26" s="988"/>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8"/>
      <c r="K27" s="556" t="s">
        <v>421</v>
      </c>
      <c r="L27" s="557">
        <v>4476.7370000000001</v>
      </c>
      <c r="M27" s="557">
        <v>1358.8879999999999</v>
      </c>
      <c r="N27" s="589">
        <v>3.2944120486750936</v>
      </c>
      <c r="P27" s="556" t="s">
        <v>421</v>
      </c>
      <c r="Q27" s="557">
        <v>3876.59</v>
      </c>
      <c r="R27" s="557">
        <v>1319.875</v>
      </c>
      <c r="S27" s="589">
        <v>2.9370887394639644</v>
      </c>
    </row>
    <row r="28" spans="1:19" ht="15.75">
      <c r="H28" s="988"/>
      <c r="K28" s="556" t="s">
        <v>167</v>
      </c>
      <c r="L28" s="557">
        <v>3916.3270000000002</v>
      </c>
      <c r="M28" s="557">
        <v>1482.672</v>
      </c>
      <c r="N28" s="589">
        <v>2.641398097488858</v>
      </c>
      <c r="P28" s="556" t="s">
        <v>163</v>
      </c>
      <c r="Q28" s="557">
        <v>3632.654</v>
      </c>
      <c r="R28" s="557">
        <v>1163.057</v>
      </c>
      <c r="S28" s="589">
        <v>3.1233671264606979</v>
      </c>
    </row>
    <row r="29" spans="1:19" ht="15.75">
      <c r="H29" s="988"/>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9"/>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491</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492</v>
      </c>
      <c r="B60">
        <v>2319</v>
      </c>
      <c r="C60">
        <v>1958</v>
      </c>
      <c r="D60"/>
      <c r="E60"/>
      <c r="F60"/>
      <c r="G60"/>
      <c r="H60"/>
      <c r="I60"/>
      <c r="J60"/>
      <c r="K60"/>
      <c r="L60"/>
      <c r="M60"/>
      <c r="P60"/>
      <c r="Q60"/>
      <c r="R60"/>
      <c r="S60"/>
    </row>
    <row r="61" spans="1:19">
      <c r="A61" t="s">
        <v>493</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494</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495</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496</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497</v>
      </c>
      <c r="B88">
        <v>30695</v>
      </c>
      <c r="C88">
        <v>8246</v>
      </c>
      <c r="D88"/>
      <c r="E88"/>
      <c r="F88"/>
      <c r="G88"/>
      <c r="H88"/>
      <c r="I88"/>
      <c r="J88"/>
      <c r="K88"/>
      <c r="L88"/>
      <c r="M88"/>
    </row>
    <row r="89" spans="1:13">
      <c r="A89" t="s">
        <v>498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88" customWidth="1"/>
    <col min="2" max="2" width="12.28515625" style="988" bestFit="1" customWidth="1"/>
    <col min="3" max="3" width="10.140625" style="988" customWidth="1"/>
    <col min="4" max="4" width="9.140625" style="988"/>
    <col min="5" max="5" width="6" style="988" customWidth="1"/>
    <col min="6" max="6" width="16.7109375" style="988" customWidth="1"/>
    <col min="7" max="7" width="11.28515625" style="988" customWidth="1"/>
    <col min="8" max="8" width="10.42578125" style="988" customWidth="1"/>
    <col min="9" max="9" width="9.140625" style="988"/>
    <col min="10" max="10" width="3.5703125" style="988" customWidth="1"/>
    <col min="11" max="11" width="18" style="988" customWidth="1"/>
    <col min="12" max="12" width="11.7109375" style="988" customWidth="1"/>
    <col min="13" max="13" width="12.28515625" style="988" customWidth="1"/>
    <col min="14" max="14" width="10.42578125" style="988" customWidth="1"/>
    <col min="15" max="15" width="3.85546875" style="988" customWidth="1"/>
    <col min="16" max="16" width="22.5703125" style="988" customWidth="1"/>
    <col min="17" max="17" width="11.28515625" style="988" customWidth="1"/>
    <col min="18" max="18" width="10.28515625" style="988" customWidth="1"/>
    <col min="19" max="19" width="10" style="988" customWidth="1"/>
    <col min="20" max="255" width="9.140625" style="988"/>
    <col min="256" max="256" width="4" style="988" customWidth="1"/>
    <col min="257" max="257" width="15.140625" style="988" customWidth="1"/>
    <col min="258" max="258" width="13.85546875" style="988" customWidth="1"/>
    <col min="259" max="259" width="10.140625" style="988" customWidth="1"/>
    <col min="260" max="260" width="9.140625" style="988"/>
    <col min="261" max="261" width="3.42578125" style="988" customWidth="1"/>
    <col min="262" max="262" width="19.5703125" style="988" customWidth="1"/>
    <col min="263" max="263" width="12.28515625" style="988" customWidth="1"/>
    <col min="264" max="264" width="10.42578125" style="988" customWidth="1"/>
    <col min="265" max="265" width="9.140625" style="988"/>
    <col min="266" max="266" width="3.5703125" style="988" customWidth="1"/>
    <col min="267" max="267" width="16.42578125" style="988" customWidth="1"/>
    <col min="268" max="268" width="11.7109375" style="988" customWidth="1"/>
    <col min="269" max="269" width="10.140625" style="988" customWidth="1"/>
    <col min="270" max="270" width="15.85546875" style="988" customWidth="1"/>
    <col min="271" max="271" width="3.85546875" style="988" customWidth="1"/>
    <col min="272" max="272" width="16.42578125" style="988" customWidth="1"/>
    <col min="273" max="273" width="11.28515625" style="988" customWidth="1"/>
    <col min="274" max="274" width="10.28515625" style="988" customWidth="1"/>
    <col min="275" max="275" width="10" style="988" customWidth="1"/>
    <col min="276" max="511" width="9.140625" style="988"/>
    <col min="512" max="512" width="4" style="988" customWidth="1"/>
    <col min="513" max="513" width="15.140625" style="988" customWidth="1"/>
    <col min="514" max="514" width="13.85546875" style="988" customWidth="1"/>
    <col min="515" max="515" width="10.140625" style="988" customWidth="1"/>
    <col min="516" max="516" width="9.140625" style="988"/>
    <col min="517" max="517" width="3.42578125" style="988" customWidth="1"/>
    <col min="518" max="518" width="19.5703125" style="988" customWidth="1"/>
    <col min="519" max="519" width="12.28515625" style="988" customWidth="1"/>
    <col min="520" max="520" width="10.42578125" style="988" customWidth="1"/>
    <col min="521" max="521" width="9.140625" style="988"/>
    <col min="522" max="522" width="3.5703125" style="988" customWidth="1"/>
    <col min="523" max="523" width="16.42578125" style="988" customWidth="1"/>
    <col min="524" max="524" width="11.7109375" style="988" customWidth="1"/>
    <col min="525" max="525" width="10.140625" style="988" customWidth="1"/>
    <col min="526" max="526" width="15.85546875" style="988" customWidth="1"/>
    <col min="527" max="527" width="3.85546875" style="988" customWidth="1"/>
    <col min="528" max="528" width="16.42578125" style="988" customWidth="1"/>
    <col min="529" max="529" width="11.28515625" style="988" customWidth="1"/>
    <col min="530" max="530" width="10.28515625" style="988" customWidth="1"/>
    <col min="531" max="531" width="10" style="988" customWidth="1"/>
    <col min="532" max="767" width="9.140625" style="988"/>
    <col min="768" max="768" width="4" style="988" customWidth="1"/>
    <col min="769" max="769" width="15.140625" style="988" customWidth="1"/>
    <col min="770" max="770" width="13.85546875" style="988" customWidth="1"/>
    <col min="771" max="771" width="10.140625" style="988" customWidth="1"/>
    <col min="772" max="772" width="9.140625" style="988"/>
    <col min="773" max="773" width="3.42578125" style="988" customWidth="1"/>
    <col min="774" max="774" width="19.5703125" style="988" customWidth="1"/>
    <col min="775" max="775" width="12.28515625" style="988" customWidth="1"/>
    <col min="776" max="776" width="10.42578125" style="988" customWidth="1"/>
    <col min="777" max="777" width="9.140625" style="988"/>
    <col min="778" max="778" width="3.5703125" style="988" customWidth="1"/>
    <col min="779" max="779" width="16.42578125" style="988" customWidth="1"/>
    <col min="780" max="780" width="11.7109375" style="988" customWidth="1"/>
    <col min="781" max="781" width="10.140625" style="988" customWidth="1"/>
    <col min="782" max="782" width="15.85546875" style="988" customWidth="1"/>
    <col min="783" max="783" width="3.85546875" style="988" customWidth="1"/>
    <col min="784" max="784" width="16.42578125" style="988" customWidth="1"/>
    <col min="785" max="785" width="11.28515625" style="988" customWidth="1"/>
    <col min="786" max="786" width="10.28515625" style="988" customWidth="1"/>
    <col min="787" max="787" width="10" style="988" customWidth="1"/>
    <col min="788" max="1023" width="9.140625" style="988"/>
    <col min="1024" max="1024" width="4" style="988" customWidth="1"/>
    <col min="1025" max="1025" width="15.140625" style="988" customWidth="1"/>
    <col min="1026" max="1026" width="13.85546875" style="988" customWidth="1"/>
    <col min="1027" max="1027" width="10.140625" style="988" customWidth="1"/>
    <col min="1028" max="1028" width="9.140625" style="988"/>
    <col min="1029" max="1029" width="3.42578125" style="988" customWidth="1"/>
    <col min="1030" max="1030" width="19.5703125" style="988" customWidth="1"/>
    <col min="1031" max="1031" width="12.28515625" style="988" customWidth="1"/>
    <col min="1032" max="1032" width="10.42578125" style="988" customWidth="1"/>
    <col min="1033" max="1033" width="9.140625" style="988"/>
    <col min="1034" max="1034" width="3.5703125" style="988" customWidth="1"/>
    <col min="1035" max="1035" width="16.42578125" style="988" customWidth="1"/>
    <col min="1036" max="1036" width="11.7109375" style="988" customWidth="1"/>
    <col min="1037" max="1037" width="10.140625" style="988" customWidth="1"/>
    <col min="1038" max="1038" width="15.85546875" style="988" customWidth="1"/>
    <col min="1039" max="1039" width="3.85546875" style="988" customWidth="1"/>
    <col min="1040" max="1040" width="16.42578125" style="988" customWidth="1"/>
    <col min="1041" max="1041" width="11.28515625" style="988" customWidth="1"/>
    <col min="1042" max="1042" width="10.28515625" style="988" customWidth="1"/>
    <col min="1043" max="1043" width="10" style="988" customWidth="1"/>
    <col min="1044" max="1279" width="9.140625" style="988"/>
    <col min="1280" max="1280" width="4" style="988" customWidth="1"/>
    <col min="1281" max="1281" width="15.140625" style="988" customWidth="1"/>
    <col min="1282" max="1282" width="13.85546875" style="988" customWidth="1"/>
    <col min="1283" max="1283" width="10.140625" style="988" customWidth="1"/>
    <col min="1284" max="1284" width="9.140625" style="988"/>
    <col min="1285" max="1285" width="3.42578125" style="988" customWidth="1"/>
    <col min="1286" max="1286" width="19.5703125" style="988" customWidth="1"/>
    <col min="1287" max="1287" width="12.28515625" style="988" customWidth="1"/>
    <col min="1288" max="1288" width="10.42578125" style="988" customWidth="1"/>
    <col min="1289" max="1289" width="9.140625" style="988"/>
    <col min="1290" max="1290" width="3.5703125" style="988" customWidth="1"/>
    <col min="1291" max="1291" width="16.42578125" style="988" customWidth="1"/>
    <col min="1292" max="1292" width="11.7109375" style="988" customWidth="1"/>
    <col min="1293" max="1293" width="10.140625" style="988" customWidth="1"/>
    <col min="1294" max="1294" width="15.85546875" style="988" customWidth="1"/>
    <col min="1295" max="1295" width="3.85546875" style="988" customWidth="1"/>
    <col min="1296" max="1296" width="16.42578125" style="988" customWidth="1"/>
    <col min="1297" max="1297" width="11.28515625" style="988" customWidth="1"/>
    <col min="1298" max="1298" width="10.28515625" style="988" customWidth="1"/>
    <col min="1299" max="1299" width="10" style="988" customWidth="1"/>
    <col min="1300" max="1535" width="9.140625" style="988"/>
    <col min="1536" max="1536" width="4" style="988" customWidth="1"/>
    <col min="1537" max="1537" width="15.140625" style="988" customWidth="1"/>
    <col min="1538" max="1538" width="13.85546875" style="988" customWidth="1"/>
    <col min="1539" max="1539" width="10.140625" style="988" customWidth="1"/>
    <col min="1540" max="1540" width="9.140625" style="988"/>
    <col min="1541" max="1541" width="3.42578125" style="988" customWidth="1"/>
    <col min="1542" max="1542" width="19.5703125" style="988" customWidth="1"/>
    <col min="1543" max="1543" width="12.28515625" style="988" customWidth="1"/>
    <col min="1544" max="1544" width="10.42578125" style="988" customWidth="1"/>
    <col min="1545" max="1545" width="9.140625" style="988"/>
    <col min="1546" max="1546" width="3.5703125" style="988" customWidth="1"/>
    <col min="1547" max="1547" width="16.42578125" style="988" customWidth="1"/>
    <col min="1548" max="1548" width="11.7109375" style="988" customWidth="1"/>
    <col min="1549" max="1549" width="10.140625" style="988" customWidth="1"/>
    <col min="1550" max="1550" width="15.85546875" style="988" customWidth="1"/>
    <col min="1551" max="1551" width="3.85546875" style="988" customWidth="1"/>
    <col min="1552" max="1552" width="16.42578125" style="988" customWidth="1"/>
    <col min="1553" max="1553" width="11.28515625" style="988" customWidth="1"/>
    <col min="1554" max="1554" width="10.28515625" style="988" customWidth="1"/>
    <col min="1555" max="1555" width="10" style="988" customWidth="1"/>
    <col min="1556" max="1791" width="9.140625" style="988"/>
    <col min="1792" max="1792" width="4" style="988" customWidth="1"/>
    <col min="1793" max="1793" width="15.140625" style="988" customWidth="1"/>
    <col min="1794" max="1794" width="13.85546875" style="988" customWidth="1"/>
    <col min="1795" max="1795" width="10.140625" style="988" customWidth="1"/>
    <col min="1796" max="1796" width="9.140625" style="988"/>
    <col min="1797" max="1797" width="3.42578125" style="988" customWidth="1"/>
    <col min="1798" max="1798" width="19.5703125" style="988" customWidth="1"/>
    <col min="1799" max="1799" width="12.28515625" style="988" customWidth="1"/>
    <col min="1800" max="1800" width="10.42578125" style="988" customWidth="1"/>
    <col min="1801" max="1801" width="9.140625" style="988"/>
    <col min="1802" max="1802" width="3.5703125" style="988" customWidth="1"/>
    <col min="1803" max="1803" width="16.42578125" style="988" customWidth="1"/>
    <col min="1804" max="1804" width="11.7109375" style="988" customWidth="1"/>
    <col min="1805" max="1805" width="10.140625" style="988" customWidth="1"/>
    <col min="1806" max="1806" width="15.85546875" style="988" customWidth="1"/>
    <col min="1807" max="1807" width="3.85546875" style="988" customWidth="1"/>
    <col min="1808" max="1808" width="16.42578125" style="988" customWidth="1"/>
    <col min="1809" max="1809" width="11.28515625" style="988" customWidth="1"/>
    <col min="1810" max="1810" width="10.28515625" style="988" customWidth="1"/>
    <col min="1811" max="1811" width="10" style="988" customWidth="1"/>
    <col min="1812" max="2047" width="9.140625" style="988"/>
    <col min="2048" max="2048" width="4" style="988" customWidth="1"/>
    <col min="2049" max="2049" width="15.140625" style="988" customWidth="1"/>
    <col min="2050" max="2050" width="13.85546875" style="988" customWidth="1"/>
    <col min="2051" max="2051" width="10.140625" style="988" customWidth="1"/>
    <col min="2052" max="2052" width="9.140625" style="988"/>
    <col min="2053" max="2053" width="3.42578125" style="988" customWidth="1"/>
    <col min="2054" max="2054" width="19.5703125" style="988" customWidth="1"/>
    <col min="2055" max="2055" width="12.28515625" style="988" customWidth="1"/>
    <col min="2056" max="2056" width="10.42578125" style="988" customWidth="1"/>
    <col min="2057" max="2057" width="9.140625" style="988"/>
    <col min="2058" max="2058" width="3.5703125" style="988" customWidth="1"/>
    <col min="2059" max="2059" width="16.42578125" style="988" customWidth="1"/>
    <col min="2060" max="2060" width="11.7109375" style="988" customWidth="1"/>
    <col min="2061" max="2061" width="10.140625" style="988" customWidth="1"/>
    <col min="2062" max="2062" width="15.85546875" style="988" customWidth="1"/>
    <col min="2063" max="2063" width="3.85546875" style="988" customWidth="1"/>
    <col min="2064" max="2064" width="16.42578125" style="988" customWidth="1"/>
    <col min="2065" max="2065" width="11.28515625" style="988" customWidth="1"/>
    <col min="2066" max="2066" width="10.28515625" style="988" customWidth="1"/>
    <col min="2067" max="2067" width="10" style="988" customWidth="1"/>
    <col min="2068" max="2303" width="9.140625" style="988"/>
    <col min="2304" max="2304" width="4" style="988" customWidth="1"/>
    <col min="2305" max="2305" width="15.140625" style="988" customWidth="1"/>
    <col min="2306" max="2306" width="13.85546875" style="988" customWidth="1"/>
    <col min="2307" max="2307" width="10.140625" style="988" customWidth="1"/>
    <col min="2308" max="2308" width="9.140625" style="988"/>
    <col min="2309" max="2309" width="3.42578125" style="988" customWidth="1"/>
    <col min="2310" max="2310" width="19.5703125" style="988" customWidth="1"/>
    <col min="2311" max="2311" width="12.28515625" style="988" customWidth="1"/>
    <col min="2312" max="2312" width="10.42578125" style="988" customWidth="1"/>
    <col min="2313" max="2313" width="9.140625" style="988"/>
    <col min="2314" max="2314" width="3.5703125" style="988" customWidth="1"/>
    <col min="2315" max="2315" width="16.42578125" style="988" customWidth="1"/>
    <col min="2316" max="2316" width="11.7109375" style="988" customWidth="1"/>
    <col min="2317" max="2317" width="10.140625" style="988" customWidth="1"/>
    <col min="2318" max="2318" width="15.85546875" style="988" customWidth="1"/>
    <col min="2319" max="2319" width="3.85546875" style="988" customWidth="1"/>
    <col min="2320" max="2320" width="16.42578125" style="988" customWidth="1"/>
    <col min="2321" max="2321" width="11.28515625" style="988" customWidth="1"/>
    <col min="2322" max="2322" width="10.28515625" style="988" customWidth="1"/>
    <col min="2323" max="2323" width="10" style="988" customWidth="1"/>
    <col min="2324" max="2559" width="9.140625" style="988"/>
    <col min="2560" max="2560" width="4" style="988" customWidth="1"/>
    <col min="2561" max="2561" width="15.140625" style="988" customWidth="1"/>
    <col min="2562" max="2562" width="13.85546875" style="988" customWidth="1"/>
    <col min="2563" max="2563" width="10.140625" style="988" customWidth="1"/>
    <col min="2564" max="2564" width="9.140625" style="988"/>
    <col min="2565" max="2565" width="3.42578125" style="988" customWidth="1"/>
    <col min="2566" max="2566" width="19.5703125" style="988" customWidth="1"/>
    <col min="2567" max="2567" width="12.28515625" style="988" customWidth="1"/>
    <col min="2568" max="2568" width="10.42578125" style="988" customWidth="1"/>
    <col min="2569" max="2569" width="9.140625" style="988"/>
    <col min="2570" max="2570" width="3.5703125" style="988" customWidth="1"/>
    <col min="2571" max="2571" width="16.42578125" style="988" customWidth="1"/>
    <col min="2572" max="2572" width="11.7109375" style="988" customWidth="1"/>
    <col min="2573" max="2573" width="10.140625" style="988" customWidth="1"/>
    <col min="2574" max="2574" width="15.85546875" style="988" customWidth="1"/>
    <col min="2575" max="2575" width="3.85546875" style="988" customWidth="1"/>
    <col min="2576" max="2576" width="16.42578125" style="988" customWidth="1"/>
    <col min="2577" max="2577" width="11.28515625" style="988" customWidth="1"/>
    <col min="2578" max="2578" width="10.28515625" style="988" customWidth="1"/>
    <col min="2579" max="2579" width="10" style="988" customWidth="1"/>
    <col min="2580" max="2815" width="9.140625" style="988"/>
    <col min="2816" max="2816" width="4" style="988" customWidth="1"/>
    <col min="2817" max="2817" width="15.140625" style="988" customWidth="1"/>
    <col min="2818" max="2818" width="13.85546875" style="988" customWidth="1"/>
    <col min="2819" max="2819" width="10.140625" style="988" customWidth="1"/>
    <col min="2820" max="2820" width="9.140625" style="988"/>
    <col min="2821" max="2821" width="3.42578125" style="988" customWidth="1"/>
    <col min="2822" max="2822" width="19.5703125" style="988" customWidth="1"/>
    <col min="2823" max="2823" width="12.28515625" style="988" customWidth="1"/>
    <col min="2824" max="2824" width="10.42578125" style="988" customWidth="1"/>
    <col min="2825" max="2825" width="9.140625" style="988"/>
    <col min="2826" max="2826" width="3.5703125" style="988" customWidth="1"/>
    <col min="2827" max="2827" width="16.42578125" style="988" customWidth="1"/>
    <col min="2828" max="2828" width="11.7109375" style="988" customWidth="1"/>
    <col min="2829" max="2829" width="10.140625" style="988" customWidth="1"/>
    <col min="2830" max="2830" width="15.85546875" style="988" customWidth="1"/>
    <col min="2831" max="2831" width="3.85546875" style="988" customWidth="1"/>
    <col min="2832" max="2832" width="16.42578125" style="988" customWidth="1"/>
    <col min="2833" max="2833" width="11.28515625" style="988" customWidth="1"/>
    <col min="2834" max="2834" width="10.28515625" style="988" customWidth="1"/>
    <col min="2835" max="2835" width="10" style="988" customWidth="1"/>
    <col min="2836" max="3071" width="9.140625" style="988"/>
    <col min="3072" max="3072" width="4" style="988" customWidth="1"/>
    <col min="3073" max="3073" width="15.140625" style="988" customWidth="1"/>
    <col min="3074" max="3074" width="13.85546875" style="988" customWidth="1"/>
    <col min="3075" max="3075" width="10.140625" style="988" customWidth="1"/>
    <col min="3076" max="3076" width="9.140625" style="988"/>
    <col min="3077" max="3077" width="3.42578125" style="988" customWidth="1"/>
    <col min="3078" max="3078" width="19.5703125" style="988" customWidth="1"/>
    <col min="3079" max="3079" width="12.28515625" style="988" customWidth="1"/>
    <col min="3080" max="3080" width="10.42578125" style="988" customWidth="1"/>
    <col min="3081" max="3081" width="9.140625" style="988"/>
    <col min="3082" max="3082" width="3.5703125" style="988" customWidth="1"/>
    <col min="3083" max="3083" width="16.42578125" style="988" customWidth="1"/>
    <col min="3084" max="3084" width="11.7109375" style="988" customWidth="1"/>
    <col min="3085" max="3085" width="10.140625" style="988" customWidth="1"/>
    <col min="3086" max="3086" width="15.85546875" style="988" customWidth="1"/>
    <col min="3087" max="3087" width="3.85546875" style="988" customWidth="1"/>
    <col min="3088" max="3088" width="16.42578125" style="988" customWidth="1"/>
    <col min="3089" max="3089" width="11.28515625" style="988" customWidth="1"/>
    <col min="3090" max="3090" width="10.28515625" style="988" customWidth="1"/>
    <col min="3091" max="3091" width="10" style="988" customWidth="1"/>
    <col min="3092" max="3327" width="9.140625" style="988"/>
    <col min="3328" max="3328" width="4" style="988" customWidth="1"/>
    <col min="3329" max="3329" width="15.140625" style="988" customWidth="1"/>
    <col min="3330" max="3330" width="13.85546875" style="988" customWidth="1"/>
    <col min="3331" max="3331" width="10.140625" style="988" customWidth="1"/>
    <col min="3332" max="3332" width="9.140625" style="988"/>
    <col min="3333" max="3333" width="3.42578125" style="988" customWidth="1"/>
    <col min="3334" max="3334" width="19.5703125" style="988" customWidth="1"/>
    <col min="3335" max="3335" width="12.28515625" style="988" customWidth="1"/>
    <col min="3336" max="3336" width="10.42578125" style="988" customWidth="1"/>
    <col min="3337" max="3337" width="9.140625" style="988"/>
    <col min="3338" max="3338" width="3.5703125" style="988" customWidth="1"/>
    <col min="3339" max="3339" width="16.42578125" style="988" customWidth="1"/>
    <col min="3340" max="3340" width="11.7109375" style="988" customWidth="1"/>
    <col min="3341" max="3341" width="10.140625" style="988" customWidth="1"/>
    <col min="3342" max="3342" width="15.85546875" style="988" customWidth="1"/>
    <col min="3343" max="3343" width="3.85546875" style="988" customWidth="1"/>
    <col min="3344" max="3344" width="16.42578125" style="988" customWidth="1"/>
    <col min="3345" max="3345" width="11.28515625" style="988" customWidth="1"/>
    <col min="3346" max="3346" width="10.28515625" style="988" customWidth="1"/>
    <col min="3347" max="3347" width="10" style="988" customWidth="1"/>
    <col min="3348" max="3583" width="9.140625" style="988"/>
    <col min="3584" max="3584" width="4" style="988" customWidth="1"/>
    <col min="3585" max="3585" width="15.140625" style="988" customWidth="1"/>
    <col min="3586" max="3586" width="13.85546875" style="988" customWidth="1"/>
    <col min="3587" max="3587" width="10.140625" style="988" customWidth="1"/>
    <col min="3588" max="3588" width="9.140625" style="988"/>
    <col min="3589" max="3589" width="3.42578125" style="988" customWidth="1"/>
    <col min="3590" max="3590" width="19.5703125" style="988" customWidth="1"/>
    <col min="3591" max="3591" width="12.28515625" style="988" customWidth="1"/>
    <col min="3592" max="3592" width="10.42578125" style="988" customWidth="1"/>
    <col min="3593" max="3593" width="9.140625" style="988"/>
    <col min="3594" max="3594" width="3.5703125" style="988" customWidth="1"/>
    <col min="3595" max="3595" width="16.42578125" style="988" customWidth="1"/>
    <col min="3596" max="3596" width="11.7109375" style="988" customWidth="1"/>
    <col min="3597" max="3597" width="10.140625" style="988" customWidth="1"/>
    <col min="3598" max="3598" width="15.85546875" style="988" customWidth="1"/>
    <col min="3599" max="3599" width="3.85546875" style="988" customWidth="1"/>
    <col min="3600" max="3600" width="16.42578125" style="988" customWidth="1"/>
    <col min="3601" max="3601" width="11.28515625" style="988" customWidth="1"/>
    <col min="3602" max="3602" width="10.28515625" style="988" customWidth="1"/>
    <col min="3603" max="3603" width="10" style="988" customWidth="1"/>
    <col min="3604" max="3839" width="9.140625" style="988"/>
    <col min="3840" max="3840" width="4" style="988" customWidth="1"/>
    <col min="3841" max="3841" width="15.140625" style="988" customWidth="1"/>
    <col min="3842" max="3842" width="13.85546875" style="988" customWidth="1"/>
    <col min="3843" max="3843" width="10.140625" style="988" customWidth="1"/>
    <col min="3844" max="3844" width="9.140625" style="988"/>
    <col min="3845" max="3845" width="3.42578125" style="988" customWidth="1"/>
    <col min="3846" max="3846" width="19.5703125" style="988" customWidth="1"/>
    <col min="3847" max="3847" width="12.28515625" style="988" customWidth="1"/>
    <col min="3848" max="3848" width="10.42578125" style="988" customWidth="1"/>
    <col min="3849" max="3849" width="9.140625" style="988"/>
    <col min="3850" max="3850" width="3.5703125" style="988" customWidth="1"/>
    <col min="3851" max="3851" width="16.42578125" style="988" customWidth="1"/>
    <col min="3852" max="3852" width="11.7109375" style="988" customWidth="1"/>
    <col min="3853" max="3853" width="10.140625" style="988" customWidth="1"/>
    <col min="3854" max="3854" width="15.85546875" style="988" customWidth="1"/>
    <col min="3855" max="3855" width="3.85546875" style="988" customWidth="1"/>
    <col min="3856" max="3856" width="16.42578125" style="988" customWidth="1"/>
    <col min="3857" max="3857" width="11.28515625" style="988" customWidth="1"/>
    <col min="3858" max="3858" width="10.28515625" style="988" customWidth="1"/>
    <col min="3859" max="3859" width="10" style="988" customWidth="1"/>
    <col min="3860" max="4095" width="9.140625" style="988"/>
    <col min="4096" max="4096" width="4" style="988" customWidth="1"/>
    <col min="4097" max="4097" width="15.140625" style="988" customWidth="1"/>
    <col min="4098" max="4098" width="13.85546875" style="988" customWidth="1"/>
    <col min="4099" max="4099" width="10.140625" style="988" customWidth="1"/>
    <col min="4100" max="4100" width="9.140625" style="988"/>
    <col min="4101" max="4101" width="3.42578125" style="988" customWidth="1"/>
    <col min="4102" max="4102" width="19.5703125" style="988" customWidth="1"/>
    <col min="4103" max="4103" width="12.28515625" style="988" customWidth="1"/>
    <col min="4104" max="4104" width="10.42578125" style="988" customWidth="1"/>
    <col min="4105" max="4105" width="9.140625" style="988"/>
    <col min="4106" max="4106" width="3.5703125" style="988" customWidth="1"/>
    <col min="4107" max="4107" width="16.42578125" style="988" customWidth="1"/>
    <col min="4108" max="4108" width="11.7109375" style="988" customWidth="1"/>
    <col min="4109" max="4109" width="10.140625" style="988" customWidth="1"/>
    <col min="4110" max="4110" width="15.85546875" style="988" customWidth="1"/>
    <col min="4111" max="4111" width="3.85546875" style="988" customWidth="1"/>
    <col min="4112" max="4112" width="16.42578125" style="988" customWidth="1"/>
    <col min="4113" max="4113" width="11.28515625" style="988" customWidth="1"/>
    <col min="4114" max="4114" width="10.28515625" style="988" customWidth="1"/>
    <col min="4115" max="4115" width="10" style="988" customWidth="1"/>
    <col min="4116" max="4351" width="9.140625" style="988"/>
    <col min="4352" max="4352" width="4" style="988" customWidth="1"/>
    <col min="4353" max="4353" width="15.140625" style="988" customWidth="1"/>
    <col min="4354" max="4354" width="13.85546875" style="988" customWidth="1"/>
    <col min="4355" max="4355" width="10.140625" style="988" customWidth="1"/>
    <col min="4356" max="4356" width="9.140625" style="988"/>
    <col min="4357" max="4357" width="3.42578125" style="988" customWidth="1"/>
    <col min="4358" max="4358" width="19.5703125" style="988" customWidth="1"/>
    <col min="4359" max="4359" width="12.28515625" style="988" customWidth="1"/>
    <col min="4360" max="4360" width="10.42578125" style="988" customWidth="1"/>
    <col min="4361" max="4361" width="9.140625" style="988"/>
    <col min="4362" max="4362" width="3.5703125" style="988" customWidth="1"/>
    <col min="4363" max="4363" width="16.42578125" style="988" customWidth="1"/>
    <col min="4364" max="4364" width="11.7109375" style="988" customWidth="1"/>
    <col min="4365" max="4365" width="10.140625" style="988" customWidth="1"/>
    <col min="4366" max="4366" width="15.85546875" style="988" customWidth="1"/>
    <col min="4367" max="4367" width="3.85546875" style="988" customWidth="1"/>
    <col min="4368" max="4368" width="16.42578125" style="988" customWidth="1"/>
    <col min="4369" max="4369" width="11.28515625" style="988" customWidth="1"/>
    <col min="4370" max="4370" width="10.28515625" style="988" customWidth="1"/>
    <col min="4371" max="4371" width="10" style="988" customWidth="1"/>
    <col min="4372" max="4607" width="9.140625" style="988"/>
    <col min="4608" max="4608" width="4" style="988" customWidth="1"/>
    <col min="4609" max="4609" width="15.140625" style="988" customWidth="1"/>
    <col min="4610" max="4610" width="13.85546875" style="988" customWidth="1"/>
    <col min="4611" max="4611" width="10.140625" style="988" customWidth="1"/>
    <col min="4612" max="4612" width="9.140625" style="988"/>
    <col min="4613" max="4613" width="3.42578125" style="988" customWidth="1"/>
    <col min="4614" max="4614" width="19.5703125" style="988" customWidth="1"/>
    <col min="4615" max="4615" width="12.28515625" style="988" customWidth="1"/>
    <col min="4616" max="4616" width="10.42578125" style="988" customWidth="1"/>
    <col min="4617" max="4617" width="9.140625" style="988"/>
    <col min="4618" max="4618" width="3.5703125" style="988" customWidth="1"/>
    <col min="4619" max="4619" width="16.42578125" style="988" customWidth="1"/>
    <col min="4620" max="4620" width="11.7109375" style="988" customWidth="1"/>
    <col min="4621" max="4621" width="10.140625" style="988" customWidth="1"/>
    <col min="4622" max="4622" width="15.85546875" style="988" customWidth="1"/>
    <col min="4623" max="4623" width="3.85546875" style="988" customWidth="1"/>
    <col min="4624" max="4624" width="16.42578125" style="988" customWidth="1"/>
    <col min="4625" max="4625" width="11.28515625" style="988" customWidth="1"/>
    <col min="4626" max="4626" width="10.28515625" style="988" customWidth="1"/>
    <col min="4627" max="4627" width="10" style="988" customWidth="1"/>
    <col min="4628" max="4863" width="9.140625" style="988"/>
    <col min="4864" max="4864" width="4" style="988" customWidth="1"/>
    <col min="4865" max="4865" width="15.140625" style="988" customWidth="1"/>
    <col min="4866" max="4866" width="13.85546875" style="988" customWidth="1"/>
    <col min="4867" max="4867" width="10.140625" style="988" customWidth="1"/>
    <col min="4868" max="4868" width="9.140625" style="988"/>
    <col min="4869" max="4869" width="3.42578125" style="988" customWidth="1"/>
    <col min="4870" max="4870" width="19.5703125" style="988" customWidth="1"/>
    <col min="4871" max="4871" width="12.28515625" style="988" customWidth="1"/>
    <col min="4872" max="4872" width="10.42578125" style="988" customWidth="1"/>
    <col min="4873" max="4873" width="9.140625" style="988"/>
    <col min="4874" max="4874" width="3.5703125" style="988" customWidth="1"/>
    <col min="4875" max="4875" width="16.42578125" style="988" customWidth="1"/>
    <col min="4876" max="4876" width="11.7109375" style="988" customWidth="1"/>
    <col min="4877" max="4877" width="10.140625" style="988" customWidth="1"/>
    <col min="4878" max="4878" width="15.85546875" style="988" customWidth="1"/>
    <col min="4879" max="4879" width="3.85546875" style="988" customWidth="1"/>
    <col min="4880" max="4880" width="16.42578125" style="988" customWidth="1"/>
    <col min="4881" max="4881" width="11.28515625" style="988" customWidth="1"/>
    <col min="4882" max="4882" width="10.28515625" style="988" customWidth="1"/>
    <col min="4883" max="4883" width="10" style="988" customWidth="1"/>
    <col min="4884" max="5119" width="9.140625" style="988"/>
    <col min="5120" max="5120" width="4" style="988" customWidth="1"/>
    <col min="5121" max="5121" width="15.140625" style="988" customWidth="1"/>
    <col min="5122" max="5122" width="13.85546875" style="988" customWidth="1"/>
    <col min="5123" max="5123" width="10.140625" style="988" customWidth="1"/>
    <col min="5124" max="5124" width="9.140625" style="988"/>
    <col min="5125" max="5125" width="3.42578125" style="988" customWidth="1"/>
    <col min="5126" max="5126" width="19.5703125" style="988" customWidth="1"/>
    <col min="5127" max="5127" width="12.28515625" style="988" customWidth="1"/>
    <col min="5128" max="5128" width="10.42578125" style="988" customWidth="1"/>
    <col min="5129" max="5129" width="9.140625" style="988"/>
    <col min="5130" max="5130" width="3.5703125" style="988" customWidth="1"/>
    <col min="5131" max="5131" width="16.42578125" style="988" customWidth="1"/>
    <col min="5132" max="5132" width="11.7109375" style="988" customWidth="1"/>
    <col min="5133" max="5133" width="10.140625" style="988" customWidth="1"/>
    <col min="5134" max="5134" width="15.85546875" style="988" customWidth="1"/>
    <col min="5135" max="5135" width="3.85546875" style="988" customWidth="1"/>
    <col min="5136" max="5136" width="16.42578125" style="988" customWidth="1"/>
    <col min="5137" max="5137" width="11.28515625" style="988" customWidth="1"/>
    <col min="5138" max="5138" width="10.28515625" style="988" customWidth="1"/>
    <col min="5139" max="5139" width="10" style="988" customWidth="1"/>
    <col min="5140" max="5375" width="9.140625" style="988"/>
    <col min="5376" max="5376" width="4" style="988" customWidth="1"/>
    <col min="5377" max="5377" width="15.140625" style="988" customWidth="1"/>
    <col min="5378" max="5378" width="13.85546875" style="988" customWidth="1"/>
    <col min="5379" max="5379" width="10.140625" style="988" customWidth="1"/>
    <col min="5380" max="5380" width="9.140625" style="988"/>
    <col min="5381" max="5381" width="3.42578125" style="988" customWidth="1"/>
    <col min="5382" max="5382" width="19.5703125" style="988" customWidth="1"/>
    <col min="5383" max="5383" width="12.28515625" style="988" customWidth="1"/>
    <col min="5384" max="5384" width="10.42578125" style="988" customWidth="1"/>
    <col min="5385" max="5385" width="9.140625" style="988"/>
    <col min="5386" max="5386" width="3.5703125" style="988" customWidth="1"/>
    <col min="5387" max="5387" width="16.42578125" style="988" customWidth="1"/>
    <col min="5388" max="5388" width="11.7109375" style="988" customWidth="1"/>
    <col min="5389" max="5389" width="10.140625" style="988" customWidth="1"/>
    <col min="5390" max="5390" width="15.85546875" style="988" customWidth="1"/>
    <col min="5391" max="5391" width="3.85546875" style="988" customWidth="1"/>
    <col min="5392" max="5392" width="16.42578125" style="988" customWidth="1"/>
    <col min="5393" max="5393" width="11.28515625" style="988" customWidth="1"/>
    <col min="5394" max="5394" width="10.28515625" style="988" customWidth="1"/>
    <col min="5395" max="5395" width="10" style="988" customWidth="1"/>
    <col min="5396" max="5631" width="9.140625" style="988"/>
    <col min="5632" max="5632" width="4" style="988" customWidth="1"/>
    <col min="5633" max="5633" width="15.140625" style="988" customWidth="1"/>
    <col min="5634" max="5634" width="13.85546875" style="988" customWidth="1"/>
    <col min="5635" max="5635" width="10.140625" style="988" customWidth="1"/>
    <col min="5636" max="5636" width="9.140625" style="988"/>
    <col min="5637" max="5637" width="3.42578125" style="988" customWidth="1"/>
    <col min="5638" max="5638" width="19.5703125" style="988" customWidth="1"/>
    <col min="5639" max="5639" width="12.28515625" style="988" customWidth="1"/>
    <col min="5640" max="5640" width="10.42578125" style="988" customWidth="1"/>
    <col min="5641" max="5641" width="9.140625" style="988"/>
    <col min="5642" max="5642" width="3.5703125" style="988" customWidth="1"/>
    <col min="5643" max="5643" width="16.42578125" style="988" customWidth="1"/>
    <col min="5644" max="5644" width="11.7109375" style="988" customWidth="1"/>
    <col min="5645" max="5645" width="10.140625" style="988" customWidth="1"/>
    <col min="5646" max="5646" width="15.85546875" style="988" customWidth="1"/>
    <col min="5647" max="5647" width="3.85546875" style="988" customWidth="1"/>
    <col min="5648" max="5648" width="16.42578125" style="988" customWidth="1"/>
    <col min="5649" max="5649" width="11.28515625" style="988" customWidth="1"/>
    <col min="5650" max="5650" width="10.28515625" style="988" customWidth="1"/>
    <col min="5651" max="5651" width="10" style="988" customWidth="1"/>
    <col min="5652" max="5887" width="9.140625" style="988"/>
    <col min="5888" max="5888" width="4" style="988" customWidth="1"/>
    <col min="5889" max="5889" width="15.140625" style="988" customWidth="1"/>
    <col min="5890" max="5890" width="13.85546875" style="988" customWidth="1"/>
    <col min="5891" max="5891" width="10.140625" style="988" customWidth="1"/>
    <col min="5892" max="5892" width="9.140625" style="988"/>
    <col min="5893" max="5893" width="3.42578125" style="988" customWidth="1"/>
    <col min="5894" max="5894" width="19.5703125" style="988" customWidth="1"/>
    <col min="5895" max="5895" width="12.28515625" style="988" customWidth="1"/>
    <col min="5896" max="5896" width="10.42578125" style="988" customWidth="1"/>
    <col min="5897" max="5897" width="9.140625" style="988"/>
    <col min="5898" max="5898" width="3.5703125" style="988" customWidth="1"/>
    <col min="5899" max="5899" width="16.42578125" style="988" customWidth="1"/>
    <col min="5900" max="5900" width="11.7109375" style="988" customWidth="1"/>
    <col min="5901" max="5901" width="10.140625" style="988" customWidth="1"/>
    <col min="5902" max="5902" width="15.85546875" style="988" customWidth="1"/>
    <col min="5903" max="5903" width="3.85546875" style="988" customWidth="1"/>
    <col min="5904" max="5904" width="16.42578125" style="988" customWidth="1"/>
    <col min="5905" max="5905" width="11.28515625" style="988" customWidth="1"/>
    <col min="5906" max="5906" width="10.28515625" style="988" customWidth="1"/>
    <col min="5907" max="5907" width="10" style="988" customWidth="1"/>
    <col min="5908" max="6143" width="9.140625" style="988"/>
    <col min="6144" max="6144" width="4" style="988" customWidth="1"/>
    <col min="6145" max="6145" width="15.140625" style="988" customWidth="1"/>
    <col min="6146" max="6146" width="13.85546875" style="988" customWidth="1"/>
    <col min="6147" max="6147" width="10.140625" style="988" customWidth="1"/>
    <col min="6148" max="6148" width="9.140625" style="988"/>
    <col min="6149" max="6149" width="3.42578125" style="988" customWidth="1"/>
    <col min="6150" max="6150" width="19.5703125" style="988" customWidth="1"/>
    <col min="6151" max="6151" width="12.28515625" style="988" customWidth="1"/>
    <col min="6152" max="6152" width="10.42578125" style="988" customWidth="1"/>
    <col min="6153" max="6153" width="9.140625" style="988"/>
    <col min="6154" max="6154" width="3.5703125" style="988" customWidth="1"/>
    <col min="6155" max="6155" width="16.42578125" style="988" customWidth="1"/>
    <col min="6156" max="6156" width="11.7109375" style="988" customWidth="1"/>
    <col min="6157" max="6157" width="10.140625" style="988" customWidth="1"/>
    <col min="6158" max="6158" width="15.85546875" style="988" customWidth="1"/>
    <col min="6159" max="6159" width="3.85546875" style="988" customWidth="1"/>
    <col min="6160" max="6160" width="16.42578125" style="988" customWidth="1"/>
    <col min="6161" max="6161" width="11.28515625" style="988" customWidth="1"/>
    <col min="6162" max="6162" width="10.28515625" style="988" customWidth="1"/>
    <col min="6163" max="6163" width="10" style="988" customWidth="1"/>
    <col min="6164" max="6399" width="9.140625" style="988"/>
    <col min="6400" max="6400" width="4" style="988" customWidth="1"/>
    <col min="6401" max="6401" width="15.140625" style="988" customWidth="1"/>
    <col min="6402" max="6402" width="13.85546875" style="988" customWidth="1"/>
    <col min="6403" max="6403" width="10.140625" style="988" customWidth="1"/>
    <col min="6404" max="6404" width="9.140625" style="988"/>
    <col min="6405" max="6405" width="3.42578125" style="988" customWidth="1"/>
    <col min="6406" max="6406" width="19.5703125" style="988" customWidth="1"/>
    <col min="6407" max="6407" width="12.28515625" style="988" customWidth="1"/>
    <col min="6408" max="6408" width="10.42578125" style="988" customWidth="1"/>
    <col min="6409" max="6409" width="9.140625" style="988"/>
    <col min="6410" max="6410" width="3.5703125" style="988" customWidth="1"/>
    <col min="6411" max="6411" width="16.42578125" style="988" customWidth="1"/>
    <col min="6412" max="6412" width="11.7109375" style="988" customWidth="1"/>
    <col min="6413" max="6413" width="10.140625" style="988" customWidth="1"/>
    <col min="6414" max="6414" width="15.85546875" style="988" customWidth="1"/>
    <col min="6415" max="6415" width="3.85546875" style="988" customWidth="1"/>
    <col min="6416" max="6416" width="16.42578125" style="988" customWidth="1"/>
    <col min="6417" max="6417" width="11.28515625" style="988" customWidth="1"/>
    <col min="6418" max="6418" width="10.28515625" style="988" customWidth="1"/>
    <col min="6419" max="6419" width="10" style="988" customWidth="1"/>
    <col min="6420" max="6655" width="9.140625" style="988"/>
    <col min="6656" max="6656" width="4" style="988" customWidth="1"/>
    <col min="6657" max="6657" width="15.140625" style="988" customWidth="1"/>
    <col min="6658" max="6658" width="13.85546875" style="988" customWidth="1"/>
    <col min="6659" max="6659" width="10.140625" style="988" customWidth="1"/>
    <col min="6660" max="6660" width="9.140625" style="988"/>
    <col min="6661" max="6661" width="3.42578125" style="988" customWidth="1"/>
    <col min="6662" max="6662" width="19.5703125" style="988" customWidth="1"/>
    <col min="6663" max="6663" width="12.28515625" style="988" customWidth="1"/>
    <col min="6664" max="6664" width="10.42578125" style="988" customWidth="1"/>
    <col min="6665" max="6665" width="9.140625" style="988"/>
    <col min="6666" max="6666" width="3.5703125" style="988" customWidth="1"/>
    <col min="6667" max="6667" width="16.42578125" style="988" customWidth="1"/>
    <col min="6668" max="6668" width="11.7109375" style="988" customWidth="1"/>
    <col min="6669" max="6669" width="10.140625" style="988" customWidth="1"/>
    <col min="6670" max="6670" width="15.85546875" style="988" customWidth="1"/>
    <col min="6671" max="6671" width="3.85546875" style="988" customWidth="1"/>
    <col min="6672" max="6672" width="16.42578125" style="988" customWidth="1"/>
    <col min="6673" max="6673" width="11.28515625" style="988" customWidth="1"/>
    <col min="6674" max="6674" width="10.28515625" style="988" customWidth="1"/>
    <col min="6675" max="6675" width="10" style="988" customWidth="1"/>
    <col min="6676" max="6911" width="9.140625" style="988"/>
    <col min="6912" max="6912" width="4" style="988" customWidth="1"/>
    <col min="6913" max="6913" width="15.140625" style="988" customWidth="1"/>
    <col min="6914" max="6914" width="13.85546875" style="988" customWidth="1"/>
    <col min="6915" max="6915" width="10.140625" style="988" customWidth="1"/>
    <col min="6916" max="6916" width="9.140625" style="988"/>
    <col min="6917" max="6917" width="3.42578125" style="988" customWidth="1"/>
    <col min="6918" max="6918" width="19.5703125" style="988" customWidth="1"/>
    <col min="6919" max="6919" width="12.28515625" style="988" customWidth="1"/>
    <col min="6920" max="6920" width="10.42578125" style="988" customWidth="1"/>
    <col min="6921" max="6921" width="9.140625" style="988"/>
    <col min="6922" max="6922" width="3.5703125" style="988" customWidth="1"/>
    <col min="6923" max="6923" width="16.42578125" style="988" customWidth="1"/>
    <col min="6924" max="6924" width="11.7109375" style="988" customWidth="1"/>
    <col min="6925" max="6925" width="10.140625" style="988" customWidth="1"/>
    <col min="6926" max="6926" width="15.85546875" style="988" customWidth="1"/>
    <col min="6927" max="6927" width="3.85546875" style="988" customWidth="1"/>
    <col min="6928" max="6928" width="16.42578125" style="988" customWidth="1"/>
    <col min="6929" max="6929" width="11.28515625" style="988" customWidth="1"/>
    <col min="6930" max="6930" width="10.28515625" style="988" customWidth="1"/>
    <col min="6931" max="6931" width="10" style="988" customWidth="1"/>
    <col min="6932" max="7167" width="9.140625" style="988"/>
    <col min="7168" max="7168" width="4" style="988" customWidth="1"/>
    <col min="7169" max="7169" width="15.140625" style="988" customWidth="1"/>
    <col min="7170" max="7170" width="13.85546875" style="988" customWidth="1"/>
    <col min="7171" max="7171" width="10.140625" style="988" customWidth="1"/>
    <col min="7172" max="7172" width="9.140625" style="988"/>
    <col min="7173" max="7173" width="3.42578125" style="988" customWidth="1"/>
    <col min="7174" max="7174" width="19.5703125" style="988" customWidth="1"/>
    <col min="7175" max="7175" width="12.28515625" style="988" customWidth="1"/>
    <col min="7176" max="7176" width="10.42578125" style="988" customWidth="1"/>
    <col min="7177" max="7177" width="9.140625" style="988"/>
    <col min="7178" max="7178" width="3.5703125" style="988" customWidth="1"/>
    <col min="7179" max="7179" width="16.42578125" style="988" customWidth="1"/>
    <col min="7180" max="7180" width="11.7109375" style="988" customWidth="1"/>
    <col min="7181" max="7181" width="10.140625" style="988" customWidth="1"/>
    <col min="7182" max="7182" width="15.85546875" style="988" customWidth="1"/>
    <col min="7183" max="7183" width="3.85546875" style="988" customWidth="1"/>
    <col min="7184" max="7184" width="16.42578125" style="988" customWidth="1"/>
    <col min="7185" max="7185" width="11.28515625" style="988" customWidth="1"/>
    <col min="7186" max="7186" width="10.28515625" style="988" customWidth="1"/>
    <col min="7187" max="7187" width="10" style="988" customWidth="1"/>
    <col min="7188" max="7423" width="9.140625" style="988"/>
    <col min="7424" max="7424" width="4" style="988" customWidth="1"/>
    <col min="7425" max="7425" width="15.140625" style="988" customWidth="1"/>
    <col min="7426" max="7426" width="13.85546875" style="988" customWidth="1"/>
    <col min="7427" max="7427" width="10.140625" style="988" customWidth="1"/>
    <col min="7428" max="7428" width="9.140625" style="988"/>
    <col min="7429" max="7429" width="3.42578125" style="988" customWidth="1"/>
    <col min="7430" max="7430" width="19.5703125" style="988" customWidth="1"/>
    <col min="7431" max="7431" width="12.28515625" style="988" customWidth="1"/>
    <col min="7432" max="7432" width="10.42578125" style="988" customWidth="1"/>
    <col min="7433" max="7433" width="9.140625" style="988"/>
    <col min="7434" max="7434" width="3.5703125" style="988" customWidth="1"/>
    <col min="7435" max="7435" width="16.42578125" style="988" customWidth="1"/>
    <col min="7436" max="7436" width="11.7109375" style="988" customWidth="1"/>
    <col min="7437" max="7437" width="10.140625" style="988" customWidth="1"/>
    <col min="7438" max="7438" width="15.85546875" style="988" customWidth="1"/>
    <col min="7439" max="7439" width="3.85546875" style="988" customWidth="1"/>
    <col min="7440" max="7440" width="16.42578125" style="988" customWidth="1"/>
    <col min="7441" max="7441" width="11.28515625" style="988" customWidth="1"/>
    <col min="7442" max="7442" width="10.28515625" style="988" customWidth="1"/>
    <col min="7443" max="7443" width="10" style="988" customWidth="1"/>
    <col min="7444" max="7679" width="9.140625" style="988"/>
    <col min="7680" max="7680" width="4" style="988" customWidth="1"/>
    <col min="7681" max="7681" width="15.140625" style="988" customWidth="1"/>
    <col min="7682" max="7682" width="13.85546875" style="988" customWidth="1"/>
    <col min="7683" max="7683" width="10.140625" style="988" customWidth="1"/>
    <col min="7684" max="7684" width="9.140625" style="988"/>
    <col min="7685" max="7685" width="3.42578125" style="988" customWidth="1"/>
    <col min="7686" max="7686" width="19.5703125" style="988" customWidth="1"/>
    <col min="7687" max="7687" width="12.28515625" style="988" customWidth="1"/>
    <col min="7688" max="7688" width="10.42578125" style="988" customWidth="1"/>
    <col min="7689" max="7689" width="9.140625" style="988"/>
    <col min="7690" max="7690" width="3.5703125" style="988" customWidth="1"/>
    <col min="7691" max="7691" width="16.42578125" style="988" customWidth="1"/>
    <col min="7692" max="7692" width="11.7109375" style="988" customWidth="1"/>
    <col min="7693" max="7693" width="10.140625" style="988" customWidth="1"/>
    <col min="7694" max="7694" width="15.85546875" style="988" customWidth="1"/>
    <col min="7695" max="7695" width="3.85546875" style="988" customWidth="1"/>
    <col min="7696" max="7696" width="16.42578125" style="988" customWidth="1"/>
    <col min="7697" max="7697" width="11.28515625" style="988" customWidth="1"/>
    <col min="7698" max="7698" width="10.28515625" style="988" customWidth="1"/>
    <col min="7699" max="7699" width="10" style="988" customWidth="1"/>
    <col min="7700" max="7935" width="9.140625" style="988"/>
    <col min="7936" max="7936" width="4" style="988" customWidth="1"/>
    <col min="7937" max="7937" width="15.140625" style="988" customWidth="1"/>
    <col min="7938" max="7938" width="13.85546875" style="988" customWidth="1"/>
    <col min="7939" max="7939" width="10.140625" style="988" customWidth="1"/>
    <col min="7940" max="7940" width="9.140625" style="988"/>
    <col min="7941" max="7941" width="3.42578125" style="988" customWidth="1"/>
    <col min="7942" max="7942" width="19.5703125" style="988" customWidth="1"/>
    <col min="7943" max="7943" width="12.28515625" style="988" customWidth="1"/>
    <col min="7944" max="7944" width="10.42578125" style="988" customWidth="1"/>
    <col min="7945" max="7945" width="9.140625" style="988"/>
    <col min="7946" max="7946" width="3.5703125" style="988" customWidth="1"/>
    <col min="7947" max="7947" width="16.42578125" style="988" customWidth="1"/>
    <col min="7948" max="7948" width="11.7109375" style="988" customWidth="1"/>
    <col min="7949" max="7949" width="10.140625" style="988" customWidth="1"/>
    <col min="7950" max="7950" width="15.85546875" style="988" customWidth="1"/>
    <col min="7951" max="7951" width="3.85546875" style="988" customWidth="1"/>
    <col min="7952" max="7952" width="16.42578125" style="988" customWidth="1"/>
    <col min="7953" max="7953" width="11.28515625" style="988" customWidth="1"/>
    <col min="7954" max="7954" width="10.28515625" style="988" customWidth="1"/>
    <col min="7955" max="7955" width="10" style="988" customWidth="1"/>
    <col min="7956" max="8191" width="9.140625" style="988"/>
    <col min="8192" max="8192" width="4" style="988" customWidth="1"/>
    <col min="8193" max="8193" width="15.140625" style="988" customWidth="1"/>
    <col min="8194" max="8194" width="13.85546875" style="988" customWidth="1"/>
    <col min="8195" max="8195" width="10.140625" style="988" customWidth="1"/>
    <col min="8196" max="8196" width="9.140625" style="988"/>
    <col min="8197" max="8197" width="3.42578125" style="988" customWidth="1"/>
    <col min="8198" max="8198" width="19.5703125" style="988" customWidth="1"/>
    <col min="8199" max="8199" width="12.28515625" style="988" customWidth="1"/>
    <col min="8200" max="8200" width="10.42578125" style="988" customWidth="1"/>
    <col min="8201" max="8201" width="9.140625" style="988"/>
    <col min="8202" max="8202" width="3.5703125" style="988" customWidth="1"/>
    <col min="8203" max="8203" width="16.42578125" style="988" customWidth="1"/>
    <col min="8204" max="8204" width="11.7109375" style="988" customWidth="1"/>
    <col min="8205" max="8205" width="10.140625" style="988" customWidth="1"/>
    <col min="8206" max="8206" width="15.85546875" style="988" customWidth="1"/>
    <col min="8207" max="8207" width="3.85546875" style="988" customWidth="1"/>
    <col min="8208" max="8208" width="16.42578125" style="988" customWidth="1"/>
    <col min="8209" max="8209" width="11.28515625" style="988" customWidth="1"/>
    <col min="8210" max="8210" width="10.28515625" style="988" customWidth="1"/>
    <col min="8211" max="8211" width="10" style="988" customWidth="1"/>
    <col min="8212" max="8447" width="9.140625" style="988"/>
    <col min="8448" max="8448" width="4" style="988" customWidth="1"/>
    <col min="8449" max="8449" width="15.140625" style="988" customWidth="1"/>
    <col min="8450" max="8450" width="13.85546875" style="988" customWidth="1"/>
    <col min="8451" max="8451" width="10.140625" style="988" customWidth="1"/>
    <col min="8452" max="8452" width="9.140625" style="988"/>
    <col min="8453" max="8453" width="3.42578125" style="988" customWidth="1"/>
    <col min="8454" max="8454" width="19.5703125" style="988" customWidth="1"/>
    <col min="8455" max="8455" width="12.28515625" style="988" customWidth="1"/>
    <col min="8456" max="8456" width="10.42578125" style="988" customWidth="1"/>
    <col min="8457" max="8457" width="9.140625" style="988"/>
    <col min="8458" max="8458" width="3.5703125" style="988" customWidth="1"/>
    <col min="8459" max="8459" width="16.42578125" style="988" customWidth="1"/>
    <col min="8460" max="8460" width="11.7109375" style="988" customWidth="1"/>
    <col min="8461" max="8461" width="10.140625" style="988" customWidth="1"/>
    <col min="8462" max="8462" width="15.85546875" style="988" customWidth="1"/>
    <col min="8463" max="8463" width="3.85546875" style="988" customWidth="1"/>
    <col min="8464" max="8464" width="16.42578125" style="988" customWidth="1"/>
    <col min="8465" max="8465" width="11.28515625" style="988" customWidth="1"/>
    <col min="8466" max="8466" width="10.28515625" style="988" customWidth="1"/>
    <col min="8467" max="8467" width="10" style="988" customWidth="1"/>
    <col min="8468" max="8703" width="9.140625" style="988"/>
    <col min="8704" max="8704" width="4" style="988" customWidth="1"/>
    <col min="8705" max="8705" width="15.140625" style="988" customWidth="1"/>
    <col min="8706" max="8706" width="13.85546875" style="988" customWidth="1"/>
    <col min="8707" max="8707" width="10.140625" style="988" customWidth="1"/>
    <col min="8708" max="8708" width="9.140625" style="988"/>
    <col min="8709" max="8709" width="3.42578125" style="988" customWidth="1"/>
    <col min="8710" max="8710" width="19.5703125" style="988" customWidth="1"/>
    <col min="8711" max="8711" width="12.28515625" style="988" customWidth="1"/>
    <col min="8712" max="8712" width="10.42578125" style="988" customWidth="1"/>
    <col min="8713" max="8713" width="9.140625" style="988"/>
    <col min="8714" max="8714" width="3.5703125" style="988" customWidth="1"/>
    <col min="8715" max="8715" width="16.42578125" style="988" customWidth="1"/>
    <col min="8716" max="8716" width="11.7109375" style="988" customWidth="1"/>
    <col min="8717" max="8717" width="10.140625" style="988" customWidth="1"/>
    <col min="8718" max="8718" width="15.85546875" style="988" customWidth="1"/>
    <col min="8719" max="8719" width="3.85546875" style="988" customWidth="1"/>
    <col min="8720" max="8720" width="16.42578125" style="988" customWidth="1"/>
    <col min="8721" max="8721" width="11.28515625" style="988" customWidth="1"/>
    <col min="8722" max="8722" width="10.28515625" style="988" customWidth="1"/>
    <col min="8723" max="8723" width="10" style="988" customWidth="1"/>
    <col min="8724" max="8959" width="9.140625" style="988"/>
    <col min="8960" max="8960" width="4" style="988" customWidth="1"/>
    <col min="8961" max="8961" width="15.140625" style="988" customWidth="1"/>
    <col min="8962" max="8962" width="13.85546875" style="988" customWidth="1"/>
    <col min="8963" max="8963" width="10.140625" style="988" customWidth="1"/>
    <col min="8964" max="8964" width="9.140625" style="988"/>
    <col min="8965" max="8965" width="3.42578125" style="988" customWidth="1"/>
    <col min="8966" max="8966" width="19.5703125" style="988" customWidth="1"/>
    <col min="8967" max="8967" width="12.28515625" style="988" customWidth="1"/>
    <col min="8968" max="8968" width="10.42578125" style="988" customWidth="1"/>
    <col min="8969" max="8969" width="9.140625" style="988"/>
    <col min="8970" max="8970" width="3.5703125" style="988" customWidth="1"/>
    <col min="8971" max="8971" width="16.42578125" style="988" customWidth="1"/>
    <col min="8972" max="8972" width="11.7109375" style="988" customWidth="1"/>
    <col min="8973" max="8973" width="10.140625" style="988" customWidth="1"/>
    <col min="8974" max="8974" width="15.85546875" style="988" customWidth="1"/>
    <col min="8975" max="8975" width="3.85546875" style="988" customWidth="1"/>
    <col min="8976" max="8976" width="16.42578125" style="988" customWidth="1"/>
    <col min="8977" max="8977" width="11.28515625" style="988" customWidth="1"/>
    <col min="8978" max="8978" width="10.28515625" style="988" customWidth="1"/>
    <col min="8979" max="8979" width="10" style="988" customWidth="1"/>
    <col min="8980" max="9215" width="9.140625" style="988"/>
    <col min="9216" max="9216" width="4" style="988" customWidth="1"/>
    <col min="9217" max="9217" width="15.140625" style="988" customWidth="1"/>
    <col min="9218" max="9218" width="13.85546875" style="988" customWidth="1"/>
    <col min="9219" max="9219" width="10.140625" style="988" customWidth="1"/>
    <col min="9220" max="9220" width="9.140625" style="988"/>
    <col min="9221" max="9221" width="3.42578125" style="988" customWidth="1"/>
    <col min="9222" max="9222" width="19.5703125" style="988" customWidth="1"/>
    <col min="9223" max="9223" width="12.28515625" style="988" customWidth="1"/>
    <col min="9224" max="9224" width="10.42578125" style="988" customWidth="1"/>
    <col min="9225" max="9225" width="9.140625" style="988"/>
    <col min="9226" max="9226" width="3.5703125" style="988" customWidth="1"/>
    <col min="9227" max="9227" width="16.42578125" style="988" customWidth="1"/>
    <col min="9228" max="9228" width="11.7109375" style="988" customWidth="1"/>
    <col min="9229" max="9229" width="10.140625" style="988" customWidth="1"/>
    <col min="9230" max="9230" width="15.85546875" style="988" customWidth="1"/>
    <col min="9231" max="9231" width="3.85546875" style="988" customWidth="1"/>
    <col min="9232" max="9232" width="16.42578125" style="988" customWidth="1"/>
    <col min="9233" max="9233" width="11.28515625" style="988" customWidth="1"/>
    <col min="9234" max="9234" width="10.28515625" style="988" customWidth="1"/>
    <col min="9235" max="9235" width="10" style="988" customWidth="1"/>
    <col min="9236" max="9471" width="9.140625" style="988"/>
    <col min="9472" max="9472" width="4" style="988" customWidth="1"/>
    <col min="9473" max="9473" width="15.140625" style="988" customWidth="1"/>
    <col min="9474" max="9474" width="13.85546875" style="988" customWidth="1"/>
    <col min="9475" max="9475" width="10.140625" style="988" customWidth="1"/>
    <col min="9476" max="9476" width="9.140625" style="988"/>
    <col min="9477" max="9477" width="3.42578125" style="988" customWidth="1"/>
    <col min="9478" max="9478" width="19.5703125" style="988" customWidth="1"/>
    <col min="9479" max="9479" width="12.28515625" style="988" customWidth="1"/>
    <col min="9480" max="9480" width="10.42578125" style="988" customWidth="1"/>
    <col min="9481" max="9481" width="9.140625" style="988"/>
    <col min="9482" max="9482" width="3.5703125" style="988" customWidth="1"/>
    <col min="9483" max="9483" width="16.42578125" style="988" customWidth="1"/>
    <col min="9484" max="9484" width="11.7109375" style="988" customWidth="1"/>
    <col min="9485" max="9485" width="10.140625" style="988" customWidth="1"/>
    <col min="9486" max="9486" width="15.85546875" style="988" customWidth="1"/>
    <col min="9487" max="9487" width="3.85546875" style="988" customWidth="1"/>
    <col min="9488" max="9488" width="16.42578125" style="988" customWidth="1"/>
    <col min="9489" max="9489" width="11.28515625" style="988" customWidth="1"/>
    <col min="9490" max="9490" width="10.28515625" style="988" customWidth="1"/>
    <col min="9491" max="9491" width="10" style="988" customWidth="1"/>
    <col min="9492" max="9727" width="9.140625" style="988"/>
    <col min="9728" max="9728" width="4" style="988" customWidth="1"/>
    <col min="9729" max="9729" width="15.140625" style="988" customWidth="1"/>
    <col min="9730" max="9730" width="13.85546875" style="988" customWidth="1"/>
    <col min="9731" max="9731" width="10.140625" style="988" customWidth="1"/>
    <col min="9732" max="9732" width="9.140625" style="988"/>
    <col min="9733" max="9733" width="3.42578125" style="988" customWidth="1"/>
    <col min="9734" max="9734" width="19.5703125" style="988" customWidth="1"/>
    <col min="9735" max="9735" width="12.28515625" style="988" customWidth="1"/>
    <col min="9736" max="9736" width="10.42578125" style="988" customWidth="1"/>
    <col min="9737" max="9737" width="9.140625" style="988"/>
    <col min="9738" max="9738" width="3.5703125" style="988" customWidth="1"/>
    <col min="9739" max="9739" width="16.42578125" style="988" customWidth="1"/>
    <col min="9740" max="9740" width="11.7109375" style="988" customWidth="1"/>
    <col min="9741" max="9741" width="10.140625" style="988" customWidth="1"/>
    <col min="9742" max="9742" width="15.85546875" style="988" customWidth="1"/>
    <col min="9743" max="9743" width="3.85546875" style="988" customWidth="1"/>
    <col min="9744" max="9744" width="16.42578125" style="988" customWidth="1"/>
    <col min="9745" max="9745" width="11.28515625" style="988" customWidth="1"/>
    <col min="9746" max="9746" width="10.28515625" style="988" customWidth="1"/>
    <col min="9747" max="9747" width="10" style="988" customWidth="1"/>
    <col min="9748" max="9983" width="9.140625" style="988"/>
    <col min="9984" max="9984" width="4" style="988" customWidth="1"/>
    <col min="9985" max="9985" width="15.140625" style="988" customWidth="1"/>
    <col min="9986" max="9986" width="13.85546875" style="988" customWidth="1"/>
    <col min="9987" max="9987" width="10.140625" style="988" customWidth="1"/>
    <col min="9988" max="9988" width="9.140625" style="988"/>
    <col min="9989" max="9989" width="3.42578125" style="988" customWidth="1"/>
    <col min="9990" max="9990" width="19.5703125" style="988" customWidth="1"/>
    <col min="9991" max="9991" width="12.28515625" style="988" customWidth="1"/>
    <col min="9992" max="9992" width="10.42578125" style="988" customWidth="1"/>
    <col min="9993" max="9993" width="9.140625" style="988"/>
    <col min="9994" max="9994" width="3.5703125" style="988" customWidth="1"/>
    <col min="9995" max="9995" width="16.42578125" style="988" customWidth="1"/>
    <col min="9996" max="9996" width="11.7109375" style="988" customWidth="1"/>
    <col min="9997" max="9997" width="10.140625" style="988" customWidth="1"/>
    <col min="9998" max="9998" width="15.85546875" style="988" customWidth="1"/>
    <col min="9999" max="9999" width="3.85546875" style="988" customWidth="1"/>
    <col min="10000" max="10000" width="16.42578125" style="988" customWidth="1"/>
    <col min="10001" max="10001" width="11.28515625" style="988" customWidth="1"/>
    <col min="10002" max="10002" width="10.28515625" style="988" customWidth="1"/>
    <col min="10003" max="10003" width="10" style="988" customWidth="1"/>
    <col min="10004" max="10239" width="9.140625" style="988"/>
    <col min="10240" max="10240" width="4" style="988" customWidth="1"/>
    <col min="10241" max="10241" width="15.140625" style="988" customWidth="1"/>
    <col min="10242" max="10242" width="13.85546875" style="988" customWidth="1"/>
    <col min="10243" max="10243" width="10.140625" style="988" customWidth="1"/>
    <col min="10244" max="10244" width="9.140625" style="988"/>
    <col min="10245" max="10245" width="3.42578125" style="988" customWidth="1"/>
    <col min="10246" max="10246" width="19.5703125" style="988" customWidth="1"/>
    <col min="10247" max="10247" width="12.28515625" style="988" customWidth="1"/>
    <col min="10248" max="10248" width="10.42578125" style="988" customWidth="1"/>
    <col min="10249" max="10249" width="9.140625" style="988"/>
    <col min="10250" max="10250" width="3.5703125" style="988" customWidth="1"/>
    <col min="10251" max="10251" width="16.42578125" style="988" customWidth="1"/>
    <col min="10252" max="10252" width="11.7109375" style="988" customWidth="1"/>
    <col min="10253" max="10253" width="10.140625" style="988" customWidth="1"/>
    <col min="10254" max="10254" width="15.85546875" style="988" customWidth="1"/>
    <col min="10255" max="10255" width="3.85546875" style="988" customWidth="1"/>
    <col min="10256" max="10256" width="16.42578125" style="988" customWidth="1"/>
    <col min="10257" max="10257" width="11.28515625" style="988" customWidth="1"/>
    <col min="10258" max="10258" width="10.28515625" style="988" customWidth="1"/>
    <col min="10259" max="10259" width="10" style="988" customWidth="1"/>
    <col min="10260" max="10495" width="9.140625" style="988"/>
    <col min="10496" max="10496" width="4" style="988" customWidth="1"/>
    <col min="10497" max="10497" width="15.140625" style="988" customWidth="1"/>
    <col min="10498" max="10498" width="13.85546875" style="988" customWidth="1"/>
    <col min="10499" max="10499" width="10.140625" style="988" customWidth="1"/>
    <col min="10500" max="10500" width="9.140625" style="988"/>
    <col min="10501" max="10501" width="3.42578125" style="988" customWidth="1"/>
    <col min="10502" max="10502" width="19.5703125" style="988" customWidth="1"/>
    <col min="10503" max="10503" width="12.28515625" style="988" customWidth="1"/>
    <col min="10504" max="10504" width="10.42578125" style="988" customWidth="1"/>
    <col min="10505" max="10505" width="9.140625" style="988"/>
    <col min="10506" max="10506" width="3.5703125" style="988" customWidth="1"/>
    <col min="10507" max="10507" width="16.42578125" style="988" customWidth="1"/>
    <col min="10508" max="10508" width="11.7109375" style="988" customWidth="1"/>
    <col min="10509" max="10509" width="10.140625" style="988" customWidth="1"/>
    <col min="10510" max="10510" width="15.85546875" style="988" customWidth="1"/>
    <col min="10511" max="10511" width="3.85546875" style="988" customWidth="1"/>
    <col min="10512" max="10512" width="16.42578125" style="988" customWidth="1"/>
    <col min="10513" max="10513" width="11.28515625" style="988" customWidth="1"/>
    <col min="10514" max="10514" width="10.28515625" style="988" customWidth="1"/>
    <col min="10515" max="10515" width="10" style="988" customWidth="1"/>
    <col min="10516" max="10751" width="9.140625" style="988"/>
    <col min="10752" max="10752" width="4" style="988" customWidth="1"/>
    <col min="10753" max="10753" width="15.140625" style="988" customWidth="1"/>
    <col min="10754" max="10754" width="13.85546875" style="988" customWidth="1"/>
    <col min="10755" max="10755" width="10.140625" style="988" customWidth="1"/>
    <col min="10756" max="10756" width="9.140625" style="988"/>
    <col min="10757" max="10757" width="3.42578125" style="988" customWidth="1"/>
    <col min="10758" max="10758" width="19.5703125" style="988" customWidth="1"/>
    <col min="10759" max="10759" width="12.28515625" style="988" customWidth="1"/>
    <col min="10760" max="10760" width="10.42578125" style="988" customWidth="1"/>
    <col min="10761" max="10761" width="9.140625" style="988"/>
    <col min="10762" max="10762" width="3.5703125" style="988" customWidth="1"/>
    <col min="10763" max="10763" width="16.42578125" style="988" customWidth="1"/>
    <col min="10764" max="10764" width="11.7109375" style="988" customWidth="1"/>
    <col min="10765" max="10765" width="10.140625" style="988" customWidth="1"/>
    <col min="10766" max="10766" width="15.85546875" style="988" customWidth="1"/>
    <col min="10767" max="10767" width="3.85546875" style="988" customWidth="1"/>
    <col min="10768" max="10768" width="16.42578125" style="988" customWidth="1"/>
    <col min="10769" max="10769" width="11.28515625" style="988" customWidth="1"/>
    <col min="10770" max="10770" width="10.28515625" style="988" customWidth="1"/>
    <col min="10771" max="10771" width="10" style="988" customWidth="1"/>
    <col min="10772" max="11007" width="9.140625" style="988"/>
    <col min="11008" max="11008" width="4" style="988" customWidth="1"/>
    <col min="11009" max="11009" width="15.140625" style="988" customWidth="1"/>
    <col min="11010" max="11010" width="13.85546875" style="988" customWidth="1"/>
    <col min="11011" max="11011" width="10.140625" style="988" customWidth="1"/>
    <col min="11012" max="11012" width="9.140625" style="988"/>
    <col min="11013" max="11013" width="3.42578125" style="988" customWidth="1"/>
    <col min="11014" max="11014" width="19.5703125" style="988" customWidth="1"/>
    <col min="11015" max="11015" width="12.28515625" style="988" customWidth="1"/>
    <col min="11016" max="11016" width="10.42578125" style="988" customWidth="1"/>
    <col min="11017" max="11017" width="9.140625" style="988"/>
    <col min="11018" max="11018" width="3.5703125" style="988" customWidth="1"/>
    <col min="11019" max="11019" width="16.42578125" style="988" customWidth="1"/>
    <col min="11020" max="11020" width="11.7109375" style="988" customWidth="1"/>
    <col min="11021" max="11021" width="10.140625" style="988" customWidth="1"/>
    <col min="11022" max="11022" width="15.85546875" style="988" customWidth="1"/>
    <col min="11023" max="11023" width="3.85546875" style="988" customWidth="1"/>
    <col min="11024" max="11024" width="16.42578125" style="988" customWidth="1"/>
    <col min="11025" max="11025" width="11.28515625" style="988" customWidth="1"/>
    <col min="11026" max="11026" width="10.28515625" style="988" customWidth="1"/>
    <col min="11027" max="11027" width="10" style="988" customWidth="1"/>
    <col min="11028" max="11263" width="9.140625" style="988"/>
    <col min="11264" max="11264" width="4" style="988" customWidth="1"/>
    <col min="11265" max="11265" width="15.140625" style="988" customWidth="1"/>
    <col min="11266" max="11266" width="13.85546875" style="988" customWidth="1"/>
    <col min="11267" max="11267" width="10.140625" style="988" customWidth="1"/>
    <col min="11268" max="11268" width="9.140625" style="988"/>
    <col min="11269" max="11269" width="3.42578125" style="988" customWidth="1"/>
    <col min="11270" max="11270" width="19.5703125" style="988" customWidth="1"/>
    <col min="11271" max="11271" width="12.28515625" style="988" customWidth="1"/>
    <col min="11272" max="11272" width="10.42578125" style="988" customWidth="1"/>
    <col min="11273" max="11273" width="9.140625" style="988"/>
    <col min="11274" max="11274" width="3.5703125" style="988" customWidth="1"/>
    <col min="11275" max="11275" width="16.42578125" style="988" customWidth="1"/>
    <col min="11276" max="11276" width="11.7109375" style="988" customWidth="1"/>
    <col min="11277" max="11277" width="10.140625" style="988" customWidth="1"/>
    <col min="11278" max="11278" width="15.85546875" style="988" customWidth="1"/>
    <col min="11279" max="11279" width="3.85546875" style="988" customWidth="1"/>
    <col min="11280" max="11280" width="16.42578125" style="988" customWidth="1"/>
    <col min="11281" max="11281" width="11.28515625" style="988" customWidth="1"/>
    <col min="11282" max="11282" width="10.28515625" style="988" customWidth="1"/>
    <col min="11283" max="11283" width="10" style="988" customWidth="1"/>
    <col min="11284" max="11519" width="9.140625" style="988"/>
    <col min="11520" max="11520" width="4" style="988" customWidth="1"/>
    <col min="11521" max="11521" width="15.140625" style="988" customWidth="1"/>
    <col min="11522" max="11522" width="13.85546875" style="988" customWidth="1"/>
    <col min="11523" max="11523" width="10.140625" style="988" customWidth="1"/>
    <col min="11524" max="11524" width="9.140625" style="988"/>
    <col min="11525" max="11525" width="3.42578125" style="988" customWidth="1"/>
    <col min="11526" max="11526" width="19.5703125" style="988" customWidth="1"/>
    <col min="11527" max="11527" width="12.28515625" style="988" customWidth="1"/>
    <col min="11528" max="11528" width="10.42578125" style="988" customWidth="1"/>
    <col min="11529" max="11529" width="9.140625" style="988"/>
    <col min="11530" max="11530" width="3.5703125" style="988" customWidth="1"/>
    <col min="11531" max="11531" width="16.42578125" style="988" customWidth="1"/>
    <col min="11532" max="11532" width="11.7109375" style="988" customWidth="1"/>
    <col min="11533" max="11533" width="10.140625" style="988" customWidth="1"/>
    <col min="11534" max="11534" width="15.85546875" style="988" customWidth="1"/>
    <col min="11535" max="11535" width="3.85546875" style="988" customWidth="1"/>
    <col min="11536" max="11536" width="16.42578125" style="988" customWidth="1"/>
    <col min="11537" max="11537" width="11.28515625" style="988" customWidth="1"/>
    <col min="11538" max="11538" width="10.28515625" style="988" customWidth="1"/>
    <col min="11539" max="11539" width="10" style="988" customWidth="1"/>
    <col min="11540" max="11775" width="9.140625" style="988"/>
    <col min="11776" max="11776" width="4" style="988" customWidth="1"/>
    <col min="11777" max="11777" width="15.140625" style="988" customWidth="1"/>
    <col min="11778" max="11778" width="13.85546875" style="988" customWidth="1"/>
    <col min="11779" max="11779" width="10.140625" style="988" customWidth="1"/>
    <col min="11780" max="11780" width="9.140625" style="988"/>
    <col min="11781" max="11781" width="3.42578125" style="988" customWidth="1"/>
    <col min="11782" max="11782" width="19.5703125" style="988" customWidth="1"/>
    <col min="11783" max="11783" width="12.28515625" style="988" customWidth="1"/>
    <col min="11784" max="11784" width="10.42578125" style="988" customWidth="1"/>
    <col min="11785" max="11785" width="9.140625" style="988"/>
    <col min="11786" max="11786" width="3.5703125" style="988" customWidth="1"/>
    <col min="11787" max="11787" width="16.42578125" style="988" customWidth="1"/>
    <col min="11788" max="11788" width="11.7109375" style="988" customWidth="1"/>
    <col min="11789" max="11789" width="10.140625" style="988" customWidth="1"/>
    <col min="11790" max="11790" width="15.85546875" style="988" customWidth="1"/>
    <col min="11791" max="11791" width="3.85546875" style="988" customWidth="1"/>
    <col min="11792" max="11792" width="16.42578125" style="988" customWidth="1"/>
    <col min="11793" max="11793" width="11.28515625" style="988" customWidth="1"/>
    <col min="11794" max="11794" width="10.28515625" style="988" customWidth="1"/>
    <col min="11795" max="11795" width="10" style="988" customWidth="1"/>
    <col min="11796" max="12031" width="9.140625" style="988"/>
    <col min="12032" max="12032" width="4" style="988" customWidth="1"/>
    <col min="12033" max="12033" width="15.140625" style="988" customWidth="1"/>
    <col min="12034" max="12034" width="13.85546875" style="988" customWidth="1"/>
    <col min="12035" max="12035" width="10.140625" style="988" customWidth="1"/>
    <col min="12036" max="12036" width="9.140625" style="988"/>
    <col min="12037" max="12037" width="3.42578125" style="988" customWidth="1"/>
    <col min="12038" max="12038" width="19.5703125" style="988" customWidth="1"/>
    <col min="12039" max="12039" width="12.28515625" style="988" customWidth="1"/>
    <col min="12040" max="12040" width="10.42578125" style="988" customWidth="1"/>
    <col min="12041" max="12041" width="9.140625" style="988"/>
    <col min="12042" max="12042" width="3.5703125" style="988" customWidth="1"/>
    <col min="12043" max="12043" width="16.42578125" style="988" customWidth="1"/>
    <col min="12044" max="12044" width="11.7109375" style="988" customWidth="1"/>
    <col min="12045" max="12045" width="10.140625" style="988" customWidth="1"/>
    <col min="12046" max="12046" width="15.85546875" style="988" customWidth="1"/>
    <col min="12047" max="12047" width="3.85546875" style="988" customWidth="1"/>
    <col min="12048" max="12048" width="16.42578125" style="988" customWidth="1"/>
    <col min="12049" max="12049" width="11.28515625" style="988" customWidth="1"/>
    <col min="12050" max="12050" width="10.28515625" style="988" customWidth="1"/>
    <col min="12051" max="12051" width="10" style="988" customWidth="1"/>
    <col min="12052" max="12287" width="9.140625" style="988"/>
    <col min="12288" max="12288" width="4" style="988" customWidth="1"/>
    <col min="12289" max="12289" width="15.140625" style="988" customWidth="1"/>
    <col min="12290" max="12290" width="13.85546875" style="988" customWidth="1"/>
    <col min="12291" max="12291" width="10.140625" style="988" customWidth="1"/>
    <col min="12292" max="12292" width="9.140625" style="988"/>
    <col min="12293" max="12293" width="3.42578125" style="988" customWidth="1"/>
    <col min="12294" max="12294" width="19.5703125" style="988" customWidth="1"/>
    <col min="12295" max="12295" width="12.28515625" style="988" customWidth="1"/>
    <col min="12296" max="12296" width="10.42578125" style="988" customWidth="1"/>
    <col min="12297" max="12297" width="9.140625" style="988"/>
    <col min="12298" max="12298" width="3.5703125" style="988" customWidth="1"/>
    <col min="12299" max="12299" width="16.42578125" style="988" customWidth="1"/>
    <col min="12300" max="12300" width="11.7109375" style="988" customWidth="1"/>
    <col min="12301" max="12301" width="10.140625" style="988" customWidth="1"/>
    <col min="12302" max="12302" width="15.85546875" style="988" customWidth="1"/>
    <col min="12303" max="12303" width="3.85546875" style="988" customWidth="1"/>
    <col min="12304" max="12304" width="16.42578125" style="988" customWidth="1"/>
    <col min="12305" max="12305" width="11.28515625" style="988" customWidth="1"/>
    <col min="12306" max="12306" width="10.28515625" style="988" customWidth="1"/>
    <col min="12307" max="12307" width="10" style="988" customWidth="1"/>
    <col min="12308" max="12543" width="9.140625" style="988"/>
    <col min="12544" max="12544" width="4" style="988" customWidth="1"/>
    <col min="12545" max="12545" width="15.140625" style="988" customWidth="1"/>
    <col min="12546" max="12546" width="13.85546875" style="988" customWidth="1"/>
    <col min="12547" max="12547" width="10.140625" style="988" customWidth="1"/>
    <col min="12548" max="12548" width="9.140625" style="988"/>
    <col min="12549" max="12549" width="3.42578125" style="988" customWidth="1"/>
    <col min="12550" max="12550" width="19.5703125" style="988" customWidth="1"/>
    <col min="12551" max="12551" width="12.28515625" style="988" customWidth="1"/>
    <col min="12552" max="12552" width="10.42578125" style="988" customWidth="1"/>
    <col min="12553" max="12553" width="9.140625" style="988"/>
    <col min="12554" max="12554" width="3.5703125" style="988" customWidth="1"/>
    <col min="12555" max="12555" width="16.42578125" style="988" customWidth="1"/>
    <col min="12556" max="12556" width="11.7109375" style="988" customWidth="1"/>
    <col min="12557" max="12557" width="10.140625" style="988" customWidth="1"/>
    <col min="12558" max="12558" width="15.85546875" style="988" customWidth="1"/>
    <col min="12559" max="12559" width="3.85546875" style="988" customWidth="1"/>
    <col min="12560" max="12560" width="16.42578125" style="988" customWidth="1"/>
    <col min="12561" max="12561" width="11.28515625" style="988" customWidth="1"/>
    <col min="12562" max="12562" width="10.28515625" style="988" customWidth="1"/>
    <col min="12563" max="12563" width="10" style="988" customWidth="1"/>
    <col min="12564" max="12799" width="9.140625" style="988"/>
    <col min="12800" max="12800" width="4" style="988" customWidth="1"/>
    <col min="12801" max="12801" width="15.140625" style="988" customWidth="1"/>
    <col min="12802" max="12802" width="13.85546875" style="988" customWidth="1"/>
    <col min="12803" max="12803" width="10.140625" style="988" customWidth="1"/>
    <col min="12804" max="12804" width="9.140625" style="988"/>
    <col min="12805" max="12805" width="3.42578125" style="988" customWidth="1"/>
    <col min="12806" max="12806" width="19.5703125" style="988" customWidth="1"/>
    <col min="12807" max="12807" width="12.28515625" style="988" customWidth="1"/>
    <col min="12808" max="12808" width="10.42578125" style="988" customWidth="1"/>
    <col min="12809" max="12809" width="9.140625" style="988"/>
    <col min="12810" max="12810" width="3.5703125" style="988" customWidth="1"/>
    <col min="12811" max="12811" width="16.42578125" style="988" customWidth="1"/>
    <col min="12812" max="12812" width="11.7109375" style="988" customWidth="1"/>
    <col min="12813" max="12813" width="10.140625" style="988" customWidth="1"/>
    <col min="12814" max="12814" width="15.85546875" style="988" customWidth="1"/>
    <col min="12815" max="12815" width="3.85546875" style="988" customWidth="1"/>
    <col min="12816" max="12816" width="16.42578125" style="988" customWidth="1"/>
    <col min="12817" max="12817" width="11.28515625" style="988" customWidth="1"/>
    <col min="12818" max="12818" width="10.28515625" style="988" customWidth="1"/>
    <col min="12819" max="12819" width="10" style="988" customWidth="1"/>
    <col min="12820" max="13055" width="9.140625" style="988"/>
    <col min="13056" max="13056" width="4" style="988" customWidth="1"/>
    <col min="13057" max="13057" width="15.140625" style="988" customWidth="1"/>
    <col min="13058" max="13058" width="13.85546875" style="988" customWidth="1"/>
    <col min="13059" max="13059" width="10.140625" style="988" customWidth="1"/>
    <col min="13060" max="13060" width="9.140625" style="988"/>
    <col min="13061" max="13061" width="3.42578125" style="988" customWidth="1"/>
    <col min="13062" max="13062" width="19.5703125" style="988" customWidth="1"/>
    <col min="13063" max="13063" width="12.28515625" style="988" customWidth="1"/>
    <col min="13064" max="13064" width="10.42578125" style="988" customWidth="1"/>
    <col min="13065" max="13065" width="9.140625" style="988"/>
    <col min="13066" max="13066" width="3.5703125" style="988" customWidth="1"/>
    <col min="13067" max="13067" width="16.42578125" style="988" customWidth="1"/>
    <col min="13068" max="13068" width="11.7109375" style="988" customWidth="1"/>
    <col min="13069" max="13069" width="10.140625" style="988" customWidth="1"/>
    <col min="13070" max="13070" width="15.85546875" style="988" customWidth="1"/>
    <col min="13071" max="13071" width="3.85546875" style="988" customWidth="1"/>
    <col min="13072" max="13072" width="16.42578125" style="988" customWidth="1"/>
    <col min="13073" max="13073" width="11.28515625" style="988" customWidth="1"/>
    <col min="13074" max="13074" width="10.28515625" style="988" customWidth="1"/>
    <col min="13075" max="13075" width="10" style="988" customWidth="1"/>
    <col min="13076" max="13311" width="9.140625" style="988"/>
    <col min="13312" max="13312" width="4" style="988" customWidth="1"/>
    <col min="13313" max="13313" width="15.140625" style="988" customWidth="1"/>
    <col min="13314" max="13314" width="13.85546875" style="988" customWidth="1"/>
    <col min="13315" max="13315" width="10.140625" style="988" customWidth="1"/>
    <col min="13316" max="13316" width="9.140625" style="988"/>
    <col min="13317" max="13317" width="3.42578125" style="988" customWidth="1"/>
    <col min="13318" max="13318" width="19.5703125" style="988" customWidth="1"/>
    <col min="13319" max="13319" width="12.28515625" style="988" customWidth="1"/>
    <col min="13320" max="13320" width="10.42578125" style="988" customWidth="1"/>
    <col min="13321" max="13321" width="9.140625" style="988"/>
    <col min="13322" max="13322" width="3.5703125" style="988" customWidth="1"/>
    <col min="13323" max="13323" width="16.42578125" style="988" customWidth="1"/>
    <col min="13324" max="13324" width="11.7109375" style="988" customWidth="1"/>
    <col min="13325" max="13325" width="10.140625" style="988" customWidth="1"/>
    <col min="13326" max="13326" width="15.85546875" style="988" customWidth="1"/>
    <col min="13327" max="13327" width="3.85546875" style="988" customWidth="1"/>
    <col min="13328" max="13328" width="16.42578125" style="988" customWidth="1"/>
    <col min="13329" max="13329" width="11.28515625" style="988" customWidth="1"/>
    <col min="13330" max="13330" width="10.28515625" style="988" customWidth="1"/>
    <col min="13331" max="13331" width="10" style="988" customWidth="1"/>
    <col min="13332" max="13567" width="9.140625" style="988"/>
    <col min="13568" max="13568" width="4" style="988" customWidth="1"/>
    <col min="13569" max="13569" width="15.140625" style="988" customWidth="1"/>
    <col min="13570" max="13570" width="13.85546875" style="988" customWidth="1"/>
    <col min="13571" max="13571" width="10.140625" style="988" customWidth="1"/>
    <col min="13572" max="13572" width="9.140625" style="988"/>
    <col min="13573" max="13573" width="3.42578125" style="988" customWidth="1"/>
    <col min="13574" max="13574" width="19.5703125" style="988" customWidth="1"/>
    <col min="13575" max="13575" width="12.28515625" style="988" customWidth="1"/>
    <col min="13576" max="13576" width="10.42578125" style="988" customWidth="1"/>
    <col min="13577" max="13577" width="9.140625" style="988"/>
    <col min="13578" max="13578" width="3.5703125" style="988" customWidth="1"/>
    <col min="13579" max="13579" width="16.42578125" style="988" customWidth="1"/>
    <col min="13580" max="13580" width="11.7109375" style="988" customWidth="1"/>
    <col min="13581" max="13581" width="10.140625" style="988" customWidth="1"/>
    <col min="13582" max="13582" width="15.85546875" style="988" customWidth="1"/>
    <col min="13583" max="13583" width="3.85546875" style="988" customWidth="1"/>
    <col min="13584" max="13584" width="16.42578125" style="988" customWidth="1"/>
    <col min="13585" max="13585" width="11.28515625" style="988" customWidth="1"/>
    <col min="13586" max="13586" width="10.28515625" style="988" customWidth="1"/>
    <col min="13587" max="13587" width="10" style="988" customWidth="1"/>
    <col min="13588" max="13823" width="9.140625" style="988"/>
    <col min="13824" max="13824" width="4" style="988" customWidth="1"/>
    <col min="13825" max="13825" width="15.140625" style="988" customWidth="1"/>
    <col min="13826" max="13826" width="13.85546875" style="988" customWidth="1"/>
    <col min="13827" max="13827" width="10.140625" style="988" customWidth="1"/>
    <col min="13828" max="13828" width="9.140625" style="988"/>
    <col min="13829" max="13829" width="3.42578125" style="988" customWidth="1"/>
    <col min="13830" max="13830" width="19.5703125" style="988" customWidth="1"/>
    <col min="13831" max="13831" width="12.28515625" style="988" customWidth="1"/>
    <col min="13832" max="13832" width="10.42578125" style="988" customWidth="1"/>
    <col min="13833" max="13833" width="9.140625" style="988"/>
    <col min="13834" max="13834" width="3.5703125" style="988" customWidth="1"/>
    <col min="13835" max="13835" width="16.42578125" style="988" customWidth="1"/>
    <col min="13836" max="13836" width="11.7109375" style="988" customWidth="1"/>
    <col min="13837" max="13837" width="10.140625" style="988" customWidth="1"/>
    <col min="13838" max="13838" width="15.85546875" style="988" customWidth="1"/>
    <col min="13839" max="13839" width="3.85546875" style="988" customWidth="1"/>
    <col min="13840" max="13840" width="16.42578125" style="988" customWidth="1"/>
    <col min="13841" max="13841" width="11.28515625" style="988" customWidth="1"/>
    <col min="13842" max="13842" width="10.28515625" style="988" customWidth="1"/>
    <col min="13843" max="13843" width="10" style="988" customWidth="1"/>
    <col min="13844" max="14079" width="9.140625" style="988"/>
    <col min="14080" max="14080" width="4" style="988" customWidth="1"/>
    <col min="14081" max="14081" width="15.140625" style="988" customWidth="1"/>
    <col min="14082" max="14082" width="13.85546875" style="988" customWidth="1"/>
    <col min="14083" max="14083" width="10.140625" style="988" customWidth="1"/>
    <col min="14084" max="14084" width="9.140625" style="988"/>
    <col min="14085" max="14085" width="3.42578125" style="988" customWidth="1"/>
    <col min="14086" max="14086" width="19.5703125" style="988" customWidth="1"/>
    <col min="14087" max="14087" width="12.28515625" style="988" customWidth="1"/>
    <col min="14088" max="14088" width="10.42578125" style="988" customWidth="1"/>
    <col min="14089" max="14089" width="9.140625" style="988"/>
    <col min="14090" max="14090" width="3.5703125" style="988" customWidth="1"/>
    <col min="14091" max="14091" width="16.42578125" style="988" customWidth="1"/>
    <col min="14092" max="14092" width="11.7109375" style="988" customWidth="1"/>
    <col min="14093" max="14093" width="10.140625" style="988" customWidth="1"/>
    <col min="14094" max="14094" width="15.85546875" style="988" customWidth="1"/>
    <col min="14095" max="14095" width="3.85546875" style="988" customWidth="1"/>
    <col min="14096" max="14096" width="16.42578125" style="988" customWidth="1"/>
    <col min="14097" max="14097" width="11.28515625" style="988" customWidth="1"/>
    <col min="14098" max="14098" width="10.28515625" style="988" customWidth="1"/>
    <col min="14099" max="14099" width="10" style="988" customWidth="1"/>
    <col min="14100" max="14335" width="9.140625" style="988"/>
    <col min="14336" max="14336" width="4" style="988" customWidth="1"/>
    <col min="14337" max="14337" width="15.140625" style="988" customWidth="1"/>
    <col min="14338" max="14338" width="13.85546875" style="988" customWidth="1"/>
    <col min="14339" max="14339" width="10.140625" style="988" customWidth="1"/>
    <col min="14340" max="14340" width="9.140625" style="988"/>
    <col min="14341" max="14341" width="3.42578125" style="988" customWidth="1"/>
    <col min="14342" max="14342" width="19.5703125" style="988" customWidth="1"/>
    <col min="14343" max="14343" width="12.28515625" style="988" customWidth="1"/>
    <col min="14344" max="14344" width="10.42578125" style="988" customWidth="1"/>
    <col min="14345" max="14345" width="9.140625" style="988"/>
    <col min="14346" max="14346" width="3.5703125" style="988" customWidth="1"/>
    <col min="14347" max="14347" width="16.42578125" style="988" customWidth="1"/>
    <col min="14348" max="14348" width="11.7109375" style="988" customWidth="1"/>
    <col min="14349" max="14349" width="10.140625" style="988" customWidth="1"/>
    <col min="14350" max="14350" width="15.85546875" style="988" customWidth="1"/>
    <col min="14351" max="14351" width="3.85546875" style="988" customWidth="1"/>
    <col min="14352" max="14352" width="16.42578125" style="988" customWidth="1"/>
    <col min="14353" max="14353" width="11.28515625" style="988" customWidth="1"/>
    <col min="14354" max="14354" width="10.28515625" style="988" customWidth="1"/>
    <col min="14355" max="14355" width="10" style="988" customWidth="1"/>
    <col min="14356" max="14591" width="9.140625" style="988"/>
    <col min="14592" max="14592" width="4" style="988" customWidth="1"/>
    <col min="14593" max="14593" width="15.140625" style="988" customWidth="1"/>
    <col min="14594" max="14594" width="13.85546875" style="988" customWidth="1"/>
    <col min="14595" max="14595" width="10.140625" style="988" customWidth="1"/>
    <col min="14596" max="14596" width="9.140625" style="988"/>
    <col min="14597" max="14597" width="3.42578125" style="988" customWidth="1"/>
    <col min="14598" max="14598" width="19.5703125" style="988" customWidth="1"/>
    <col min="14599" max="14599" width="12.28515625" style="988" customWidth="1"/>
    <col min="14600" max="14600" width="10.42578125" style="988" customWidth="1"/>
    <col min="14601" max="14601" width="9.140625" style="988"/>
    <col min="14602" max="14602" width="3.5703125" style="988" customWidth="1"/>
    <col min="14603" max="14603" width="16.42578125" style="988" customWidth="1"/>
    <col min="14604" max="14604" width="11.7109375" style="988" customWidth="1"/>
    <col min="14605" max="14605" width="10.140625" style="988" customWidth="1"/>
    <col min="14606" max="14606" width="15.85546875" style="988" customWidth="1"/>
    <col min="14607" max="14607" width="3.85546875" style="988" customWidth="1"/>
    <col min="14608" max="14608" width="16.42578125" style="988" customWidth="1"/>
    <col min="14609" max="14609" width="11.28515625" style="988" customWidth="1"/>
    <col min="14610" max="14610" width="10.28515625" style="988" customWidth="1"/>
    <col min="14611" max="14611" width="10" style="988" customWidth="1"/>
    <col min="14612" max="14847" width="9.140625" style="988"/>
    <col min="14848" max="14848" width="4" style="988" customWidth="1"/>
    <col min="14849" max="14849" width="15.140625" style="988" customWidth="1"/>
    <col min="14850" max="14850" width="13.85546875" style="988" customWidth="1"/>
    <col min="14851" max="14851" width="10.140625" style="988" customWidth="1"/>
    <col min="14852" max="14852" width="9.140625" style="988"/>
    <col min="14853" max="14853" width="3.42578125" style="988" customWidth="1"/>
    <col min="14854" max="14854" width="19.5703125" style="988" customWidth="1"/>
    <col min="14855" max="14855" width="12.28515625" style="988" customWidth="1"/>
    <col min="14856" max="14856" width="10.42578125" style="988" customWidth="1"/>
    <col min="14857" max="14857" width="9.140625" style="988"/>
    <col min="14858" max="14858" width="3.5703125" style="988" customWidth="1"/>
    <col min="14859" max="14859" width="16.42578125" style="988" customWidth="1"/>
    <col min="14860" max="14860" width="11.7109375" style="988" customWidth="1"/>
    <col min="14861" max="14861" width="10.140625" style="988" customWidth="1"/>
    <col min="14862" max="14862" width="15.85546875" style="988" customWidth="1"/>
    <col min="14863" max="14863" width="3.85546875" style="988" customWidth="1"/>
    <col min="14864" max="14864" width="16.42578125" style="988" customWidth="1"/>
    <col min="14865" max="14865" width="11.28515625" style="988" customWidth="1"/>
    <col min="14866" max="14866" width="10.28515625" style="988" customWidth="1"/>
    <col min="14867" max="14867" width="10" style="988" customWidth="1"/>
    <col min="14868" max="15103" width="9.140625" style="988"/>
    <col min="15104" max="15104" width="4" style="988" customWidth="1"/>
    <col min="15105" max="15105" width="15.140625" style="988" customWidth="1"/>
    <col min="15106" max="15106" width="13.85546875" style="988" customWidth="1"/>
    <col min="15107" max="15107" width="10.140625" style="988" customWidth="1"/>
    <col min="15108" max="15108" width="9.140625" style="988"/>
    <col min="15109" max="15109" width="3.42578125" style="988" customWidth="1"/>
    <col min="15110" max="15110" width="19.5703125" style="988" customWidth="1"/>
    <col min="15111" max="15111" width="12.28515625" style="988" customWidth="1"/>
    <col min="15112" max="15112" width="10.42578125" style="988" customWidth="1"/>
    <col min="15113" max="15113" width="9.140625" style="988"/>
    <col min="15114" max="15114" width="3.5703125" style="988" customWidth="1"/>
    <col min="15115" max="15115" width="16.42578125" style="988" customWidth="1"/>
    <col min="15116" max="15116" width="11.7109375" style="988" customWidth="1"/>
    <col min="15117" max="15117" width="10.140625" style="988" customWidth="1"/>
    <col min="15118" max="15118" width="15.85546875" style="988" customWidth="1"/>
    <col min="15119" max="15119" width="3.85546875" style="988" customWidth="1"/>
    <col min="15120" max="15120" width="16.42578125" style="988" customWidth="1"/>
    <col min="15121" max="15121" width="11.28515625" style="988" customWidth="1"/>
    <col min="15122" max="15122" width="10.28515625" style="988" customWidth="1"/>
    <col min="15123" max="15123" width="10" style="988" customWidth="1"/>
    <col min="15124" max="15359" width="9.140625" style="988"/>
    <col min="15360" max="15360" width="4" style="988" customWidth="1"/>
    <col min="15361" max="15361" width="15.140625" style="988" customWidth="1"/>
    <col min="15362" max="15362" width="13.85546875" style="988" customWidth="1"/>
    <col min="15363" max="15363" width="10.140625" style="988" customWidth="1"/>
    <col min="15364" max="15364" width="9.140625" style="988"/>
    <col min="15365" max="15365" width="3.42578125" style="988" customWidth="1"/>
    <col min="15366" max="15366" width="19.5703125" style="988" customWidth="1"/>
    <col min="15367" max="15367" width="12.28515625" style="988" customWidth="1"/>
    <col min="15368" max="15368" width="10.42578125" style="988" customWidth="1"/>
    <col min="15369" max="15369" width="9.140625" style="988"/>
    <col min="15370" max="15370" width="3.5703125" style="988" customWidth="1"/>
    <col min="15371" max="15371" width="16.42578125" style="988" customWidth="1"/>
    <col min="15372" max="15372" width="11.7109375" style="988" customWidth="1"/>
    <col min="15373" max="15373" width="10.140625" style="988" customWidth="1"/>
    <col min="15374" max="15374" width="15.85546875" style="988" customWidth="1"/>
    <col min="15375" max="15375" width="3.85546875" style="988" customWidth="1"/>
    <col min="15376" max="15376" width="16.42578125" style="988" customWidth="1"/>
    <col min="15377" max="15377" width="11.28515625" style="988" customWidth="1"/>
    <col min="15378" max="15378" width="10.28515625" style="988" customWidth="1"/>
    <col min="15379" max="15379" width="10" style="988" customWidth="1"/>
    <col min="15380" max="15615" width="9.140625" style="988"/>
    <col min="15616" max="15616" width="4" style="988" customWidth="1"/>
    <col min="15617" max="15617" width="15.140625" style="988" customWidth="1"/>
    <col min="15618" max="15618" width="13.85546875" style="988" customWidth="1"/>
    <col min="15619" max="15619" width="10.140625" style="988" customWidth="1"/>
    <col min="15620" max="15620" width="9.140625" style="988"/>
    <col min="15621" max="15621" width="3.42578125" style="988" customWidth="1"/>
    <col min="15622" max="15622" width="19.5703125" style="988" customWidth="1"/>
    <col min="15623" max="15623" width="12.28515625" style="988" customWidth="1"/>
    <col min="15624" max="15624" width="10.42578125" style="988" customWidth="1"/>
    <col min="15625" max="15625" width="9.140625" style="988"/>
    <col min="15626" max="15626" width="3.5703125" style="988" customWidth="1"/>
    <col min="15627" max="15627" width="16.42578125" style="988" customWidth="1"/>
    <col min="15628" max="15628" width="11.7109375" style="988" customWidth="1"/>
    <col min="15629" max="15629" width="10.140625" style="988" customWidth="1"/>
    <col min="15630" max="15630" width="15.85546875" style="988" customWidth="1"/>
    <col min="15631" max="15631" width="3.85546875" style="988" customWidth="1"/>
    <col min="15632" max="15632" width="16.42578125" style="988" customWidth="1"/>
    <col min="15633" max="15633" width="11.28515625" style="988" customWidth="1"/>
    <col min="15634" max="15634" width="10.28515625" style="988" customWidth="1"/>
    <col min="15635" max="15635" width="10" style="988" customWidth="1"/>
    <col min="15636" max="15871" width="9.140625" style="988"/>
    <col min="15872" max="15872" width="4" style="988" customWidth="1"/>
    <col min="15873" max="15873" width="15.140625" style="988" customWidth="1"/>
    <col min="15874" max="15874" width="13.85546875" style="988" customWidth="1"/>
    <col min="15875" max="15875" width="10.140625" style="988" customWidth="1"/>
    <col min="15876" max="15876" width="9.140625" style="988"/>
    <col min="15877" max="15877" width="3.42578125" style="988" customWidth="1"/>
    <col min="15878" max="15878" width="19.5703125" style="988" customWidth="1"/>
    <col min="15879" max="15879" width="12.28515625" style="988" customWidth="1"/>
    <col min="15880" max="15880" width="10.42578125" style="988" customWidth="1"/>
    <col min="15881" max="15881" width="9.140625" style="988"/>
    <col min="15882" max="15882" width="3.5703125" style="988" customWidth="1"/>
    <col min="15883" max="15883" width="16.42578125" style="988" customWidth="1"/>
    <col min="15884" max="15884" width="11.7109375" style="988" customWidth="1"/>
    <col min="15885" max="15885" width="10.140625" style="988" customWidth="1"/>
    <col min="15886" max="15886" width="15.85546875" style="988" customWidth="1"/>
    <col min="15887" max="15887" width="3.85546875" style="988" customWidth="1"/>
    <col min="15888" max="15888" width="16.42578125" style="988" customWidth="1"/>
    <col min="15889" max="15889" width="11.28515625" style="988" customWidth="1"/>
    <col min="15890" max="15890" width="10.28515625" style="988" customWidth="1"/>
    <col min="15891" max="15891" width="10" style="988" customWidth="1"/>
    <col min="15892" max="16127" width="9.140625" style="988"/>
    <col min="16128" max="16128" width="4" style="988" customWidth="1"/>
    <col min="16129" max="16129" width="15.140625" style="988" customWidth="1"/>
    <col min="16130" max="16130" width="13.85546875" style="988" customWidth="1"/>
    <col min="16131" max="16131" width="10.140625" style="988" customWidth="1"/>
    <col min="16132" max="16132" width="9.140625" style="988"/>
    <col min="16133" max="16133" width="3.42578125" style="988" customWidth="1"/>
    <col min="16134" max="16134" width="19.5703125" style="988" customWidth="1"/>
    <col min="16135" max="16135" width="12.28515625" style="988" customWidth="1"/>
    <col min="16136" max="16136" width="10.42578125" style="988" customWidth="1"/>
    <col min="16137" max="16137" width="9.140625" style="988"/>
    <col min="16138" max="16138" width="3.5703125" style="988" customWidth="1"/>
    <col min="16139" max="16139" width="16.42578125" style="988" customWidth="1"/>
    <col min="16140" max="16140" width="11.7109375" style="988" customWidth="1"/>
    <col min="16141" max="16141" width="10.140625" style="988" customWidth="1"/>
    <col min="16142" max="16142" width="15.85546875" style="988" customWidth="1"/>
    <col min="16143" max="16143" width="3.85546875" style="988" customWidth="1"/>
    <col min="16144" max="16144" width="16.42578125" style="988" customWidth="1"/>
    <col min="16145" max="16145" width="11.28515625" style="988" customWidth="1"/>
    <col min="16146" max="16146" width="10.28515625" style="988" customWidth="1"/>
    <col min="16147" max="16147" width="10" style="988" customWidth="1"/>
    <col min="16148" max="16384" width="9.140625" style="988"/>
  </cols>
  <sheetData>
    <row r="1" spans="1:27" ht="18.75">
      <c r="A1" s="539" t="s">
        <v>256</v>
      </c>
    </row>
    <row r="2" spans="1:27" ht="18" customHeight="1">
      <c r="A2" s="1471" t="s">
        <v>482</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4" t="s">
        <v>480</v>
      </c>
      <c r="B3" s="1474"/>
      <c r="C3" s="1474"/>
      <c r="D3" s="1474"/>
      <c r="E3" s="1474"/>
      <c r="F3" s="1474"/>
      <c r="G3" s="1474"/>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472</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273"/>
      <c r="G94" s="1273"/>
      <c r="H94" s="80"/>
      <c r="I94" s="80"/>
    </row>
    <row r="95" spans="1:12">
      <c r="A95" s="80"/>
      <c r="B95" s="80"/>
      <c r="C95" s="80"/>
      <c r="D95" s="80"/>
      <c r="E95" s="80"/>
      <c r="F95" s="1273"/>
      <c r="G95" s="1273"/>
      <c r="H95" s="80"/>
      <c r="I95" s="80"/>
    </row>
    <row r="96" spans="1:12">
      <c r="A96" s="80"/>
      <c r="B96" s="80"/>
      <c r="C96" s="80"/>
      <c r="D96" s="80"/>
      <c r="E96" s="80"/>
      <c r="F96" s="1273"/>
      <c r="G96" s="1273"/>
      <c r="H96" s="80"/>
      <c r="I96" s="80"/>
    </row>
    <row r="97" spans="1:8">
      <c r="A97"/>
      <c r="B97"/>
      <c r="C97"/>
      <c r="D97" s="80"/>
      <c r="E97" s="80"/>
      <c r="F97" s="1273"/>
      <c r="G97" s="1273"/>
      <c r="H97" s="80"/>
    </row>
    <row r="98" spans="1:8">
      <c r="A98"/>
      <c r="B98"/>
      <c r="C98"/>
      <c r="D98" s="80"/>
      <c r="E98" s="80"/>
      <c r="F98" s="1273"/>
      <c r="G98" s="1273"/>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F17" sqref="F17"/>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389" t="s">
        <v>71</v>
      </c>
      <c r="B1" s="1389"/>
      <c r="C1" s="1389"/>
      <c r="D1" s="1389"/>
      <c r="E1" s="1389"/>
      <c r="F1" s="1389"/>
      <c r="G1" s="1389"/>
      <c r="H1" s="1389"/>
      <c r="I1" s="1389"/>
      <c r="J1" s="1389"/>
      <c r="K1" s="1389"/>
      <c r="L1" s="1389"/>
      <c r="M1" s="96"/>
    </row>
    <row r="2" spans="1:18" s="80" customFormat="1" ht="27" thickBot="1">
      <c r="A2" s="932"/>
      <c r="B2" s="933"/>
      <c r="C2" s="934"/>
      <c r="D2" s="934"/>
      <c r="E2" s="935" t="s">
        <v>8</v>
      </c>
      <c r="F2" s="1060"/>
      <c r="G2" s="934"/>
      <c r="H2" s="934"/>
      <c r="I2" s="934"/>
      <c r="J2" s="934"/>
      <c r="K2" s="934"/>
      <c r="L2" s="936"/>
      <c r="M2" s="4"/>
    </row>
    <row r="3" spans="1:18" s="80" customFormat="1" ht="39" customHeight="1" thickBot="1">
      <c r="A3" s="698"/>
      <c r="B3" s="1395" t="s">
        <v>79</v>
      </c>
      <c r="C3" s="1396"/>
      <c r="D3" s="1396"/>
      <c r="E3" s="1396"/>
      <c r="F3" s="1396"/>
      <c r="G3" s="1397"/>
      <c r="H3" s="1391" t="s">
        <v>55</v>
      </c>
      <c r="I3" s="1392"/>
      <c r="J3" s="1398" t="s">
        <v>264</v>
      </c>
      <c r="K3" s="1393" t="s">
        <v>56</v>
      </c>
      <c r="L3" s="1394"/>
      <c r="M3" s="4"/>
    </row>
    <row r="4" spans="1:18" s="80" customFormat="1" ht="31.5">
      <c r="A4" s="699" t="s">
        <v>57</v>
      </c>
      <c r="B4" s="931" t="s">
        <v>58</v>
      </c>
      <c r="C4" s="92" t="s">
        <v>59</v>
      </c>
      <c r="D4" s="92" t="s">
        <v>60</v>
      </c>
      <c r="E4" s="1061"/>
      <c r="F4" s="1062" t="s">
        <v>392</v>
      </c>
      <c r="G4" s="1063"/>
      <c r="H4" s="930" t="s">
        <v>61</v>
      </c>
      <c r="I4" s="575" t="s">
        <v>73</v>
      </c>
      <c r="J4" s="1399"/>
      <c r="K4" s="81" t="s">
        <v>54</v>
      </c>
      <c r="L4" s="574" t="s">
        <v>64</v>
      </c>
      <c r="M4" s="4"/>
      <c r="O4" s="4"/>
    </row>
    <row r="5" spans="1:18" s="80" customFormat="1" ht="21" customHeight="1" thickBot="1">
      <c r="A5" s="700"/>
      <c r="B5" s="979" t="s">
        <v>510</v>
      </c>
      <c r="C5" s="980" t="s">
        <v>510</v>
      </c>
      <c r="D5" s="980" t="s">
        <v>510</v>
      </c>
      <c r="E5" s="889" t="s">
        <v>106</v>
      </c>
      <c r="F5" s="1058" t="s">
        <v>391</v>
      </c>
      <c r="G5" s="890" t="s">
        <v>62</v>
      </c>
      <c r="H5" s="981" t="s">
        <v>510</v>
      </c>
      <c r="I5" s="697" t="s">
        <v>72</v>
      </c>
      <c r="J5" s="778"/>
      <c r="K5" s="980" t="s">
        <v>510</v>
      </c>
      <c r="L5" s="878" t="s">
        <v>63</v>
      </c>
      <c r="M5" s="4"/>
    </row>
    <row r="6" spans="1:18" s="80" customFormat="1" ht="28.5" customHeight="1" thickBot="1">
      <c r="A6" s="40" t="s">
        <v>22</v>
      </c>
      <c r="B6" s="681">
        <v>11.343799737858506</v>
      </c>
      <c r="C6" s="682">
        <v>21899.227293163138</v>
      </c>
      <c r="D6" s="682">
        <v>22337.2118390264</v>
      </c>
      <c r="E6" s="884">
        <v>1.5920787349215786</v>
      </c>
      <c r="F6" s="1059">
        <v>11.836405462959871</v>
      </c>
      <c r="G6" s="891">
        <v>65.177419867433329</v>
      </c>
      <c r="H6" s="683">
        <v>324.82246089676744</v>
      </c>
      <c r="I6" s="884">
        <v>1.6302263767346374</v>
      </c>
      <c r="J6" s="683">
        <v>7.1448522428914583</v>
      </c>
      <c r="K6" s="684">
        <v>100</v>
      </c>
      <c r="L6" s="879" t="s">
        <v>23</v>
      </c>
    </row>
    <row r="7" spans="1:18" s="80" customFormat="1" ht="25.5" customHeight="1">
      <c r="A7" s="767" t="s">
        <v>83</v>
      </c>
      <c r="B7" s="828">
        <v>11.731883427243174</v>
      </c>
      <c r="C7" s="829">
        <v>21766.017490247075</v>
      </c>
      <c r="D7" s="829">
        <v>22201.337840052016</v>
      </c>
      <c r="E7" s="892">
        <v>3.6455441353048497</v>
      </c>
      <c r="F7" s="885">
        <v>12.030158183707835</v>
      </c>
      <c r="G7" s="893">
        <v>65.456570112744444</v>
      </c>
      <c r="H7" s="685">
        <v>265.1758620689655</v>
      </c>
      <c r="I7" s="885">
        <v>8.019845855162707</v>
      </c>
      <c r="J7" s="686">
        <v>-30.952380952380953</v>
      </c>
      <c r="K7" s="686">
        <v>0.15119916579770595</v>
      </c>
      <c r="L7" s="880">
        <v>-8.3424598237822806E-2</v>
      </c>
    </row>
    <row r="8" spans="1:18" s="80" customFormat="1" ht="24" customHeight="1">
      <c r="A8" s="768" t="s">
        <v>84</v>
      </c>
      <c r="B8" s="830">
        <v>12.233122590963024</v>
      </c>
      <c r="C8" s="687">
        <v>22951.449514001921</v>
      </c>
      <c r="D8" s="687">
        <v>23410.47850428196</v>
      </c>
      <c r="E8" s="894">
        <v>1.0570239774880288</v>
      </c>
      <c r="F8" s="887">
        <v>11.515708663760169</v>
      </c>
      <c r="G8" s="688">
        <v>62.059708506081677</v>
      </c>
      <c r="H8" s="689">
        <v>357.55584363781412</v>
      </c>
      <c r="I8" s="886">
        <v>1.1324001393352954</v>
      </c>
      <c r="J8" s="690">
        <v>10.1010101010101</v>
      </c>
      <c r="K8" s="690">
        <v>39.212721584984358</v>
      </c>
      <c r="L8" s="881">
        <v>1.052842248634434</v>
      </c>
      <c r="R8" s="4"/>
    </row>
    <row r="9" spans="1:18" s="80" customFormat="1" ht="24" customHeight="1">
      <c r="A9" s="768" t="s">
        <v>85</v>
      </c>
      <c r="B9" s="830">
        <v>12.130112444742677</v>
      </c>
      <c r="C9" s="687">
        <v>22758.184699329599</v>
      </c>
      <c r="D9" s="687">
        <v>23213.348393316192</v>
      </c>
      <c r="E9" s="894">
        <v>0.94760279877406584</v>
      </c>
      <c r="F9" s="887">
        <v>11.301085158678903</v>
      </c>
      <c r="G9" s="688">
        <v>62.863377354223772</v>
      </c>
      <c r="H9" s="691">
        <v>403.27868970482359</v>
      </c>
      <c r="I9" s="887">
        <v>2.2315639972200074</v>
      </c>
      <c r="J9" s="692">
        <v>23.576512455516013</v>
      </c>
      <c r="K9" s="692">
        <v>7.2419186652763301</v>
      </c>
      <c r="L9" s="882">
        <v>0.96293983727789456</v>
      </c>
    </row>
    <row r="10" spans="1:18" s="80" customFormat="1" ht="24" customHeight="1">
      <c r="A10" s="768" t="s">
        <v>86</v>
      </c>
      <c r="B10" s="1381" t="s">
        <v>80</v>
      </c>
      <c r="C10" s="1382" t="s">
        <v>208</v>
      </c>
      <c r="D10" s="1382" t="s">
        <v>208</v>
      </c>
      <c r="E10" s="1383" t="s">
        <v>80</v>
      </c>
      <c r="F10" s="1384" t="s">
        <v>80</v>
      </c>
      <c r="G10" s="1385" t="s">
        <v>80</v>
      </c>
      <c r="H10" s="1386" t="s">
        <v>208</v>
      </c>
      <c r="I10" s="1383" t="s">
        <v>80</v>
      </c>
      <c r="J10" s="1387" t="s">
        <v>80</v>
      </c>
      <c r="K10" s="1387" t="s">
        <v>80</v>
      </c>
      <c r="L10" s="1388" t="s">
        <v>80</v>
      </c>
    </row>
    <row r="11" spans="1:18" s="80" customFormat="1" ht="24" customHeight="1">
      <c r="A11" s="768" t="s">
        <v>78</v>
      </c>
      <c r="B11" s="830">
        <v>9.7516883945575739</v>
      </c>
      <c r="C11" s="687">
        <v>20024.000810179823</v>
      </c>
      <c r="D11" s="687">
        <v>20424.48082638342</v>
      </c>
      <c r="E11" s="894">
        <v>1.9843456321713735</v>
      </c>
      <c r="F11" s="887">
        <v>11.584542673136285</v>
      </c>
      <c r="G11" s="688">
        <v>77.150786006319152</v>
      </c>
      <c r="H11" s="691">
        <v>288.36727774172613</v>
      </c>
      <c r="I11" s="887">
        <v>0.93392309192281353</v>
      </c>
      <c r="J11" s="692">
        <v>0.76835049861042992</v>
      </c>
      <c r="K11" s="692">
        <v>32.137643378519293</v>
      </c>
      <c r="L11" s="882">
        <v>-2.0336319692266471</v>
      </c>
    </row>
    <row r="12" spans="1:18" s="80" customFormat="1" ht="24" customHeight="1" thickBot="1">
      <c r="A12" s="769" t="s">
        <v>87</v>
      </c>
      <c r="B12" s="831">
        <v>11.353021564096892</v>
      </c>
      <c r="C12" s="693">
        <v>21917.030046519096</v>
      </c>
      <c r="D12" s="693">
        <v>22355.370647449479</v>
      </c>
      <c r="E12" s="895">
        <v>1.1068405657928864</v>
      </c>
      <c r="F12" s="888">
        <v>11.147809318159139</v>
      </c>
      <c r="G12" s="694">
        <v>56.569041252571473</v>
      </c>
      <c r="H12" s="695">
        <v>293.16896636385962</v>
      </c>
      <c r="I12" s="888">
        <v>0.50160104209063305</v>
      </c>
      <c r="J12" s="696">
        <v>7.7513227513227516</v>
      </c>
      <c r="K12" s="696">
        <v>21.235662148070908</v>
      </c>
      <c r="L12" s="883">
        <v>0.1195233848733217</v>
      </c>
    </row>
    <row r="13" spans="1:18" s="80" customFormat="1" ht="15">
      <c r="A13" s="826"/>
      <c r="B13" s="827"/>
    </row>
    <row r="14" spans="1:18" s="80" customFormat="1" ht="46.5" customHeight="1">
      <c r="A14" s="1390" t="s">
        <v>365</v>
      </c>
      <c r="B14" s="1390"/>
      <c r="C14" s="1390"/>
      <c r="D14" s="1390"/>
      <c r="E14" s="1390"/>
      <c r="F14" s="1390"/>
      <c r="G14" s="1390"/>
      <c r="H14" s="1390"/>
      <c r="I14" s="1390"/>
      <c r="J14" s="1390"/>
      <c r="K14" s="1390"/>
      <c r="L14" s="1390"/>
    </row>
    <row r="15" spans="1:18" s="80" customFormat="1" ht="33.75" customHeight="1">
      <c r="A15" s="1390" t="s">
        <v>428</v>
      </c>
      <c r="B15" s="1390"/>
      <c r="C15" s="1390"/>
      <c r="D15" s="1390"/>
      <c r="E15" s="1390"/>
      <c r="F15" s="1390"/>
      <c r="G15" s="1390"/>
      <c r="H15" s="1390"/>
      <c r="I15" s="1390"/>
      <c r="J15" s="1390"/>
      <c r="K15" s="1390"/>
      <c r="L15" s="1390"/>
    </row>
    <row r="16" spans="1:18" s="80" customFormat="1">
      <c r="A16" s="1390" t="s">
        <v>123</v>
      </c>
      <c r="B16" s="1390"/>
      <c r="C16" s="1390"/>
      <c r="D16" s="1390"/>
      <c r="E16" s="1390"/>
      <c r="F16" s="1390"/>
      <c r="G16" s="1390"/>
      <c r="H16" s="1390"/>
      <c r="I16" s="1390"/>
      <c r="J16" s="1390"/>
      <c r="K16" s="1390"/>
      <c r="L16" s="1390"/>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8" customWidth="1"/>
    <col min="2" max="2" width="14.28515625" style="988" customWidth="1"/>
    <col min="3" max="3" width="13.7109375" style="988" customWidth="1"/>
    <col min="4" max="4" width="15" style="988" customWidth="1"/>
    <col min="5" max="5" width="14.28515625" style="988" customWidth="1"/>
    <col min="6" max="6" width="17.5703125" style="988" customWidth="1"/>
    <col min="7" max="7" width="9.140625" style="988"/>
    <col min="8" max="8" width="18.85546875" style="988" bestFit="1" customWidth="1"/>
    <col min="9" max="9" width="12.5703125" style="988" customWidth="1"/>
    <col min="10" max="251" width="9.140625" style="988"/>
    <col min="252" max="252" width="4.42578125" style="988" customWidth="1"/>
    <col min="253" max="253" width="20.85546875" style="988" customWidth="1"/>
    <col min="254" max="255" width="12" style="988" customWidth="1"/>
    <col min="256" max="256" width="14.5703125" style="988" customWidth="1"/>
    <col min="257" max="257" width="12.42578125" style="988" customWidth="1"/>
    <col min="258" max="258" width="19.7109375" style="988" customWidth="1"/>
    <col min="259" max="259" width="9.140625" style="988"/>
    <col min="260" max="260" width="16.85546875" style="988" customWidth="1"/>
    <col min="261" max="261" width="12.5703125" style="988" customWidth="1"/>
    <col min="262" max="262" width="11.7109375" style="988" customWidth="1"/>
    <col min="263" max="263" width="12.28515625" style="988" customWidth="1"/>
    <col min="264" max="507" width="9.140625" style="988"/>
    <col min="508" max="508" width="4.42578125" style="988" customWidth="1"/>
    <col min="509" max="509" width="20.85546875" style="988" customWidth="1"/>
    <col min="510" max="511" width="12" style="988" customWidth="1"/>
    <col min="512" max="512" width="14.5703125" style="988" customWidth="1"/>
    <col min="513" max="513" width="12.42578125" style="988" customWidth="1"/>
    <col min="514" max="514" width="19.7109375" style="988" customWidth="1"/>
    <col min="515" max="515" width="9.140625" style="988"/>
    <col min="516" max="516" width="16.85546875" style="988" customWidth="1"/>
    <col min="517" max="517" width="12.5703125" style="988" customWidth="1"/>
    <col min="518" max="518" width="11.7109375" style="988" customWidth="1"/>
    <col min="519" max="519" width="12.28515625" style="988" customWidth="1"/>
    <col min="520" max="763" width="9.140625" style="988"/>
    <col min="764" max="764" width="4.42578125" style="988" customWidth="1"/>
    <col min="765" max="765" width="20.85546875" style="988" customWidth="1"/>
    <col min="766" max="767" width="12" style="988" customWidth="1"/>
    <col min="768" max="768" width="14.5703125" style="988" customWidth="1"/>
    <col min="769" max="769" width="12.42578125" style="988" customWidth="1"/>
    <col min="770" max="770" width="19.7109375" style="988" customWidth="1"/>
    <col min="771" max="771" width="9.140625" style="988"/>
    <col min="772" max="772" width="16.85546875" style="988" customWidth="1"/>
    <col min="773" max="773" width="12.5703125" style="988" customWidth="1"/>
    <col min="774" max="774" width="11.7109375" style="988" customWidth="1"/>
    <col min="775" max="775" width="12.28515625" style="988" customWidth="1"/>
    <col min="776" max="1019" width="9.140625" style="988"/>
    <col min="1020" max="1020" width="4.42578125" style="988" customWidth="1"/>
    <col min="1021" max="1021" width="20.85546875" style="988" customWidth="1"/>
    <col min="1022" max="1023" width="12" style="988" customWidth="1"/>
    <col min="1024" max="1024" width="14.5703125" style="988" customWidth="1"/>
    <col min="1025" max="1025" width="12.42578125" style="988" customWidth="1"/>
    <col min="1026" max="1026" width="19.7109375" style="988" customWidth="1"/>
    <col min="1027" max="1027" width="9.140625" style="988"/>
    <col min="1028" max="1028" width="16.85546875" style="988" customWidth="1"/>
    <col min="1029" max="1029" width="12.5703125" style="988" customWidth="1"/>
    <col min="1030" max="1030" width="11.7109375" style="988" customWidth="1"/>
    <col min="1031" max="1031" width="12.28515625" style="988" customWidth="1"/>
    <col min="1032" max="1275" width="9.140625" style="988"/>
    <col min="1276" max="1276" width="4.42578125" style="988" customWidth="1"/>
    <col min="1277" max="1277" width="20.85546875" style="988" customWidth="1"/>
    <col min="1278" max="1279" width="12" style="988" customWidth="1"/>
    <col min="1280" max="1280" width="14.5703125" style="988" customWidth="1"/>
    <col min="1281" max="1281" width="12.42578125" style="988" customWidth="1"/>
    <col min="1282" max="1282" width="19.7109375" style="988" customWidth="1"/>
    <col min="1283" max="1283" width="9.140625" style="988"/>
    <col min="1284" max="1284" width="16.85546875" style="988" customWidth="1"/>
    <col min="1285" max="1285" width="12.5703125" style="988" customWidth="1"/>
    <col min="1286" max="1286" width="11.7109375" style="988" customWidth="1"/>
    <col min="1287" max="1287" width="12.28515625" style="988" customWidth="1"/>
    <col min="1288" max="1531" width="9.140625" style="988"/>
    <col min="1532" max="1532" width="4.42578125" style="988" customWidth="1"/>
    <col min="1533" max="1533" width="20.85546875" style="988" customWidth="1"/>
    <col min="1534" max="1535" width="12" style="988" customWidth="1"/>
    <col min="1536" max="1536" width="14.5703125" style="988" customWidth="1"/>
    <col min="1537" max="1537" width="12.42578125" style="988" customWidth="1"/>
    <col min="1538" max="1538" width="19.7109375" style="988" customWidth="1"/>
    <col min="1539" max="1539" width="9.140625" style="988"/>
    <col min="1540" max="1540" width="16.85546875" style="988" customWidth="1"/>
    <col min="1541" max="1541" width="12.5703125" style="988" customWidth="1"/>
    <col min="1542" max="1542" width="11.7109375" style="988" customWidth="1"/>
    <col min="1543" max="1543" width="12.28515625" style="988" customWidth="1"/>
    <col min="1544" max="1787" width="9.140625" style="988"/>
    <col min="1788" max="1788" width="4.42578125" style="988" customWidth="1"/>
    <col min="1789" max="1789" width="20.85546875" style="988" customWidth="1"/>
    <col min="1790" max="1791" width="12" style="988" customWidth="1"/>
    <col min="1792" max="1792" width="14.5703125" style="988" customWidth="1"/>
    <col min="1793" max="1793" width="12.42578125" style="988" customWidth="1"/>
    <col min="1794" max="1794" width="19.7109375" style="988" customWidth="1"/>
    <col min="1795" max="1795" width="9.140625" style="988"/>
    <col min="1796" max="1796" width="16.85546875" style="988" customWidth="1"/>
    <col min="1797" max="1797" width="12.5703125" style="988" customWidth="1"/>
    <col min="1798" max="1798" width="11.7109375" style="988" customWidth="1"/>
    <col min="1799" max="1799" width="12.28515625" style="988" customWidth="1"/>
    <col min="1800" max="2043" width="9.140625" style="988"/>
    <col min="2044" max="2044" width="4.42578125" style="988" customWidth="1"/>
    <col min="2045" max="2045" width="20.85546875" style="988" customWidth="1"/>
    <col min="2046" max="2047" width="12" style="988" customWidth="1"/>
    <col min="2048" max="2048" width="14.5703125" style="988" customWidth="1"/>
    <col min="2049" max="2049" width="12.42578125" style="988" customWidth="1"/>
    <col min="2050" max="2050" width="19.7109375" style="988" customWidth="1"/>
    <col min="2051" max="2051" width="9.140625" style="988"/>
    <col min="2052" max="2052" width="16.85546875" style="988" customWidth="1"/>
    <col min="2053" max="2053" width="12.5703125" style="988" customWidth="1"/>
    <col min="2054" max="2054" width="11.7109375" style="988" customWidth="1"/>
    <col min="2055" max="2055" width="12.28515625" style="988" customWidth="1"/>
    <col min="2056" max="2299" width="9.140625" style="988"/>
    <col min="2300" max="2300" width="4.42578125" style="988" customWidth="1"/>
    <col min="2301" max="2301" width="20.85546875" style="988" customWidth="1"/>
    <col min="2302" max="2303" width="12" style="988" customWidth="1"/>
    <col min="2304" max="2304" width="14.5703125" style="988" customWidth="1"/>
    <col min="2305" max="2305" width="12.42578125" style="988" customWidth="1"/>
    <col min="2306" max="2306" width="19.7109375" style="988" customWidth="1"/>
    <col min="2307" max="2307" width="9.140625" style="988"/>
    <col min="2308" max="2308" width="16.85546875" style="988" customWidth="1"/>
    <col min="2309" max="2309" width="12.5703125" style="988" customWidth="1"/>
    <col min="2310" max="2310" width="11.7109375" style="988" customWidth="1"/>
    <col min="2311" max="2311" width="12.28515625" style="988" customWidth="1"/>
    <col min="2312" max="2555" width="9.140625" style="988"/>
    <col min="2556" max="2556" width="4.42578125" style="988" customWidth="1"/>
    <col min="2557" max="2557" width="20.85546875" style="988" customWidth="1"/>
    <col min="2558" max="2559" width="12" style="988" customWidth="1"/>
    <col min="2560" max="2560" width="14.5703125" style="988" customWidth="1"/>
    <col min="2561" max="2561" width="12.42578125" style="988" customWidth="1"/>
    <col min="2562" max="2562" width="19.7109375" style="988" customWidth="1"/>
    <col min="2563" max="2563" width="9.140625" style="988"/>
    <col min="2564" max="2564" width="16.85546875" style="988" customWidth="1"/>
    <col min="2565" max="2565" width="12.5703125" style="988" customWidth="1"/>
    <col min="2566" max="2566" width="11.7109375" style="988" customWidth="1"/>
    <col min="2567" max="2567" width="12.28515625" style="988" customWidth="1"/>
    <col min="2568" max="2811" width="9.140625" style="988"/>
    <col min="2812" max="2812" width="4.42578125" style="988" customWidth="1"/>
    <col min="2813" max="2813" width="20.85546875" style="988" customWidth="1"/>
    <col min="2814" max="2815" width="12" style="988" customWidth="1"/>
    <col min="2816" max="2816" width="14.5703125" style="988" customWidth="1"/>
    <col min="2817" max="2817" width="12.42578125" style="988" customWidth="1"/>
    <col min="2818" max="2818" width="19.7109375" style="988" customWidth="1"/>
    <col min="2819" max="2819" width="9.140625" style="988"/>
    <col min="2820" max="2820" width="16.85546875" style="988" customWidth="1"/>
    <col min="2821" max="2821" width="12.5703125" style="988" customWidth="1"/>
    <col min="2822" max="2822" width="11.7109375" style="988" customWidth="1"/>
    <col min="2823" max="2823" width="12.28515625" style="988" customWidth="1"/>
    <col min="2824" max="3067" width="9.140625" style="988"/>
    <col min="3068" max="3068" width="4.42578125" style="988" customWidth="1"/>
    <col min="3069" max="3069" width="20.85546875" style="988" customWidth="1"/>
    <col min="3070" max="3071" width="12" style="988" customWidth="1"/>
    <col min="3072" max="3072" width="14.5703125" style="988" customWidth="1"/>
    <col min="3073" max="3073" width="12.42578125" style="988" customWidth="1"/>
    <col min="3074" max="3074" width="19.7109375" style="988" customWidth="1"/>
    <col min="3075" max="3075" width="9.140625" style="988"/>
    <col min="3076" max="3076" width="16.85546875" style="988" customWidth="1"/>
    <col min="3077" max="3077" width="12.5703125" style="988" customWidth="1"/>
    <col min="3078" max="3078" width="11.7109375" style="988" customWidth="1"/>
    <col min="3079" max="3079" width="12.28515625" style="988" customWidth="1"/>
    <col min="3080" max="3323" width="9.140625" style="988"/>
    <col min="3324" max="3324" width="4.42578125" style="988" customWidth="1"/>
    <col min="3325" max="3325" width="20.85546875" style="988" customWidth="1"/>
    <col min="3326" max="3327" width="12" style="988" customWidth="1"/>
    <col min="3328" max="3328" width="14.5703125" style="988" customWidth="1"/>
    <col min="3329" max="3329" width="12.42578125" style="988" customWidth="1"/>
    <col min="3330" max="3330" width="19.7109375" style="988" customWidth="1"/>
    <col min="3331" max="3331" width="9.140625" style="988"/>
    <col min="3332" max="3332" width="16.85546875" style="988" customWidth="1"/>
    <col min="3333" max="3333" width="12.5703125" style="988" customWidth="1"/>
    <col min="3334" max="3334" width="11.7109375" style="988" customWidth="1"/>
    <col min="3335" max="3335" width="12.28515625" style="988" customWidth="1"/>
    <col min="3336" max="3579" width="9.140625" style="988"/>
    <col min="3580" max="3580" width="4.42578125" style="988" customWidth="1"/>
    <col min="3581" max="3581" width="20.85546875" style="988" customWidth="1"/>
    <col min="3582" max="3583" width="12" style="988" customWidth="1"/>
    <col min="3584" max="3584" width="14.5703125" style="988" customWidth="1"/>
    <col min="3585" max="3585" width="12.42578125" style="988" customWidth="1"/>
    <col min="3586" max="3586" width="19.7109375" style="988" customWidth="1"/>
    <col min="3587" max="3587" width="9.140625" style="988"/>
    <col min="3588" max="3588" width="16.85546875" style="988" customWidth="1"/>
    <col min="3589" max="3589" width="12.5703125" style="988" customWidth="1"/>
    <col min="3590" max="3590" width="11.7109375" style="988" customWidth="1"/>
    <col min="3591" max="3591" width="12.28515625" style="988" customWidth="1"/>
    <col min="3592" max="3835" width="9.140625" style="988"/>
    <col min="3836" max="3836" width="4.42578125" style="988" customWidth="1"/>
    <col min="3837" max="3837" width="20.85546875" style="988" customWidth="1"/>
    <col min="3838" max="3839" width="12" style="988" customWidth="1"/>
    <col min="3840" max="3840" width="14.5703125" style="988" customWidth="1"/>
    <col min="3841" max="3841" width="12.42578125" style="988" customWidth="1"/>
    <col min="3842" max="3842" width="19.7109375" style="988" customWidth="1"/>
    <col min="3843" max="3843" width="9.140625" style="988"/>
    <col min="3844" max="3844" width="16.85546875" style="988" customWidth="1"/>
    <col min="3845" max="3845" width="12.5703125" style="988" customWidth="1"/>
    <col min="3846" max="3846" width="11.7109375" style="988" customWidth="1"/>
    <col min="3847" max="3847" width="12.28515625" style="988" customWidth="1"/>
    <col min="3848" max="4091" width="9.140625" style="988"/>
    <col min="4092" max="4092" width="4.42578125" style="988" customWidth="1"/>
    <col min="4093" max="4093" width="20.85546875" style="988" customWidth="1"/>
    <col min="4094" max="4095" width="12" style="988" customWidth="1"/>
    <col min="4096" max="4096" width="14.5703125" style="988" customWidth="1"/>
    <col min="4097" max="4097" width="12.42578125" style="988" customWidth="1"/>
    <col min="4098" max="4098" width="19.7109375" style="988" customWidth="1"/>
    <col min="4099" max="4099" width="9.140625" style="988"/>
    <col min="4100" max="4100" width="16.85546875" style="988" customWidth="1"/>
    <col min="4101" max="4101" width="12.5703125" style="988" customWidth="1"/>
    <col min="4102" max="4102" width="11.7109375" style="988" customWidth="1"/>
    <col min="4103" max="4103" width="12.28515625" style="988" customWidth="1"/>
    <col min="4104" max="4347" width="9.140625" style="988"/>
    <col min="4348" max="4348" width="4.42578125" style="988" customWidth="1"/>
    <col min="4349" max="4349" width="20.85546875" style="988" customWidth="1"/>
    <col min="4350" max="4351" width="12" style="988" customWidth="1"/>
    <col min="4352" max="4352" width="14.5703125" style="988" customWidth="1"/>
    <col min="4353" max="4353" width="12.42578125" style="988" customWidth="1"/>
    <col min="4354" max="4354" width="19.7109375" style="988" customWidth="1"/>
    <col min="4355" max="4355" width="9.140625" style="988"/>
    <col min="4356" max="4356" width="16.85546875" style="988" customWidth="1"/>
    <col min="4357" max="4357" width="12.5703125" style="988" customWidth="1"/>
    <col min="4358" max="4358" width="11.7109375" style="988" customWidth="1"/>
    <col min="4359" max="4359" width="12.28515625" style="988" customWidth="1"/>
    <col min="4360" max="4603" width="9.140625" style="988"/>
    <col min="4604" max="4604" width="4.42578125" style="988" customWidth="1"/>
    <col min="4605" max="4605" width="20.85546875" style="988" customWidth="1"/>
    <col min="4606" max="4607" width="12" style="988" customWidth="1"/>
    <col min="4608" max="4608" width="14.5703125" style="988" customWidth="1"/>
    <col min="4609" max="4609" width="12.42578125" style="988" customWidth="1"/>
    <col min="4610" max="4610" width="19.7109375" style="988" customWidth="1"/>
    <col min="4611" max="4611" width="9.140625" style="988"/>
    <col min="4612" max="4612" width="16.85546875" style="988" customWidth="1"/>
    <col min="4613" max="4613" width="12.5703125" style="988" customWidth="1"/>
    <col min="4614" max="4614" width="11.7109375" style="988" customWidth="1"/>
    <col min="4615" max="4615" width="12.28515625" style="988" customWidth="1"/>
    <col min="4616" max="4859" width="9.140625" style="988"/>
    <col min="4860" max="4860" width="4.42578125" style="988" customWidth="1"/>
    <col min="4861" max="4861" width="20.85546875" style="988" customWidth="1"/>
    <col min="4862" max="4863" width="12" style="988" customWidth="1"/>
    <col min="4864" max="4864" width="14.5703125" style="988" customWidth="1"/>
    <col min="4865" max="4865" width="12.42578125" style="988" customWidth="1"/>
    <col min="4866" max="4866" width="19.7109375" style="988" customWidth="1"/>
    <col min="4867" max="4867" width="9.140625" style="988"/>
    <col min="4868" max="4868" width="16.85546875" style="988" customWidth="1"/>
    <col min="4869" max="4869" width="12.5703125" style="988" customWidth="1"/>
    <col min="4870" max="4870" width="11.7109375" style="988" customWidth="1"/>
    <col min="4871" max="4871" width="12.28515625" style="988" customWidth="1"/>
    <col min="4872" max="5115" width="9.140625" style="988"/>
    <col min="5116" max="5116" width="4.42578125" style="988" customWidth="1"/>
    <col min="5117" max="5117" width="20.85546875" style="988" customWidth="1"/>
    <col min="5118" max="5119" width="12" style="988" customWidth="1"/>
    <col min="5120" max="5120" width="14.5703125" style="988" customWidth="1"/>
    <col min="5121" max="5121" width="12.42578125" style="988" customWidth="1"/>
    <col min="5122" max="5122" width="19.7109375" style="988" customWidth="1"/>
    <col min="5123" max="5123" width="9.140625" style="988"/>
    <col min="5124" max="5124" width="16.85546875" style="988" customWidth="1"/>
    <col min="5125" max="5125" width="12.5703125" style="988" customWidth="1"/>
    <col min="5126" max="5126" width="11.7109375" style="988" customWidth="1"/>
    <col min="5127" max="5127" width="12.28515625" style="988" customWidth="1"/>
    <col min="5128" max="5371" width="9.140625" style="988"/>
    <col min="5372" max="5372" width="4.42578125" style="988" customWidth="1"/>
    <col min="5373" max="5373" width="20.85546875" style="988" customWidth="1"/>
    <col min="5374" max="5375" width="12" style="988" customWidth="1"/>
    <col min="5376" max="5376" width="14.5703125" style="988" customWidth="1"/>
    <col min="5377" max="5377" width="12.42578125" style="988" customWidth="1"/>
    <col min="5378" max="5378" width="19.7109375" style="988" customWidth="1"/>
    <col min="5379" max="5379" width="9.140625" style="988"/>
    <col min="5380" max="5380" width="16.85546875" style="988" customWidth="1"/>
    <col min="5381" max="5381" width="12.5703125" style="988" customWidth="1"/>
    <col min="5382" max="5382" width="11.7109375" style="988" customWidth="1"/>
    <col min="5383" max="5383" width="12.28515625" style="988" customWidth="1"/>
    <col min="5384" max="5627" width="9.140625" style="988"/>
    <col min="5628" max="5628" width="4.42578125" style="988" customWidth="1"/>
    <col min="5629" max="5629" width="20.85546875" style="988" customWidth="1"/>
    <col min="5630" max="5631" width="12" style="988" customWidth="1"/>
    <col min="5632" max="5632" width="14.5703125" style="988" customWidth="1"/>
    <col min="5633" max="5633" width="12.42578125" style="988" customWidth="1"/>
    <col min="5634" max="5634" width="19.7109375" style="988" customWidth="1"/>
    <col min="5635" max="5635" width="9.140625" style="988"/>
    <col min="5636" max="5636" width="16.85546875" style="988" customWidth="1"/>
    <col min="5637" max="5637" width="12.5703125" style="988" customWidth="1"/>
    <col min="5638" max="5638" width="11.7109375" style="988" customWidth="1"/>
    <col min="5639" max="5639" width="12.28515625" style="988" customWidth="1"/>
    <col min="5640" max="5883" width="9.140625" style="988"/>
    <col min="5884" max="5884" width="4.42578125" style="988" customWidth="1"/>
    <col min="5885" max="5885" width="20.85546875" style="988" customWidth="1"/>
    <col min="5886" max="5887" width="12" style="988" customWidth="1"/>
    <col min="5888" max="5888" width="14.5703125" style="988" customWidth="1"/>
    <col min="5889" max="5889" width="12.42578125" style="988" customWidth="1"/>
    <col min="5890" max="5890" width="19.7109375" style="988" customWidth="1"/>
    <col min="5891" max="5891" width="9.140625" style="988"/>
    <col min="5892" max="5892" width="16.85546875" style="988" customWidth="1"/>
    <col min="5893" max="5893" width="12.5703125" style="988" customWidth="1"/>
    <col min="5894" max="5894" width="11.7109375" style="988" customWidth="1"/>
    <col min="5895" max="5895" width="12.28515625" style="988" customWidth="1"/>
    <col min="5896" max="6139" width="9.140625" style="988"/>
    <col min="6140" max="6140" width="4.42578125" style="988" customWidth="1"/>
    <col min="6141" max="6141" width="20.85546875" style="988" customWidth="1"/>
    <col min="6142" max="6143" width="12" style="988" customWidth="1"/>
    <col min="6144" max="6144" width="14.5703125" style="988" customWidth="1"/>
    <col min="6145" max="6145" width="12.42578125" style="988" customWidth="1"/>
    <col min="6146" max="6146" width="19.7109375" style="988" customWidth="1"/>
    <col min="6147" max="6147" width="9.140625" style="988"/>
    <col min="6148" max="6148" width="16.85546875" style="988" customWidth="1"/>
    <col min="6149" max="6149" width="12.5703125" style="988" customWidth="1"/>
    <col min="6150" max="6150" width="11.7109375" style="988" customWidth="1"/>
    <col min="6151" max="6151" width="12.28515625" style="988" customWidth="1"/>
    <col min="6152" max="6395" width="9.140625" style="988"/>
    <col min="6396" max="6396" width="4.42578125" style="988" customWidth="1"/>
    <col min="6397" max="6397" width="20.85546875" style="988" customWidth="1"/>
    <col min="6398" max="6399" width="12" style="988" customWidth="1"/>
    <col min="6400" max="6400" width="14.5703125" style="988" customWidth="1"/>
    <col min="6401" max="6401" width="12.42578125" style="988" customWidth="1"/>
    <col min="6402" max="6402" width="19.7109375" style="988" customWidth="1"/>
    <col min="6403" max="6403" width="9.140625" style="988"/>
    <col min="6404" max="6404" width="16.85546875" style="988" customWidth="1"/>
    <col min="6405" max="6405" width="12.5703125" style="988" customWidth="1"/>
    <col min="6406" max="6406" width="11.7109375" style="988" customWidth="1"/>
    <col min="6407" max="6407" width="12.28515625" style="988" customWidth="1"/>
    <col min="6408" max="6651" width="9.140625" style="988"/>
    <col min="6652" max="6652" width="4.42578125" style="988" customWidth="1"/>
    <col min="6653" max="6653" width="20.85546875" style="988" customWidth="1"/>
    <col min="6654" max="6655" width="12" style="988" customWidth="1"/>
    <col min="6656" max="6656" width="14.5703125" style="988" customWidth="1"/>
    <col min="6657" max="6657" width="12.42578125" style="988" customWidth="1"/>
    <col min="6658" max="6658" width="19.7109375" style="988" customWidth="1"/>
    <col min="6659" max="6659" width="9.140625" style="988"/>
    <col min="6660" max="6660" width="16.85546875" style="988" customWidth="1"/>
    <col min="6661" max="6661" width="12.5703125" style="988" customWidth="1"/>
    <col min="6662" max="6662" width="11.7109375" style="988" customWidth="1"/>
    <col min="6663" max="6663" width="12.28515625" style="988" customWidth="1"/>
    <col min="6664" max="6907" width="9.140625" style="988"/>
    <col min="6908" max="6908" width="4.42578125" style="988" customWidth="1"/>
    <col min="6909" max="6909" width="20.85546875" style="988" customWidth="1"/>
    <col min="6910" max="6911" width="12" style="988" customWidth="1"/>
    <col min="6912" max="6912" width="14.5703125" style="988" customWidth="1"/>
    <col min="6913" max="6913" width="12.42578125" style="988" customWidth="1"/>
    <col min="6914" max="6914" width="19.7109375" style="988" customWidth="1"/>
    <col min="6915" max="6915" width="9.140625" style="988"/>
    <col min="6916" max="6916" width="16.85546875" style="988" customWidth="1"/>
    <col min="6917" max="6917" width="12.5703125" style="988" customWidth="1"/>
    <col min="6918" max="6918" width="11.7109375" style="988" customWidth="1"/>
    <col min="6919" max="6919" width="12.28515625" style="988" customWidth="1"/>
    <col min="6920" max="7163" width="9.140625" style="988"/>
    <col min="7164" max="7164" width="4.42578125" style="988" customWidth="1"/>
    <col min="7165" max="7165" width="20.85546875" style="988" customWidth="1"/>
    <col min="7166" max="7167" width="12" style="988" customWidth="1"/>
    <col min="7168" max="7168" width="14.5703125" style="988" customWidth="1"/>
    <col min="7169" max="7169" width="12.42578125" style="988" customWidth="1"/>
    <col min="7170" max="7170" width="19.7109375" style="988" customWidth="1"/>
    <col min="7171" max="7171" width="9.140625" style="988"/>
    <col min="7172" max="7172" width="16.85546875" style="988" customWidth="1"/>
    <col min="7173" max="7173" width="12.5703125" style="988" customWidth="1"/>
    <col min="7174" max="7174" width="11.7109375" style="988" customWidth="1"/>
    <col min="7175" max="7175" width="12.28515625" style="988" customWidth="1"/>
    <col min="7176" max="7419" width="9.140625" style="988"/>
    <col min="7420" max="7420" width="4.42578125" style="988" customWidth="1"/>
    <col min="7421" max="7421" width="20.85546875" style="988" customWidth="1"/>
    <col min="7422" max="7423" width="12" style="988" customWidth="1"/>
    <col min="7424" max="7424" width="14.5703125" style="988" customWidth="1"/>
    <col min="7425" max="7425" width="12.42578125" style="988" customWidth="1"/>
    <col min="7426" max="7426" width="19.7109375" style="988" customWidth="1"/>
    <col min="7427" max="7427" width="9.140625" style="988"/>
    <col min="7428" max="7428" width="16.85546875" style="988" customWidth="1"/>
    <col min="7429" max="7429" width="12.5703125" style="988" customWidth="1"/>
    <col min="7430" max="7430" width="11.7109375" style="988" customWidth="1"/>
    <col min="7431" max="7431" width="12.28515625" style="988" customWidth="1"/>
    <col min="7432" max="7675" width="9.140625" style="988"/>
    <col min="7676" max="7676" width="4.42578125" style="988" customWidth="1"/>
    <col min="7677" max="7677" width="20.85546875" style="988" customWidth="1"/>
    <col min="7678" max="7679" width="12" style="988" customWidth="1"/>
    <col min="7680" max="7680" width="14.5703125" style="988" customWidth="1"/>
    <col min="7681" max="7681" width="12.42578125" style="988" customWidth="1"/>
    <col min="7682" max="7682" width="19.7109375" style="988" customWidth="1"/>
    <col min="7683" max="7683" width="9.140625" style="988"/>
    <col min="7684" max="7684" width="16.85546875" style="988" customWidth="1"/>
    <col min="7685" max="7685" width="12.5703125" style="988" customWidth="1"/>
    <col min="7686" max="7686" width="11.7109375" style="988" customWidth="1"/>
    <col min="7687" max="7687" width="12.28515625" style="988" customWidth="1"/>
    <col min="7688" max="7931" width="9.140625" style="988"/>
    <col min="7932" max="7932" width="4.42578125" style="988" customWidth="1"/>
    <col min="7933" max="7933" width="20.85546875" style="988" customWidth="1"/>
    <col min="7934" max="7935" width="12" style="988" customWidth="1"/>
    <col min="7936" max="7936" width="14.5703125" style="988" customWidth="1"/>
    <col min="7937" max="7937" width="12.42578125" style="988" customWidth="1"/>
    <col min="7938" max="7938" width="19.7109375" style="988" customWidth="1"/>
    <col min="7939" max="7939" width="9.140625" style="988"/>
    <col min="7940" max="7940" width="16.85546875" style="988" customWidth="1"/>
    <col min="7941" max="7941" width="12.5703125" style="988" customWidth="1"/>
    <col min="7942" max="7942" width="11.7109375" style="988" customWidth="1"/>
    <col min="7943" max="7943" width="12.28515625" style="988" customWidth="1"/>
    <col min="7944" max="8187" width="9.140625" style="988"/>
    <col min="8188" max="8188" width="4.42578125" style="988" customWidth="1"/>
    <col min="8189" max="8189" width="20.85546875" style="988" customWidth="1"/>
    <col min="8190" max="8191" width="12" style="988" customWidth="1"/>
    <col min="8192" max="8192" width="14.5703125" style="988" customWidth="1"/>
    <col min="8193" max="8193" width="12.42578125" style="988" customWidth="1"/>
    <col min="8194" max="8194" width="19.7109375" style="988" customWidth="1"/>
    <col min="8195" max="8195" width="9.140625" style="988"/>
    <col min="8196" max="8196" width="16.85546875" style="988" customWidth="1"/>
    <col min="8197" max="8197" width="12.5703125" style="988" customWidth="1"/>
    <col min="8198" max="8198" width="11.7109375" style="988" customWidth="1"/>
    <col min="8199" max="8199" width="12.28515625" style="988" customWidth="1"/>
    <col min="8200" max="8443" width="9.140625" style="988"/>
    <col min="8444" max="8444" width="4.42578125" style="988" customWidth="1"/>
    <col min="8445" max="8445" width="20.85546875" style="988" customWidth="1"/>
    <col min="8446" max="8447" width="12" style="988" customWidth="1"/>
    <col min="8448" max="8448" width="14.5703125" style="988" customWidth="1"/>
    <col min="8449" max="8449" width="12.42578125" style="988" customWidth="1"/>
    <col min="8450" max="8450" width="19.7109375" style="988" customWidth="1"/>
    <col min="8451" max="8451" width="9.140625" style="988"/>
    <col min="8452" max="8452" width="16.85546875" style="988" customWidth="1"/>
    <col min="8453" max="8453" width="12.5703125" style="988" customWidth="1"/>
    <col min="8454" max="8454" width="11.7109375" style="988" customWidth="1"/>
    <col min="8455" max="8455" width="12.28515625" style="988" customWidth="1"/>
    <col min="8456" max="8699" width="9.140625" style="988"/>
    <col min="8700" max="8700" width="4.42578125" style="988" customWidth="1"/>
    <col min="8701" max="8701" width="20.85546875" style="988" customWidth="1"/>
    <col min="8702" max="8703" width="12" style="988" customWidth="1"/>
    <col min="8704" max="8704" width="14.5703125" style="988" customWidth="1"/>
    <col min="8705" max="8705" width="12.42578125" style="988" customWidth="1"/>
    <col min="8706" max="8706" width="19.7109375" style="988" customWidth="1"/>
    <col min="8707" max="8707" width="9.140625" style="988"/>
    <col min="8708" max="8708" width="16.85546875" style="988" customWidth="1"/>
    <col min="8709" max="8709" width="12.5703125" style="988" customWidth="1"/>
    <col min="8710" max="8710" width="11.7109375" style="988" customWidth="1"/>
    <col min="8711" max="8711" width="12.28515625" style="988" customWidth="1"/>
    <col min="8712" max="8955" width="9.140625" style="988"/>
    <col min="8956" max="8956" width="4.42578125" style="988" customWidth="1"/>
    <col min="8957" max="8957" width="20.85546875" style="988" customWidth="1"/>
    <col min="8958" max="8959" width="12" style="988" customWidth="1"/>
    <col min="8960" max="8960" width="14.5703125" style="988" customWidth="1"/>
    <col min="8961" max="8961" width="12.42578125" style="988" customWidth="1"/>
    <col min="8962" max="8962" width="19.7109375" style="988" customWidth="1"/>
    <col min="8963" max="8963" width="9.140625" style="988"/>
    <col min="8964" max="8964" width="16.85546875" style="988" customWidth="1"/>
    <col min="8965" max="8965" width="12.5703125" style="988" customWidth="1"/>
    <col min="8966" max="8966" width="11.7109375" style="988" customWidth="1"/>
    <col min="8967" max="8967" width="12.28515625" style="988" customWidth="1"/>
    <col min="8968" max="9211" width="9.140625" style="988"/>
    <col min="9212" max="9212" width="4.42578125" style="988" customWidth="1"/>
    <col min="9213" max="9213" width="20.85546875" style="988" customWidth="1"/>
    <col min="9214" max="9215" width="12" style="988" customWidth="1"/>
    <col min="9216" max="9216" width="14.5703125" style="988" customWidth="1"/>
    <col min="9217" max="9217" width="12.42578125" style="988" customWidth="1"/>
    <col min="9218" max="9218" width="19.7109375" style="988" customWidth="1"/>
    <col min="9219" max="9219" width="9.140625" style="988"/>
    <col min="9220" max="9220" width="16.85546875" style="988" customWidth="1"/>
    <col min="9221" max="9221" width="12.5703125" style="988" customWidth="1"/>
    <col min="9222" max="9222" width="11.7109375" style="988" customWidth="1"/>
    <col min="9223" max="9223" width="12.28515625" style="988" customWidth="1"/>
    <col min="9224" max="9467" width="9.140625" style="988"/>
    <col min="9468" max="9468" width="4.42578125" style="988" customWidth="1"/>
    <col min="9469" max="9469" width="20.85546875" style="988" customWidth="1"/>
    <col min="9470" max="9471" width="12" style="988" customWidth="1"/>
    <col min="9472" max="9472" width="14.5703125" style="988" customWidth="1"/>
    <col min="9473" max="9473" width="12.42578125" style="988" customWidth="1"/>
    <col min="9474" max="9474" width="19.7109375" style="988" customWidth="1"/>
    <col min="9475" max="9475" width="9.140625" style="988"/>
    <col min="9476" max="9476" width="16.85546875" style="988" customWidth="1"/>
    <col min="9477" max="9477" width="12.5703125" style="988" customWidth="1"/>
    <col min="9478" max="9478" width="11.7109375" style="988" customWidth="1"/>
    <col min="9479" max="9479" width="12.28515625" style="988" customWidth="1"/>
    <col min="9480" max="9723" width="9.140625" style="988"/>
    <col min="9724" max="9724" width="4.42578125" style="988" customWidth="1"/>
    <col min="9725" max="9725" width="20.85546875" style="988" customWidth="1"/>
    <col min="9726" max="9727" width="12" style="988" customWidth="1"/>
    <col min="9728" max="9728" width="14.5703125" style="988" customWidth="1"/>
    <col min="9729" max="9729" width="12.42578125" style="988" customWidth="1"/>
    <col min="9730" max="9730" width="19.7109375" style="988" customWidth="1"/>
    <col min="9731" max="9731" width="9.140625" style="988"/>
    <col min="9732" max="9732" width="16.85546875" style="988" customWidth="1"/>
    <col min="9733" max="9733" width="12.5703125" style="988" customWidth="1"/>
    <col min="9734" max="9734" width="11.7109375" style="988" customWidth="1"/>
    <col min="9735" max="9735" width="12.28515625" style="988" customWidth="1"/>
    <col min="9736" max="9979" width="9.140625" style="988"/>
    <col min="9980" max="9980" width="4.42578125" style="988" customWidth="1"/>
    <col min="9981" max="9981" width="20.85546875" style="988" customWidth="1"/>
    <col min="9982" max="9983" width="12" style="988" customWidth="1"/>
    <col min="9984" max="9984" width="14.5703125" style="988" customWidth="1"/>
    <col min="9985" max="9985" width="12.42578125" style="988" customWidth="1"/>
    <col min="9986" max="9986" width="19.7109375" style="988" customWidth="1"/>
    <col min="9987" max="9987" width="9.140625" style="988"/>
    <col min="9988" max="9988" width="16.85546875" style="988" customWidth="1"/>
    <col min="9989" max="9989" width="12.5703125" style="988" customWidth="1"/>
    <col min="9990" max="9990" width="11.7109375" style="988" customWidth="1"/>
    <col min="9991" max="9991" width="12.28515625" style="988" customWidth="1"/>
    <col min="9992" max="10235" width="9.140625" style="988"/>
    <col min="10236" max="10236" width="4.42578125" style="988" customWidth="1"/>
    <col min="10237" max="10237" width="20.85546875" style="988" customWidth="1"/>
    <col min="10238" max="10239" width="12" style="988" customWidth="1"/>
    <col min="10240" max="10240" width="14.5703125" style="988" customWidth="1"/>
    <col min="10241" max="10241" width="12.42578125" style="988" customWidth="1"/>
    <col min="10242" max="10242" width="19.7109375" style="988" customWidth="1"/>
    <col min="10243" max="10243" width="9.140625" style="988"/>
    <col min="10244" max="10244" width="16.85546875" style="988" customWidth="1"/>
    <col min="10245" max="10245" width="12.5703125" style="988" customWidth="1"/>
    <col min="10246" max="10246" width="11.7109375" style="988" customWidth="1"/>
    <col min="10247" max="10247" width="12.28515625" style="988" customWidth="1"/>
    <col min="10248" max="10491" width="9.140625" style="988"/>
    <col min="10492" max="10492" width="4.42578125" style="988" customWidth="1"/>
    <col min="10493" max="10493" width="20.85546875" style="988" customWidth="1"/>
    <col min="10494" max="10495" width="12" style="988" customWidth="1"/>
    <col min="10496" max="10496" width="14.5703125" style="988" customWidth="1"/>
    <col min="10497" max="10497" width="12.42578125" style="988" customWidth="1"/>
    <col min="10498" max="10498" width="19.7109375" style="988" customWidth="1"/>
    <col min="10499" max="10499" width="9.140625" style="988"/>
    <col min="10500" max="10500" width="16.85546875" style="988" customWidth="1"/>
    <col min="10501" max="10501" width="12.5703125" style="988" customWidth="1"/>
    <col min="10502" max="10502" width="11.7109375" style="988" customWidth="1"/>
    <col min="10503" max="10503" width="12.28515625" style="988" customWidth="1"/>
    <col min="10504" max="10747" width="9.140625" style="988"/>
    <col min="10748" max="10748" width="4.42578125" style="988" customWidth="1"/>
    <col min="10749" max="10749" width="20.85546875" style="988" customWidth="1"/>
    <col min="10750" max="10751" width="12" style="988" customWidth="1"/>
    <col min="10752" max="10752" width="14.5703125" style="988" customWidth="1"/>
    <col min="10753" max="10753" width="12.42578125" style="988" customWidth="1"/>
    <col min="10754" max="10754" width="19.7109375" style="988" customWidth="1"/>
    <col min="10755" max="10755" width="9.140625" style="988"/>
    <col min="10756" max="10756" width="16.85546875" style="988" customWidth="1"/>
    <col min="10757" max="10757" width="12.5703125" style="988" customWidth="1"/>
    <col min="10758" max="10758" width="11.7109375" style="988" customWidth="1"/>
    <col min="10759" max="10759" width="12.28515625" style="988" customWidth="1"/>
    <col min="10760" max="11003" width="9.140625" style="988"/>
    <col min="11004" max="11004" width="4.42578125" style="988" customWidth="1"/>
    <col min="11005" max="11005" width="20.85546875" style="988" customWidth="1"/>
    <col min="11006" max="11007" width="12" style="988" customWidth="1"/>
    <col min="11008" max="11008" width="14.5703125" style="988" customWidth="1"/>
    <col min="11009" max="11009" width="12.42578125" style="988" customWidth="1"/>
    <col min="11010" max="11010" width="19.7109375" style="988" customWidth="1"/>
    <col min="11011" max="11011" width="9.140625" style="988"/>
    <col min="11012" max="11012" width="16.85546875" style="988" customWidth="1"/>
    <col min="11013" max="11013" width="12.5703125" style="988" customWidth="1"/>
    <col min="11014" max="11014" width="11.7109375" style="988" customWidth="1"/>
    <col min="11015" max="11015" width="12.28515625" style="988" customWidth="1"/>
    <col min="11016" max="11259" width="9.140625" style="988"/>
    <col min="11260" max="11260" width="4.42578125" style="988" customWidth="1"/>
    <col min="11261" max="11261" width="20.85546875" style="988" customWidth="1"/>
    <col min="11262" max="11263" width="12" style="988" customWidth="1"/>
    <col min="11264" max="11264" width="14.5703125" style="988" customWidth="1"/>
    <col min="11265" max="11265" width="12.42578125" style="988" customWidth="1"/>
    <col min="11266" max="11266" width="19.7109375" style="988" customWidth="1"/>
    <col min="11267" max="11267" width="9.140625" style="988"/>
    <col min="11268" max="11268" width="16.85546875" style="988" customWidth="1"/>
    <col min="11269" max="11269" width="12.5703125" style="988" customWidth="1"/>
    <col min="11270" max="11270" width="11.7109375" style="988" customWidth="1"/>
    <col min="11271" max="11271" width="12.28515625" style="988" customWidth="1"/>
    <col min="11272" max="11515" width="9.140625" style="988"/>
    <col min="11516" max="11516" width="4.42578125" style="988" customWidth="1"/>
    <col min="11517" max="11517" width="20.85546875" style="988" customWidth="1"/>
    <col min="11518" max="11519" width="12" style="988" customWidth="1"/>
    <col min="11520" max="11520" width="14.5703125" style="988" customWidth="1"/>
    <col min="11521" max="11521" width="12.42578125" style="988" customWidth="1"/>
    <col min="11522" max="11522" width="19.7109375" style="988" customWidth="1"/>
    <col min="11523" max="11523" width="9.140625" style="988"/>
    <col min="11524" max="11524" width="16.85546875" style="988" customWidth="1"/>
    <col min="11525" max="11525" width="12.5703125" style="988" customWidth="1"/>
    <col min="11526" max="11526" width="11.7109375" style="988" customWidth="1"/>
    <col min="11527" max="11527" width="12.28515625" style="988" customWidth="1"/>
    <col min="11528" max="11771" width="9.140625" style="988"/>
    <col min="11772" max="11772" width="4.42578125" style="988" customWidth="1"/>
    <col min="11773" max="11773" width="20.85546875" style="988" customWidth="1"/>
    <col min="11774" max="11775" width="12" style="988" customWidth="1"/>
    <col min="11776" max="11776" width="14.5703125" style="988" customWidth="1"/>
    <col min="11777" max="11777" width="12.42578125" style="988" customWidth="1"/>
    <col min="11778" max="11778" width="19.7109375" style="988" customWidth="1"/>
    <col min="11779" max="11779" width="9.140625" style="988"/>
    <col min="11780" max="11780" width="16.85546875" style="988" customWidth="1"/>
    <col min="11781" max="11781" width="12.5703125" style="988" customWidth="1"/>
    <col min="11782" max="11782" width="11.7109375" style="988" customWidth="1"/>
    <col min="11783" max="11783" width="12.28515625" style="988" customWidth="1"/>
    <col min="11784" max="12027" width="9.140625" style="988"/>
    <col min="12028" max="12028" width="4.42578125" style="988" customWidth="1"/>
    <col min="12029" max="12029" width="20.85546875" style="988" customWidth="1"/>
    <col min="12030" max="12031" width="12" style="988" customWidth="1"/>
    <col min="12032" max="12032" width="14.5703125" style="988" customWidth="1"/>
    <col min="12033" max="12033" width="12.42578125" style="988" customWidth="1"/>
    <col min="12034" max="12034" width="19.7109375" style="988" customWidth="1"/>
    <col min="12035" max="12035" width="9.140625" style="988"/>
    <col min="12036" max="12036" width="16.85546875" style="988" customWidth="1"/>
    <col min="12037" max="12037" width="12.5703125" style="988" customWidth="1"/>
    <col min="12038" max="12038" width="11.7109375" style="988" customWidth="1"/>
    <col min="12039" max="12039" width="12.28515625" style="988" customWidth="1"/>
    <col min="12040" max="12283" width="9.140625" style="988"/>
    <col min="12284" max="12284" width="4.42578125" style="988" customWidth="1"/>
    <col min="12285" max="12285" width="20.85546875" style="988" customWidth="1"/>
    <col min="12286" max="12287" width="12" style="988" customWidth="1"/>
    <col min="12288" max="12288" width="14.5703125" style="988" customWidth="1"/>
    <col min="12289" max="12289" width="12.42578125" style="988" customWidth="1"/>
    <col min="12290" max="12290" width="19.7109375" style="988" customWidth="1"/>
    <col min="12291" max="12291" width="9.140625" style="988"/>
    <col min="12292" max="12292" width="16.85546875" style="988" customWidth="1"/>
    <col min="12293" max="12293" width="12.5703125" style="988" customWidth="1"/>
    <col min="12294" max="12294" width="11.7109375" style="988" customWidth="1"/>
    <col min="12295" max="12295" width="12.28515625" style="988" customWidth="1"/>
    <col min="12296" max="12539" width="9.140625" style="988"/>
    <col min="12540" max="12540" width="4.42578125" style="988" customWidth="1"/>
    <col min="12541" max="12541" width="20.85546875" style="988" customWidth="1"/>
    <col min="12542" max="12543" width="12" style="988" customWidth="1"/>
    <col min="12544" max="12544" width="14.5703125" style="988" customWidth="1"/>
    <col min="12545" max="12545" width="12.42578125" style="988" customWidth="1"/>
    <col min="12546" max="12546" width="19.7109375" style="988" customWidth="1"/>
    <col min="12547" max="12547" width="9.140625" style="988"/>
    <col min="12548" max="12548" width="16.85546875" style="988" customWidth="1"/>
    <col min="12549" max="12549" width="12.5703125" style="988" customWidth="1"/>
    <col min="12550" max="12550" width="11.7109375" style="988" customWidth="1"/>
    <col min="12551" max="12551" width="12.28515625" style="988" customWidth="1"/>
    <col min="12552" max="12795" width="9.140625" style="988"/>
    <col min="12796" max="12796" width="4.42578125" style="988" customWidth="1"/>
    <col min="12797" max="12797" width="20.85546875" style="988" customWidth="1"/>
    <col min="12798" max="12799" width="12" style="988" customWidth="1"/>
    <col min="12800" max="12800" width="14.5703125" style="988" customWidth="1"/>
    <col min="12801" max="12801" width="12.42578125" style="988" customWidth="1"/>
    <col min="12802" max="12802" width="19.7109375" style="988" customWidth="1"/>
    <col min="12803" max="12803" width="9.140625" style="988"/>
    <col min="12804" max="12804" width="16.85546875" style="988" customWidth="1"/>
    <col min="12805" max="12805" width="12.5703125" style="988" customWidth="1"/>
    <col min="12806" max="12806" width="11.7109375" style="988" customWidth="1"/>
    <col min="12807" max="12807" width="12.28515625" style="988" customWidth="1"/>
    <col min="12808" max="13051" width="9.140625" style="988"/>
    <col min="13052" max="13052" width="4.42578125" style="988" customWidth="1"/>
    <col min="13053" max="13053" width="20.85546875" style="988" customWidth="1"/>
    <col min="13054" max="13055" width="12" style="988" customWidth="1"/>
    <col min="13056" max="13056" width="14.5703125" style="988" customWidth="1"/>
    <col min="13057" max="13057" width="12.42578125" style="988" customWidth="1"/>
    <col min="13058" max="13058" width="19.7109375" style="988" customWidth="1"/>
    <col min="13059" max="13059" width="9.140625" style="988"/>
    <col min="13060" max="13060" width="16.85546875" style="988" customWidth="1"/>
    <col min="13061" max="13061" width="12.5703125" style="988" customWidth="1"/>
    <col min="13062" max="13062" width="11.7109375" style="988" customWidth="1"/>
    <col min="13063" max="13063" width="12.28515625" style="988" customWidth="1"/>
    <col min="13064" max="13307" width="9.140625" style="988"/>
    <col min="13308" max="13308" width="4.42578125" style="988" customWidth="1"/>
    <col min="13309" max="13309" width="20.85546875" style="988" customWidth="1"/>
    <col min="13310" max="13311" width="12" style="988" customWidth="1"/>
    <col min="13312" max="13312" width="14.5703125" style="988" customWidth="1"/>
    <col min="13313" max="13313" width="12.42578125" style="988" customWidth="1"/>
    <col min="13314" max="13314" width="19.7109375" style="988" customWidth="1"/>
    <col min="13315" max="13315" width="9.140625" style="988"/>
    <col min="13316" max="13316" width="16.85546875" style="988" customWidth="1"/>
    <col min="13317" max="13317" width="12.5703125" style="988" customWidth="1"/>
    <col min="13318" max="13318" width="11.7109375" style="988" customWidth="1"/>
    <col min="13319" max="13319" width="12.28515625" style="988" customWidth="1"/>
    <col min="13320" max="13563" width="9.140625" style="988"/>
    <col min="13564" max="13564" width="4.42578125" style="988" customWidth="1"/>
    <col min="13565" max="13565" width="20.85546875" style="988" customWidth="1"/>
    <col min="13566" max="13567" width="12" style="988" customWidth="1"/>
    <col min="13568" max="13568" width="14.5703125" style="988" customWidth="1"/>
    <col min="13569" max="13569" width="12.42578125" style="988" customWidth="1"/>
    <col min="13570" max="13570" width="19.7109375" style="988" customWidth="1"/>
    <col min="13571" max="13571" width="9.140625" style="988"/>
    <col min="13572" max="13572" width="16.85546875" style="988" customWidth="1"/>
    <col min="13573" max="13573" width="12.5703125" style="988" customWidth="1"/>
    <col min="13574" max="13574" width="11.7109375" style="988" customWidth="1"/>
    <col min="13575" max="13575" width="12.28515625" style="988" customWidth="1"/>
    <col min="13576" max="13819" width="9.140625" style="988"/>
    <col min="13820" max="13820" width="4.42578125" style="988" customWidth="1"/>
    <col min="13821" max="13821" width="20.85546875" style="988" customWidth="1"/>
    <col min="13822" max="13823" width="12" style="988" customWidth="1"/>
    <col min="13824" max="13824" width="14.5703125" style="988" customWidth="1"/>
    <col min="13825" max="13825" width="12.42578125" style="988" customWidth="1"/>
    <col min="13826" max="13826" width="19.7109375" style="988" customWidth="1"/>
    <col min="13827" max="13827" width="9.140625" style="988"/>
    <col min="13828" max="13828" width="16.85546875" style="988" customWidth="1"/>
    <col min="13829" max="13829" width="12.5703125" style="988" customWidth="1"/>
    <col min="13830" max="13830" width="11.7109375" style="988" customWidth="1"/>
    <col min="13831" max="13831" width="12.28515625" style="988" customWidth="1"/>
    <col min="13832" max="14075" width="9.140625" style="988"/>
    <col min="14076" max="14076" width="4.42578125" style="988" customWidth="1"/>
    <col min="14077" max="14077" width="20.85546875" style="988" customWidth="1"/>
    <col min="14078" max="14079" width="12" style="988" customWidth="1"/>
    <col min="14080" max="14080" width="14.5703125" style="988" customWidth="1"/>
    <col min="14081" max="14081" width="12.42578125" style="988" customWidth="1"/>
    <col min="14082" max="14082" width="19.7109375" style="988" customWidth="1"/>
    <col min="14083" max="14083" width="9.140625" style="988"/>
    <col min="14084" max="14084" width="16.85546875" style="988" customWidth="1"/>
    <col min="14085" max="14085" width="12.5703125" style="988" customWidth="1"/>
    <col min="14086" max="14086" width="11.7109375" style="988" customWidth="1"/>
    <col min="14087" max="14087" width="12.28515625" style="988" customWidth="1"/>
    <col min="14088" max="14331" width="9.140625" style="988"/>
    <col min="14332" max="14332" width="4.42578125" style="988" customWidth="1"/>
    <col min="14333" max="14333" width="20.85546875" style="988" customWidth="1"/>
    <col min="14334" max="14335" width="12" style="988" customWidth="1"/>
    <col min="14336" max="14336" width="14.5703125" style="988" customWidth="1"/>
    <col min="14337" max="14337" width="12.42578125" style="988" customWidth="1"/>
    <col min="14338" max="14338" width="19.7109375" style="988" customWidth="1"/>
    <col min="14339" max="14339" width="9.140625" style="988"/>
    <col min="14340" max="14340" width="16.85546875" style="988" customWidth="1"/>
    <col min="14341" max="14341" width="12.5703125" style="988" customWidth="1"/>
    <col min="14342" max="14342" width="11.7109375" style="988" customWidth="1"/>
    <col min="14343" max="14343" width="12.28515625" style="988" customWidth="1"/>
    <col min="14344" max="14587" width="9.140625" style="988"/>
    <col min="14588" max="14588" width="4.42578125" style="988" customWidth="1"/>
    <col min="14589" max="14589" width="20.85546875" style="988" customWidth="1"/>
    <col min="14590" max="14591" width="12" style="988" customWidth="1"/>
    <col min="14592" max="14592" width="14.5703125" style="988" customWidth="1"/>
    <col min="14593" max="14593" width="12.42578125" style="988" customWidth="1"/>
    <col min="14594" max="14594" width="19.7109375" style="988" customWidth="1"/>
    <col min="14595" max="14595" width="9.140625" style="988"/>
    <col min="14596" max="14596" width="16.85546875" style="988" customWidth="1"/>
    <col min="14597" max="14597" width="12.5703125" style="988" customWidth="1"/>
    <col min="14598" max="14598" width="11.7109375" style="988" customWidth="1"/>
    <col min="14599" max="14599" width="12.28515625" style="988" customWidth="1"/>
    <col min="14600" max="14843" width="9.140625" style="988"/>
    <col min="14844" max="14844" width="4.42578125" style="988" customWidth="1"/>
    <col min="14845" max="14845" width="20.85546875" style="988" customWidth="1"/>
    <col min="14846" max="14847" width="12" style="988" customWidth="1"/>
    <col min="14848" max="14848" width="14.5703125" style="988" customWidth="1"/>
    <col min="14849" max="14849" width="12.42578125" style="988" customWidth="1"/>
    <col min="14850" max="14850" width="19.7109375" style="988" customWidth="1"/>
    <col min="14851" max="14851" width="9.140625" style="988"/>
    <col min="14852" max="14852" width="16.85546875" style="988" customWidth="1"/>
    <col min="14853" max="14853" width="12.5703125" style="988" customWidth="1"/>
    <col min="14854" max="14854" width="11.7109375" style="988" customWidth="1"/>
    <col min="14855" max="14855" width="12.28515625" style="988" customWidth="1"/>
    <col min="14856" max="15099" width="9.140625" style="988"/>
    <col min="15100" max="15100" width="4.42578125" style="988" customWidth="1"/>
    <col min="15101" max="15101" width="20.85546875" style="988" customWidth="1"/>
    <col min="15102" max="15103" width="12" style="988" customWidth="1"/>
    <col min="15104" max="15104" width="14.5703125" style="988" customWidth="1"/>
    <col min="15105" max="15105" width="12.42578125" style="988" customWidth="1"/>
    <col min="15106" max="15106" width="19.7109375" style="988" customWidth="1"/>
    <col min="15107" max="15107" width="9.140625" style="988"/>
    <col min="15108" max="15108" width="16.85546875" style="988" customWidth="1"/>
    <col min="15109" max="15109" width="12.5703125" style="988" customWidth="1"/>
    <col min="15110" max="15110" width="11.7109375" style="988" customWidth="1"/>
    <col min="15111" max="15111" width="12.28515625" style="988" customWidth="1"/>
    <col min="15112" max="15355" width="9.140625" style="988"/>
    <col min="15356" max="15356" width="4.42578125" style="988" customWidth="1"/>
    <col min="15357" max="15357" width="20.85546875" style="988" customWidth="1"/>
    <col min="15358" max="15359" width="12" style="988" customWidth="1"/>
    <col min="15360" max="15360" width="14.5703125" style="988" customWidth="1"/>
    <col min="15361" max="15361" width="12.42578125" style="988" customWidth="1"/>
    <col min="15362" max="15362" width="19.7109375" style="988" customWidth="1"/>
    <col min="15363" max="15363" width="9.140625" style="988"/>
    <col min="15364" max="15364" width="16.85546875" style="988" customWidth="1"/>
    <col min="15365" max="15365" width="12.5703125" style="988" customWidth="1"/>
    <col min="15366" max="15366" width="11.7109375" style="988" customWidth="1"/>
    <col min="15367" max="15367" width="12.28515625" style="988" customWidth="1"/>
    <col min="15368" max="15611" width="9.140625" style="988"/>
    <col min="15612" max="15612" width="4.42578125" style="988" customWidth="1"/>
    <col min="15613" max="15613" width="20.85546875" style="988" customWidth="1"/>
    <col min="15614" max="15615" width="12" style="988" customWidth="1"/>
    <col min="15616" max="15616" width="14.5703125" style="988" customWidth="1"/>
    <col min="15617" max="15617" width="12.42578125" style="988" customWidth="1"/>
    <col min="15618" max="15618" width="19.7109375" style="988" customWidth="1"/>
    <col min="15619" max="15619" width="9.140625" style="988"/>
    <col min="15620" max="15620" width="16.85546875" style="988" customWidth="1"/>
    <col min="15621" max="15621" width="12.5703125" style="988" customWidth="1"/>
    <col min="15622" max="15622" width="11.7109375" style="988" customWidth="1"/>
    <col min="15623" max="15623" width="12.28515625" style="988" customWidth="1"/>
    <col min="15624" max="15867" width="9.140625" style="988"/>
    <col min="15868" max="15868" width="4.42578125" style="988" customWidth="1"/>
    <col min="15869" max="15869" width="20.85546875" style="988" customWidth="1"/>
    <col min="15870" max="15871" width="12" style="988" customWidth="1"/>
    <col min="15872" max="15872" width="14.5703125" style="988" customWidth="1"/>
    <col min="15873" max="15873" width="12.42578125" style="988" customWidth="1"/>
    <col min="15874" max="15874" width="19.7109375" style="988" customWidth="1"/>
    <col min="15875" max="15875" width="9.140625" style="988"/>
    <col min="15876" max="15876" width="16.85546875" style="988" customWidth="1"/>
    <col min="15877" max="15877" width="12.5703125" style="988" customWidth="1"/>
    <col min="15878" max="15878" width="11.7109375" style="988" customWidth="1"/>
    <col min="15879" max="15879" width="12.28515625" style="988" customWidth="1"/>
    <col min="15880" max="16123" width="9.140625" style="988"/>
    <col min="16124" max="16124" width="4.42578125" style="988" customWidth="1"/>
    <col min="16125" max="16125" width="20.85546875" style="988" customWidth="1"/>
    <col min="16126" max="16127" width="12" style="988" customWidth="1"/>
    <col min="16128" max="16128" width="14.5703125" style="988" customWidth="1"/>
    <col min="16129" max="16129" width="12.42578125" style="988" customWidth="1"/>
    <col min="16130" max="16130" width="19.7109375" style="988" customWidth="1"/>
    <col min="16131" max="16131" width="9.140625" style="988"/>
    <col min="16132" max="16132" width="16.85546875" style="988" customWidth="1"/>
    <col min="16133" max="16133" width="12.5703125" style="988" customWidth="1"/>
    <col min="16134" max="16134" width="11.7109375" style="988" customWidth="1"/>
    <col min="16135" max="16135" width="12.28515625" style="988" customWidth="1"/>
    <col min="16136" max="16384" width="9.140625" style="988"/>
  </cols>
  <sheetData>
    <row r="1" spans="1:20" ht="15.75">
      <c r="A1" s="519"/>
    </row>
    <row r="2" spans="1:20" ht="26.25" customHeight="1">
      <c r="A2" s="520" t="s">
        <v>257</v>
      </c>
    </row>
    <row r="5" spans="1:20" ht="38.25" customHeight="1" thickBot="1">
      <c r="A5" s="1457" t="s">
        <v>485</v>
      </c>
      <c r="B5" s="1457"/>
      <c r="C5" s="1457"/>
      <c r="D5" s="1457"/>
      <c r="E5" s="1457"/>
      <c r="F5" s="1457"/>
      <c r="H5" s="588" t="s">
        <v>278</v>
      </c>
    </row>
    <row r="6" spans="1:20" ht="15.75" customHeight="1" thickBot="1">
      <c r="A6" s="1458" t="s">
        <v>124</v>
      </c>
      <c r="B6" s="1460" t="s">
        <v>487</v>
      </c>
      <c r="C6" s="1461"/>
      <c r="D6" s="1462"/>
      <c r="E6" s="1463" t="s">
        <v>426</v>
      </c>
      <c r="F6" s="1465" t="s">
        <v>427</v>
      </c>
    </row>
    <row r="7" spans="1:20" ht="21" customHeight="1" thickBot="1">
      <c r="A7" s="1475"/>
      <c r="B7" s="996" t="s">
        <v>263</v>
      </c>
      <c r="C7" s="996" t="s">
        <v>267</v>
      </c>
      <c r="D7" s="996" t="s">
        <v>268</v>
      </c>
      <c r="E7" s="1469"/>
      <c r="F7" s="1470"/>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7">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457" t="s">
        <v>486</v>
      </c>
      <c r="B18" s="1457"/>
      <c r="C18" s="1457"/>
      <c r="D18" s="1457"/>
      <c r="E18" s="1457"/>
      <c r="F18" s="1457"/>
      <c r="K18" s="80"/>
      <c r="L18" s="80"/>
      <c r="M18" s="80"/>
      <c r="N18" s="80"/>
      <c r="O18" s="80"/>
      <c r="P18" s="80"/>
      <c r="Q18"/>
      <c r="R18"/>
      <c r="S18"/>
      <c r="T18"/>
    </row>
    <row r="19" spans="1:20" ht="16.5" customHeight="1" thickBot="1">
      <c r="A19" s="1467" t="s">
        <v>131</v>
      </c>
      <c r="B19" s="1460" t="s">
        <v>487</v>
      </c>
      <c r="C19" s="1461"/>
      <c r="D19" s="1462"/>
      <c r="E19" s="1463" t="s">
        <v>426</v>
      </c>
      <c r="F19" s="1465" t="s">
        <v>427</v>
      </c>
      <c r="I19"/>
      <c r="J19"/>
      <c r="K19"/>
      <c r="L19" s="80"/>
      <c r="M19" s="80"/>
      <c r="N19" s="80"/>
      <c r="O19" s="80"/>
      <c r="P19" s="80"/>
      <c r="Q19"/>
      <c r="R19"/>
      <c r="S19"/>
      <c r="T19"/>
    </row>
    <row r="20" spans="1:20" ht="21" customHeight="1" thickBot="1">
      <c r="A20" s="1468"/>
      <c r="B20" s="779" t="s">
        <v>263</v>
      </c>
      <c r="C20" s="779" t="s">
        <v>379</v>
      </c>
      <c r="D20" s="779" t="s">
        <v>380</v>
      </c>
      <c r="E20" s="1469"/>
      <c r="F20" s="1470"/>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476"/>
      <c r="B27" s="1476"/>
      <c r="C27" s="1476"/>
      <c r="D27" s="1476"/>
      <c r="E27" s="1476"/>
      <c r="F27" s="1476"/>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9"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456"/>
      <c r="D32" s="1456"/>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456"/>
      <c r="C43" s="1456"/>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8" customWidth="1"/>
    <col min="2" max="2" width="11.140625" style="988" customWidth="1"/>
    <col min="3" max="3" width="12.140625" style="988" customWidth="1"/>
    <col min="4" max="4" width="8.85546875" style="988" bestFit="1" customWidth="1"/>
    <col min="5" max="5" width="3" style="988" customWidth="1"/>
    <col min="6" max="6" width="20.28515625" style="988" customWidth="1"/>
    <col min="7" max="7" width="10.5703125" style="988" customWidth="1"/>
    <col min="8" max="8" width="9.85546875" style="777" bestFit="1" customWidth="1"/>
    <col min="9" max="9" width="8.85546875" style="988" bestFit="1" customWidth="1"/>
    <col min="10" max="10" width="2.85546875" style="988" customWidth="1"/>
    <col min="11" max="11" width="19.85546875" style="988" customWidth="1"/>
    <col min="12" max="12" width="12.140625" style="988" customWidth="1"/>
    <col min="13" max="13" width="11.7109375" style="988" customWidth="1"/>
    <col min="14" max="14" width="8.85546875" style="988" bestFit="1" customWidth="1"/>
    <col min="15" max="15" width="4.42578125" style="988" customWidth="1"/>
    <col min="16" max="16" width="21.5703125" style="988" customWidth="1"/>
    <col min="17" max="17" width="12.42578125" style="988" customWidth="1"/>
    <col min="18" max="18" width="15" style="988" customWidth="1"/>
    <col min="19" max="19" width="8.85546875" style="988" bestFit="1" customWidth="1"/>
    <col min="20" max="252" width="9.140625" style="988"/>
    <col min="253" max="253" width="5" style="988" customWidth="1"/>
    <col min="254" max="254" width="17.7109375" style="988" customWidth="1"/>
    <col min="255" max="255" width="13.85546875" style="988" customWidth="1"/>
    <col min="256" max="256" width="13.140625" style="988" customWidth="1"/>
    <col min="257" max="257" width="12.28515625" style="988" customWidth="1"/>
    <col min="258" max="258" width="3" style="988" customWidth="1"/>
    <col min="259" max="259" width="20.28515625" style="988" customWidth="1"/>
    <col min="260" max="260" width="12.5703125" style="988" customWidth="1"/>
    <col min="261" max="261" width="11.7109375" style="988" customWidth="1"/>
    <col min="262" max="262" width="9.140625" style="988"/>
    <col min="263" max="263" width="2.85546875" style="988" customWidth="1"/>
    <col min="264" max="264" width="18.5703125" style="988" customWidth="1"/>
    <col min="265" max="265" width="14.42578125" style="988" customWidth="1"/>
    <col min="266" max="266" width="13.7109375" style="988" customWidth="1"/>
    <col min="267" max="267" width="10.140625" style="988" customWidth="1"/>
    <col min="268" max="268" width="4.42578125" style="988" customWidth="1"/>
    <col min="269" max="269" width="24" style="988" customWidth="1"/>
    <col min="270" max="270" width="13.140625" style="988" customWidth="1"/>
    <col min="271" max="271" width="13" style="988" customWidth="1"/>
    <col min="272" max="272" width="10.42578125" style="988" customWidth="1"/>
    <col min="273" max="508" width="9.140625" style="988"/>
    <col min="509" max="509" width="5" style="988" customWidth="1"/>
    <col min="510" max="510" width="17.7109375" style="988" customWidth="1"/>
    <col min="511" max="511" width="13.85546875" style="988" customWidth="1"/>
    <col min="512" max="512" width="13.140625" style="988" customWidth="1"/>
    <col min="513" max="513" width="12.28515625" style="988" customWidth="1"/>
    <col min="514" max="514" width="3" style="988" customWidth="1"/>
    <col min="515" max="515" width="20.28515625" style="988" customWidth="1"/>
    <col min="516" max="516" width="12.5703125" style="988" customWidth="1"/>
    <col min="517" max="517" width="11.7109375" style="988" customWidth="1"/>
    <col min="518" max="518" width="9.140625" style="988"/>
    <col min="519" max="519" width="2.85546875" style="988" customWidth="1"/>
    <col min="520" max="520" width="18.5703125" style="988" customWidth="1"/>
    <col min="521" max="521" width="14.42578125" style="988" customWidth="1"/>
    <col min="522" max="522" width="13.7109375" style="988" customWidth="1"/>
    <col min="523" max="523" width="10.140625" style="988" customWidth="1"/>
    <col min="524" max="524" width="4.42578125" style="988" customWidth="1"/>
    <col min="525" max="525" width="24" style="988" customWidth="1"/>
    <col min="526" max="526" width="13.140625" style="988" customWidth="1"/>
    <col min="527" max="527" width="13" style="988" customWidth="1"/>
    <col min="528" max="528" width="10.42578125" style="988" customWidth="1"/>
    <col min="529" max="764" width="9.140625" style="988"/>
    <col min="765" max="765" width="5" style="988" customWidth="1"/>
    <col min="766" max="766" width="17.7109375" style="988" customWidth="1"/>
    <col min="767" max="767" width="13.85546875" style="988" customWidth="1"/>
    <col min="768" max="768" width="13.140625" style="988" customWidth="1"/>
    <col min="769" max="769" width="12.28515625" style="988" customWidth="1"/>
    <col min="770" max="770" width="3" style="988" customWidth="1"/>
    <col min="771" max="771" width="20.28515625" style="988" customWidth="1"/>
    <col min="772" max="772" width="12.5703125" style="988" customWidth="1"/>
    <col min="773" max="773" width="11.7109375" style="988" customWidth="1"/>
    <col min="774" max="774" width="9.140625" style="988"/>
    <col min="775" max="775" width="2.85546875" style="988" customWidth="1"/>
    <col min="776" max="776" width="18.5703125" style="988" customWidth="1"/>
    <col min="777" max="777" width="14.42578125" style="988" customWidth="1"/>
    <col min="778" max="778" width="13.7109375" style="988" customWidth="1"/>
    <col min="779" max="779" width="10.140625" style="988" customWidth="1"/>
    <col min="780" max="780" width="4.42578125" style="988" customWidth="1"/>
    <col min="781" max="781" width="24" style="988" customWidth="1"/>
    <col min="782" max="782" width="13.140625" style="988" customWidth="1"/>
    <col min="783" max="783" width="13" style="988" customWidth="1"/>
    <col min="784" max="784" width="10.42578125" style="988" customWidth="1"/>
    <col min="785" max="1020" width="9.140625" style="988"/>
    <col min="1021" max="1021" width="5" style="988" customWidth="1"/>
    <col min="1022" max="1022" width="17.7109375" style="988" customWidth="1"/>
    <col min="1023" max="1023" width="13.85546875" style="988" customWidth="1"/>
    <col min="1024" max="1024" width="13.140625" style="988" customWidth="1"/>
    <col min="1025" max="1025" width="12.28515625" style="988" customWidth="1"/>
    <col min="1026" max="1026" width="3" style="988" customWidth="1"/>
    <col min="1027" max="1027" width="20.28515625" style="988" customWidth="1"/>
    <col min="1028" max="1028" width="12.5703125" style="988" customWidth="1"/>
    <col min="1029" max="1029" width="11.7109375" style="988" customWidth="1"/>
    <col min="1030" max="1030" width="9.140625" style="988"/>
    <col min="1031" max="1031" width="2.85546875" style="988" customWidth="1"/>
    <col min="1032" max="1032" width="18.5703125" style="988" customWidth="1"/>
    <col min="1033" max="1033" width="14.42578125" style="988" customWidth="1"/>
    <col min="1034" max="1034" width="13.7109375" style="988" customWidth="1"/>
    <col min="1035" max="1035" width="10.140625" style="988" customWidth="1"/>
    <col min="1036" max="1036" width="4.42578125" style="988" customWidth="1"/>
    <col min="1037" max="1037" width="24" style="988" customWidth="1"/>
    <col min="1038" max="1038" width="13.140625" style="988" customWidth="1"/>
    <col min="1039" max="1039" width="13" style="988" customWidth="1"/>
    <col min="1040" max="1040" width="10.42578125" style="988" customWidth="1"/>
    <col min="1041" max="1276" width="9.140625" style="988"/>
    <col min="1277" max="1277" width="5" style="988" customWidth="1"/>
    <col min="1278" max="1278" width="17.7109375" style="988" customWidth="1"/>
    <col min="1279" max="1279" width="13.85546875" style="988" customWidth="1"/>
    <col min="1280" max="1280" width="13.140625" style="988" customWidth="1"/>
    <col min="1281" max="1281" width="12.28515625" style="988" customWidth="1"/>
    <col min="1282" max="1282" width="3" style="988" customWidth="1"/>
    <col min="1283" max="1283" width="20.28515625" style="988" customWidth="1"/>
    <col min="1284" max="1284" width="12.5703125" style="988" customWidth="1"/>
    <col min="1285" max="1285" width="11.7109375" style="988" customWidth="1"/>
    <col min="1286" max="1286" width="9.140625" style="988"/>
    <col min="1287" max="1287" width="2.85546875" style="988" customWidth="1"/>
    <col min="1288" max="1288" width="18.5703125" style="988" customWidth="1"/>
    <col min="1289" max="1289" width="14.42578125" style="988" customWidth="1"/>
    <col min="1290" max="1290" width="13.7109375" style="988" customWidth="1"/>
    <col min="1291" max="1291" width="10.140625" style="988" customWidth="1"/>
    <col min="1292" max="1292" width="4.42578125" style="988" customWidth="1"/>
    <col min="1293" max="1293" width="24" style="988" customWidth="1"/>
    <col min="1294" max="1294" width="13.140625" style="988" customWidth="1"/>
    <col min="1295" max="1295" width="13" style="988" customWidth="1"/>
    <col min="1296" max="1296" width="10.42578125" style="988" customWidth="1"/>
    <col min="1297" max="1532" width="9.140625" style="988"/>
    <col min="1533" max="1533" width="5" style="988" customWidth="1"/>
    <col min="1534" max="1534" width="17.7109375" style="988" customWidth="1"/>
    <col min="1535" max="1535" width="13.85546875" style="988" customWidth="1"/>
    <col min="1536" max="1536" width="13.140625" style="988" customWidth="1"/>
    <col min="1537" max="1537" width="12.28515625" style="988" customWidth="1"/>
    <col min="1538" max="1538" width="3" style="988" customWidth="1"/>
    <col min="1539" max="1539" width="20.28515625" style="988" customWidth="1"/>
    <col min="1540" max="1540" width="12.5703125" style="988" customWidth="1"/>
    <col min="1541" max="1541" width="11.7109375" style="988" customWidth="1"/>
    <col min="1542" max="1542" width="9.140625" style="988"/>
    <col min="1543" max="1543" width="2.85546875" style="988" customWidth="1"/>
    <col min="1544" max="1544" width="18.5703125" style="988" customWidth="1"/>
    <col min="1545" max="1545" width="14.42578125" style="988" customWidth="1"/>
    <col min="1546" max="1546" width="13.7109375" style="988" customWidth="1"/>
    <col min="1547" max="1547" width="10.140625" style="988" customWidth="1"/>
    <col min="1548" max="1548" width="4.42578125" style="988" customWidth="1"/>
    <col min="1549" max="1549" width="24" style="988" customWidth="1"/>
    <col min="1550" max="1550" width="13.140625" style="988" customWidth="1"/>
    <col min="1551" max="1551" width="13" style="988" customWidth="1"/>
    <col min="1552" max="1552" width="10.42578125" style="988" customWidth="1"/>
    <col min="1553" max="1788" width="9.140625" style="988"/>
    <col min="1789" max="1789" width="5" style="988" customWidth="1"/>
    <col min="1790" max="1790" width="17.7109375" style="988" customWidth="1"/>
    <col min="1791" max="1791" width="13.85546875" style="988" customWidth="1"/>
    <col min="1792" max="1792" width="13.140625" style="988" customWidth="1"/>
    <col min="1793" max="1793" width="12.28515625" style="988" customWidth="1"/>
    <col min="1794" max="1794" width="3" style="988" customWidth="1"/>
    <col min="1795" max="1795" width="20.28515625" style="988" customWidth="1"/>
    <col min="1796" max="1796" width="12.5703125" style="988" customWidth="1"/>
    <col min="1797" max="1797" width="11.7109375" style="988" customWidth="1"/>
    <col min="1798" max="1798" width="9.140625" style="988"/>
    <col min="1799" max="1799" width="2.85546875" style="988" customWidth="1"/>
    <col min="1800" max="1800" width="18.5703125" style="988" customWidth="1"/>
    <col min="1801" max="1801" width="14.42578125" style="988" customWidth="1"/>
    <col min="1802" max="1802" width="13.7109375" style="988" customWidth="1"/>
    <col min="1803" max="1803" width="10.140625" style="988" customWidth="1"/>
    <col min="1804" max="1804" width="4.42578125" style="988" customWidth="1"/>
    <col min="1805" max="1805" width="24" style="988" customWidth="1"/>
    <col min="1806" max="1806" width="13.140625" style="988" customWidth="1"/>
    <col min="1807" max="1807" width="13" style="988" customWidth="1"/>
    <col min="1808" max="1808" width="10.42578125" style="988" customWidth="1"/>
    <col min="1809" max="2044" width="9.140625" style="988"/>
    <col min="2045" max="2045" width="5" style="988" customWidth="1"/>
    <col min="2046" max="2046" width="17.7109375" style="988" customWidth="1"/>
    <col min="2047" max="2047" width="13.85546875" style="988" customWidth="1"/>
    <col min="2048" max="2048" width="13.140625" style="988" customWidth="1"/>
    <col min="2049" max="2049" width="12.28515625" style="988" customWidth="1"/>
    <col min="2050" max="2050" width="3" style="988" customWidth="1"/>
    <col min="2051" max="2051" width="20.28515625" style="988" customWidth="1"/>
    <col min="2052" max="2052" width="12.5703125" style="988" customWidth="1"/>
    <col min="2053" max="2053" width="11.7109375" style="988" customWidth="1"/>
    <col min="2054" max="2054" width="9.140625" style="988"/>
    <col min="2055" max="2055" width="2.85546875" style="988" customWidth="1"/>
    <col min="2056" max="2056" width="18.5703125" style="988" customWidth="1"/>
    <col min="2057" max="2057" width="14.42578125" style="988" customWidth="1"/>
    <col min="2058" max="2058" width="13.7109375" style="988" customWidth="1"/>
    <col min="2059" max="2059" width="10.140625" style="988" customWidth="1"/>
    <col min="2060" max="2060" width="4.42578125" style="988" customWidth="1"/>
    <col min="2061" max="2061" width="24" style="988" customWidth="1"/>
    <col min="2062" max="2062" width="13.140625" style="988" customWidth="1"/>
    <col min="2063" max="2063" width="13" style="988" customWidth="1"/>
    <col min="2064" max="2064" width="10.42578125" style="988" customWidth="1"/>
    <col min="2065" max="2300" width="9.140625" style="988"/>
    <col min="2301" max="2301" width="5" style="988" customWidth="1"/>
    <col min="2302" max="2302" width="17.7109375" style="988" customWidth="1"/>
    <col min="2303" max="2303" width="13.85546875" style="988" customWidth="1"/>
    <col min="2304" max="2304" width="13.140625" style="988" customWidth="1"/>
    <col min="2305" max="2305" width="12.28515625" style="988" customWidth="1"/>
    <col min="2306" max="2306" width="3" style="988" customWidth="1"/>
    <col min="2307" max="2307" width="20.28515625" style="988" customWidth="1"/>
    <col min="2308" max="2308" width="12.5703125" style="988" customWidth="1"/>
    <col min="2309" max="2309" width="11.7109375" style="988" customWidth="1"/>
    <col min="2310" max="2310" width="9.140625" style="988"/>
    <col min="2311" max="2311" width="2.85546875" style="988" customWidth="1"/>
    <col min="2312" max="2312" width="18.5703125" style="988" customWidth="1"/>
    <col min="2313" max="2313" width="14.42578125" style="988" customWidth="1"/>
    <col min="2314" max="2314" width="13.7109375" style="988" customWidth="1"/>
    <col min="2315" max="2315" width="10.140625" style="988" customWidth="1"/>
    <col min="2316" max="2316" width="4.42578125" style="988" customWidth="1"/>
    <col min="2317" max="2317" width="24" style="988" customWidth="1"/>
    <col min="2318" max="2318" width="13.140625" style="988" customWidth="1"/>
    <col min="2319" max="2319" width="13" style="988" customWidth="1"/>
    <col min="2320" max="2320" width="10.42578125" style="988" customWidth="1"/>
    <col min="2321" max="2556" width="9.140625" style="988"/>
    <col min="2557" max="2557" width="5" style="988" customWidth="1"/>
    <col min="2558" max="2558" width="17.7109375" style="988" customWidth="1"/>
    <col min="2559" max="2559" width="13.85546875" style="988" customWidth="1"/>
    <col min="2560" max="2560" width="13.140625" style="988" customWidth="1"/>
    <col min="2561" max="2561" width="12.28515625" style="988" customWidth="1"/>
    <col min="2562" max="2562" width="3" style="988" customWidth="1"/>
    <col min="2563" max="2563" width="20.28515625" style="988" customWidth="1"/>
    <col min="2564" max="2564" width="12.5703125" style="988" customWidth="1"/>
    <col min="2565" max="2565" width="11.7109375" style="988" customWidth="1"/>
    <col min="2566" max="2566" width="9.140625" style="988"/>
    <col min="2567" max="2567" width="2.85546875" style="988" customWidth="1"/>
    <col min="2568" max="2568" width="18.5703125" style="988" customWidth="1"/>
    <col min="2569" max="2569" width="14.42578125" style="988" customWidth="1"/>
    <col min="2570" max="2570" width="13.7109375" style="988" customWidth="1"/>
    <col min="2571" max="2571" width="10.140625" style="988" customWidth="1"/>
    <col min="2572" max="2572" width="4.42578125" style="988" customWidth="1"/>
    <col min="2573" max="2573" width="24" style="988" customWidth="1"/>
    <col min="2574" max="2574" width="13.140625" style="988" customWidth="1"/>
    <col min="2575" max="2575" width="13" style="988" customWidth="1"/>
    <col min="2576" max="2576" width="10.42578125" style="988" customWidth="1"/>
    <col min="2577" max="2812" width="9.140625" style="988"/>
    <col min="2813" max="2813" width="5" style="988" customWidth="1"/>
    <col min="2814" max="2814" width="17.7109375" style="988" customWidth="1"/>
    <col min="2815" max="2815" width="13.85546875" style="988" customWidth="1"/>
    <col min="2816" max="2816" width="13.140625" style="988" customWidth="1"/>
    <col min="2817" max="2817" width="12.28515625" style="988" customWidth="1"/>
    <col min="2818" max="2818" width="3" style="988" customWidth="1"/>
    <col min="2819" max="2819" width="20.28515625" style="988" customWidth="1"/>
    <col min="2820" max="2820" width="12.5703125" style="988" customWidth="1"/>
    <col min="2821" max="2821" width="11.7109375" style="988" customWidth="1"/>
    <col min="2822" max="2822" width="9.140625" style="988"/>
    <col min="2823" max="2823" width="2.85546875" style="988" customWidth="1"/>
    <col min="2824" max="2824" width="18.5703125" style="988" customWidth="1"/>
    <col min="2825" max="2825" width="14.42578125" style="988" customWidth="1"/>
    <col min="2826" max="2826" width="13.7109375" style="988" customWidth="1"/>
    <col min="2827" max="2827" width="10.140625" style="988" customWidth="1"/>
    <col min="2828" max="2828" width="4.42578125" style="988" customWidth="1"/>
    <col min="2829" max="2829" width="24" style="988" customWidth="1"/>
    <col min="2830" max="2830" width="13.140625" style="988" customWidth="1"/>
    <col min="2831" max="2831" width="13" style="988" customWidth="1"/>
    <col min="2832" max="2832" width="10.42578125" style="988" customWidth="1"/>
    <col min="2833" max="3068" width="9.140625" style="988"/>
    <col min="3069" max="3069" width="5" style="988" customWidth="1"/>
    <col min="3070" max="3070" width="17.7109375" style="988" customWidth="1"/>
    <col min="3071" max="3071" width="13.85546875" style="988" customWidth="1"/>
    <col min="3072" max="3072" width="13.140625" style="988" customWidth="1"/>
    <col min="3073" max="3073" width="12.28515625" style="988" customWidth="1"/>
    <col min="3074" max="3074" width="3" style="988" customWidth="1"/>
    <col min="3075" max="3075" width="20.28515625" style="988" customWidth="1"/>
    <col min="3076" max="3076" width="12.5703125" style="988" customWidth="1"/>
    <col min="3077" max="3077" width="11.7109375" style="988" customWidth="1"/>
    <col min="3078" max="3078" width="9.140625" style="988"/>
    <col min="3079" max="3079" width="2.85546875" style="988" customWidth="1"/>
    <col min="3080" max="3080" width="18.5703125" style="988" customWidth="1"/>
    <col min="3081" max="3081" width="14.42578125" style="988" customWidth="1"/>
    <col min="3082" max="3082" width="13.7109375" style="988" customWidth="1"/>
    <col min="3083" max="3083" width="10.140625" style="988" customWidth="1"/>
    <col min="3084" max="3084" width="4.42578125" style="988" customWidth="1"/>
    <col min="3085" max="3085" width="24" style="988" customWidth="1"/>
    <col min="3086" max="3086" width="13.140625" style="988" customWidth="1"/>
    <col min="3087" max="3087" width="13" style="988" customWidth="1"/>
    <col min="3088" max="3088" width="10.42578125" style="988" customWidth="1"/>
    <col min="3089" max="3324" width="9.140625" style="988"/>
    <col min="3325" max="3325" width="5" style="988" customWidth="1"/>
    <col min="3326" max="3326" width="17.7109375" style="988" customWidth="1"/>
    <col min="3327" max="3327" width="13.85546875" style="988" customWidth="1"/>
    <col min="3328" max="3328" width="13.140625" style="988" customWidth="1"/>
    <col min="3329" max="3329" width="12.28515625" style="988" customWidth="1"/>
    <col min="3330" max="3330" width="3" style="988" customWidth="1"/>
    <col min="3331" max="3331" width="20.28515625" style="988" customWidth="1"/>
    <col min="3332" max="3332" width="12.5703125" style="988" customWidth="1"/>
    <col min="3333" max="3333" width="11.7109375" style="988" customWidth="1"/>
    <col min="3334" max="3334" width="9.140625" style="988"/>
    <col min="3335" max="3335" width="2.85546875" style="988" customWidth="1"/>
    <col min="3336" max="3336" width="18.5703125" style="988" customWidth="1"/>
    <col min="3337" max="3337" width="14.42578125" style="988" customWidth="1"/>
    <col min="3338" max="3338" width="13.7109375" style="988" customWidth="1"/>
    <col min="3339" max="3339" width="10.140625" style="988" customWidth="1"/>
    <col min="3340" max="3340" width="4.42578125" style="988" customWidth="1"/>
    <col min="3341" max="3341" width="24" style="988" customWidth="1"/>
    <col min="3342" max="3342" width="13.140625" style="988" customWidth="1"/>
    <col min="3343" max="3343" width="13" style="988" customWidth="1"/>
    <col min="3344" max="3344" width="10.42578125" style="988" customWidth="1"/>
    <col min="3345" max="3580" width="9.140625" style="988"/>
    <col min="3581" max="3581" width="5" style="988" customWidth="1"/>
    <col min="3582" max="3582" width="17.7109375" style="988" customWidth="1"/>
    <col min="3583" max="3583" width="13.85546875" style="988" customWidth="1"/>
    <col min="3584" max="3584" width="13.140625" style="988" customWidth="1"/>
    <col min="3585" max="3585" width="12.28515625" style="988" customWidth="1"/>
    <col min="3586" max="3586" width="3" style="988" customWidth="1"/>
    <col min="3587" max="3587" width="20.28515625" style="988" customWidth="1"/>
    <col min="3588" max="3588" width="12.5703125" style="988" customWidth="1"/>
    <col min="3589" max="3589" width="11.7109375" style="988" customWidth="1"/>
    <col min="3590" max="3590" width="9.140625" style="988"/>
    <col min="3591" max="3591" width="2.85546875" style="988" customWidth="1"/>
    <col min="3592" max="3592" width="18.5703125" style="988" customWidth="1"/>
    <col min="3593" max="3593" width="14.42578125" style="988" customWidth="1"/>
    <col min="3594" max="3594" width="13.7109375" style="988" customWidth="1"/>
    <col min="3595" max="3595" width="10.140625" style="988" customWidth="1"/>
    <col min="3596" max="3596" width="4.42578125" style="988" customWidth="1"/>
    <col min="3597" max="3597" width="24" style="988" customWidth="1"/>
    <col min="3598" max="3598" width="13.140625" style="988" customWidth="1"/>
    <col min="3599" max="3599" width="13" style="988" customWidth="1"/>
    <col min="3600" max="3600" width="10.42578125" style="988" customWidth="1"/>
    <col min="3601" max="3836" width="9.140625" style="988"/>
    <col min="3837" max="3837" width="5" style="988" customWidth="1"/>
    <col min="3838" max="3838" width="17.7109375" style="988" customWidth="1"/>
    <col min="3839" max="3839" width="13.85546875" style="988" customWidth="1"/>
    <col min="3840" max="3840" width="13.140625" style="988" customWidth="1"/>
    <col min="3841" max="3841" width="12.28515625" style="988" customWidth="1"/>
    <col min="3842" max="3842" width="3" style="988" customWidth="1"/>
    <col min="3843" max="3843" width="20.28515625" style="988" customWidth="1"/>
    <col min="3844" max="3844" width="12.5703125" style="988" customWidth="1"/>
    <col min="3845" max="3845" width="11.7109375" style="988" customWidth="1"/>
    <col min="3846" max="3846" width="9.140625" style="988"/>
    <col min="3847" max="3847" width="2.85546875" style="988" customWidth="1"/>
    <col min="3848" max="3848" width="18.5703125" style="988" customWidth="1"/>
    <col min="3849" max="3849" width="14.42578125" style="988" customWidth="1"/>
    <col min="3850" max="3850" width="13.7109375" style="988" customWidth="1"/>
    <col min="3851" max="3851" width="10.140625" style="988" customWidth="1"/>
    <col min="3852" max="3852" width="4.42578125" style="988" customWidth="1"/>
    <col min="3853" max="3853" width="24" style="988" customWidth="1"/>
    <col min="3854" max="3854" width="13.140625" style="988" customWidth="1"/>
    <col min="3855" max="3855" width="13" style="988" customWidth="1"/>
    <col min="3856" max="3856" width="10.42578125" style="988" customWidth="1"/>
    <col min="3857" max="4092" width="9.140625" style="988"/>
    <col min="4093" max="4093" width="5" style="988" customWidth="1"/>
    <col min="4094" max="4094" width="17.7109375" style="988" customWidth="1"/>
    <col min="4095" max="4095" width="13.85546875" style="988" customWidth="1"/>
    <col min="4096" max="4096" width="13.140625" style="988" customWidth="1"/>
    <col min="4097" max="4097" width="12.28515625" style="988" customWidth="1"/>
    <col min="4098" max="4098" width="3" style="988" customWidth="1"/>
    <col min="4099" max="4099" width="20.28515625" style="988" customWidth="1"/>
    <col min="4100" max="4100" width="12.5703125" style="988" customWidth="1"/>
    <col min="4101" max="4101" width="11.7109375" style="988" customWidth="1"/>
    <col min="4102" max="4102" width="9.140625" style="988"/>
    <col min="4103" max="4103" width="2.85546875" style="988" customWidth="1"/>
    <col min="4104" max="4104" width="18.5703125" style="988" customWidth="1"/>
    <col min="4105" max="4105" width="14.42578125" style="988" customWidth="1"/>
    <col min="4106" max="4106" width="13.7109375" style="988" customWidth="1"/>
    <col min="4107" max="4107" width="10.140625" style="988" customWidth="1"/>
    <col min="4108" max="4108" width="4.42578125" style="988" customWidth="1"/>
    <col min="4109" max="4109" width="24" style="988" customWidth="1"/>
    <col min="4110" max="4110" width="13.140625" style="988" customWidth="1"/>
    <col min="4111" max="4111" width="13" style="988" customWidth="1"/>
    <col min="4112" max="4112" width="10.42578125" style="988" customWidth="1"/>
    <col min="4113" max="4348" width="9.140625" style="988"/>
    <col min="4349" max="4349" width="5" style="988" customWidth="1"/>
    <col min="4350" max="4350" width="17.7109375" style="988" customWidth="1"/>
    <col min="4351" max="4351" width="13.85546875" style="988" customWidth="1"/>
    <col min="4352" max="4352" width="13.140625" style="988" customWidth="1"/>
    <col min="4353" max="4353" width="12.28515625" style="988" customWidth="1"/>
    <col min="4354" max="4354" width="3" style="988" customWidth="1"/>
    <col min="4355" max="4355" width="20.28515625" style="988" customWidth="1"/>
    <col min="4356" max="4356" width="12.5703125" style="988" customWidth="1"/>
    <col min="4357" max="4357" width="11.7109375" style="988" customWidth="1"/>
    <col min="4358" max="4358" width="9.140625" style="988"/>
    <col min="4359" max="4359" width="2.85546875" style="988" customWidth="1"/>
    <col min="4360" max="4360" width="18.5703125" style="988" customWidth="1"/>
    <col min="4361" max="4361" width="14.42578125" style="988" customWidth="1"/>
    <col min="4362" max="4362" width="13.7109375" style="988" customWidth="1"/>
    <col min="4363" max="4363" width="10.140625" style="988" customWidth="1"/>
    <col min="4364" max="4364" width="4.42578125" style="988" customWidth="1"/>
    <col min="4365" max="4365" width="24" style="988" customWidth="1"/>
    <col min="4366" max="4366" width="13.140625" style="988" customWidth="1"/>
    <col min="4367" max="4367" width="13" style="988" customWidth="1"/>
    <col min="4368" max="4368" width="10.42578125" style="988" customWidth="1"/>
    <col min="4369" max="4604" width="9.140625" style="988"/>
    <col min="4605" max="4605" width="5" style="988" customWidth="1"/>
    <col min="4606" max="4606" width="17.7109375" style="988" customWidth="1"/>
    <col min="4607" max="4607" width="13.85546875" style="988" customWidth="1"/>
    <col min="4608" max="4608" width="13.140625" style="988" customWidth="1"/>
    <col min="4609" max="4609" width="12.28515625" style="988" customWidth="1"/>
    <col min="4610" max="4610" width="3" style="988" customWidth="1"/>
    <col min="4611" max="4611" width="20.28515625" style="988" customWidth="1"/>
    <col min="4612" max="4612" width="12.5703125" style="988" customWidth="1"/>
    <col min="4613" max="4613" width="11.7109375" style="988" customWidth="1"/>
    <col min="4614" max="4614" width="9.140625" style="988"/>
    <col min="4615" max="4615" width="2.85546875" style="988" customWidth="1"/>
    <col min="4616" max="4616" width="18.5703125" style="988" customWidth="1"/>
    <col min="4617" max="4617" width="14.42578125" style="988" customWidth="1"/>
    <col min="4618" max="4618" width="13.7109375" style="988" customWidth="1"/>
    <col min="4619" max="4619" width="10.140625" style="988" customWidth="1"/>
    <col min="4620" max="4620" width="4.42578125" style="988" customWidth="1"/>
    <col min="4621" max="4621" width="24" style="988" customWidth="1"/>
    <col min="4622" max="4622" width="13.140625" style="988" customWidth="1"/>
    <col min="4623" max="4623" width="13" style="988" customWidth="1"/>
    <col min="4624" max="4624" width="10.42578125" style="988" customWidth="1"/>
    <col min="4625" max="4860" width="9.140625" style="988"/>
    <col min="4861" max="4861" width="5" style="988" customWidth="1"/>
    <col min="4862" max="4862" width="17.7109375" style="988" customWidth="1"/>
    <col min="4863" max="4863" width="13.85546875" style="988" customWidth="1"/>
    <col min="4864" max="4864" width="13.140625" style="988" customWidth="1"/>
    <col min="4865" max="4865" width="12.28515625" style="988" customWidth="1"/>
    <col min="4866" max="4866" width="3" style="988" customWidth="1"/>
    <col min="4867" max="4867" width="20.28515625" style="988" customWidth="1"/>
    <col min="4868" max="4868" width="12.5703125" style="988" customWidth="1"/>
    <col min="4869" max="4869" width="11.7109375" style="988" customWidth="1"/>
    <col min="4870" max="4870" width="9.140625" style="988"/>
    <col min="4871" max="4871" width="2.85546875" style="988" customWidth="1"/>
    <col min="4872" max="4872" width="18.5703125" style="988" customWidth="1"/>
    <col min="4873" max="4873" width="14.42578125" style="988" customWidth="1"/>
    <col min="4874" max="4874" width="13.7109375" style="988" customWidth="1"/>
    <col min="4875" max="4875" width="10.140625" style="988" customWidth="1"/>
    <col min="4876" max="4876" width="4.42578125" style="988" customWidth="1"/>
    <col min="4877" max="4877" width="24" style="988" customWidth="1"/>
    <col min="4878" max="4878" width="13.140625" style="988" customWidth="1"/>
    <col min="4879" max="4879" width="13" style="988" customWidth="1"/>
    <col min="4880" max="4880" width="10.42578125" style="988" customWidth="1"/>
    <col min="4881" max="5116" width="9.140625" style="988"/>
    <col min="5117" max="5117" width="5" style="988" customWidth="1"/>
    <col min="5118" max="5118" width="17.7109375" style="988" customWidth="1"/>
    <col min="5119" max="5119" width="13.85546875" style="988" customWidth="1"/>
    <col min="5120" max="5120" width="13.140625" style="988" customWidth="1"/>
    <col min="5121" max="5121" width="12.28515625" style="988" customWidth="1"/>
    <col min="5122" max="5122" width="3" style="988" customWidth="1"/>
    <col min="5123" max="5123" width="20.28515625" style="988" customWidth="1"/>
    <col min="5124" max="5124" width="12.5703125" style="988" customWidth="1"/>
    <col min="5125" max="5125" width="11.7109375" style="988" customWidth="1"/>
    <col min="5126" max="5126" width="9.140625" style="988"/>
    <col min="5127" max="5127" width="2.85546875" style="988" customWidth="1"/>
    <col min="5128" max="5128" width="18.5703125" style="988" customWidth="1"/>
    <col min="5129" max="5129" width="14.42578125" style="988" customWidth="1"/>
    <col min="5130" max="5130" width="13.7109375" style="988" customWidth="1"/>
    <col min="5131" max="5131" width="10.140625" style="988" customWidth="1"/>
    <col min="5132" max="5132" width="4.42578125" style="988" customWidth="1"/>
    <col min="5133" max="5133" width="24" style="988" customWidth="1"/>
    <col min="5134" max="5134" width="13.140625" style="988" customWidth="1"/>
    <col min="5135" max="5135" width="13" style="988" customWidth="1"/>
    <col min="5136" max="5136" width="10.42578125" style="988" customWidth="1"/>
    <col min="5137" max="5372" width="9.140625" style="988"/>
    <col min="5373" max="5373" width="5" style="988" customWidth="1"/>
    <col min="5374" max="5374" width="17.7109375" style="988" customWidth="1"/>
    <col min="5375" max="5375" width="13.85546875" style="988" customWidth="1"/>
    <col min="5376" max="5376" width="13.140625" style="988" customWidth="1"/>
    <col min="5377" max="5377" width="12.28515625" style="988" customWidth="1"/>
    <col min="5378" max="5378" width="3" style="988" customWidth="1"/>
    <col min="5379" max="5379" width="20.28515625" style="988" customWidth="1"/>
    <col min="5380" max="5380" width="12.5703125" style="988" customWidth="1"/>
    <col min="5381" max="5381" width="11.7109375" style="988" customWidth="1"/>
    <col min="5382" max="5382" width="9.140625" style="988"/>
    <col min="5383" max="5383" width="2.85546875" style="988" customWidth="1"/>
    <col min="5384" max="5384" width="18.5703125" style="988" customWidth="1"/>
    <col min="5385" max="5385" width="14.42578125" style="988" customWidth="1"/>
    <col min="5386" max="5386" width="13.7109375" style="988" customWidth="1"/>
    <col min="5387" max="5387" width="10.140625" style="988" customWidth="1"/>
    <col min="5388" max="5388" width="4.42578125" style="988" customWidth="1"/>
    <col min="5389" max="5389" width="24" style="988" customWidth="1"/>
    <col min="5390" max="5390" width="13.140625" style="988" customWidth="1"/>
    <col min="5391" max="5391" width="13" style="988" customWidth="1"/>
    <col min="5392" max="5392" width="10.42578125" style="988" customWidth="1"/>
    <col min="5393" max="5628" width="9.140625" style="988"/>
    <col min="5629" max="5629" width="5" style="988" customWidth="1"/>
    <col min="5630" max="5630" width="17.7109375" style="988" customWidth="1"/>
    <col min="5631" max="5631" width="13.85546875" style="988" customWidth="1"/>
    <col min="5632" max="5632" width="13.140625" style="988" customWidth="1"/>
    <col min="5633" max="5633" width="12.28515625" style="988" customWidth="1"/>
    <col min="5634" max="5634" width="3" style="988" customWidth="1"/>
    <col min="5635" max="5635" width="20.28515625" style="988" customWidth="1"/>
    <col min="5636" max="5636" width="12.5703125" style="988" customWidth="1"/>
    <col min="5637" max="5637" width="11.7109375" style="988" customWidth="1"/>
    <col min="5638" max="5638" width="9.140625" style="988"/>
    <col min="5639" max="5639" width="2.85546875" style="988" customWidth="1"/>
    <col min="5640" max="5640" width="18.5703125" style="988" customWidth="1"/>
    <col min="5641" max="5641" width="14.42578125" style="988" customWidth="1"/>
    <col min="5642" max="5642" width="13.7109375" style="988" customWidth="1"/>
    <col min="5643" max="5643" width="10.140625" style="988" customWidth="1"/>
    <col min="5644" max="5644" width="4.42578125" style="988" customWidth="1"/>
    <col min="5645" max="5645" width="24" style="988" customWidth="1"/>
    <col min="5646" max="5646" width="13.140625" style="988" customWidth="1"/>
    <col min="5647" max="5647" width="13" style="988" customWidth="1"/>
    <col min="5648" max="5648" width="10.42578125" style="988" customWidth="1"/>
    <col min="5649" max="5884" width="9.140625" style="988"/>
    <col min="5885" max="5885" width="5" style="988" customWidth="1"/>
    <col min="5886" max="5886" width="17.7109375" style="988" customWidth="1"/>
    <col min="5887" max="5887" width="13.85546875" style="988" customWidth="1"/>
    <col min="5888" max="5888" width="13.140625" style="988" customWidth="1"/>
    <col min="5889" max="5889" width="12.28515625" style="988" customWidth="1"/>
    <col min="5890" max="5890" width="3" style="988" customWidth="1"/>
    <col min="5891" max="5891" width="20.28515625" style="988" customWidth="1"/>
    <col min="5892" max="5892" width="12.5703125" style="988" customWidth="1"/>
    <col min="5893" max="5893" width="11.7109375" style="988" customWidth="1"/>
    <col min="5894" max="5894" width="9.140625" style="988"/>
    <col min="5895" max="5895" width="2.85546875" style="988" customWidth="1"/>
    <col min="5896" max="5896" width="18.5703125" style="988" customWidth="1"/>
    <col min="5897" max="5897" width="14.42578125" style="988" customWidth="1"/>
    <col min="5898" max="5898" width="13.7109375" style="988" customWidth="1"/>
    <col min="5899" max="5899" width="10.140625" style="988" customWidth="1"/>
    <col min="5900" max="5900" width="4.42578125" style="988" customWidth="1"/>
    <col min="5901" max="5901" width="24" style="988" customWidth="1"/>
    <col min="5902" max="5902" width="13.140625" style="988" customWidth="1"/>
    <col min="5903" max="5903" width="13" style="988" customWidth="1"/>
    <col min="5904" max="5904" width="10.42578125" style="988" customWidth="1"/>
    <col min="5905" max="6140" width="9.140625" style="988"/>
    <col min="6141" max="6141" width="5" style="988" customWidth="1"/>
    <col min="6142" max="6142" width="17.7109375" style="988" customWidth="1"/>
    <col min="6143" max="6143" width="13.85546875" style="988" customWidth="1"/>
    <col min="6144" max="6144" width="13.140625" style="988" customWidth="1"/>
    <col min="6145" max="6145" width="12.28515625" style="988" customWidth="1"/>
    <col min="6146" max="6146" width="3" style="988" customWidth="1"/>
    <col min="6147" max="6147" width="20.28515625" style="988" customWidth="1"/>
    <col min="6148" max="6148" width="12.5703125" style="988" customWidth="1"/>
    <col min="6149" max="6149" width="11.7109375" style="988" customWidth="1"/>
    <col min="6150" max="6150" width="9.140625" style="988"/>
    <col min="6151" max="6151" width="2.85546875" style="988" customWidth="1"/>
    <col min="6152" max="6152" width="18.5703125" style="988" customWidth="1"/>
    <col min="6153" max="6153" width="14.42578125" style="988" customWidth="1"/>
    <col min="6154" max="6154" width="13.7109375" style="988" customWidth="1"/>
    <col min="6155" max="6155" width="10.140625" style="988" customWidth="1"/>
    <col min="6156" max="6156" width="4.42578125" style="988" customWidth="1"/>
    <col min="6157" max="6157" width="24" style="988" customWidth="1"/>
    <col min="6158" max="6158" width="13.140625" style="988" customWidth="1"/>
    <col min="6159" max="6159" width="13" style="988" customWidth="1"/>
    <col min="6160" max="6160" width="10.42578125" style="988" customWidth="1"/>
    <col min="6161" max="6396" width="9.140625" style="988"/>
    <col min="6397" max="6397" width="5" style="988" customWidth="1"/>
    <col min="6398" max="6398" width="17.7109375" style="988" customWidth="1"/>
    <col min="6399" max="6399" width="13.85546875" style="988" customWidth="1"/>
    <col min="6400" max="6400" width="13.140625" style="988" customWidth="1"/>
    <col min="6401" max="6401" width="12.28515625" style="988" customWidth="1"/>
    <col min="6402" max="6402" width="3" style="988" customWidth="1"/>
    <col min="6403" max="6403" width="20.28515625" style="988" customWidth="1"/>
    <col min="6404" max="6404" width="12.5703125" style="988" customWidth="1"/>
    <col min="6405" max="6405" width="11.7109375" style="988" customWidth="1"/>
    <col min="6406" max="6406" width="9.140625" style="988"/>
    <col min="6407" max="6407" width="2.85546875" style="988" customWidth="1"/>
    <col min="6408" max="6408" width="18.5703125" style="988" customWidth="1"/>
    <col min="6409" max="6409" width="14.42578125" style="988" customWidth="1"/>
    <col min="6410" max="6410" width="13.7109375" style="988" customWidth="1"/>
    <col min="6411" max="6411" width="10.140625" style="988" customWidth="1"/>
    <col min="6412" max="6412" width="4.42578125" style="988" customWidth="1"/>
    <col min="6413" max="6413" width="24" style="988" customWidth="1"/>
    <col min="6414" max="6414" width="13.140625" style="988" customWidth="1"/>
    <col min="6415" max="6415" width="13" style="988" customWidth="1"/>
    <col min="6416" max="6416" width="10.42578125" style="988" customWidth="1"/>
    <col min="6417" max="6652" width="9.140625" style="988"/>
    <col min="6653" max="6653" width="5" style="988" customWidth="1"/>
    <col min="6654" max="6654" width="17.7109375" style="988" customWidth="1"/>
    <col min="6655" max="6655" width="13.85546875" style="988" customWidth="1"/>
    <col min="6656" max="6656" width="13.140625" style="988" customWidth="1"/>
    <col min="6657" max="6657" width="12.28515625" style="988" customWidth="1"/>
    <col min="6658" max="6658" width="3" style="988" customWidth="1"/>
    <col min="6659" max="6659" width="20.28515625" style="988" customWidth="1"/>
    <col min="6660" max="6660" width="12.5703125" style="988" customWidth="1"/>
    <col min="6661" max="6661" width="11.7109375" style="988" customWidth="1"/>
    <col min="6662" max="6662" width="9.140625" style="988"/>
    <col min="6663" max="6663" width="2.85546875" style="988" customWidth="1"/>
    <col min="6664" max="6664" width="18.5703125" style="988" customWidth="1"/>
    <col min="6665" max="6665" width="14.42578125" style="988" customWidth="1"/>
    <col min="6666" max="6666" width="13.7109375" style="988" customWidth="1"/>
    <col min="6667" max="6667" width="10.140625" style="988" customWidth="1"/>
    <col min="6668" max="6668" width="4.42578125" style="988" customWidth="1"/>
    <col min="6669" max="6669" width="24" style="988" customWidth="1"/>
    <col min="6670" max="6670" width="13.140625" style="988" customWidth="1"/>
    <col min="6671" max="6671" width="13" style="988" customWidth="1"/>
    <col min="6672" max="6672" width="10.42578125" style="988" customWidth="1"/>
    <col min="6673" max="6908" width="9.140625" style="988"/>
    <col min="6909" max="6909" width="5" style="988" customWidth="1"/>
    <col min="6910" max="6910" width="17.7109375" style="988" customWidth="1"/>
    <col min="6911" max="6911" width="13.85546875" style="988" customWidth="1"/>
    <col min="6912" max="6912" width="13.140625" style="988" customWidth="1"/>
    <col min="6913" max="6913" width="12.28515625" style="988" customWidth="1"/>
    <col min="6914" max="6914" width="3" style="988" customWidth="1"/>
    <col min="6915" max="6915" width="20.28515625" style="988" customWidth="1"/>
    <col min="6916" max="6916" width="12.5703125" style="988" customWidth="1"/>
    <col min="6917" max="6917" width="11.7109375" style="988" customWidth="1"/>
    <col min="6918" max="6918" width="9.140625" style="988"/>
    <col min="6919" max="6919" width="2.85546875" style="988" customWidth="1"/>
    <col min="6920" max="6920" width="18.5703125" style="988" customWidth="1"/>
    <col min="6921" max="6921" width="14.42578125" style="988" customWidth="1"/>
    <col min="6922" max="6922" width="13.7109375" style="988" customWidth="1"/>
    <col min="6923" max="6923" width="10.140625" style="988" customWidth="1"/>
    <col min="6924" max="6924" width="4.42578125" style="988" customWidth="1"/>
    <col min="6925" max="6925" width="24" style="988" customWidth="1"/>
    <col min="6926" max="6926" width="13.140625" style="988" customWidth="1"/>
    <col min="6927" max="6927" width="13" style="988" customWidth="1"/>
    <col min="6928" max="6928" width="10.42578125" style="988" customWidth="1"/>
    <col min="6929" max="7164" width="9.140625" style="988"/>
    <col min="7165" max="7165" width="5" style="988" customWidth="1"/>
    <col min="7166" max="7166" width="17.7109375" style="988" customWidth="1"/>
    <col min="7167" max="7167" width="13.85546875" style="988" customWidth="1"/>
    <col min="7168" max="7168" width="13.140625" style="988" customWidth="1"/>
    <col min="7169" max="7169" width="12.28515625" style="988" customWidth="1"/>
    <col min="7170" max="7170" width="3" style="988" customWidth="1"/>
    <col min="7171" max="7171" width="20.28515625" style="988" customWidth="1"/>
    <col min="7172" max="7172" width="12.5703125" style="988" customWidth="1"/>
    <col min="7173" max="7173" width="11.7109375" style="988" customWidth="1"/>
    <col min="7174" max="7174" width="9.140625" style="988"/>
    <col min="7175" max="7175" width="2.85546875" style="988" customWidth="1"/>
    <col min="7176" max="7176" width="18.5703125" style="988" customWidth="1"/>
    <col min="7177" max="7177" width="14.42578125" style="988" customWidth="1"/>
    <col min="7178" max="7178" width="13.7109375" style="988" customWidth="1"/>
    <col min="7179" max="7179" width="10.140625" style="988" customWidth="1"/>
    <col min="7180" max="7180" width="4.42578125" style="988" customWidth="1"/>
    <col min="7181" max="7181" width="24" style="988" customWidth="1"/>
    <col min="7182" max="7182" width="13.140625" style="988" customWidth="1"/>
    <col min="7183" max="7183" width="13" style="988" customWidth="1"/>
    <col min="7184" max="7184" width="10.42578125" style="988" customWidth="1"/>
    <col min="7185" max="7420" width="9.140625" style="988"/>
    <col min="7421" max="7421" width="5" style="988" customWidth="1"/>
    <col min="7422" max="7422" width="17.7109375" style="988" customWidth="1"/>
    <col min="7423" max="7423" width="13.85546875" style="988" customWidth="1"/>
    <col min="7424" max="7424" width="13.140625" style="988" customWidth="1"/>
    <col min="7425" max="7425" width="12.28515625" style="988" customWidth="1"/>
    <col min="7426" max="7426" width="3" style="988" customWidth="1"/>
    <col min="7427" max="7427" width="20.28515625" style="988" customWidth="1"/>
    <col min="7428" max="7428" width="12.5703125" style="988" customWidth="1"/>
    <col min="7429" max="7429" width="11.7109375" style="988" customWidth="1"/>
    <col min="7430" max="7430" width="9.140625" style="988"/>
    <col min="7431" max="7431" width="2.85546875" style="988" customWidth="1"/>
    <col min="7432" max="7432" width="18.5703125" style="988" customWidth="1"/>
    <col min="7433" max="7433" width="14.42578125" style="988" customWidth="1"/>
    <col min="7434" max="7434" width="13.7109375" style="988" customWidth="1"/>
    <col min="7435" max="7435" width="10.140625" style="988" customWidth="1"/>
    <col min="7436" max="7436" width="4.42578125" style="988" customWidth="1"/>
    <col min="7437" max="7437" width="24" style="988" customWidth="1"/>
    <col min="7438" max="7438" width="13.140625" style="988" customWidth="1"/>
    <col min="7439" max="7439" width="13" style="988" customWidth="1"/>
    <col min="7440" max="7440" width="10.42578125" style="988" customWidth="1"/>
    <col min="7441" max="7676" width="9.140625" style="988"/>
    <col min="7677" max="7677" width="5" style="988" customWidth="1"/>
    <col min="7678" max="7678" width="17.7109375" style="988" customWidth="1"/>
    <col min="7679" max="7679" width="13.85546875" style="988" customWidth="1"/>
    <col min="7680" max="7680" width="13.140625" style="988" customWidth="1"/>
    <col min="7681" max="7681" width="12.28515625" style="988" customWidth="1"/>
    <col min="7682" max="7682" width="3" style="988" customWidth="1"/>
    <col min="7683" max="7683" width="20.28515625" style="988" customWidth="1"/>
    <col min="7684" max="7684" width="12.5703125" style="988" customWidth="1"/>
    <col min="7685" max="7685" width="11.7109375" style="988" customWidth="1"/>
    <col min="7686" max="7686" width="9.140625" style="988"/>
    <col min="7687" max="7687" width="2.85546875" style="988" customWidth="1"/>
    <col min="7688" max="7688" width="18.5703125" style="988" customWidth="1"/>
    <col min="7689" max="7689" width="14.42578125" style="988" customWidth="1"/>
    <col min="7690" max="7690" width="13.7109375" style="988" customWidth="1"/>
    <col min="7691" max="7691" width="10.140625" style="988" customWidth="1"/>
    <col min="7692" max="7692" width="4.42578125" style="988" customWidth="1"/>
    <col min="7693" max="7693" width="24" style="988" customWidth="1"/>
    <col min="7694" max="7694" width="13.140625" style="988" customWidth="1"/>
    <col min="7695" max="7695" width="13" style="988" customWidth="1"/>
    <col min="7696" max="7696" width="10.42578125" style="988" customWidth="1"/>
    <col min="7697" max="7932" width="9.140625" style="988"/>
    <col min="7933" max="7933" width="5" style="988" customWidth="1"/>
    <col min="7934" max="7934" width="17.7109375" style="988" customWidth="1"/>
    <col min="7935" max="7935" width="13.85546875" style="988" customWidth="1"/>
    <col min="7936" max="7936" width="13.140625" style="988" customWidth="1"/>
    <col min="7937" max="7937" width="12.28515625" style="988" customWidth="1"/>
    <col min="7938" max="7938" width="3" style="988" customWidth="1"/>
    <col min="7939" max="7939" width="20.28515625" style="988" customWidth="1"/>
    <col min="7940" max="7940" width="12.5703125" style="988" customWidth="1"/>
    <col min="7941" max="7941" width="11.7109375" style="988" customWidth="1"/>
    <col min="7942" max="7942" width="9.140625" style="988"/>
    <col min="7943" max="7943" width="2.85546875" style="988" customWidth="1"/>
    <col min="7944" max="7944" width="18.5703125" style="988" customWidth="1"/>
    <col min="7945" max="7945" width="14.42578125" style="988" customWidth="1"/>
    <col min="7946" max="7946" width="13.7109375" style="988" customWidth="1"/>
    <col min="7947" max="7947" width="10.140625" style="988" customWidth="1"/>
    <col min="7948" max="7948" width="4.42578125" style="988" customWidth="1"/>
    <col min="7949" max="7949" width="24" style="988" customWidth="1"/>
    <col min="7950" max="7950" width="13.140625" style="988" customWidth="1"/>
    <col min="7951" max="7951" width="13" style="988" customWidth="1"/>
    <col min="7952" max="7952" width="10.42578125" style="988" customWidth="1"/>
    <col min="7953" max="8188" width="9.140625" style="988"/>
    <col min="8189" max="8189" width="5" style="988" customWidth="1"/>
    <col min="8190" max="8190" width="17.7109375" style="988" customWidth="1"/>
    <col min="8191" max="8191" width="13.85546875" style="988" customWidth="1"/>
    <col min="8192" max="8192" width="13.140625" style="988" customWidth="1"/>
    <col min="8193" max="8193" width="12.28515625" style="988" customWidth="1"/>
    <col min="8194" max="8194" width="3" style="988" customWidth="1"/>
    <col min="8195" max="8195" width="20.28515625" style="988" customWidth="1"/>
    <col min="8196" max="8196" width="12.5703125" style="988" customWidth="1"/>
    <col min="8197" max="8197" width="11.7109375" style="988" customWidth="1"/>
    <col min="8198" max="8198" width="9.140625" style="988"/>
    <col min="8199" max="8199" width="2.85546875" style="988" customWidth="1"/>
    <col min="8200" max="8200" width="18.5703125" style="988" customWidth="1"/>
    <col min="8201" max="8201" width="14.42578125" style="988" customWidth="1"/>
    <col min="8202" max="8202" width="13.7109375" style="988" customWidth="1"/>
    <col min="8203" max="8203" width="10.140625" style="988" customWidth="1"/>
    <col min="8204" max="8204" width="4.42578125" style="988" customWidth="1"/>
    <col min="8205" max="8205" width="24" style="988" customWidth="1"/>
    <col min="8206" max="8206" width="13.140625" style="988" customWidth="1"/>
    <col min="8207" max="8207" width="13" style="988" customWidth="1"/>
    <col min="8208" max="8208" width="10.42578125" style="988" customWidth="1"/>
    <col min="8209" max="8444" width="9.140625" style="988"/>
    <col min="8445" max="8445" width="5" style="988" customWidth="1"/>
    <col min="8446" max="8446" width="17.7109375" style="988" customWidth="1"/>
    <col min="8447" max="8447" width="13.85546875" style="988" customWidth="1"/>
    <col min="8448" max="8448" width="13.140625" style="988" customWidth="1"/>
    <col min="8449" max="8449" width="12.28515625" style="988" customWidth="1"/>
    <col min="8450" max="8450" width="3" style="988" customWidth="1"/>
    <col min="8451" max="8451" width="20.28515625" style="988" customWidth="1"/>
    <col min="8452" max="8452" width="12.5703125" style="988" customWidth="1"/>
    <col min="8453" max="8453" width="11.7109375" style="988" customWidth="1"/>
    <col min="8454" max="8454" width="9.140625" style="988"/>
    <col min="8455" max="8455" width="2.85546875" style="988" customWidth="1"/>
    <col min="8456" max="8456" width="18.5703125" style="988" customWidth="1"/>
    <col min="8457" max="8457" width="14.42578125" style="988" customWidth="1"/>
    <col min="8458" max="8458" width="13.7109375" style="988" customWidth="1"/>
    <col min="8459" max="8459" width="10.140625" style="988" customWidth="1"/>
    <col min="8460" max="8460" width="4.42578125" style="988" customWidth="1"/>
    <col min="8461" max="8461" width="24" style="988" customWidth="1"/>
    <col min="8462" max="8462" width="13.140625" style="988" customWidth="1"/>
    <col min="8463" max="8463" width="13" style="988" customWidth="1"/>
    <col min="8464" max="8464" width="10.42578125" style="988" customWidth="1"/>
    <col min="8465" max="8700" width="9.140625" style="988"/>
    <col min="8701" max="8701" width="5" style="988" customWidth="1"/>
    <col min="8702" max="8702" width="17.7109375" style="988" customWidth="1"/>
    <col min="8703" max="8703" width="13.85546875" style="988" customWidth="1"/>
    <col min="8704" max="8704" width="13.140625" style="988" customWidth="1"/>
    <col min="8705" max="8705" width="12.28515625" style="988" customWidth="1"/>
    <col min="8706" max="8706" width="3" style="988" customWidth="1"/>
    <col min="8707" max="8707" width="20.28515625" style="988" customWidth="1"/>
    <col min="8708" max="8708" width="12.5703125" style="988" customWidth="1"/>
    <col min="8709" max="8709" width="11.7109375" style="988" customWidth="1"/>
    <col min="8710" max="8710" width="9.140625" style="988"/>
    <col min="8711" max="8711" width="2.85546875" style="988" customWidth="1"/>
    <col min="8712" max="8712" width="18.5703125" style="988" customWidth="1"/>
    <col min="8713" max="8713" width="14.42578125" style="988" customWidth="1"/>
    <col min="8714" max="8714" width="13.7109375" style="988" customWidth="1"/>
    <col min="8715" max="8715" width="10.140625" style="988" customWidth="1"/>
    <col min="8716" max="8716" width="4.42578125" style="988" customWidth="1"/>
    <col min="8717" max="8717" width="24" style="988" customWidth="1"/>
    <col min="8718" max="8718" width="13.140625" style="988" customWidth="1"/>
    <col min="8719" max="8719" width="13" style="988" customWidth="1"/>
    <col min="8720" max="8720" width="10.42578125" style="988" customWidth="1"/>
    <col min="8721" max="8956" width="9.140625" style="988"/>
    <col min="8957" max="8957" width="5" style="988" customWidth="1"/>
    <col min="8958" max="8958" width="17.7109375" style="988" customWidth="1"/>
    <col min="8959" max="8959" width="13.85546875" style="988" customWidth="1"/>
    <col min="8960" max="8960" width="13.140625" style="988" customWidth="1"/>
    <col min="8961" max="8961" width="12.28515625" style="988" customWidth="1"/>
    <col min="8962" max="8962" width="3" style="988" customWidth="1"/>
    <col min="8963" max="8963" width="20.28515625" style="988" customWidth="1"/>
    <col min="8964" max="8964" width="12.5703125" style="988" customWidth="1"/>
    <col min="8965" max="8965" width="11.7109375" style="988" customWidth="1"/>
    <col min="8966" max="8966" width="9.140625" style="988"/>
    <col min="8967" max="8967" width="2.85546875" style="988" customWidth="1"/>
    <col min="8968" max="8968" width="18.5703125" style="988" customWidth="1"/>
    <col min="8969" max="8969" width="14.42578125" style="988" customWidth="1"/>
    <col min="8970" max="8970" width="13.7109375" style="988" customWidth="1"/>
    <col min="8971" max="8971" width="10.140625" style="988" customWidth="1"/>
    <col min="8972" max="8972" width="4.42578125" style="988" customWidth="1"/>
    <col min="8973" max="8973" width="24" style="988" customWidth="1"/>
    <col min="8974" max="8974" width="13.140625" style="988" customWidth="1"/>
    <col min="8975" max="8975" width="13" style="988" customWidth="1"/>
    <col min="8976" max="8976" width="10.42578125" style="988" customWidth="1"/>
    <col min="8977" max="9212" width="9.140625" style="988"/>
    <col min="9213" max="9213" width="5" style="988" customWidth="1"/>
    <col min="9214" max="9214" width="17.7109375" style="988" customWidth="1"/>
    <col min="9215" max="9215" width="13.85546875" style="988" customWidth="1"/>
    <col min="9216" max="9216" width="13.140625" style="988" customWidth="1"/>
    <col min="9217" max="9217" width="12.28515625" style="988" customWidth="1"/>
    <col min="9218" max="9218" width="3" style="988" customWidth="1"/>
    <col min="9219" max="9219" width="20.28515625" style="988" customWidth="1"/>
    <col min="9220" max="9220" width="12.5703125" style="988" customWidth="1"/>
    <col min="9221" max="9221" width="11.7109375" style="988" customWidth="1"/>
    <col min="9222" max="9222" width="9.140625" style="988"/>
    <col min="9223" max="9223" width="2.85546875" style="988" customWidth="1"/>
    <col min="9224" max="9224" width="18.5703125" style="988" customWidth="1"/>
    <col min="9225" max="9225" width="14.42578125" style="988" customWidth="1"/>
    <col min="9226" max="9226" width="13.7109375" style="988" customWidth="1"/>
    <col min="9227" max="9227" width="10.140625" style="988" customWidth="1"/>
    <col min="9228" max="9228" width="4.42578125" style="988" customWidth="1"/>
    <col min="9229" max="9229" width="24" style="988" customWidth="1"/>
    <col min="9230" max="9230" width="13.140625" style="988" customWidth="1"/>
    <col min="9231" max="9231" width="13" style="988" customWidth="1"/>
    <col min="9232" max="9232" width="10.42578125" style="988" customWidth="1"/>
    <col min="9233" max="9468" width="9.140625" style="988"/>
    <col min="9469" max="9469" width="5" style="988" customWidth="1"/>
    <col min="9470" max="9470" width="17.7109375" style="988" customWidth="1"/>
    <col min="9471" max="9471" width="13.85546875" style="988" customWidth="1"/>
    <col min="9472" max="9472" width="13.140625" style="988" customWidth="1"/>
    <col min="9473" max="9473" width="12.28515625" style="988" customWidth="1"/>
    <col min="9474" max="9474" width="3" style="988" customWidth="1"/>
    <col min="9475" max="9475" width="20.28515625" style="988" customWidth="1"/>
    <col min="9476" max="9476" width="12.5703125" style="988" customWidth="1"/>
    <col min="9477" max="9477" width="11.7109375" style="988" customWidth="1"/>
    <col min="9478" max="9478" width="9.140625" style="988"/>
    <col min="9479" max="9479" width="2.85546875" style="988" customWidth="1"/>
    <col min="9480" max="9480" width="18.5703125" style="988" customWidth="1"/>
    <col min="9481" max="9481" width="14.42578125" style="988" customWidth="1"/>
    <col min="9482" max="9482" width="13.7109375" style="988" customWidth="1"/>
    <col min="9483" max="9483" width="10.140625" style="988" customWidth="1"/>
    <col min="9484" max="9484" width="4.42578125" style="988" customWidth="1"/>
    <col min="9485" max="9485" width="24" style="988" customWidth="1"/>
    <col min="9486" max="9486" width="13.140625" style="988" customWidth="1"/>
    <col min="9487" max="9487" width="13" style="988" customWidth="1"/>
    <col min="9488" max="9488" width="10.42578125" style="988" customWidth="1"/>
    <col min="9489" max="9724" width="9.140625" style="988"/>
    <col min="9725" max="9725" width="5" style="988" customWidth="1"/>
    <col min="9726" max="9726" width="17.7109375" style="988" customWidth="1"/>
    <col min="9727" max="9727" width="13.85546875" style="988" customWidth="1"/>
    <col min="9728" max="9728" width="13.140625" style="988" customWidth="1"/>
    <col min="9729" max="9729" width="12.28515625" style="988" customWidth="1"/>
    <col min="9730" max="9730" width="3" style="988" customWidth="1"/>
    <col min="9731" max="9731" width="20.28515625" style="988" customWidth="1"/>
    <col min="9732" max="9732" width="12.5703125" style="988" customWidth="1"/>
    <col min="9733" max="9733" width="11.7109375" style="988" customWidth="1"/>
    <col min="9734" max="9734" width="9.140625" style="988"/>
    <col min="9735" max="9735" width="2.85546875" style="988" customWidth="1"/>
    <col min="9736" max="9736" width="18.5703125" style="988" customWidth="1"/>
    <col min="9737" max="9737" width="14.42578125" style="988" customWidth="1"/>
    <col min="9738" max="9738" width="13.7109375" style="988" customWidth="1"/>
    <col min="9739" max="9739" width="10.140625" style="988" customWidth="1"/>
    <col min="9740" max="9740" width="4.42578125" style="988" customWidth="1"/>
    <col min="9741" max="9741" width="24" style="988" customWidth="1"/>
    <col min="9742" max="9742" width="13.140625" style="988" customWidth="1"/>
    <col min="9743" max="9743" width="13" style="988" customWidth="1"/>
    <col min="9744" max="9744" width="10.42578125" style="988" customWidth="1"/>
    <col min="9745" max="9980" width="9.140625" style="988"/>
    <col min="9981" max="9981" width="5" style="988" customWidth="1"/>
    <col min="9982" max="9982" width="17.7109375" style="988" customWidth="1"/>
    <col min="9983" max="9983" width="13.85546875" style="988" customWidth="1"/>
    <col min="9984" max="9984" width="13.140625" style="988" customWidth="1"/>
    <col min="9985" max="9985" width="12.28515625" style="988" customWidth="1"/>
    <col min="9986" max="9986" width="3" style="988" customWidth="1"/>
    <col min="9987" max="9987" width="20.28515625" style="988" customWidth="1"/>
    <col min="9988" max="9988" width="12.5703125" style="988" customWidth="1"/>
    <col min="9989" max="9989" width="11.7109375" style="988" customWidth="1"/>
    <col min="9990" max="9990" width="9.140625" style="988"/>
    <col min="9991" max="9991" width="2.85546875" style="988" customWidth="1"/>
    <col min="9992" max="9992" width="18.5703125" style="988" customWidth="1"/>
    <col min="9993" max="9993" width="14.42578125" style="988" customWidth="1"/>
    <col min="9994" max="9994" width="13.7109375" style="988" customWidth="1"/>
    <col min="9995" max="9995" width="10.140625" style="988" customWidth="1"/>
    <col min="9996" max="9996" width="4.42578125" style="988" customWidth="1"/>
    <col min="9997" max="9997" width="24" style="988" customWidth="1"/>
    <col min="9998" max="9998" width="13.140625" style="988" customWidth="1"/>
    <col min="9999" max="9999" width="13" style="988" customWidth="1"/>
    <col min="10000" max="10000" width="10.42578125" style="988" customWidth="1"/>
    <col min="10001" max="10236" width="9.140625" style="988"/>
    <col min="10237" max="10237" width="5" style="988" customWidth="1"/>
    <col min="10238" max="10238" width="17.7109375" style="988" customWidth="1"/>
    <col min="10239" max="10239" width="13.85546875" style="988" customWidth="1"/>
    <col min="10240" max="10240" width="13.140625" style="988" customWidth="1"/>
    <col min="10241" max="10241" width="12.28515625" style="988" customWidth="1"/>
    <col min="10242" max="10242" width="3" style="988" customWidth="1"/>
    <col min="10243" max="10243" width="20.28515625" style="988" customWidth="1"/>
    <col min="10244" max="10244" width="12.5703125" style="988" customWidth="1"/>
    <col min="10245" max="10245" width="11.7109375" style="988" customWidth="1"/>
    <col min="10246" max="10246" width="9.140625" style="988"/>
    <col min="10247" max="10247" width="2.85546875" style="988" customWidth="1"/>
    <col min="10248" max="10248" width="18.5703125" style="988" customWidth="1"/>
    <col min="10249" max="10249" width="14.42578125" style="988" customWidth="1"/>
    <col min="10250" max="10250" width="13.7109375" style="988" customWidth="1"/>
    <col min="10251" max="10251" width="10.140625" style="988" customWidth="1"/>
    <col min="10252" max="10252" width="4.42578125" style="988" customWidth="1"/>
    <col min="10253" max="10253" width="24" style="988" customWidth="1"/>
    <col min="10254" max="10254" width="13.140625" style="988" customWidth="1"/>
    <col min="10255" max="10255" width="13" style="988" customWidth="1"/>
    <col min="10256" max="10256" width="10.42578125" style="988" customWidth="1"/>
    <col min="10257" max="10492" width="9.140625" style="988"/>
    <col min="10493" max="10493" width="5" style="988" customWidth="1"/>
    <col min="10494" max="10494" width="17.7109375" style="988" customWidth="1"/>
    <col min="10495" max="10495" width="13.85546875" style="988" customWidth="1"/>
    <col min="10496" max="10496" width="13.140625" style="988" customWidth="1"/>
    <col min="10497" max="10497" width="12.28515625" style="988" customWidth="1"/>
    <col min="10498" max="10498" width="3" style="988" customWidth="1"/>
    <col min="10499" max="10499" width="20.28515625" style="988" customWidth="1"/>
    <col min="10500" max="10500" width="12.5703125" style="988" customWidth="1"/>
    <col min="10501" max="10501" width="11.7109375" style="988" customWidth="1"/>
    <col min="10502" max="10502" width="9.140625" style="988"/>
    <col min="10503" max="10503" width="2.85546875" style="988" customWidth="1"/>
    <col min="10504" max="10504" width="18.5703125" style="988" customWidth="1"/>
    <col min="10505" max="10505" width="14.42578125" style="988" customWidth="1"/>
    <col min="10506" max="10506" width="13.7109375" style="988" customWidth="1"/>
    <col min="10507" max="10507" width="10.140625" style="988" customWidth="1"/>
    <col min="10508" max="10508" width="4.42578125" style="988" customWidth="1"/>
    <col min="10509" max="10509" width="24" style="988" customWidth="1"/>
    <col min="10510" max="10510" width="13.140625" style="988" customWidth="1"/>
    <col min="10511" max="10511" width="13" style="988" customWidth="1"/>
    <col min="10512" max="10512" width="10.42578125" style="988" customWidth="1"/>
    <col min="10513" max="10748" width="9.140625" style="988"/>
    <col min="10749" max="10749" width="5" style="988" customWidth="1"/>
    <col min="10750" max="10750" width="17.7109375" style="988" customWidth="1"/>
    <col min="10751" max="10751" width="13.85546875" style="988" customWidth="1"/>
    <col min="10752" max="10752" width="13.140625" style="988" customWidth="1"/>
    <col min="10753" max="10753" width="12.28515625" style="988" customWidth="1"/>
    <col min="10754" max="10754" width="3" style="988" customWidth="1"/>
    <col min="10755" max="10755" width="20.28515625" style="988" customWidth="1"/>
    <col min="10756" max="10756" width="12.5703125" style="988" customWidth="1"/>
    <col min="10757" max="10757" width="11.7109375" style="988" customWidth="1"/>
    <col min="10758" max="10758" width="9.140625" style="988"/>
    <col min="10759" max="10759" width="2.85546875" style="988" customWidth="1"/>
    <col min="10760" max="10760" width="18.5703125" style="988" customWidth="1"/>
    <col min="10761" max="10761" width="14.42578125" style="988" customWidth="1"/>
    <col min="10762" max="10762" width="13.7109375" style="988" customWidth="1"/>
    <col min="10763" max="10763" width="10.140625" style="988" customWidth="1"/>
    <col min="10764" max="10764" width="4.42578125" style="988" customWidth="1"/>
    <col min="10765" max="10765" width="24" style="988" customWidth="1"/>
    <col min="10766" max="10766" width="13.140625" style="988" customWidth="1"/>
    <col min="10767" max="10767" width="13" style="988" customWidth="1"/>
    <col min="10768" max="10768" width="10.42578125" style="988" customWidth="1"/>
    <col min="10769" max="11004" width="9.140625" style="988"/>
    <col min="11005" max="11005" width="5" style="988" customWidth="1"/>
    <col min="11006" max="11006" width="17.7109375" style="988" customWidth="1"/>
    <col min="11007" max="11007" width="13.85546875" style="988" customWidth="1"/>
    <col min="11008" max="11008" width="13.140625" style="988" customWidth="1"/>
    <col min="11009" max="11009" width="12.28515625" style="988" customWidth="1"/>
    <col min="11010" max="11010" width="3" style="988" customWidth="1"/>
    <col min="11011" max="11011" width="20.28515625" style="988" customWidth="1"/>
    <col min="11012" max="11012" width="12.5703125" style="988" customWidth="1"/>
    <col min="11013" max="11013" width="11.7109375" style="988" customWidth="1"/>
    <col min="11014" max="11014" width="9.140625" style="988"/>
    <col min="11015" max="11015" width="2.85546875" style="988" customWidth="1"/>
    <col min="11016" max="11016" width="18.5703125" style="988" customWidth="1"/>
    <col min="11017" max="11017" width="14.42578125" style="988" customWidth="1"/>
    <col min="11018" max="11018" width="13.7109375" style="988" customWidth="1"/>
    <col min="11019" max="11019" width="10.140625" style="988" customWidth="1"/>
    <col min="11020" max="11020" width="4.42578125" style="988" customWidth="1"/>
    <col min="11021" max="11021" width="24" style="988" customWidth="1"/>
    <col min="11022" max="11022" width="13.140625" style="988" customWidth="1"/>
    <col min="11023" max="11023" width="13" style="988" customWidth="1"/>
    <col min="11024" max="11024" width="10.42578125" style="988" customWidth="1"/>
    <col min="11025" max="11260" width="9.140625" style="988"/>
    <col min="11261" max="11261" width="5" style="988" customWidth="1"/>
    <col min="11262" max="11262" width="17.7109375" style="988" customWidth="1"/>
    <col min="11263" max="11263" width="13.85546875" style="988" customWidth="1"/>
    <col min="11264" max="11264" width="13.140625" style="988" customWidth="1"/>
    <col min="11265" max="11265" width="12.28515625" style="988" customWidth="1"/>
    <col min="11266" max="11266" width="3" style="988" customWidth="1"/>
    <col min="11267" max="11267" width="20.28515625" style="988" customWidth="1"/>
    <col min="11268" max="11268" width="12.5703125" style="988" customWidth="1"/>
    <col min="11269" max="11269" width="11.7109375" style="988" customWidth="1"/>
    <col min="11270" max="11270" width="9.140625" style="988"/>
    <col min="11271" max="11271" width="2.85546875" style="988" customWidth="1"/>
    <col min="11272" max="11272" width="18.5703125" style="988" customWidth="1"/>
    <col min="11273" max="11273" width="14.42578125" style="988" customWidth="1"/>
    <col min="11274" max="11274" width="13.7109375" style="988" customWidth="1"/>
    <col min="11275" max="11275" width="10.140625" style="988" customWidth="1"/>
    <col min="11276" max="11276" width="4.42578125" style="988" customWidth="1"/>
    <col min="11277" max="11277" width="24" style="988" customWidth="1"/>
    <col min="11278" max="11278" width="13.140625" style="988" customWidth="1"/>
    <col min="11279" max="11279" width="13" style="988" customWidth="1"/>
    <col min="11280" max="11280" width="10.42578125" style="988" customWidth="1"/>
    <col min="11281" max="11516" width="9.140625" style="988"/>
    <col min="11517" max="11517" width="5" style="988" customWidth="1"/>
    <col min="11518" max="11518" width="17.7109375" style="988" customWidth="1"/>
    <col min="11519" max="11519" width="13.85546875" style="988" customWidth="1"/>
    <col min="11520" max="11520" width="13.140625" style="988" customWidth="1"/>
    <col min="11521" max="11521" width="12.28515625" style="988" customWidth="1"/>
    <col min="11522" max="11522" width="3" style="988" customWidth="1"/>
    <col min="11523" max="11523" width="20.28515625" style="988" customWidth="1"/>
    <col min="11524" max="11524" width="12.5703125" style="988" customWidth="1"/>
    <col min="11525" max="11525" width="11.7109375" style="988" customWidth="1"/>
    <col min="11526" max="11526" width="9.140625" style="988"/>
    <col min="11527" max="11527" width="2.85546875" style="988" customWidth="1"/>
    <col min="11528" max="11528" width="18.5703125" style="988" customWidth="1"/>
    <col min="11529" max="11529" width="14.42578125" style="988" customWidth="1"/>
    <col min="11530" max="11530" width="13.7109375" style="988" customWidth="1"/>
    <col min="11531" max="11531" width="10.140625" style="988" customWidth="1"/>
    <col min="11532" max="11532" width="4.42578125" style="988" customWidth="1"/>
    <col min="11533" max="11533" width="24" style="988" customWidth="1"/>
    <col min="11534" max="11534" width="13.140625" style="988" customWidth="1"/>
    <col min="11535" max="11535" width="13" style="988" customWidth="1"/>
    <col min="11536" max="11536" width="10.42578125" style="988" customWidth="1"/>
    <col min="11537" max="11772" width="9.140625" style="988"/>
    <col min="11773" max="11773" width="5" style="988" customWidth="1"/>
    <col min="11774" max="11774" width="17.7109375" style="988" customWidth="1"/>
    <col min="11775" max="11775" width="13.85546875" style="988" customWidth="1"/>
    <col min="11776" max="11776" width="13.140625" style="988" customWidth="1"/>
    <col min="11777" max="11777" width="12.28515625" style="988" customWidth="1"/>
    <col min="11778" max="11778" width="3" style="988" customWidth="1"/>
    <col min="11779" max="11779" width="20.28515625" style="988" customWidth="1"/>
    <col min="11780" max="11780" width="12.5703125" style="988" customWidth="1"/>
    <col min="11781" max="11781" width="11.7109375" style="988" customWidth="1"/>
    <col min="11782" max="11782" width="9.140625" style="988"/>
    <col min="11783" max="11783" width="2.85546875" style="988" customWidth="1"/>
    <col min="11784" max="11784" width="18.5703125" style="988" customWidth="1"/>
    <col min="11785" max="11785" width="14.42578125" style="988" customWidth="1"/>
    <col min="11786" max="11786" width="13.7109375" style="988" customWidth="1"/>
    <col min="11787" max="11787" width="10.140625" style="988" customWidth="1"/>
    <col min="11788" max="11788" width="4.42578125" style="988" customWidth="1"/>
    <col min="11789" max="11789" width="24" style="988" customWidth="1"/>
    <col min="11790" max="11790" width="13.140625" style="988" customWidth="1"/>
    <col min="11791" max="11791" width="13" style="988" customWidth="1"/>
    <col min="11792" max="11792" width="10.42578125" style="988" customWidth="1"/>
    <col min="11793" max="12028" width="9.140625" style="988"/>
    <col min="12029" max="12029" width="5" style="988" customWidth="1"/>
    <col min="12030" max="12030" width="17.7109375" style="988" customWidth="1"/>
    <col min="12031" max="12031" width="13.85546875" style="988" customWidth="1"/>
    <col min="12032" max="12032" width="13.140625" style="988" customWidth="1"/>
    <col min="12033" max="12033" width="12.28515625" style="988" customWidth="1"/>
    <col min="12034" max="12034" width="3" style="988" customWidth="1"/>
    <col min="12035" max="12035" width="20.28515625" style="988" customWidth="1"/>
    <col min="12036" max="12036" width="12.5703125" style="988" customWidth="1"/>
    <col min="12037" max="12037" width="11.7109375" style="988" customWidth="1"/>
    <col min="12038" max="12038" width="9.140625" style="988"/>
    <col min="12039" max="12039" width="2.85546875" style="988" customWidth="1"/>
    <col min="12040" max="12040" width="18.5703125" style="988" customWidth="1"/>
    <col min="12041" max="12041" width="14.42578125" style="988" customWidth="1"/>
    <col min="12042" max="12042" width="13.7109375" style="988" customWidth="1"/>
    <col min="12043" max="12043" width="10.140625" style="988" customWidth="1"/>
    <col min="12044" max="12044" width="4.42578125" style="988" customWidth="1"/>
    <col min="12045" max="12045" width="24" style="988" customWidth="1"/>
    <col min="12046" max="12046" width="13.140625" style="988" customWidth="1"/>
    <col min="12047" max="12047" width="13" style="988" customWidth="1"/>
    <col min="12048" max="12048" width="10.42578125" style="988" customWidth="1"/>
    <col min="12049" max="12284" width="9.140625" style="988"/>
    <col min="12285" max="12285" width="5" style="988" customWidth="1"/>
    <col min="12286" max="12286" width="17.7109375" style="988" customWidth="1"/>
    <col min="12287" max="12287" width="13.85546875" style="988" customWidth="1"/>
    <col min="12288" max="12288" width="13.140625" style="988" customWidth="1"/>
    <col min="12289" max="12289" width="12.28515625" style="988" customWidth="1"/>
    <col min="12290" max="12290" width="3" style="988" customWidth="1"/>
    <col min="12291" max="12291" width="20.28515625" style="988" customWidth="1"/>
    <col min="12292" max="12292" width="12.5703125" style="988" customWidth="1"/>
    <col min="12293" max="12293" width="11.7109375" style="988" customWidth="1"/>
    <col min="12294" max="12294" width="9.140625" style="988"/>
    <col min="12295" max="12295" width="2.85546875" style="988" customWidth="1"/>
    <col min="12296" max="12296" width="18.5703125" style="988" customWidth="1"/>
    <col min="12297" max="12297" width="14.42578125" style="988" customWidth="1"/>
    <col min="12298" max="12298" width="13.7109375" style="988" customWidth="1"/>
    <col min="12299" max="12299" width="10.140625" style="988" customWidth="1"/>
    <col min="12300" max="12300" width="4.42578125" style="988" customWidth="1"/>
    <col min="12301" max="12301" width="24" style="988" customWidth="1"/>
    <col min="12302" max="12302" width="13.140625" style="988" customWidth="1"/>
    <col min="12303" max="12303" width="13" style="988" customWidth="1"/>
    <col min="12304" max="12304" width="10.42578125" style="988" customWidth="1"/>
    <col min="12305" max="12540" width="9.140625" style="988"/>
    <col min="12541" max="12541" width="5" style="988" customWidth="1"/>
    <col min="12542" max="12542" width="17.7109375" style="988" customWidth="1"/>
    <col min="12543" max="12543" width="13.85546875" style="988" customWidth="1"/>
    <col min="12544" max="12544" width="13.140625" style="988" customWidth="1"/>
    <col min="12545" max="12545" width="12.28515625" style="988" customWidth="1"/>
    <col min="12546" max="12546" width="3" style="988" customWidth="1"/>
    <col min="12547" max="12547" width="20.28515625" style="988" customWidth="1"/>
    <col min="12548" max="12548" width="12.5703125" style="988" customWidth="1"/>
    <col min="12549" max="12549" width="11.7109375" style="988" customWidth="1"/>
    <col min="12550" max="12550" width="9.140625" style="988"/>
    <col min="12551" max="12551" width="2.85546875" style="988" customWidth="1"/>
    <col min="12552" max="12552" width="18.5703125" style="988" customWidth="1"/>
    <col min="12553" max="12553" width="14.42578125" style="988" customWidth="1"/>
    <col min="12554" max="12554" width="13.7109375" style="988" customWidth="1"/>
    <col min="12555" max="12555" width="10.140625" style="988" customWidth="1"/>
    <col min="12556" max="12556" width="4.42578125" style="988" customWidth="1"/>
    <col min="12557" max="12557" width="24" style="988" customWidth="1"/>
    <col min="12558" max="12558" width="13.140625" style="988" customWidth="1"/>
    <col min="12559" max="12559" width="13" style="988" customWidth="1"/>
    <col min="12560" max="12560" width="10.42578125" style="988" customWidth="1"/>
    <col min="12561" max="12796" width="9.140625" style="988"/>
    <col min="12797" max="12797" width="5" style="988" customWidth="1"/>
    <col min="12798" max="12798" width="17.7109375" style="988" customWidth="1"/>
    <col min="12799" max="12799" width="13.85546875" style="988" customWidth="1"/>
    <col min="12800" max="12800" width="13.140625" style="988" customWidth="1"/>
    <col min="12801" max="12801" width="12.28515625" style="988" customWidth="1"/>
    <col min="12802" max="12802" width="3" style="988" customWidth="1"/>
    <col min="12803" max="12803" width="20.28515625" style="988" customWidth="1"/>
    <col min="12804" max="12804" width="12.5703125" style="988" customWidth="1"/>
    <col min="12805" max="12805" width="11.7109375" style="988" customWidth="1"/>
    <col min="12806" max="12806" width="9.140625" style="988"/>
    <col min="12807" max="12807" width="2.85546875" style="988" customWidth="1"/>
    <col min="12808" max="12808" width="18.5703125" style="988" customWidth="1"/>
    <col min="12809" max="12809" width="14.42578125" style="988" customWidth="1"/>
    <col min="12810" max="12810" width="13.7109375" style="988" customWidth="1"/>
    <col min="12811" max="12811" width="10.140625" style="988" customWidth="1"/>
    <col min="12812" max="12812" width="4.42578125" style="988" customWidth="1"/>
    <col min="12813" max="12813" width="24" style="988" customWidth="1"/>
    <col min="12814" max="12814" width="13.140625" style="988" customWidth="1"/>
    <col min="12815" max="12815" width="13" style="988" customWidth="1"/>
    <col min="12816" max="12816" width="10.42578125" style="988" customWidth="1"/>
    <col min="12817" max="13052" width="9.140625" style="988"/>
    <col min="13053" max="13053" width="5" style="988" customWidth="1"/>
    <col min="13054" max="13054" width="17.7109375" style="988" customWidth="1"/>
    <col min="13055" max="13055" width="13.85546875" style="988" customWidth="1"/>
    <col min="13056" max="13056" width="13.140625" style="988" customWidth="1"/>
    <col min="13057" max="13057" width="12.28515625" style="988" customWidth="1"/>
    <col min="13058" max="13058" width="3" style="988" customWidth="1"/>
    <col min="13059" max="13059" width="20.28515625" style="988" customWidth="1"/>
    <col min="13060" max="13060" width="12.5703125" style="988" customWidth="1"/>
    <col min="13061" max="13061" width="11.7109375" style="988" customWidth="1"/>
    <col min="13062" max="13062" width="9.140625" style="988"/>
    <col min="13063" max="13063" width="2.85546875" style="988" customWidth="1"/>
    <col min="13064" max="13064" width="18.5703125" style="988" customWidth="1"/>
    <col min="13065" max="13065" width="14.42578125" style="988" customWidth="1"/>
    <col min="13066" max="13066" width="13.7109375" style="988" customWidth="1"/>
    <col min="13067" max="13067" width="10.140625" style="988" customWidth="1"/>
    <col min="13068" max="13068" width="4.42578125" style="988" customWidth="1"/>
    <col min="13069" max="13069" width="24" style="988" customWidth="1"/>
    <col min="13070" max="13070" width="13.140625" style="988" customWidth="1"/>
    <col min="13071" max="13071" width="13" style="988" customWidth="1"/>
    <col min="13072" max="13072" width="10.42578125" style="988" customWidth="1"/>
    <col min="13073" max="13308" width="9.140625" style="988"/>
    <col min="13309" max="13309" width="5" style="988" customWidth="1"/>
    <col min="13310" max="13310" width="17.7109375" style="988" customWidth="1"/>
    <col min="13311" max="13311" width="13.85546875" style="988" customWidth="1"/>
    <col min="13312" max="13312" width="13.140625" style="988" customWidth="1"/>
    <col min="13313" max="13313" width="12.28515625" style="988" customWidth="1"/>
    <col min="13314" max="13314" width="3" style="988" customWidth="1"/>
    <col min="13315" max="13315" width="20.28515625" style="988" customWidth="1"/>
    <col min="13316" max="13316" width="12.5703125" style="988" customWidth="1"/>
    <col min="13317" max="13317" width="11.7109375" style="988" customWidth="1"/>
    <col min="13318" max="13318" width="9.140625" style="988"/>
    <col min="13319" max="13319" width="2.85546875" style="988" customWidth="1"/>
    <col min="13320" max="13320" width="18.5703125" style="988" customWidth="1"/>
    <col min="13321" max="13321" width="14.42578125" style="988" customWidth="1"/>
    <col min="13322" max="13322" width="13.7109375" style="988" customWidth="1"/>
    <col min="13323" max="13323" width="10.140625" style="988" customWidth="1"/>
    <col min="13324" max="13324" width="4.42578125" style="988" customWidth="1"/>
    <col min="13325" max="13325" width="24" style="988" customWidth="1"/>
    <col min="13326" max="13326" width="13.140625" style="988" customWidth="1"/>
    <col min="13327" max="13327" width="13" style="988" customWidth="1"/>
    <col min="13328" max="13328" width="10.42578125" style="988" customWidth="1"/>
    <col min="13329" max="13564" width="9.140625" style="988"/>
    <col min="13565" max="13565" width="5" style="988" customWidth="1"/>
    <col min="13566" max="13566" width="17.7109375" style="988" customWidth="1"/>
    <col min="13567" max="13567" width="13.85546875" style="988" customWidth="1"/>
    <col min="13568" max="13568" width="13.140625" style="988" customWidth="1"/>
    <col min="13569" max="13569" width="12.28515625" style="988" customWidth="1"/>
    <col min="13570" max="13570" width="3" style="988" customWidth="1"/>
    <col min="13571" max="13571" width="20.28515625" style="988" customWidth="1"/>
    <col min="13572" max="13572" width="12.5703125" style="988" customWidth="1"/>
    <col min="13573" max="13573" width="11.7109375" style="988" customWidth="1"/>
    <col min="13574" max="13574" width="9.140625" style="988"/>
    <col min="13575" max="13575" width="2.85546875" style="988" customWidth="1"/>
    <col min="13576" max="13576" width="18.5703125" style="988" customWidth="1"/>
    <col min="13577" max="13577" width="14.42578125" style="988" customWidth="1"/>
    <col min="13578" max="13578" width="13.7109375" style="988" customWidth="1"/>
    <col min="13579" max="13579" width="10.140625" style="988" customWidth="1"/>
    <col min="13580" max="13580" width="4.42578125" style="988" customWidth="1"/>
    <col min="13581" max="13581" width="24" style="988" customWidth="1"/>
    <col min="13582" max="13582" width="13.140625" style="988" customWidth="1"/>
    <col min="13583" max="13583" width="13" style="988" customWidth="1"/>
    <col min="13584" max="13584" width="10.42578125" style="988" customWidth="1"/>
    <col min="13585" max="13820" width="9.140625" style="988"/>
    <col min="13821" max="13821" width="5" style="988" customWidth="1"/>
    <col min="13822" max="13822" width="17.7109375" style="988" customWidth="1"/>
    <col min="13823" max="13823" width="13.85546875" style="988" customWidth="1"/>
    <col min="13824" max="13824" width="13.140625" style="988" customWidth="1"/>
    <col min="13825" max="13825" width="12.28515625" style="988" customWidth="1"/>
    <col min="13826" max="13826" width="3" style="988" customWidth="1"/>
    <col min="13827" max="13827" width="20.28515625" style="988" customWidth="1"/>
    <col min="13828" max="13828" width="12.5703125" style="988" customWidth="1"/>
    <col min="13829" max="13829" width="11.7109375" style="988" customWidth="1"/>
    <col min="13830" max="13830" width="9.140625" style="988"/>
    <col min="13831" max="13831" width="2.85546875" style="988" customWidth="1"/>
    <col min="13832" max="13832" width="18.5703125" style="988" customWidth="1"/>
    <col min="13833" max="13833" width="14.42578125" style="988" customWidth="1"/>
    <col min="13834" max="13834" width="13.7109375" style="988" customWidth="1"/>
    <col min="13835" max="13835" width="10.140625" style="988" customWidth="1"/>
    <col min="13836" max="13836" width="4.42578125" style="988" customWidth="1"/>
    <col min="13837" max="13837" width="24" style="988" customWidth="1"/>
    <col min="13838" max="13838" width="13.140625" style="988" customWidth="1"/>
    <col min="13839" max="13839" width="13" style="988" customWidth="1"/>
    <col min="13840" max="13840" width="10.42578125" style="988" customWidth="1"/>
    <col min="13841" max="14076" width="9.140625" style="988"/>
    <col min="14077" max="14077" width="5" style="988" customWidth="1"/>
    <col min="14078" max="14078" width="17.7109375" style="988" customWidth="1"/>
    <col min="14079" max="14079" width="13.85546875" style="988" customWidth="1"/>
    <col min="14080" max="14080" width="13.140625" style="988" customWidth="1"/>
    <col min="14081" max="14081" width="12.28515625" style="988" customWidth="1"/>
    <col min="14082" max="14082" width="3" style="988" customWidth="1"/>
    <col min="14083" max="14083" width="20.28515625" style="988" customWidth="1"/>
    <col min="14084" max="14084" width="12.5703125" style="988" customWidth="1"/>
    <col min="14085" max="14085" width="11.7109375" style="988" customWidth="1"/>
    <col min="14086" max="14086" width="9.140625" style="988"/>
    <col min="14087" max="14087" width="2.85546875" style="988" customWidth="1"/>
    <col min="14088" max="14088" width="18.5703125" style="988" customWidth="1"/>
    <col min="14089" max="14089" width="14.42578125" style="988" customWidth="1"/>
    <col min="14090" max="14090" width="13.7109375" style="988" customWidth="1"/>
    <col min="14091" max="14091" width="10.140625" style="988" customWidth="1"/>
    <col min="14092" max="14092" width="4.42578125" style="988" customWidth="1"/>
    <col min="14093" max="14093" width="24" style="988" customWidth="1"/>
    <col min="14094" max="14094" width="13.140625" style="988" customWidth="1"/>
    <col min="14095" max="14095" width="13" style="988" customWidth="1"/>
    <col min="14096" max="14096" width="10.42578125" style="988" customWidth="1"/>
    <col min="14097" max="14332" width="9.140625" style="988"/>
    <col min="14333" max="14333" width="5" style="988" customWidth="1"/>
    <col min="14334" max="14334" width="17.7109375" style="988" customWidth="1"/>
    <col min="14335" max="14335" width="13.85546875" style="988" customWidth="1"/>
    <col min="14336" max="14336" width="13.140625" style="988" customWidth="1"/>
    <col min="14337" max="14337" width="12.28515625" style="988" customWidth="1"/>
    <col min="14338" max="14338" width="3" style="988" customWidth="1"/>
    <col min="14339" max="14339" width="20.28515625" style="988" customWidth="1"/>
    <col min="14340" max="14340" width="12.5703125" style="988" customWidth="1"/>
    <col min="14341" max="14341" width="11.7109375" style="988" customWidth="1"/>
    <col min="14342" max="14342" width="9.140625" style="988"/>
    <col min="14343" max="14343" width="2.85546875" style="988" customWidth="1"/>
    <col min="14344" max="14344" width="18.5703125" style="988" customWidth="1"/>
    <col min="14345" max="14345" width="14.42578125" style="988" customWidth="1"/>
    <col min="14346" max="14346" width="13.7109375" style="988" customWidth="1"/>
    <col min="14347" max="14347" width="10.140625" style="988" customWidth="1"/>
    <col min="14348" max="14348" width="4.42578125" style="988" customWidth="1"/>
    <col min="14349" max="14349" width="24" style="988" customWidth="1"/>
    <col min="14350" max="14350" width="13.140625" style="988" customWidth="1"/>
    <col min="14351" max="14351" width="13" style="988" customWidth="1"/>
    <col min="14352" max="14352" width="10.42578125" style="988" customWidth="1"/>
    <col min="14353" max="14588" width="9.140625" style="988"/>
    <col min="14589" max="14589" width="5" style="988" customWidth="1"/>
    <col min="14590" max="14590" width="17.7109375" style="988" customWidth="1"/>
    <col min="14591" max="14591" width="13.85546875" style="988" customWidth="1"/>
    <col min="14592" max="14592" width="13.140625" style="988" customWidth="1"/>
    <col min="14593" max="14593" width="12.28515625" style="988" customWidth="1"/>
    <col min="14594" max="14594" width="3" style="988" customWidth="1"/>
    <col min="14595" max="14595" width="20.28515625" style="988" customWidth="1"/>
    <col min="14596" max="14596" width="12.5703125" style="988" customWidth="1"/>
    <col min="14597" max="14597" width="11.7109375" style="988" customWidth="1"/>
    <col min="14598" max="14598" width="9.140625" style="988"/>
    <col min="14599" max="14599" width="2.85546875" style="988" customWidth="1"/>
    <col min="14600" max="14600" width="18.5703125" style="988" customWidth="1"/>
    <col min="14601" max="14601" width="14.42578125" style="988" customWidth="1"/>
    <col min="14602" max="14602" width="13.7109375" style="988" customWidth="1"/>
    <col min="14603" max="14603" width="10.140625" style="988" customWidth="1"/>
    <col min="14604" max="14604" width="4.42578125" style="988" customWidth="1"/>
    <col min="14605" max="14605" width="24" style="988" customWidth="1"/>
    <col min="14606" max="14606" width="13.140625" style="988" customWidth="1"/>
    <col min="14607" max="14607" width="13" style="988" customWidth="1"/>
    <col min="14608" max="14608" width="10.42578125" style="988" customWidth="1"/>
    <col min="14609" max="14844" width="9.140625" style="988"/>
    <col min="14845" max="14845" width="5" style="988" customWidth="1"/>
    <col min="14846" max="14846" width="17.7109375" style="988" customWidth="1"/>
    <col min="14847" max="14847" width="13.85546875" style="988" customWidth="1"/>
    <col min="14848" max="14848" width="13.140625" style="988" customWidth="1"/>
    <col min="14849" max="14849" width="12.28515625" style="988" customWidth="1"/>
    <col min="14850" max="14850" width="3" style="988" customWidth="1"/>
    <col min="14851" max="14851" width="20.28515625" style="988" customWidth="1"/>
    <col min="14852" max="14852" width="12.5703125" style="988" customWidth="1"/>
    <col min="14853" max="14853" width="11.7109375" style="988" customWidth="1"/>
    <col min="14854" max="14854" width="9.140625" style="988"/>
    <col min="14855" max="14855" width="2.85546875" style="988" customWidth="1"/>
    <col min="14856" max="14856" width="18.5703125" style="988" customWidth="1"/>
    <col min="14857" max="14857" width="14.42578125" style="988" customWidth="1"/>
    <col min="14858" max="14858" width="13.7109375" style="988" customWidth="1"/>
    <col min="14859" max="14859" width="10.140625" style="988" customWidth="1"/>
    <col min="14860" max="14860" width="4.42578125" style="988" customWidth="1"/>
    <col min="14861" max="14861" width="24" style="988" customWidth="1"/>
    <col min="14862" max="14862" width="13.140625" style="988" customWidth="1"/>
    <col min="14863" max="14863" width="13" style="988" customWidth="1"/>
    <col min="14864" max="14864" width="10.42578125" style="988" customWidth="1"/>
    <col min="14865" max="15100" width="9.140625" style="988"/>
    <col min="15101" max="15101" width="5" style="988" customWidth="1"/>
    <col min="15102" max="15102" width="17.7109375" style="988" customWidth="1"/>
    <col min="15103" max="15103" width="13.85546875" style="988" customWidth="1"/>
    <col min="15104" max="15104" width="13.140625" style="988" customWidth="1"/>
    <col min="15105" max="15105" width="12.28515625" style="988" customWidth="1"/>
    <col min="15106" max="15106" width="3" style="988" customWidth="1"/>
    <col min="15107" max="15107" width="20.28515625" style="988" customWidth="1"/>
    <col min="15108" max="15108" width="12.5703125" style="988" customWidth="1"/>
    <col min="15109" max="15109" width="11.7109375" style="988" customWidth="1"/>
    <col min="15110" max="15110" width="9.140625" style="988"/>
    <col min="15111" max="15111" width="2.85546875" style="988" customWidth="1"/>
    <col min="15112" max="15112" width="18.5703125" style="988" customWidth="1"/>
    <col min="15113" max="15113" width="14.42578125" style="988" customWidth="1"/>
    <col min="15114" max="15114" width="13.7109375" style="988" customWidth="1"/>
    <col min="15115" max="15115" width="10.140625" style="988" customWidth="1"/>
    <col min="15116" max="15116" width="4.42578125" style="988" customWidth="1"/>
    <col min="15117" max="15117" width="24" style="988" customWidth="1"/>
    <col min="15118" max="15118" width="13.140625" style="988" customWidth="1"/>
    <col min="15119" max="15119" width="13" style="988" customWidth="1"/>
    <col min="15120" max="15120" width="10.42578125" style="988" customWidth="1"/>
    <col min="15121" max="15356" width="9.140625" style="988"/>
    <col min="15357" max="15357" width="5" style="988" customWidth="1"/>
    <col min="15358" max="15358" width="17.7109375" style="988" customWidth="1"/>
    <col min="15359" max="15359" width="13.85546875" style="988" customWidth="1"/>
    <col min="15360" max="15360" width="13.140625" style="988" customWidth="1"/>
    <col min="15361" max="15361" width="12.28515625" style="988" customWidth="1"/>
    <col min="15362" max="15362" width="3" style="988" customWidth="1"/>
    <col min="15363" max="15363" width="20.28515625" style="988" customWidth="1"/>
    <col min="15364" max="15364" width="12.5703125" style="988" customWidth="1"/>
    <col min="15365" max="15365" width="11.7109375" style="988" customWidth="1"/>
    <col min="15366" max="15366" width="9.140625" style="988"/>
    <col min="15367" max="15367" width="2.85546875" style="988" customWidth="1"/>
    <col min="15368" max="15368" width="18.5703125" style="988" customWidth="1"/>
    <col min="15369" max="15369" width="14.42578125" style="988" customWidth="1"/>
    <col min="15370" max="15370" width="13.7109375" style="988" customWidth="1"/>
    <col min="15371" max="15371" width="10.140625" style="988" customWidth="1"/>
    <col min="15372" max="15372" width="4.42578125" style="988" customWidth="1"/>
    <col min="15373" max="15373" width="24" style="988" customWidth="1"/>
    <col min="15374" max="15374" width="13.140625" style="988" customWidth="1"/>
    <col min="15375" max="15375" width="13" style="988" customWidth="1"/>
    <col min="15376" max="15376" width="10.42578125" style="988" customWidth="1"/>
    <col min="15377" max="15612" width="9.140625" style="988"/>
    <col min="15613" max="15613" width="5" style="988" customWidth="1"/>
    <col min="15614" max="15614" width="17.7109375" style="988" customWidth="1"/>
    <col min="15615" max="15615" width="13.85546875" style="988" customWidth="1"/>
    <col min="15616" max="15616" width="13.140625" style="988" customWidth="1"/>
    <col min="15617" max="15617" width="12.28515625" style="988" customWidth="1"/>
    <col min="15618" max="15618" width="3" style="988" customWidth="1"/>
    <col min="15619" max="15619" width="20.28515625" style="988" customWidth="1"/>
    <col min="15620" max="15620" width="12.5703125" style="988" customWidth="1"/>
    <col min="15621" max="15621" width="11.7109375" style="988" customWidth="1"/>
    <col min="15622" max="15622" width="9.140625" style="988"/>
    <col min="15623" max="15623" width="2.85546875" style="988" customWidth="1"/>
    <col min="15624" max="15624" width="18.5703125" style="988" customWidth="1"/>
    <col min="15625" max="15625" width="14.42578125" style="988" customWidth="1"/>
    <col min="15626" max="15626" width="13.7109375" style="988" customWidth="1"/>
    <col min="15627" max="15627" width="10.140625" style="988" customWidth="1"/>
    <col min="15628" max="15628" width="4.42578125" style="988" customWidth="1"/>
    <col min="15629" max="15629" width="24" style="988" customWidth="1"/>
    <col min="15630" max="15630" width="13.140625" style="988" customWidth="1"/>
    <col min="15631" max="15631" width="13" style="988" customWidth="1"/>
    <col min="15632" max="15632" width="10.42578125" style="988" customWidth="1"/>
    <col min="15633" max="15868" width="9.140625" style="988"/>
    <col min="15869" max="15869" width="5" style="988" customWidth="1"/>
    <col min="15870" max="15870" width="17.7109375" style="988" customWidth="1"/>
    <col min="15871" max="15871" width="13.85546875" style="988" customWidth="1"/>
    <col min="15872" max="15872" width="13.140625" style="988" customWidth="1"/>
    <col min="15873" max="15873" width="12.28515625" style="988" customWidth="1"/>
    <col min="15874" max="15874" width="3" style="988" customWidth="1"/>
    <col min="15875" max="15875" width="20.28515625" style="988" customWidth="1"/>
    <col min="15876" max="15876" width="12.5703125" style="988" customWidth="1"/>
    <col min="15877" max="15877" width="11.7109375" style="988" customWidth="1"/>
    <col min="15878" max="15878" width="9.140625" style="988"/>
    <col min="15879" max="15879" width="2.85546875" style="988" customWidth="1"/>
    <col min="15880" max="15880" width="18.5703125" style="988" customWidth="1"/>
    <col min="15881" max="15881" width="14.42578125" style="988" customWidth="1"/>
    <col min="15882" max="15882" width="13.7109375" style="988" customWidth="1"/>
    <col min="15883" max="15883" width="10.140625" style="988" customWidth="1"/>
    <col min="15884" max="15884" width="4.42578125" style="988" customWidth="1"/>
    <col min="15885" max="15885" width="24" style="988" customWidth="1"/>
    <col min="15886" max="15886" width="13.140625" style="988" customWidth="1"/>
    <col min="15887" max="15887" width="13" style="988" customWidth="1"/>
    <col min="15888" max="15888" width="10.42578125" style="988" customWidth="1"/>
    <col min="15889" max="16124" width="9.140625" style="988"/>
    <col min="16125" max="16125" width="5" style="988" customWidth="1"/>
    <col min="16126" max="16126" width="17.7109375" style="988" customWidth="1"/>
    <col min="16127" max="16127" width="13.85546875" style="988" customWidth="1"/>
    <col min="16128" max="16128" width="13.140625" style="988" customWidth="1"/>
    <col min="16129" max="16129" width="12.28515625" style="988" customWidth="1"/>
    <col min="16130" max="16130" width="3" style="988" customWidth="1"/>
    <col min="16131" max="16131" width="20.28515625" style="988" customWidth="1"/>
    <col min="16132" max="16132" width="12.5703125" style="988" customWidth="1"/>
    <col min="16133" max="16133" width="11.7109375" style="988" customWidth="1"/>
    <col min="16134" max="16134" width="9.140625" style="988"/>
    <col min="16135" max="16135" width="2.85546875" style="988" customWidth="1"/>
    <col min="16136" max="16136" width="18.5703125" style="988" customWidth="1"/>
    <col min="16137" max="16137" width="14.42578125" style="988" customWidth="1"/>
    <col min="16138" max="16138" width="13.7109375" style="988" customWidth="1"/>
    <col min="16139" max="16139" width="10.140625" style="988" customWidth="1"/>
    <col min="16140" max="16140" width="4.42578125" style="988" customWidth="1"/>
    <col min="16141" max="16141" width="24" style="988" customWidth="1"/>
    <col min="16142" max="16142" width="13.140625" style="988" customWidth="1"/>
    <col min="16143" max="16143" width="13" style="988" customWidth="1"/>
    <col min="16144" max="16144" width="10.42578125" style="988" customWidth="1"/>
    <col min="16145" max="16384" width="9.140625" style="988"/>
  </cols>
  <sheetData>
    <row r="1" spans="1:24" ht="18.75">
      <c r="A1" s="539"/>
    </row>
    <row r="2" spans="1:24" ht="28.5" customHeight="1">
      <c r="A2" s="1471" t="s">
        <v>483</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484</v>
      </c>
      <c r="B3" s="1472"/>
      <c r="C3" s="1472"/>
      <c r="D3" s="1472"/>
      <c r="E3" s="1472"/>
      <c r="F3" s="1472"/>
      <c r="P3" s="541"/>
    </row>
    <row r="4" spans="1:24" ht="4.5" customHeight="1">
      <c r="A4" s="542"/>
      <c r="B4" s="542"/>
      <c r="C4" s="540"/>
      <c r="D4" s="540"/>
    </row>
    <row r="5" spans="1:24" ht="15.75" thickBot="1">
      <c r="A5" s="543" t="s">
        <v>133</v>
      </c>
      <c r="B5" s="1473" t="s">
        <v>134</v>
      </c>
      <c r="C5" s="147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8"/>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8"/>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8"/>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474</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8"/>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8"/>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8"/>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8"/>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8"/>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8"/>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8"/>
      <c r="K28" s="556" t="s">
        <v>421</v>
      </c>
      <c r="L28" s="557">
        <v>4206.2510000000002</v>
      </c>
      <c r="M28" s="557">
        <v>1483.309</v>
      </c>
      <c r="N28" s="589">
        <v>2.8357213500356302</v>
      </c>
      <c r="P28" s="556" t="s">
        <v>161</v>
      </c>
      <c r="Q28" s="557">
        <v>2728.6709999999998</v>
      </c>
      <c r="R28" s="557">
        <v>854.41</v>
      </c>
      <c r="S28" s="589">
        <v>3.1936318629229525</v>
      </c>
    </row>
    <row r="29" spans="1:19" ht="15.75">
      <c r="H29" s="988"/>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9"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8" customWidth="1"/>
    <col min="2" max="2" width="12.28515625" style="988" bestFit="1" customWidth="1"/>
    <col min="3" max="3" width="10.140625" style="988" customWidth="1"/>
    <col min="4" max="4" width="9.140625" style="988"/>
    <col min="5" max="5" width="6" style="988" customWidth="1"/>
    <col min="6" max="6" width="16.7109375" style="988" customWidth="1"/>
    <col min="7" max="7" width="11.28515625" style="988" customWidth="1"/>
    <col min="8" max="8" width="10.42578125" style="988" customWidth="1"/>
    <col min="9" max="9" width="9.140625" style="988"/>
    <col min="10" max="10" width="3.5703125" style="988" customWidth="1"/>
    <col min="11" max="11" width="18" style="988" customWidth="1"/>
    <col min="12" max="12" width="11.7109375" style="988" customWidth="1"/>
    <col min="13" max="13" width="12.28515625" style="988" customWidth="1"/>
    <col min="14" max="14" width="10.42578125" style="988" customWidth="1"/>
    <col min="15" max="15" width="3.85546875" style="988" customWidth="1"/>
    <col min="16" max="16" width="22.5703125" style="988" customWidth="1"/>
    <col min="17" max="17" width="11.28515625" style="988" customWidth="1"/>
    <col min="18" max="18" width="10.28515625" style="988" customWidth="1"/>
    <col min="19" max="19" width="10" style="988" customWidth="1"/>
    <col min="20" max="255" width="9.140625" style="988"/>
    <col min="256" max="256" width="4" style="988" customWidth="1"/>
    <col min="257" max="257" width="15.140625" style="988" customWidth="1"/>
    <col min="258" max="258" width="13.85546875" style="988" customWidth="1"/>
    <col min="259" max="259" width="10.140625" style="988" customWidth="1"/>
    <col min="260" max="260" width="9.140625" style="988"/>
    <col min="261" max="261" width="3.42578125" style="988" customWidth="1"/>
    <col min="262" max="262" width="19.5703125" style="988" customWidth="1"/>
    <col min="263" max="263" width="12.28515625" style="988" customWidth="1"/>
    <col min="264" max="264" width="10.42578125" style="988" customWidth="1"/>
    <col min="265" max="265" width="9.140625" style="988"/>
    <col min="266" max="266" width="3.5703125" style="988" customWidth="1"/>
    <col min="267" max="267" width="16.42578125" style="988" customWidth="1"/>
    <col min="268" max="268" width="11.7109375" style="988" customWidth="1"/>
    <col min="269" max="269" width="10.140625" style="988" customWidth="1"/>
    <col min="270" max="270" width="15.85546875" style="988" customWidth="1"/>
    <col min="271" max="271" width="3.85546875" style="988" customWidth="1"/>
    <col min="272" max="272" width="16.42578125" style="988" customWidth="1"/>
    <col min="273" max="273" width="11.28515625" style="988" customWidth="1"/>
    <col min="274" max="274" width="10.28515625" style="988" customWidth="1"/>
    <col min="275" max="275" width="10" style="988" customWidth="1"/>
    <col min="276" max="511" width="9.140625" style="988"/>
    <col min="512" max="512" width="4" style="988" customWidth="1"/>
    <col min="513" max="513" width="15.140625" style="988" customWidth="1"/>
    <col min="514" max="514" width="13.85546875" style="988" customWidth="1"/>
    <col min="515" max="515" width="10.140625" style="988" customWidth="1"/>
    <col min="516" max="516" width="9.140625" style="988"/>
    <col min="517" max="517" width="3.42578125" style="988" customWidth="1"/>
    <col min="518" max="518" width="19.5703125" style="988" customWidth="1"/>
    <col min="519" max="519" width="12.28515625" style="988" customWidth="1"/>
    <col min="520" max="520" width="10.42578125" style="988" customWidth="1"/>
    <col min="521" max="521" width="9.140625" style="988"/>
    <col min="522" max="522" width="3.5703125" style="988" customWidth="1"/>
    <col min="523" max="523" width="16.42578125" style="988" customWidth="1"/>
    <col min="524" max="524" width="11.7109375" style="988" customWidth="1"/>
    <col min="525" max="525" width="10.140625" style="988" customWidth="1"/>
    <col min="526" max="526" width="15.85546875" style="988" customWidth="1"/>
    <col min="527" max="527" width="3.85546875" style="988" customWidth="1"/>
    <col min="528" max="528" width="16.42578125" style="988" customWidth="1"/>
    <col min="529" max="529" width="11.28515625" style="988" customWidth="1"/>
    <col min="530" max="530" width="10.28515625" style="988" customWidth="1"/>
    <col min="531" max="531" width="10" style="988" customWidth="1"/>
    <col min="532" max="767" width="9.140625" style="988"/>
    <col min="768" max="768" width="4" style="988" customWidth="1"/>
    <col min="769" max="769" width="15.140625" style="988" customWidth="1"/>
    <col min="770" max="770" width="13.85546875" style="988" customWidth="1"/>
    <col min="771" max="771" width="10.140625" style="988" customWidth="1"/>
    <col min="772" max="772" width="9.140625" style="988"/>
    <col min="773" max="773" width="3.42578125" style="988" customWidth="1"/>
    <col min="774" max="774" width="19.5703125" style="988" customWidth="1"/>
    <col min="775" max="775" width="12.28515625" style="988" customWidth="1"/>
    <col min="776" max="776" width="10.42578125" style="988" customWidth="1"/>
    <col min="777" max="777" width="9.140625" style="988"/>
    <col min="778" max="778" width="3.5703125" style="988" customWidth="1"/>
    <col min="779" max="779" width="16.42578125" style="988" customWidth="1"/>
    <col min="780" max="780" width="11.7109375" style="988" customWidth="1"/>
    <col min="781" max="781" width="10.140625" style="988" customWidth="1"/>
    <col min="782" max="782" width="15.85546875" style="988" customWidth="1"/>
    <col min="783" max="783" width="3.85546875" style="988" customWidth="1"/>
    <col min="784" max="784" width="16.42578125" style="988" customWidth="1"/>
    <col min="785" max="785" width="11.28515625" style="988" customWidth="1"/>
    <col min="786" max="786" width="10.28515625" style="988" customWidth="1"/>
    <col min="787" max="787" width="10" style="988" customWidth="1"/>
    <col min="788" max="1023" width="9.140625" style="988"/>
    <col min="1024" max="1024" width="4" style="988" customWidth="1"/>
    <col min="1025" max="1025" width="15.140625" style="988" customWidth="1"/>
    <col min="1026" max="1026" width="13.85546875" style="988" customWidth="1"/>
    <col min="1027" max="1027" width="10.140625" style="988" customWidth="1"/>
    <col min="1028" max="1028" width="9.140625" style="988"/>
    <col min="1029" max="1029" width="3.42578125" style="988" customWidth="1"/>
    <col min="1030" max="1030" width="19.5703125" style="988" customWidth="1"/>
    <col min="1031" max="1031" width="12.28515625" style="988" customWidth="1"/>
    <col min="1032" max="1032" width="10.42578125" style="988" customWidth="1"/>
    <col min="1033" max="1033" width="9.140625" style="988"/>
    <col min="1034" max="1034" width="3.5703125" style="988" customWidth="1"/>
    <col min="1035" max="1035" width="16.42578125" style="988" customWidth="1"/>
    <col min="1036" max="1036" width="11.7109375" style="988" customWidth="1"/>
    <col min="1037" max="1037" width="10.140625" style="988" customWidth="1"/>
    <col min="1038" max="1038" width="15.85546875" style="988" customWidth="1"/>
    <col min="1039" max="1039" width="3.85546875" style="988" customWidth="1"/>
    <col min="1040" max="1040" width="16.42578125" style="988" customWidth="1"/>
    <col min="1041" max="1041" width="11.28515625" style="988" customWidth="1"/>
    <col min="1042" max="1042" width="10.28515625" style="988" customWidth="1"/>
    <col min="1043" max="1043" width="10" style="988" customWidth="1"/>
    <col min="1044" max="1279" width="9.140625" style="988"/>
    <col min="1280" max="1280" width="4" style="988" customWidth="1"/>
    <col min="1281" max="1281" width="15.140625" style="988" customWidth="1"/>
    <col min="1282" max="1282" width="13.85546875" style="988" customWidth="1"/>
    <col min="1283" max="1283" width="10.140625" style="988" customWidth="1"/>
    <col min="1284" max="1284" width="9.140625" style="988"/>
    <col min="1285" max="1285" width="3.42578125" style="988" customWidth="1"/>
    <col min="1286" max="1286" width="19.5703125" style="988" customWidth="1"/>
    <col min="1287" max="1287" width="12.28515625" style="988" customWidth="1"/>
    <col min="1288" max="1288" width="10.42578125" style="988" customWidth="1"/>
    <col min="1289" max="1289" width="9.140625" style="988"/>
    <col min="1290" max="1290" width="3.5703125" style="988" customWidth="1"/>
    <col min="1291" max="1291" width="16.42578125" style="988" customWidth="1"/>
    <col min="1292" max="1292" width="11.7109375" style="988" customWidth="1"/>
    <col min="1293" max="1293" width="10.140625" style="988" customWidth="1"/>
    <col min="1294" max="1294" width="15.85546875" style="988" customWidth="1"/>
    <col min="1295" max="1295" width="3.85546875" style="988" customWidth="1"/>
    <col min="1296" max="1296" width="16.42578125" style="988" customWidth="1"/>
    <col min="1297" max="1297" width="11.28515625" style="988" customWidth="1"/>
    <col min="1298" max="1298" width="10.28515625" style="988" customWidth="1"/>
    <col min="1299" max="1299" width="10" style="988" customWidth="1"/>
    <col min="1300" max="1535" width="9.140625" style="988"/>
    <col min="1536" max="1536" width="4" style="988" customWidth="1"/>
    <col min="1537" max="1537" width="15.140625" style="988" customWidth="1"/>
    <col min="1538" max="1538" width="13.85546875" style="988" customWidth="1"/>
    <col min="1539" max="1539" width="10.140625" style="988" customWidth="1"/>
    <col min="1540" max="1540" width="9.140625" style="988"/>
    <col min="1541" max="1541" width="3.42578125" style="988" customWidth="1"/>
    <col min="1542" max="1542" width="19.5703125" style="988" customWidth="1"/>
    <col min="1543" max="1543" width="12.28515625" style="988" customWidth="1"/>
    <col min="1544" max="1544" width="10.42578125" style="988" customWidth="1"/>
    <col min="1545" max="1545" width="9.140625" style="988"/>
    <col min="1546" max="1546" width="3.5703125" style="988" customWidth="1"/>
    <col min="1547" max="1547" width="16.42578125" style="988" customWidth="1"/>
    <col min="1548" max="1548" width="11.7109375" style="988" customWidth="1"/>
    <col min="1549" max="1549" width="10.140625" style="988" customWidth="1"/>
    <col min="1550" max="1550" width="15.85546875" style="988" customWidth="1"/>
    <col min="1551" max="1551" width="3.85546875" style="988" customWidth="1"/>
    <col min="1552" max="1552" width="16.42578125" style="988" customWidth="1"/>
    <col min="1553" max="1553" width="11.28515625" style="988" customWidth="1"/>
    <col min="1554" max="1554" width="10.28515625" style="988" customWidth="1"/>
    <col min="1555" max="1555" width="10" style="988" customWidth="1"/>
    <col min="1556" max="1791" width="9.140625" style="988"/>
    <col min="1792" max="1792" width="4" style="988" customWidth="1"/>
    <col min="1793" max="1793" width="15.140625" style="988" customWidth="1"/>
    <col min="1794" max="1794" width="13.85546875" style="988" customWidth="1"/>
    <col min="1795" max="1795" width="10.140625" style="988" customWidth="1"/>
    <col min="1796" max="1796" width="9.140625" style="988"/>
    <col min="1797" max="1797" width="3.42578125" style="988" customWidth="1"/>
    <col min="1798" max="1798" width="19.5703125" style="988" customWidth="1"/>
    <col min="1799" max="1799" width="12.28515625" style="988" customWidth="1"/>
    <col min="1800" max="1800" width="10.42578125" style="988" customWidth="1"/>
    <col min="1801" max="1801" width="9.140625" style="988"/>
    <col min="1802" max="1802" width="3.5703125" style="988" customWidth="1"/>
    <col min="1803" max="1803" width="16.42578125" style="988" customWidth="1"/>
    <col min="1804" max="1804" width="11.7109375" style="988" customWidth="1"/>
    <col min="1805" max="1805" width="10.140625" style="988" customWidth="1"/>
    <col min="1806" max="1806" width="15.85546875" style="988" customWidth="1"/>
    <col min="1807" max="1807" width="3.85546875" style="988" customWidth="1"/>
    <col min="1808" max="1808" width="16.42578125" style="988" customWidth="1"/>
    <col min="1809" max="1809" width="11.28515625" style="988" customWidth="1"/>
    <col min="1810" max="1810" width="10.28515625" style="988" customWidth="1"/>
    <col min="1811" max="1811" width="10" style="988" customWidth="1"/>
    <col min="1812" max="2047" width="9.140625" style="988"/>
    <col min="2048" max="2048" width="4" style="988" customWidth="1"/>
    <col min="2049" max="2049" width="15.140625" style="988" customWidth="1"/>
    <col min="2050" max="2050" width="13.85546875" style="988" customWidth="1"/>
    <col min="2051" max="2051" width="10.140625" style="988" customWidth="1"/>
    <col min="2052" max="2052" width="9.140625" style="988"/>
    <col min="2053" max="2053" width="3.42578125" style="988" customWidth="1"/>
    <col min="2054" max="2054" width="19.5703125" style="988" customWidth="1"/>
    <col min="2055" max="2055" width="12.28515625" style="988" customWidth="1"/>
    <col min="2056" max="2056" width="10.42578125" style="988" customWidth="1"/>
    <col min="2057" max="2057" width="9.140625" style="988"/>
    <col min="2058" max="2058" width="3.5703125" style="988" customWidth="1"/>
    <col min="2059" max="2059" width="16.42578125" style="988" customWidth="1"/>
    <col min="2060" max="2060" width="11.7109375" style="988" customWidth="1"/>
    <col min="2061" max="2061" width="10.140625" style="988" customWidth="1"/>
    <col min="2062" max="2062" width="15.85546875" style="988" customWidth="1"/>
    <col min="2063" max="2063" width="3.85546875" style="988" customWidth="1"/>
    <col min="2064" max="2064" width="16.42578125" style="988" customWidth="1"/>
    <col min="2065" max="2065" width="11.28515625" style="988" customWidth="1"/>
    <col min="2066" max="2066" width="10.28515625" style="988" customWidth="1"/>
    <col min="2067" max="2067" width="10" style="988" customWidth="1"/>
    <col min="2068" max="2303" width="9.140625" style="988"/>
    <col min="2304" max="2304" width="4" style="988" customWidth="1"/>
    <col min="2305" max="2305" width="15.140625" style="988" customWidth="1"/>
    <col min="2306" max="2306" width="13.85546875" style="988" customWidth="1"/>
    <col min="2307" max="2307" width="10.140625" style="988" customWidth="1"/>
    <col min="2308" max="2308" width="9.140625" style="988"/>
    <col min="2309" max="2309" width="3.42578125" style="988" customWidth="1"/>
    <col min="2310" max="2310" width="19.5703125" style="988" customWidth="1"/>
    <col min="2311" max="2311" width="12.28515625" style="988" customWidth="1"/>
    <col min="2312" max="2312" width="10.42578125" style="988" customWidth="1"/>
    <col min="2313" max="2313" width="9.140625" style="988"/>
    <col min="2314" max="2314" width="3.5703125" style="988" customWidth="1"/>
    <col min="2315" max="2315" width="16.42578125" style="988" customWidth="1"/>
    <col min="2316" max="2316" width="11.7109375" style="988" customWidth="1"/>
    <col min="2317" max="2317" width="10.140625" style="988" customWidth="1"/>
    <col min="2318" max="2318" width="15.85546875" style="988" customWidth="1"/>
    <col min="2319" max="2319" width="3.85546875" style="988" customWidth="1"/>
    <col min="2320" max="2320" width="16.42578125" style="988" customWidth="1"/>
    <col min="2321" max="2321" width="11.28515625" style="988" customWidth="1"/>
    <col min="2322" max="2322" width="10.28515625" style="988" customWidth="1"/>
    <col min="2323" max="2323" width="10" style="988" customWidth="1"/>
    <col min="2324" max="2559" width="9.140625" style="988"/>
    <col min="2560" max="2560" width="4" style="988" customWidth="1"/>
    <col min="2561" max="2561" width="15.140625" style="988" customWidth="1"/>
    <col min="2562" max="2562" width="13.85546875" style="988" customWidth="1"/>
    <col min="2563" max="2563" width="10.140625" style="988" customWidth="1"/>
    <col min="2564" max="2564" width="9.140625" style="988"/>
    <col min="2565" max="2565" width="3.42578125" style="988" customWidth="1"/>
    <col min="2566" max="2566" width="19.5703125" style="988" customWidth="1"/>
    <col min="2567" max="2567" width="12.28515625" style="988" customWidth="1"/>
    <col min="2568" max="2568" width="10.42578125" style="988" customWidth="1"/>
    <col min="2569" max="2569" width="9.140625" style="988"/>
    <col min="2570" max="2570" width="3.5703125" style="988" customWidth="1"/>
    <col min="2571" max="2571" width="16.42578125" style="988" customWidth="1"/>
    <col min="2572" max="2572" width="11.7109375" style="988" customWidth="1"/>
    <col min="2573" max="2573" width="10.140625" style="988" customWidth="1"/>
    <col min="2574" max="2574" width="15.85546875" style="988" customWidth="1"/>
    <col min="2575" max="2575" width="3.85546875" style="988" customWidth="1"/>
    <col min="2576" max="2576" width="16.42578125" style="988" customWidth="1"/>
    <col min="2577" max="2577" width="11.28515625" style="988" customWidth="1"/>
    <col min="2578" max="2578" width="10.28515625" style="988" customWidth="1"/>
    <col min="2579" max="2579" width="10" style="988" customWidth="1"/>
    <col min="2580" max="2815" width="9.140625" style="988"/>
    <col min="2816" max="2816" width="4" style="988" customWidth="1"/>
    <col min="2817" max="2817" width="15.140625" style="988" customWidth="1"/>
    <col min="2818" max="2818" width="13.85546875" style="988" customWidth="1"/>
    <col min="2819" max="2819" width="10.140625" style="988" customWidth="1"/>
    <col min="2820" max="2820" width="9.140625" style="988"/>
    <col min="2821" max="2821" width="3.42578125" style="988" customWidth="1"/>
    <col min="2822" max="2822" width="19.5703125" style="988" customWidth="1"/>
    <col min="2823" max="2823" width="12.28515625" style="988" customWidth="1"/>
    <col min="2824" max="2824" width="10.42578125" style="988" customWidth="1"/>
    <col min="2825" max="2825" width="9.140625" style="988"/>
    <col min="2826" max="2826" width="3.5703125" style="988" customWidth="1"/>
    <col min="2827" max="2827" width="16.42578125" style="988" customWidth="1"/>
    <col min="2828" max="2828" width="11.7109375" style="988" customWidth="1"/>
    <col min="2829" max="2829" width="10.140625" style="988" customWidth="1"/>
    <col min="2830" max="2830" width="15.85546875" style="988" customWidth="1"/>
    <col min="2831" max="2831" width="3.85546875" style="988" customWidth="1"/>
    <col min="2832" max="2832" width="16.42578125" style="988" customWidth="1"/>
    <col min="2833" max="2833" width="11.28515625" style="988" customWidth="1"/>
    <col min="2834" max="2834" width="10.28515625" style="988" customWidth="1"/>
    <col min="2835" max="2835" width="10" style="988" customWidth="1"/>
    <col min="2836" max="3071" width="9.140625" style="988"/>
    <col min="3072" max="3072" width="4" style="988" customWidth="1"/>
    <col min="3073" max="3073" width="15.140625" style="988" customWidth="1"/>
    <col min="3074" max="3074" width="13.85546875" style="988" customWidth="1"/>
    <col min="3075" max="3075" width="10.140625" style="988" customWidth="1"/>
    <col min="3076" max="3076" width="9.140625" style="988"/>
    <col min="3077" max="3077" width="3.42578125" style="988" customWidth="1"/>
    <col min="3078" max="3078" width="19.5703125" style="988" customWidth="1"/>
    <col min="3079" max="3079" width="12.28515625" style="988" customWidth="1"/>
    <col min="3080" max="3080" width="10.42578125" style="988" customWidth="1"/>
    <col min="3081" max="3081" width="9.140625" style="988"/>
    <col min="3082" max="3082" width="3.5703125" style="988" customWidth="1"/>
    <col min="3083" max="3083" width="16.42578125" style="988" customWidth="1"/>
    <col min="3084" max="3084" width="11.7109375" style="988" customWidth="1"/>
    <col min="3085" max="3085" width="10.140625" style="988" customWidth="1"/>
    <col min="3086" max="3086" width="15.85546875" style="988" customWidth="1"/>
    <col min="3087" max="3087" width="3.85546875" style="988" customWidth="1"/>
    <col min="3088" max="3088" width="16.42578125" style="988" customWidth="1"/>
    <col min="3089" max="3089" width="11.28515625" style="988" customWidth="1"/>
    <col min="3090" max="3090" width="10.28515625" style="988" customWidth="1"/>
    <col min="3091" max="3091" width="10" style="988" customWidth="1"/>
    <col min="3092" max="3327" width="9.140625" style="988"/>
    <col min="3328" max="3328" width="4" style="988" customWidth="1"/>
    <col min="3329" max="3329" width="15.140625" style="988" customWidth="1"/>
    <col min="3330" max="3330" width="13.85546875" style="988" customWidth="1"/>
    <col min="3331" max="3331" width="10.140625" style="988" customWidth="1"/>
    <col min="3332" max="3332" width="9.140625" style="988"/>
    <col min="3333" max="3333" width="3.42578125" style="988" customWidth="1"/>
    <col min="3334" max="3334" width="19.5703125" style="988" customWidth="1"/>
    <col min="3335" max="3335" width="12.28515625" style="988" customWidth="1"/>
    <col min="3336" max="3336" width="10.42578125" style="988" customWidth="1"/>
    <col min="3337" max="3337" width="9.140625" style="988"/>
    <col min="3338" max="3338" width="3.5703125" style="988" customWidth="1"/>
    <col min="3339" max="3339" width="16.42578125" style="988" customWidth="1"/>
    <col min="3340" max="3340" width="11.7109375" style="988" customWidth="1"/>
    <col min="3341" max="3341" width="10.140625" style="988" customWidth="1"/>
    <col min="3342" max="3342" width="15.85546875" style="988" customWidth="1"/>
    <col min="3343" max="3343" width="3.85546875" style="988" customWidth="1"/>
    <col min="3344" max="3344" width="16.42578125" style="988" customWidth="1"/>
    <col min="3345" max="3345" width="11.28515625" style="988" customWidth="1"/>
    <col min="3346" max="3346" width="10.28515625" style="988" customWidth="1"/>
    <col min="3347" max="3347" width="10" style="988" customWidth="1"/>
    <col min="3348" max="3583" width="9.140625" style="988"/>
    <col min="3584" max="3584" width="4" style="988" customWidth="1"/>
    <col min="3585" max="3585" width="15.140625" style="988" customWidth="1"/>
    <col min="3586" max="3586" width="13.85546875" style="988" customWidth="1"/>
    <col min="3587" max="3587" width="10.140625" style="988" customWidth="1"/>
    <col min="3588" max="3588" width="9.140625" style="988"/>
    <col min="3589" max="3589" width="3.42578125" style="988" customWidth="1"/>
    <col min="3590" max="3590" width="19.5703125" style="988" customWidth="1"/>
    <col min="3591" max="3591" width="12.28515625" style="988" customWidth="1"/>
    <col min="3592" max="3592" width="10.42578125" style="988" customWidth="1"/>
    <col min="3593" max="3593" width="9.140625" style="988"/>
    <col min="3594" max="3594" width="3.5703125" style="988" customWidth="1"/>
    <col min="3595" max="3595" width="16.42578125" style="988" customWidth="1"/>
    <col min="3596" max="3596" width="11.7109375" style="988" customWidth="1"/>
    <col min="3597" max="3597" width="10.140625" style="988" customWidth="1"/>
    <col min="3598" max="3598" width="15.85546875" style="988" customWidth="1"/>
    <col min="3599" max="3599" width="3.85546875" style="988" customWidth="1"/>
    <col min="3600" max="3600" width="16.42578125" style="988" customWidth="1"/>
    <col min="3601" max="3601" width="11.28515625" style="988" customWidth="1"/>
    <col min="3602" max="3602" width="10.28515625" style="988" customWidth="1"/>
    <col min="3603" max="3603" width="10" style="988" customWidth="1"/>
    <col min="3604" max="3839" width="9.140625" style="988"/>
    <col min="3840" max="3840" width="4" style="988" customWidth="1"/>
    <col min="3841" max="3841" width="15.140625" style="988" customWidth="1"/>
    <col min="3842" max="3842" width="13.85546875" style="988" customWidth="1"/>
    <col min="3843" max="3843" width="10.140625" style="988" customWidth="1"/>
    <col min="3844" max="3844" width="9.140625" style="988"/>
    <col min="3845" max="3845" width="3.42578125" style="988" customWidth="1"/>
    <col min="3846" max="3846" width="19.5703125" style="988" customWidth="1"/>
    <col min="3847" max="3847" width="12.28515625" style="988" customWidth="1"/>
    <col min="3848" max="3848" width="10.42578125" style="988" customWidth="1"/>
    <col min="3849" max="3849" width="9.140625" style="988"/>
    <col min="3850" max="3850" width="3.5703125" style="988" customWidth="1"/>
    <col min="3851" max="3851" width="16.42578125" style="988" customWidth="1"/>
    <col min="3852" max="3852" width="11.7109375" style="988" customWidth="1"/>
    <col min="3853" max="3853" width="10.140625" style="988" customWidth="1"/>
    <col min="3854" max="3854" width="15.85546875" style="988" customWidth="1"/>
    <col min="3855" max="3855" width="3.85546875" style="988" customWidth="1"/>
    <col min="3856" max="3856" width="16.42578125" style="988" customWidth="1"/>
    <col min="3857" max="3857" width="11.28515625" style="988" customWidth="1"/>
    <col min="3858" max="3858" width="10.28515625" style="988" customWidth="1"/>
    <col min="3859" max="3859" width="10" style="988" customWidth="1"/>
    <col min="3860" max="4095" width="9.140625" style="988"/>
    <col min="4096" max="4096" width="4" style="988" customWidth="1"/>
    <col min="4097" max="4097" width="15.140625" style="988" customWidth="1"/>
    <col min="4098" max="4098" width="13.85546875" style="988" customWidth="1"/>
    <col min="4099" max="4099" width="10.140625" style="988" customWidth="1"/>
    <col min="4100" max="4100" width="9.140625" style="988"/>
    <col min="4101" max="4101" width="3.42578125" style="988" customWidth="1"/>
    <col min="4102" max="4102" width="19.5703125" style="988" customWidth="1"/>
    <col min="4103" max="4103" width="12.28515625" style="988" customWidth="1"/>
    <col min="4104" max="4104" width="10.42578125" style="988" customWidth="1"/>
    <col min="4105" max="4105" width="9.140625" style="988"/>
    <col min="4106" max="4106" width="3.5703125" style="988" customWidth="1"/>
    <col min="4107" max="4107" width="16.42578125" style="988" customWidth="1"/>
    <col min="4108" max="4108" width="11.7109375" style="988" customWidth="1"/>
    <col min="4109" max="4109" width="10.140625" style="988" customWidth="1"/>
    <col min="4110" max="4110" width="15.85546875" style="988" customWidth="1"/>
    <col min="4111" max="4111" width="3.85546875" style="988" customWidth="1"/>
    <col min="4112" max="4112" width="16.42578125" style="988" customWidth="1"/>
    <col min="4113" max="4113" width="11.28515625" style="988" customWidth="1"/>
    <col min="4114" max="4114" width="10.28515625" style="988" customWidth="1"/>
    <col min="4115" max="4115" width="10" style="988" customWidth="1"/>
    <col min="4116" max="4351" width="9.140625" style="988"/>
    <col min="4352" max="4352" width="4" style="988" customWidth="1"/>
    <col min="4353" max="4353" width="15.140625" style="988" customWidth="1"/>
    <col min="4354" max="4354" width="13.85546875" style="988" customWidth="1"/>
    <col min="4355" max="4355" width="10.140625" style="988" customWidth="1"/>
    <col min="4356" max="4356" width="9.140625" style="988"/>
    <col min="4357" max="4357" width="3.42578125" style="988" customWidth="1"/>
    <col min="4358" max="4358" width="19.5703125" style="988" customWidth="1"/>
    <col min="4359" max="4359" width="12.28515625" style="988" customWidth="1"/>
    <col min="4360" max="4360" width="10.42578125" style="988" customWidth="1"/>
    <col min="4361" max="4361" width="9.140625" style="988"/>
    <col min="4362" max="4362" width="3.5703125" style="988" customWidth="1"/>
    <col min="4363" max="4363" width="16.42578125" style="988" customWidth="1"/>
    <col min="4364" max="4364" width="11.7109375" style="988" customWidth="1"/>
    <col min="4365" max="4365" width="10.140625" style="988" customWidth="1"/>
    <col min="4366" max="4366" width="15.85546875" style="988" customWidth="1"/>
    <col min="4367" max="4367" width="3.85546875" style="988" customWidth="1"/>
    <col min="4368" max="4368" width="16.42578125" style="988" customWidth="1"/>
    <col min="4369" max="4369" width="11.28515625" style="988" customWidth="1"/>
    <col min="4370" max="4370" width="10.28515625" style="988" customWidth="1"/>
    <col min="4371" max="4371" width="10" style="988" customWidth="1"/>
    <col min="4372" max="4607" width="9.140625" style="988"/>
    <col min="4608" max="4608" width="4" style="988" customWidth="1"/>
    <col min="4609" max="4609" width="15.140625" style="988" customWidth="1"/>
    <col min="4610" max="4610" width="13.85546875" style="988" customWidth="1"/>
    <col min="4611" max="4611" width="10.140625" style="988" customWidth="1"/>
    <col min="4612" max="4612" width="9.140625" style="988"/>
    <col min="4613" max="4613" width="3.42578125" style="988" customWidth="1"/>
    <col min="4614" max="4614" width="19.5703125" style="988" customWidth="1"/>
    <col min="4615" max="4615" width="12.28515625" style="988" customWidth="1"/>
    <col min="4616" max="4616" width="10.42578125" style="988" customWidth="1"/>
    <col min="4617" max="4617" width="9.140625" style="988"/>
    <col min="4618" max="4618" width="3.5703125" style="988" customWidth="1"/>
    <col min="4619" max="4619" width="16.42578125" style="988" customWidth="1"/>
    <col min="4620" max="4620" width="11.7109375" style="988" customWidth="1"/>
    <col min="4621" max="4621" width="10.140625" style="988" customWidth="1"/>
    <col min="4622" max="4622" width="15.85546875" style="988" customWidth="1"/>
    <col min="4623" max="4623" width="3.85546875" style="988" customWidth="1"/>
    <col min="4624" max="4624" width="16.42578125" style="988" customWidth="1"/>
    <col min="4625" max="4625" width="11.28515625" style="988" customWidth="1"/>
    <col min="4626" max="4626" width="10.28515625" style="988" customWidth="1"/>
    <col min="4627" max="4627" width="10" style="988" customWidth="1"/>
    <col min="4628" max="4863" width="9.140625" style="988"/>
    <col min="4864" max="4864" width="4" style="988" customWidth="1"/>
    <col min="4865" max="4865" width="15.140625" style="988" customWidth="1"/>
    <col min="4866" max="4866" width="13.85546875" style="988" customWidth="1"/>
    <col min="4867" max="4867" width="10.140625" style="988" customWidth="1"/>
    <col min="4868" max="4868" width="9.140625" style="988"/>
    <col min="4869" max="4869" width="3.42578125" style="988" customWidth="1"/>
    <col min="4870" max="4870" width="19.5703125" style="988" customWidth="1"/>
    <col min="4871" max="4871" width="12.28515625" style="988" customWidth="1"/>
    <col min="4872" max="4872" width="10.42578125" style="988" customWidth="1"/>
    <col min="4873" max="4873" width="9.140625" style="988"/>
    <col min="4874" max="4874" width="3.5703125" style="988" customWidth="1"/>
    <col min="4875" max="4875" width="16.42578125" style="988" customWidth="1"/>
    <col min="4876" max="4876" width="11.7109375" style="988" customWidth="1"/>
    <col min="4877" max="4877" width="10.140625" style="988" customWidth="1"/>
    <col min="4878" max="4878" width="15.85546875" style="988" customWidth="1"/>
    <col min="4879" max="4879" width="3.85546875" style="988" customWidth="1"/>
    <col min="4880" max="4880" width="16.42578125" style="988" customWidth="1"/>
    <col min="4881" max="4881" width="11.28515625" style="988" customWidth="1"/>
    <col min="4882" max="4882" width="10.28515625" style="988" customWidth="1"/>
    <col min="4883" max="4883" width="10" style="988" customWidth="1"/>
    <col min="4884" max="5119" width="9.140625" style="988"/>
    <col min="5120" max="5120" width="4" style="988" customWidth="1"/>
    <col min="5121" max="5121" width="15.140625" style="988" customWidth="1"/>
    <col min="5122" max="5122" width="13.85546875" style="988" customWidth="1"/>
    <col min="5123" max="5123" width="10.140625" style="988" customWidth="1"/>
    <col min="5124" max="5124" width="9.140625" style="988"/>
    <col min="5125" max="5125" width="3.42578125" style="988" customWidth="1"/>
    <col min="5126" max="5126" width="19.5703125" style="988" customWidth="1"/>
    <col min="5127" max="5127" width="12.28515625" style="988" customWidth="1"/>
    <col min="5128" max="5128" width="10.42578125" style="988" customWidth="1"/>
    <col min="5129" max="5129" width="9.140625" style="988"/>
    <col min="5130" max="5130" width="3.5703125" style="988" customWidth="1"/>
    <col min="5131" max="5131" width="16.42578125" style="988" customWidth="1"/>
    <col min="5132" max="5132" width="11.7109375" style="988" customWidth="1"/>
    <col min="5133" max="5133" width="10.140625" style="988" customWidth="1"/>
    <col min="5134" max="5134" width="15.85546875" style="988" customWidth="1"/>
    <col min="5135" max="5135" width="3.85546875" style="988" customWidth="1"/>
    <col min="5136" max="5136" width="16.42578125" style="988" customWidth="1"/>
    <col min="5137" max="5137" width="11.28515625" style="988" customWidth="1"/>
    <col min="5138" max="5138" width="10.28515625" style="988" customWidth="1"/>
    <col min="5139" max="5139" width="10" style="988" customWidth="1"/>
    <col min="5140" max="5375" width="9.140625" style="988"/>
    <col min="5376" max="5376" width="4" style="988" customWidth="1"/>
    <col min="5377" max="5377" width="15.140625" style="988" customWidth="1"/>
    <col min="5378" max="5378" width="13.85546875" style="988" customWidth="1"/>
    <col min="5379" max="5379" width="10.140625" style="988" customWidth="1"/>
    <col min="5380" max="5380" width="9.140625" style="988"/>
    <col min="5381" max="5381" width="3.42578125" style="988" customWidth="1"/>
    <col min="5382" max="5382" width="19.5703125" style="988" customWidth="1"/>
    <col min="5383" max="5383" width="12.28515625" style="988" customWidth="1"/>
    <col min="5384" max="5384" width="10.42578125" style="988" customWidth="1"/>
    <col min="5385" max="5385" width="9.140625" style="988"/>
    <col min="5386" max="5386" width="3.5703125" style="988" customWidth="1"/>
    <col min="5387" max="5387" width="16.42578125" style="988" customWidth="1"/>
    <col min="5388" max="5388" width="11.7109375" style="988" customWidth="1"/>
    <col min="5389" max="5389" width="10.140625" style="988" customWidth="1"/>
    <col min="5390" max="5390" width="15.85546875" style="988" customWidth="1"/>
    <col min="5391" max="5391" width="3.85546875" style="988" customWidth="1"/>
    <col min="5392" max="5392" width="16.42578125" style="988" customWidth="1"/>
    <col min="5393" max="5393" width="11.28515625" style="988" customWidth="1"/>
    <col min="5394" max="5394" width="10.28515625" style="988" customWidth="1"/>
    <col min="5395" max="5395" width="10" style="988" customWidth="1"/>
    <col min="5396" max="5631" width="9.140625" style="988"/>
    <col min="5632" max="5632" width="4" style="988" customWidth="1"/>
    <col min="5633" max="5633" width="15.140625" style="988" customWidth="1"/>
    <col min="5634" max="5634" width="13.85546875" style="988" customWidth="1"/>
    <col min="5635" max="5635" width="10.140625" style="988" customWidth="1"/>
    <col min="5636" max="5636" width="9.140625" style="988"/>
    <col min="5637" max="5637" width="3.42578125" style="988" customWidth="1"/>
    <col min="5638" max="5638" width="19.5703125" style="988" customWidth="1"/>
    <col min="5639" max="5639" width="12.28515625" style="988" customWidth="1"/>
    <col min="5640" max="5640" width="10.42578125" style="988" customWidth="1"/>
    <col min="5641" max="5641" width="9.140625" style="988"/>
    <col min="5642" max="5642" width="3.5703125" style="988" customWidth="1"/>
    <col min="5643" max="5643" width="16.42578125" style="988" customWidth="1"/>
    <col min="5644" max="5644" width="11.7109375" style="988" customWidth="1"/>
    <col min="5645" max="5645" width="10.140625" style="988" customWidth="1"/>
    <col min="5646" max="5646" width="15.85546875" style="988" customWidth="1"/>
    <col min="5647" max="5647" width="3.85546875" style="988" customWidth="1"/>
    <col min="5648" max="5648" width="16.42578125" style="988" customWidth="1"/>
    <col min="5649" max="5649" width="11.28515625" style="988" customWidth="1"/>
    <col min="5650" max="5650" width="10.28515625" style="988" customWidth="1"/>
    <col min="5651" max="5651" width="10" style="988" customWidth="1"/>
    <col min="5652" max="5887" width="9.140625" style="988"/>
    <col min="5888" max="5888" width="4" style="988" customWidth="1"/>
    <col min="5889" max="5889" width="15.140625" style="988" customWidth="1"/>
    <col min="5890" max="5890" width="13.85546875" style="988" customWidth="1"/>
    <col min="5891" max="5891" width="10.140625" style="988" customWidth="1"/>
    <col min="5892" max="5892" width="9.140625" style="988"/>
    <col min="5893" max="5893" width="3.42578125" style="988" customWidth="1"/>
    <col min="5894" max="5894" width="19.5703125" style="988" customWidth="1"/>
    <col min="5895" max="5895" width="12.28515625" style="988" customWidth="1"/>
    <col min="5896" max="5896" width="10.42578125" style="988" customWidth="1"/>
    <col min="5897" max="5897" width="9.140625" style="988"/>
    <col min="5898" max="5898" width="3.5703125" style="988" customWidth="1"/>
    <col min="5899" max="5899" width="16.42578125" style="988" customWidth="1"/>
    <col min="5900" max="5900" width="11.7109375" style="988" customWidth="1"/>
    <col min="5901" max="5901" width="10.140625" style="988" customWidth="1"/>
    <col min="5902" max="5902" width="15.85546875" style="988" customWidth="1"/>
    <col min="5903" max="5903" width="3.85546875" style="988" customWidth="1"/>
    <col min="5904" max="5904" width="16.42578125" style="988" customWidth="1"/>
    <col min="5905" max="5905" width="11.28515625" style="988" customWidth="1"/>
    <col min="5906" max="5906" width="10.28515625" style="988" customWidth="1"/>
    <col min="5907" max="5907" width="10" style="988" customWidth="1"/>
    <col min="5908" max="6143" width="9.140625" style="988"/>
    <col min="6144" max="6144" width="4" style="988" customWidth="1"/>
    <col min="6145" max="6145" width="15.140625" style="988" customWidth="1"/>
    <col min="6146" max="6146" width="13.85546875" style="988" customWidth="1"/>
    <col min="6147" max="6147" width="10.140625" style="988" customWidth="1"/>
    <col min="6148" max="6148" width="9.140625" style="988"/>
    <col min="6149" max="6149" width="3.42578125" style="988" customWidth="1"/>
    <col min="6150" max="6150" width="19.5703125" style="988" customWidth="1"/>
    <col min="6151" max="6151" width="12.28515625" style="988" customWidth="1"/>
    <col min="6152" max="6152" width="10.42578125" style="988" customWidth="1"/>
    <col min="6153" max="6153" width="9.140625" style="988"/>
    <col min="6154" max="6154" width="3.5703125" style="988" customWidth="1"/>
    <col min="6155" max="6155" width="16.42578125" style="988" customWidth="1"/>
    <col min="6156" max="6156" width="11.7109375" style="988" customWidth="1"/>
    <col min="6157" max="6157" width="10.140625" style="988" customWidth="1"/>
    <col min="6158" max="6158" width="15.85546875" style="988" customWidth="1"/>
    <col min="6159" max="6159" width="3.85546875" style="988" customWidth="1"/>
    <col min="6160" max="6160" width="16.42578125" style="988" customWidth="1"/>
    <col min="6161" max="6161" width="11.28515625" style="988" customWidth="1"/>
    <col min="6162" max="6162" width="10.28515625" style="988" customWidth="1"/>
    <col min="6163" max="6163" width="10" style="988" customWidth="1"/>
    <col min="6164" max="6399" width="9.140625" style="988"/>
    <col min="6400" max="6400" width="4" style="988" customWidth="1"/>
    <col min="6401" max="6401" width="15.140625" style="988" customWidth="1"/>
    <col min="6402" max="6402" width="13.85546875" style="988" customWidth="1"/>
    <col min="6403" max="6403" width="10.140625" style="988" customWidth="1"/>
    <col min="6404" max="6404" width="9.140625" style="988"/>
    <col min="6405" max="6405" width="3.42578125" style="988" customWidth="1"/>
    <col min="6406" max="6406" width="19.5703125" style="988" customWidth="1"/>
    <col min="6407" max="6407" width="12.28515625" style="988" customWidth="1"/>
    <col min="6408" max="6408" width="10.42578125" style="988" customWidth="1"/>
    <col min="6409" max="6409" width="9.140625" style="988"/>
    <col min="6410" max="6410" width="3.5703125" style="988" customWidth="1"/>
    <col min="6411" max="6411" width="16.42578125" style="988" customWidth="1"/>
    <col min="6412" max="6412" width="11.7109375" style="988" customWidth="1"/>
    <col min="6413" max="6413" width="10.140625" style="988" customWidth="1"/>
    <col min="6414" max="6414" width="15.85546875" style="988" customWidth="1"/>
    <col min="6415" max="6415" width="3.85546875" style="988" customWidth="1"/>
    <col min="6416" max="6416" width="16.42578125" style="988" customWidth="1"/>
    <col min="6417" max="6417" width="11.28515625" style="988" customWidth="1"/>
    <col min="6418" max="6418" width="10.28515625" style="988" customWidth="1"/>
    <col min="6419" max="6419" width="10" style="988" customWidth="1"/>
    <col min="6420" max="6655" width="9.140625" style="988"/>
    <col min="6656" max="6656" width="4" style="988" customWidth="1"/>
    <col min="6657" max="6657" width="15.140625" style="988" customWidth="1"/>
    <col min="6658" max="6658" width="13.85546875" style="988" customWidth="1"/>
    <col min="6659" max="6659" width="10.140625" style="988" customWidth="1"/>
    <col min="6660" max="6660" width="9.140625" style="988"/>
    <col min="6661" max="6661" width="3.42578125" style="988" customWidth="1"/>
    <col min="6662" max="6662" width="19.5703125" style="988" customWidth="1"/>
    <col min="6663" max="6663" width="12.28515625" style="988" customWidth="1"/>
    <col min="6664" max="6664" width="10.42578125" style="988" customWidth="1"/>
    <col min="6665" max="6665" width="9.140625" style="988"/>
    <col min="6666" max="6666" width="3.5703125" style="988" customWidth="1"/>
    <col min="6667" max="6667" width="16.42578125" style="988" customWidth="1"/>
    <col min="6668" max="6668" width="11.7109375" style="988" customWidth="1"/>
    <col min="6669" max="6669" width="10.140625" style="988" customWidth="1"/>
    <col min="6670" max="6670" width="15.85546875" style="988" customWidth="1"/>
    <col min="6671" max="6671" width="3.85546875" style="988" customWidth="1"/>
    <col min="6672" max="6672" width="16.42578125" style="988" customWidth="1"/>
    <col min="6673" max="6673" width="11.28515625" style="988" customWidth="1"/>
    <col min="6674" max="6674" width="10.28515625" style="988" customWidth="1"/>
    <col min="6675" max="6675" width="10" style="988" customWidth="1"/>
    <col min="6676" max="6911" width="9.140625" style="988"/>
    <col min="6912" max="6912" width="4" style="988" customWidth="1"/>
    <col min="6913" max="6913" width="15.140625" style="988" customWidth="1"/>
    <col min="6914" max="6914" width="13.85546875" style="988" customWidth="1"/>
    <col min="6915" max="6915" width="10.140625" style="988" customWidth="1"/>
    <col min="6916" max="6916" width="9.140625" style="988"/>
    <col min="6917" max="6917" width="3.42578125" style="988" customWidth="1"/>
    <col min="6918" max="6918" width="19.5703125" style="988" customWidth="1"/>
    <col min="6919" max="6919" width="12.28515625" style="988" customWidth="1"/>
    <col min="6920" max="6920" width="10.42578125" style="988" customWidth="1"/>
    <col min="6921" max="6921" width="9.140625" style="988"/>
    <col min="6922" max="6922" width="3.5703125" style="988" customWidth="1"/>
    <col min="6923" max="6923" width="16.42578125" style="988" customWidth="1"/>
    <col min="6924" max="6924" width="11.7109375" style="988" customWidth="1"/>
    <col min="6925" max="6925" width="10.140625" style="988" customWidth="1"/>
    <col min="6926" max="6926" width="15.85546875" style="988" customWidth="1"/>
    <col min="6927" max="6927" width="3.85546875" style="988" customWidth="1"/>
    <col min="6928" max="6928" width="16.42578125" style="988" customWidth="1"/>
    <col min="6929" max="6929" width="11.28515625" style="988" customWidth="1"/>
    <col min="6930" max="6930" width="10.28515625" style="988" customWidth="1"/>
    <col min="6931" max="6931" width="10" style="988" customWidth="1"/>
    <col min="6932" max="7167" width="9.140625" style="988"/>
    <col min="7168" max="7168" width="4" style="988" customWidth="1"/>
    <col min="7169" max="7169" width="15.140625" style="988" customWidth="1"/>
    <col min="7170" max="7170" width="13.85546875" style="988" customWidth="1"/>
    <col min="7171" max="7171" width="10.140625" style="988" customWidth="1"/>
    <col min="7172" max="7172" width="9.140625" style="988"/>
    <col min="7173" max="7173" width="3.42578125" style="988" customWidth="1"/>
    <col min="7174" max="7174" width="19.5703125" style="988" customWidth="1"/>
    <col min="7175" max="7175" width="12.28515625" style="988" customWidth="1"/>
    <col min="7176" max="7176" width="10.42578125" style="988" customWidth="1"/>
    <col min="7177" max="7177" width="9.140625" style="988"/>
    <col min="7178" max="7178" width="3.5703125" style="988" customWidth="1"/>
    <col min="7179" max="7179" width="16.42578125" style="988" customWidth="1"/>
    <col min="7180" max="7180" width="11.7109375" style="988" customWidth="1"/>
    <col min="7181" max="7181" width="10.140625" style="988" customWidth="1"/>
    <col min="7182" max="7182" width="15.85546875" style="988" customWidth="1"/>
    <col min="7183" max="7183" width="3.85546875" style="988" customWidth="1"/>
    <col min="7184" max="7184" width="16.42578125" style="988" customWidth="1"/>
    <col min="7185" max="7185" width="11.28515625" style="988" customWidth="1"/>
    <col min="7186" max="7186" width="10.28515625" style="988" customWidth="1"/>
    <col min="7187" max="7187" width="10" style="988" customWidth="1"/>
    <col min="7188" max="7423" width="9.140625" style="988"/>
    <col min="7424" max="7424" width="4" style="988" customWidth="1"/>
    <col min="7425" max="7425" width="15.140625" style="988" customWidth="1"/>
    <col min="7426" max="7426" width="13.85546875" style="988" customWidth="1"/>
    <col min="7427" max="7427" width="10.140625" style="988" customWidth="1"/>
    <col min="7428" max="7428" width="9.140625" style="988"/>
    <col min="7429" max="7429" width="3.42578125" style="988" customWidth="1"/>
    <col min="7430" max="7430" width="19.5703125" style="988" customWidth="1"/>
    <col min="7431" max="7431" width="12.28515625" style="988" customWidth="1"/>
    <col min="7432" max="7432" width="10.42578125" style="988" customWidth="1"/>
    <col min="7433" max="7433" width="9.140625" style="988"/>
    <col min="7434" max="7434" width="3.5703125" style="988" customWidth="1"/>
    <col min="7435" max="7435" width="16.42578125" style="988" customWidth="1"/>
    <col min="7436" max="7436" width="11.7109375" style="988" customWidth="1"/>
    <col min="7437" max="7437" width="10.140625" style="988" customWidth="1"/>
    <col min="7438" max="7438" width="15.85546875" style="988" customWidth="1"/>
    <col min="7439" max="7439" width="3.85546875" style="988" customWidth="1"/>
    <col min="7440" max="7440" width="16.42578125" style="988" customWidth="1"/>
    <col min="7441" max="7441" width="11.28515625" style="988" customWidth="1"/>
    <col min="7442" max="7442" width="10.28515625" style="988" customWidth="1"/>
    <col min="7443" max="7443" width="10" style="988" customWidth="1"/>
    <col min="7444" max="7679" width="9.140625" style="988"/>
    <col min="7680" max="7680" width="4" style="988" customWidth="1"/>
    <col min="7681" max="7681" width="15.140625" style="988" customWidth="1"/>
    <col min="7682" max="7682" width="13.85546875" style="988" customWidth="1"/>
    <col min="7683" max="7683" width="10.140625" style="988" customWidth="1"/>
    <col min="7684" max="7684" width="9.140625" style="988"/>
    <col min="7685" max="7685" width="3.42578125" style="988" customWidth="1"/>
    <col min="7686" max="7686" width="19.5703125" style="988" customWidth="1"/>
    <col min="7687" max="7687" width="12.28515625" style="988" customWidth="1"/>
    <col min="7688" max="7688" width="10.42578125" style="988" customWidth="1"/>
    <col min="7689" max="7689" width="9.140625" style="988"/>
    <col min="7690" max="7690" width="3.5703125" style="988" customWidth="1"/>
    <col min="7691" max="7691" width="16.42578125" style="988" customWidth="1"/>
    <col min="7692" max="7692" width="11.7109375" style="988" customWidth="1"/>
    <col min="7693" max="7693" width="10.140625" style="988" customWidth="1"/>
    <col min="7694" max="7694" width="15.85546875" style="988" customWidth="1"/>
    <col min="7695" max="7695" width="3.85546875" style="988" customWidth="1"/>
    <col min="7696" max="7696" width="16.42578125" style="988" customWidth="1"/>
    <col min="7697" max="7697" width="11.28515625" style="988" customWidth="1"/>
    <col min="7698" max="7698" width="10.28515625" style="988" customWidth="1"/>
    <col min="7699" max="7699" width="10" style="988" customWidth="1"/>
    <col min="7700" max="7935" width="9.140625" style="988"/>
    <col min="7936" max="7936" width="4" style="988" customWidth="1"/>
    <col min="7937" max="7937" width="15.140625" style="988" customWidth="1"/>
    <col min="7938" max="7938" width="13.85546875" style="988" customWidth="1"/>
    <col min="7939" max="7939" width="10.140625" style="988" customWidth="1"/>
    <col min="7940" max="7940" width="9.140625" style="988"/>
    <col min="7941" max="7941" width="3.42578125" style="988" customWidth="1"/>
    <col min="7942" max="7942" width="19.5703125" style="988" customWidth="1"/>
    <col min="7943" max="7943" width="12.28515625" style="988" customWidth="1"/>
    <col min="7944" max="7944" width="10.42578125" style="988" customWidth="1"/>
    <col min="7945" max="7945" width="9.140625" style="988"/>
    <col min="7946" max="7946" width="3.5703125" style="988" customWidth="1"/>
    <col min="7947" max="7947" width="16.42578125" style="988" customWidth="1"/>
    <col min="7948" max="7948" width="11.7109375" style="988" customWidth="1"/>
    <col min="7949" max="7949" width="10.140625" style="988" customWidth="1"/>
    <col min="7950" max="7950" width="15.85546875" style="988" customWidth="1"/>
    <col min="7951" max="7951" width="3.85546875" style="988" customWidth="1"/>
    <col min="7952" max="7952" width="16.42578125" style="988" customWidth="1"/>
    <col min="7953" max="7953" width="11.28515625" style="988" customWidth="1"/>
    <col min="7954" max="7954" width="10.28515625" style="988" customWidth="1"/>
    <col min="7955" max="7955" width="10" style="988" customWidth="1"/>
    <col min="7956" max="8191" width="9.140625" style="988"/>
    <col min="8192" max="8192" width="4" style="988" customWidth="1"/>
    <col min="8193" max="8193" width="15.140625" style="988" customWidth="1"/>
    <col min="8194" max="8194" width="13.85546875" style="988" customWidth="1"/>
    <col min="8195" max="8195" width="10.140625" style="988" customWidth="1"/>
    <col min="8196" max="8196" width="9.140625" style="988"/>
    <col min="8197" max="8197" width="3.42578125" style="988" customWidth="1"/>
    <col min="8198" max="8198" width="19.5703125" style="988" customWidth="1"/>
    <col min="8199" max="8199" width="12.28515625" style="988" customWidth="1"/>
    <col min="8200" max="8200" width="10.42578125" style="988" customWidth="1"/>
    <col min="8201" max="8201" width="9.140625" style="988"/>
    <col min="8202" max="8202" width="3.5703125" style="988" customWidth="1"/>
    <col min="8203" max="8203" width="16.42578125" style="988" customWidth="1"/>
    <col min="8204" max="8204" width="11.7109375" style="988" customWidth="1"/>
    <col min="8205" max="8205" width="10.140625" style="988" customWidth="1"/>
    <col min="8206" max="8206" width="15.85546875" style="988" customWidth="1"/>
    <col min="8207" max="8207" width="3.85546875" style="988" customWidth="1"/>
    <col min="8208" max="8208" width="16.42578125" style="988" customWidth="1"/>
    <col min="8209" max="8209" width="11.28515625" style="988" customWidth="1"/>
    <col min="8210" max="8210" width="10.28515625" style="988" customWidth="1"/>
    <col min="8211" max="8211" width="10" style="988" customWidth="1"/>
    <col min="8212" max="8447" width="9.140625" style="988"/>
    <col min="8448" max="8448" width="4" style="988" customWidth="1"/>
    <col min="8449" max="8449" width="15.140625" style="988" customWidth="1"/>
    <col min="8450" max="8450" width="13.85546875" style="988" customWidth="1"/>
    <col min="8451" max="8451" width="10.140625" style="988" customWidth="1"/>
    <col min="8452" max="8452" width="9.140625" style="988"/>
    <col min="8453" max="8453" width="3.42578125" style="988" customWidth="1"/>
    <col min="8454" max="8454" width="19.5703125" style="988" customWidth="1"/>
    <col min="8455" max="8455" width="12.28515625" style="988" customWidth="1"/>
    <col min="8456" max="8456" width="10.42578125" style="988" customWidth="1"/>
    <col min="8457" max="8457" width="9.140625" style="988"/>
    <col min="8458" max="8458" width="3.5703125" style="988" customWidth="1"/>
    <col min="8459" max="8459" width="16.42578125" style="988" customWidth="1"/>
    <col min="8460" max="8460" width="11.7109375" style="988" customWidth="1"/>
    <col min="8461" max="8461" width="10.140625" style="988" customWidth="1"/>
    <col min="8462" max="8462" width="15.85546875" style="988" customWidth="1"/>
    <col min="8463" max="8463" width="3.85546875" style="988" customWidth="1"/>
    <col min="8464" max="8464" width="16.42578125" style="988" customWidth="1"/>
    <col min="8465" max="8465" width="11.28515625" style="988" customWidth="1"/>
    <col min="8466" max="8466" width="10.28515625" style="988" customWidth="1"/>
    <col min="8467" max="8467" width="10" style="988" customWidth="1"/>
    <col min="8468" max="8703" width="9.140625" style="988"/>
    <col min="8704" max="8704" width="4" style="988" customWidth="1"/>
    <col min="8705" max="8705" width="15.140625" style="988" customWidth="1"/>
    <col min="8706" max="8706" width="13.85546875" style="988" customWidth="1"/>
    <col min="8707" max="8707" width="10.140625" style="988" customWidth="1"/>
    <col min="8708" max="8708" width="9.140625" style="988"/>
    <col min="8709" max="8709" width="3.42578125" style="988" customWidth="1"/>
    <col min="8710" max="8710" width="19.5703125" style="988" customWidth="1"/>
    <col min="8711" max="8711" width="12.28515625" style="988" customWidth="1"/>
    <col min="8712" max="8712" width="10.42578125" style="988" customWidth="1"/>
    <col min="8713" max="8713" width="9.140625" style="988"/>
    <col min="8714" max="8714" width="3.5703125" style="988" customWidth="1"/>
    <col min="8715" max="8715" width="16.42578125" style="988" customWidth="1"/>
    <col min="8716" max="8716" width="11.7109375" style="988" customWidth="1"/>
    <col min="8717" max="8717" width="10.140625" style="988" customWidth="1"/>
    <col min="8718" max="8718" width="15.85546875" style="988" customWidth="1"/>
    <col min="8719" max="8719" width="3.85546875" style="988" customWidth="1"/>
    <col min="8720" max="8720" width="16.42578125" style="988" customWidth="1"/>
    <col min="8721" max="8721" width="11.28515625" style="988" customWidth="1"/>
    <col min="8722" max="8722" width="10.28515625" style="988" customWidth="1"/>
    <col min="8723" max="8723" width="10" style="988" customWidth="1"/>
    <col min="8724" max="8959" width="9.140625" style="988"/>
    <col min="8960" max="8960" width="4" style="988" customWidth="1"/>
    <col min="8961" max="8961" width="15.140625" style="988" customWidth="1"/>
    <col min="8962" max="8962" width="13.85546875" style="988" customWidth="1"/>
    <col min="8963" max="8963" width="10.140625" style="988" customWidth="1"/>
    <col min="8964" max="8964" width="9.140625" style="988"/>
    <col min="8965" max="8965" width="3.42578125" style="988" customWidth="1"/>
    <col min="8966" max="8966" width="19.5703125" style="988" customWidth="1"/>
    <col min="8967" max="8967" width="12.28515625" style="988" customWidth="1"/>
    <col min="8968" max="8968" width="10.42578125" style="988" customWidth="1"/>
    <col min="8969" max="8969" width="9.140625" style="988"/>
    <col min="8970" max="8970" width="3.5703125" style="988" customWidth="1"/>
    <col min="8971" max="8971" width="16.42578125" style="988" customWidth="1"/>
    <col min="8972" max="8972" width="11.7109375" style="988" customWidth="1"/>
    <col min="8973" max="8973" width="10.140625" style="988" customWidth="1"/>
    <col min="8974" max="8974" width="15.85546875" style="988" customWidth="1"/>
    <col min="8975" max="8975" width="3.85546875" style="988" customWidth="1"/>
    <col min="8976" max="8976" width="16.42578125" style="988" customWidth="1"/>
    <col min="8977" max="8977" width="11.28515625" style="988" customWidth="1"/>
    <col min="8978" max="8978" width="10.28515625" style="988" customWidth="1"/>
    <col min="8979" max="8979" width="10" style="988" customWidth="1"/>
    <col min="8980" max="9215" width="9.140625" style="988"/>
    <col min="9216" max="9216" width="4" style="988" customWidth="1"/>
    <col min="9217" max="9217" width="15.140625" style="988" customWidth="1"/>
    <col min="9218" max="9218" width="13.85546875" style="988" customWidth="1"/>
    <col min="9219" max="9219" width="10.140625" style="988" customWidth="1"/>
    <col min="9220" max="9220" width="9.140625" style="988"/>
    <col min="9221" max="9221" width="3.42578125" style="988" customWidth="1"/>
    <col min="9222" max="9222" width="19.5703125" style="988" customWidth="1"/>
    <col min="9223" max="9223" width="12.28515625" style="988" customWidth="1"/>
    <col min="9224" max="9224" width="10.42578125" style="988" customWidth="1"/>
    <col min="9225" max="9225" width="9.140625" style="988"/>
    <col min="9226" max="9226" width="3.5703125" style="988" customWidth="1"/>
    <col min="9227" max="9227" width="16.42578125" style="988" customWidth="1"/>
    <col min="9228" max="9228" width="11.7109375" style="988" customWidth="1"/>
    <col min="9229" max="9229" width="10.140625" style="988" customWidth="1"/>
    <col min="9230" max="9230" width="15.85546875" style="988" customWidth="1"/>
    <col min="9231" max="9231" width="3.85546875" style="988" customWidth="1"/>
    <col min="9232" max="9232" width="16.42578125" style="988" customWidth="1"/>
    <col min="9233" max="9233" width="11.28515625" style="988" customWidth="1"/>
    <col min="9234" max="9234" width="10.28515625" style="988" customWidth="1"/>
    <col min="9235" max="9235" width="10" style="988" customWidth="1"/>
    <col min="9236" max="9471" width="9.140625" style="988"/>
    <col min="9472" max="9472" width="4" style="988" customWidth="1"/>
    <col min="9473" max="9473" width="15.140625" style="988" customWidth="1"/>
    <col min="9474" max="9474" width="13.85546875" style="988" customWidth="1"/>
    <col min="9475" max="9475" width="10.140625" style="988" customWidth="1"/>
    <col min="9476" max="9476" width="9.140625" style="988"/>
    <col min="9477" max="9477" width="3.42578125" style="988" customWidth="1"/>
    <col min="9478" max="9478" width="19.5703125" style="988" customWidth="1"/>
    <col min="9479" max="9479" width="12.28515625" style="988" customWidth="1"/>
    <col min="9480" max="9480" width="10.42578125" style="988" customWidth="1"/>
    <col min="9481" max="9481" width="9.140625" style="988"/>
    <col min="9482" max="9482" width="3.5703125" style="988" customWidth="1"/>
    <col min="9483" max="9483" width="16.42578125" style="988" customWidth="1"/>
    <col min="9484" max="9484" width="11.7109375" style="988" customWidth="1"/>
    <col min="9485" max="9485" width="10.140625" style="988" customWidth="1"/>
    <col min="9486" max="9486" width="15.85546875" style="988" customWidth="1"/>
    <col min="9487" max="9487" width="3.85546875" style="988" customWidth="1"/>
    <col min="9488" max="9488" width="16.42578125" style="988" customWidth="1"/>
    <col min="9489" max="9489" width="11.28515625" style="988" customWidth="1"/>
    <col min="9490" max="9490" width="10.28515625" style="988" customWidth="1"/>
    <col min="9491" max="9491" width="10" style="988" customWidth="1"/>
    <col min="9492" max="9727" width="9.140625" style="988"/>
    <col min="9728" max="9728" width="4" style="988" customWidth="1"/>
    <col min="9729" max="9729" width="15.140625" style="988" customWidth="1"/>
    <col min="9730" max="9730" width="13.85546875" style="988" customWidth="1"/>
    <col min="9731" max="9731" width="10.140625" style="988" customWidth="1"/>
    <col min="9732" max="9732" width="9.140625" style="988"/>
    <col min="9733" max="9733" width="3.42578125" style="988" customWidth="1"/>
    <col min="9734" max="9734" width="19.5703125" style="988" customWidth="1"/>
    <col min="9735" max="9735" width="12.28515625" style="988" customWidth="1"/>
    <col min="9736" max="9736" width="10.42578125" style="988" customWidth="1"/>
    <col min="9737" max="9737" width="9.140625" style="988"/>
    <col min="9738" max="9738" width="3.5703125" style="988" customWidth="1"/>
    <col min="9739" max="9739" width="16.42578125" style="988" customWidth="1"/>
    <col min="9740" max="9740" width="11.7109375" style="988" customWidth="1"/>
    <col min="9741" max="9741" width="10.140625" style="988" customWidth="1"/>
    <col min="9742" max="9742" width="15.85546875" style="988" customWidth="1"/>
    <col min="9743" max="9743" width="3.85546875" style="988" customWidth="1"/>
    <col min="9744" max="9744" width="16.42578125" style="988" customWidth="1"/>
    <col min="9745" max="9745" width="11.28515625" style="988" customWidth="1"/>
    <col min="9746" max="9746" width="10.28515625" style="988" customWidth="1"/>
    <col min="9747" max="9747" width="10" style="988" customWidth="1"/>
    <col min="9748" max="9983" width="9.140625" style="988"/>
    <col min="9984" max="9984" width="4" style="988" customWidth="1"/>
    <col min="9985" max="9985" width="15.140625" style="988" customWidth="1"/>
    <col min="9986" max="9986" width="13.85546875" style="988" customWidth="1"/>
    <col min="9987" max="9987" width="10.140625" style="988" customWidth="1"/>
    <col min="9988" max="9988" width="9.140625" style="988"/>
    <col min="9989" max="9989" width="3.42578125" style="988" customWidth="1"/>
    <col min="9990" max="9990" width="19.5703125" style="988" customWidth="1"/>
    <col min="9991" max="9991" width="12.28515625" style="988" customWidth="1"/>
    <col min="9992" max="9992" width="10.42578125" style="988" customWidth="1"/>
    <col min="9993" max="9993" width="9.140625" style="988"/>
    <col min="9994" max="9994" width="3.5703125" style="988" customWidth="1"/>
    <col min="9995" max="9995" width="16.42578125" style="988" customWidth="1"/>
    <col min="9996" max="9996" width="11.7109375" style="988" customWidth="1"/>
    <col min="9997" max="9997" width="10.140625" style="988" customWidth="1"/>
    <col min="9998" max="9998" width="15.85546875" style="988" customWidth="1"/>
    <col min="9999" max="9999" width="3.85546875" style="988" customWidth="1"/>
    <col min="10000" max="10000" width="16.42578125" style="988" customWidth="1"/>
    <col min="10001" max="10001" width="11.28515625" style="988" customWidth="1"/>
    <col min="10002" max="10002" width="10.28515625" style="988" customWidth="1"/>
    <col min="10003" max="10003" width="10" style="988" customWidth="1"/>
    <col min="10004" max="10239" width="9.140625" style="988"/>
    <col min="10240" max="10240" width="4" style="988" customWidth="1"/>
    <col min="10241" max="10241" width="15.140625" style="988" customWidth="1"/>
    <col min="10242" max="10242" width="13.85546875" style="988" customWidth="1"/>
    <col min="10243" max="10243" width="10.140625" style="988" customWidth="1"/>
    <col min="10244" max="10244" width="9.140625" style="988"/>
    <col min="10245" max="10245" width="3.42578125" style="988" customWidth="1"/>
    <col min="10246" max="10246" width="19.5703125" style="988" customWidth="1"/>
    <col min="10247" max="10247" width="12.28515625" style="988" customWidth="1"/>
    <col min="10248" max="10248" width="10.42578125" style="988" customWidth="1"/>
    <col min="10249" max="10249" width="9.140625" style="988"/>
    <col min="10250" max="10250" width="3.5703125" style="988" customWidth="1"/>
    <col min="10251" max="10251" width="16.42578125" style="988" customWidth="1"/>
    <col min="10252" max="10252" width="11.7109375" style="988" customWidth="1"/>
    <col min="10253" max="10253" width="10.140625" style="988" customWidth="1"/>
    <col min="10254" max="10254" width="15.85546875" style="988" customWidth="1"/>
    <col min="10255" max="10255" width="3.85546875" style="988" customWidth="1"/>
    <col min="10256" max="10256" width="16.42578125" style="988" customWidth="1"/>
    <col min="10257" max="10257" width="11.28515625" style="988" customWidth="1"/>
    <col min="10258" max="10258" width="10.28515625" style="988" customWidth="1"/>
    <col min="10259" max="10259" width="10" style="988" customWidth="1"/>
    <col min="10260" max="10495" width="9.140625" style="988"/>
    <col min="10496" max="10496" width="4" style="988" customWidth="1"/>
    <col min="10497" max="10497" width="15.140625" style="988" customWidth="1"/>
    <col min="10498" max="10498" width="13.85546875" style="988" customWidth="1"/>
    <col min="10499" max="10499" width="10.140625" style="988" customWidth="1"/>
    <col min="10500" max="10500" width="9.140625" style="988"/>
    <col min="10501" max="10501" width="3.42578125" style="988" customWidth="1"/>
    <col min="10502" max="10502" width="19.5703125" style="988" customWidth="1"/>
    <col min="10503" max="10503" width="12.28515625" style="988" customWidth="1"/>
    <col min="10504" max="10504" width="10.42578125" style="988" customWidth="1"/>
    <col min="10505" max="10505" width="9.140625" style="988"/>
    <col min="10506" max="10506" width="3.5703125" style="988" customWidth="1"/>
    <col min="10507" max="10507" width="16.42578125" style="988" customWidth="1"/>
    <col min="10508" max="10508" width="11.7109375" style="988" customWidth="1"/>
    <col min="10509" max="10509" width="10.140625" style="988" customWidth="1"/>
    <col min="10510" max="10510" width="15.85546875" style="988" customWidth="1"/>
    <col min="10511" max="10511" width="3.85546875" style="988" customWidth="1"/>
    <col min="10512" max="10512" width="16.42578125" style="988" customWidth="1"/>
    <col min="10513" max="10513" width="11.28515625" style="988" customWidth="1"/>
    <col min="10514" max="10514" width="10.28515625" style="988" customWidth="1"/>
    <col min="10515" max="10515" width="10" style="988" customWidth="1"/>
    <col min="10516" max="10751" width="9.140625" style="988"/>
    <col min="10752" max="10752" width="4" style="988" customWidth="1"/>
    <col min="10753" max="10753" width="15.140625" style="988" customWidth="1"/>
    <col min="10754" max="10754" width="13.85546875" style="988" customWidth="1"/>
    <col min="10755" max="10755" width="10.140625" style="988" customWidth="1"/>
    <col min="10756" max="10756" width="9.140625" style="988"/>
    <col min="10757" max="10757" width="3.42578125" style="988" customWidth="1"/>
    <col min="10758" max="10758" width="19.5703125" style="988" customWidth="1"/>
    <col min="10759" max="10759" width="12.28515625" style="988" customWidth="1"/>
    <col min="10760" max="10760" width="10.42578125" style="988" customWidth="1"/>
    <col min="10761" max="10761" width="9.140625" style="988"/>
    <col min="10762" max="10762" width="3.5703125" style="988" customWidth="1"/>
    <col min="10763" max="10763" width="16.42578125" style="988" customWidth="1"/>
    <col min="10764" max="10764" width="11.7109375" style="988" customWidth="1"/>
    <col min="10765" max="10765" width="10.140625" style="988" customWidth="1"/>
    <col min="10766" max="10766" width="15.85546875" style="988" customWidth="1"/>
    <col min="10767" max="10767" width="3.85546875" style="988" customWidth="1"/>
    <col min="10768" max="10768" width="16.42578125" style="988" customWidth="1"/>
    <col min="10769" max="10769" width="11.28515625" style="988" customWidth="1"/>
    <col min="10770" max="10770" width="10.28515625" style="988" customWidth="1"/>
    <col min="10771" max="10771" width="10" style="988" customWidth="1"/>
    <col min="10772" max="11007" width="9.140625" style="988"/>
    <col min="11008" max="11008" width="4" style="988" customWidth="1"/>
    <col min="11009" max="11009" width="15.140625" style="988" customWidth="1"/>
    <col min="11010" max="11010" width="13.85546875" style="988" customWidth="1"/>
    <col min="11011" max="11011" width="10.140625" style="988" customWidth="1"/>
    <col min="11012" max="11012" width="9.140625" style="988"/>
    <col min="11013" max="11013" width="3.42578125" style="988" customWidth="1"/>
    <col min="11014" max="11014" width="19.5703125" style="988" customWidth="1"/>
    <col min="11015" max="11015" width="12.28515625" style="988" customWidth="1"/>
    <col min="11016" max="11016" width="10.42578125" style="988" customWidth="1"/>
    <col min="11017" max="11017" width="9.140625" style="988"/>
    <col min="11018" max="11018" width="3.5703125" style="988" customWidth="1"/>
    <col min="11019" max="11019" width="16.42578125" style="988" customWidth="1"/>
    <col min="11020" max="11020" width="11.7109375" style="988" customWidth="1"/>
    <col min="11021" max="11021" width="10.140625" style="988" customWidth="1"/>
    <col min="11022" max="11022" width="15.85546875" style="988" customWidth="1"/>
    <col min="11023" max="11023" width="3.85546875" style="988" customWidth="1"/>
    <col min="11024" max="11024" width="16.42578125" style="988" customWidth="1"/>
    <col min="11025" max="11025" width="11.28515625" style="988" customWidth="1"/>
    <col min="11026" max="11026" width="10.28515625" style="988" customWidth="1"/>
    <col min="11027" max="11027" width="10" style="988" customWidth="1"/>
    <col min="11028" max="11263" width="9.140625" style="988"/>
    <col min="11264" max="11264" width="4" style="988" customWidth="1"/>
    <col min="11265" max="11265" width="15.140625" style="988" customWidth="1"/>
    <col min="11266" max="11266" width="13.85546875" style="988" customWidth="1"/>
    <col min="11267" max="11267" width="10.140625" style="988" customWidth="1"/>
    <col min="11268" max="11268" width="9.140625" style="988"/>
    <col min="11269" max="11269" width="3.42578125" style="988" customWidth="1"/>
    <col min="11270" max="11270" width="19.5703125" style="988" customWidth="1"/>
    <col min="11271" max="11271" width="12.28515625" style="988" customWidth="1"/>
    <col min="11272" max="11272" width="10.42578125" style="988" customWidth="1"/>
    <col min="11273" max="11273" width="9.140625" style="988"/>
    <col min="11274" max="11274" width="3.5703125" style="988" customWidth="1"/>
    <col min="11275" max="11275" width="16.42578125" style="988" customWidth="1"/>
    <col min="11276" max="11276" width="11.7109375" style="988" customWidth="1"/>
    <col min="11277" max="11277" width="10.140625" style="988" customWidth="1"/>
    <col min="11278" max="11278" width="15.85546875" style="988" customWidth="1"/>
    <col min="11279" max="11279" width="3.85546875" style="988" customWidth="1"/>
    <col min="11280" max="11280" width="16.42578125" style="988" customWidth="1"/>
    <col min="11281" max="11281" width="11.28515625" style="988" customWidth="1"/>
    <col min="11282" max="11282" width="10.28515625" style="988" customWidth="1"/>
    <col min="11283" max="11283" width="10" style="988" customWidth="1"/>
    <col min="11284" max="11519" width="9.140625" style="988"/>
    <col min="11520" max="11520" width="4" style="988" customWidth="1"/>
    <col min="11521" max="11521" width="15.140625" style="988" customWidth="1"/>
    <col min="11522" max="11522" width="13.85546875" style="988" customWidth="1"/>
    <col min="11523" max="11523" width="10.140625" style="988" customWidth="1"/>
    <col min="11524" max="11524" width="9.140625" style="988"/>
    <col min="11525" max="11525" width="3.42578125" style="988" customWidth="1"/>
    <col min="11526" max="11526" width="19.5703125" style="988" customWidth="1"/>
    <col min="11527" max="11527" width="12.28515625" style="988" customWidth="1"/>
    <col min="11528" max="11528" width="10.42578125" style="988" customWidth="1"/>
    <col min="11529" max="11529" width="9.140625" style="988"/>
    <col min="11530" max="11530" width="3.5703125" style="988" customWidth="1"/>
    <col min="11531" max="11531" width="16.42578125" style="988" customWidth="1"/>
    <col min="11532" max="11532" width="11.7109375" style="988" customWidth="1"/>
    <col min="11533" max="11533" width="10.140625" style="988" customWidth="1"/>
    <col min="11534" max="11534" width="15.85546875" style="988" customWidth="1"/>
    <col min="11535" max="11535" width="3.85546875" style="988" customWidth="1"/>
    <col min="11536" max="11536" width="16.42578125" style="988" customWidth="1"/>
    <col min="11537" max="11537" width="11.28515625" style="988" customWidth="1"/>
    <col min="11538" max="11538" width="10.28515625" style="988" customWidth="1"/>
    <col min="11539" max="11539" width="10" style="988" customWidth="1"/>
    <col min="11540" max="11775" width="9.140625" style="988"/>
    <col min="11776" max="11776" width="4" style="988" customWidth="1"/>
    <col min="11777" max="11777" width="15.140625" style="988" customWidth="1"/>
    <col min="11778" max="11778" width="13.85546875" style="988" customWidth="1"/>
    <col min="11779" max="11779" width="10.140625" style="988" customWidth="1"/>
    <col min="11780" max="11780" width="9.140625" style="988"/>
    <col min="11781" max="11781" width="3.42578125" style="988" customWidth="1"/>
    <col min="11782" max="11782" width="19.5703125" style="988" customWidth="1"/>
    <col min="11783" max="11783" width="12.28515625" style="988" customWidth="1"/>
    <col min="11784" max="11784" width="10.42578125" style="988" customWidth="1"/>
    <col min="11785" max="11785" width="9.140625" style="988"/>
    <col min="11786" max="11786" width="3.5703125" style="988" customWidth="1"/>
    <col min="11787" max="11787" width="16.42578125" style="988" customWidth="1"/>
    <col min="11788" max="11788" width="11.7109375" style="988" customWidth="1"/>
    <col min="11789" max="11789" width="10.140625" style="988" customWidth="1"/>
    <col min="11790" max="11790" width="15.85546875" style="988" customWidth="1"/>
    <col min="11791" max="11791" width="3.85546875" style="988" customWidth="1"/>
    <col min="11792" max="11792" width="16.42578125" style="988" customWidth="1"/>
    <col min="11793" max="11793" width="11.28515625" style="988" customWidth="1"/>
    <col min="11794" max="11794" width="10.28515625" style="988" customWidth="1"/>
    <col min="11795" max="11795" width="10" style="988" customWidth="1"/>
    <col min="11796" max="12031" width="9.140625" style="988"/>
    <col min="12032" max="12032" width="4" style="988" customWidth="1"/>
    <col min="12033" max="12033" width="15.140625" style="988" customWidth="1"/>
    <col min="12034" max="12034" width="13.85546875" style="988" customWidth="1"/>
    <col min="12035" max="12035" width="10.140625" style="988" customWidth="1"/>
    <col min="12036" max="12036" width="9.140625" style="988"/>
    <col min="12037" max="12037" width="3.42578125" style="988" customWidth="1"/>
    <col min="12038" max="12038" width="19.5703125" style="988" customWidth="1"/>
    <col min="12039" max="12039" width="12.28515625" style="988" customWidth="1"/>
    <col min="12040" max="12040" width="10.42578125" style="988" customWidth="1"/>
    <col min="12041" max="12041" width="9.140625" style="988"/>
    <col min="12042" max="12042" width="3.5703125" style="988" customWidth="1"/>
    <col min="12043" max="12043" width="16.42578125" style="988" customWidth="1"/>
    <col min="12044" max="12044" width="11.7109375" style="988" customWidth="1"/>
    <col min="12045" max="12045" width="10.140625" style="988" customWidth="1"/>
    <col min="12046" max="12046" width="15.85546875" style="988" customWidth="1"/>
    <col min="12047" max="12047" width="3.85546875" style="988" customWidth="1"/>
    <col min="12048" max="12048" width="16.42578125" style="988" customWidth="1"/>
    <col min="12049" max="12049" width="11.28515625" style="988" customWidth="1"/>
    <col min="12050" max="12050" width="10.28515625" style="988" customWidth="1"/>
    <col min="12051" max="12051" width="10" style="988" customWidth="1"/>
    <col min="12052" max="12287" width="9.140625" style="988"/>
    <col min="12288" max="12288" width="4" style="988" customWidth="1"/>
    <col min="12289" max="12289" width="15.140625" style="988" customWidth="1"/>
    <col min="12290" max="12290" width="13.85546875" style="988" customWidth="1"/>
    <col min="12291" max="12291" width="10.140625" style="988" customWidth="1"/>
    <col min="12292" max="12292" width="9.140625" style="988"/>
    <col min="12293" max="12293" width="3.42578125" style="988" customWidth="1"/>
    <col min="12294" max="12294" width="19.5703125" style="988" customWidth="1"/>
    <col min="12295" max="12295" width="12.28515625" style="988" customWidth="1"/>
    <col min="12296" max="12296" width="10.42578125" style="988" customWidth="1"/>
    <col min="12297" max="12297" width="9.140625" style="988"/>
    <col min="12298" max="12298" width="3.5703125" style="988" customWidth="1"/>
    <col min="12299" max="12299" width="16.42578125" style="988" customWidth="1"/>
    <col min="12300" max="12300" width="11.7109375" style="988" customWidth="1"/>
    <col min="12301" max="12301" width="10.140625" style="988" customWidth="1"/>
    <col min="12302" max="12302" width="15.85546875" style="988" customWidth="1"/>
    <col min="12303" max="12303" width="3.85546875" style="988" customWidth="1"/>
    <col min="12304" max="12304" width="16.42578125" style="988" customWidth="1"/>
    <col min="12305" max="12305" width="11.28515625" style="988" customWidth="1"/>
    <col min="12306" max="12306" width="10.28515625" style="988" customWidth="1"/>
    <col min="12307" max="12307" width="10" style="988" customWidth="1"/>
    <col min="12308" max="12543" width="9.140625" style="988"/>
    <col min="12544" max="12544" width="4" style="988" customWidth="1"/>
    <col min="12545" max="12545" width="15.140625" style="988" customWidth="1"/>
    <col min="12546" max="12546" width="13.85546875" style="988" customWidth="1"/>
    <col min="12547" max="12547" width="10.140625" style="988" customWidth="1"/>
    <col min="12548" max="12548" width="9.140625" style="988"/>
    <col min="12549" max="12549" width="3.42578125" style="988" customWidth="1"/>
    <col min="12550" max="12550" width="19.5703125" style="988" customWidth="1"/>
    <col min="12551" max="12551" width="12.28515625" style="988" customWidth="1"/>
    <col min="12552" max="12552" width="10.42578125" style="988" customWidth="1"/>
    <col min="12553" max="12553" width="9.140625" style="988"/>
    <col min="12554" max="12554" width="3.5703125" style="988" customWidth="1"/>
    <col min="12555" max="12555" width="16.42578125" style="988" customWidth="1"/>
    <col min="12556" max="12556" width="11.7109375" style="988" customWidth="1"/>
    <col min="12557" max="12557" width="10.140625" style="988" customWidth="1"/>
    <col min="12558" max="12558" width="15.85546875" style="988" customWidth="1"/>
    <col min="12559" max="12559" width="3.85546875" style="988" customWidth="1"/>
    <col min="12560" max="12560" width="16.42578125" style="988" customWidth="1"/>
    <col min="12561" max="12561" width="11.28515625" style="988" customWidth="1"/>
    <col min="12562" max="12562" width="10.28515625" style="988" customWidth="1"/>
    <col min="12563" max="12563" width="10" style="988" customWidth="1"/>
    <col min="12564" max="12799" width="9.140625" style="988"/>
    <col min="12800" max="12800" width="4" style="988" customWidth="1"/>
    <col min="12801" max="12801" width="15.140625" style="988" customWidth="1"/>
    <col min="12802" max="12802" width="13.85546875" style="988" customWidth="1"/>
    <col min="12803" max="12803" width="10.140625" style="988" customWidth="1"/>
    <col min="12804" max="12804" width="9.140625" style="988"/>
    <col min="12805" max="12805" width="3.42578125" style="988" customWidth="1"/>
    <col min="12806" max="12806" width="19.5703125" style="988" customWidth="1"/>
    <col min="12807" max="12807" width="12.28515625" style="988" customWidth="1"/>
    <col min="12808" max="12808" width="10.42578125" style="988" customWidth="1"/>
    <col min="12809" max="12809" width="9.140625" style="988"/>
    <col min="12810" max="12810" width="3.5703125" style="988" customWidth="1"/>
    <col min="12811" max="12811" width="16.42578125" style="988" customWidth="1"/>
    <col min="12812" max="12812" width="11.7109375" style="988" customWidth="1"/>
    <col min="12813" max="12813" width="10.140625" style="988" customWidth="1"/>
    <col min="12814" max="12814" width="15.85546875" style="988" customWidth="1"/>
    <col min="12815" max="12815" width="3.85546875" style="988" customWidth="1"/>
    <col min="12816" max="12816" width="16.42578125" style="988" customWidth="1"/>
    <col min="12817" max="12817" width="11.28515625" style="988" customWidth="1"/>
    <col min="12818" max="12818" width="10.28515625" style="988" customWidth="1"/>
    <col min="12819" max="12819" width="10" style="988" customWidth="1"/>
    <col min="12820" max="13055" width="9.140625" style="988"/>
    <col min="13056" max="13056" width="4" style="988" customWidth="1"/>
    <col min="13057" max="13057" width="15.140625" style="988" customWidth="1"/>
    <col min="13058" max="13058" width="13.85546875" style="988" customWidth="1"/>
    <col min="13059" max="13059" width="10.140625" style="988" customWidth="1"/>
    <col min="13060" max="13060" width="9.140625" style="988"/>
    <col min="13061" max="13061" width="3.42578125" style="988" customWidth="1"/>
    <col min="13062" max="13062" width="19.5703125" style="988" customWidth="1"/>
    <col min="13063" max="13063" width="12.28515625" style="988" customWidth="1"/>
    <col min="13064" max="13064" width="10.42578125" style="988" customWidth="1"/>
    <col min="13065" max="13065" width="9.140625" style="988"/>
    <col min="13066" max="13066" width="3.5703125" style="988" customWidth="1"/>
    <col min="13067" max="13067" width="16.42578125" style="988" customWidth="1"/>
    <col min="13068" max="13068" width="11.7109375" style="988" customWidth="1"/>
    <col min="13069" max="13069" width="10.140625" style="988" customWidth="1"/>
    <col min="13070" max="13070" width="15.85546875" style="988" customWidth="1"/>
    <col min="13071" max="13071" width="3.85546875" style="988" customWidth="1"/>
    <col min="13072" max="13072" width="16.42578125" style="988" customWidth="1"/>
    <col min="13073" max="13073" width="11.28515625" style="988" customWidth="1"/>
    <col min="13074" max="13074" width="10.28515625" style="988" customWidth="1"/>
    <col min="13075" max="13075" width="10" style="988" customWidth="1"/>
    <col min="13076" max="13311" width="9.140625" style="988"/>
    <col min="13312" max="13312" width="4" style="988" customWidth="1"/>
    <col min="13313" max="13313" width="15.140625" style="988" customWidth="1"/>
    <col min="13314" max="13314" width="13.85546875" style="988" customWidth="1"/>
    <col min="13315" max="13315" width="10.140625" style="988" customWidth="1"/>
    <col min="13316" max="13316" width="9.140625" style="988"/>
    <col min="13317" max="13317" width="3.42578125" style="988" customWidth="1"/>
    <col min="13318" max="13318" width="19.5703125" style="988" customWidth="1"/>
    <col min="13319" max="13319" width="12.28515625" style="988" customWidth="1"/>
    <col min="13320" max="13320" width="10.42578125" style="988" customWidth="1"/>
    <col min="13321" max="13321" width="9.140625" style="988"/>
    <col min="13322" max="13322" width="3.5703125" style="988" customWidth="1"/>
    <col min="13323" max="13323" width="16.42578125" style="988" customWidth="1"/>
    <col min="13324" max="13324" width="11.7109375" style="988" customWidth="1"/>
    <col min="13325" max="13325" width="10.140625" style="988" customWidth="1"/>
    <col min="13326" max="13326" width="15.85546875" style="988" customWidth="1"/>
    <col min="13327" max="13327" width="3.85546875" style="988" customWidth="1"/>
    <col min="13328" max="13328" width="16.42578125" style="988" customWidth="1"/>
    <col min="13329" max="13329" width="11.28515625" style="988" customWidth="1"/>
    <col min="13330" max="13330" width="10.28515625" style="988" customWidth="1"/>
    <col min="13331" max="13331" width="10" style="988" customWidth="1"/>
    <col min="13332" max="13567" width="9.140625" style="988"/>
    <col min="13568" max="13568" width="4" style="988" customWidth="1"/>
    <col min="13569" max="13569" width="15.140625" style="988" customWidth="1"/>
    <col min="13570" max="13570" width="13.85546875" style="988" customWidth="1"/>
    <col min="13571" max="13571" width="10.140625" style="988" customWidth="1"/>
    <col min="13572" max="13572" width="9.140625" style="988"/>
    <col min="13573" max="13573" width="3.42578125" style="988" customWidth="1"/>
    <col min="13574" max="13574" width="19.5703125" style="988" customWidth="1"/>
    <col min="13575" max="13575" width="12.28515625" style="988" customWidth="1"/>
    <col min="13576" max="13576" width="10.42578125" style="988" customWidth="1"/>
    <col min="13577" max="13577" width="9.140625" style="988"/>
    <col min="13578" max="13578" width="3.5703125" style="988" customWidth="1"/>
    <col min="13579" max="13579" width="16.42578125" style="988" customWidth="1"/>
    <col min="13580" max="13580" width="11.7109375" style="988" customWidth="1"/>
    <col min="13581" max="13581" width="10.140625" style="988" customWidth="1"/>
    <col min="13582" max="13582" width="15.85546875" style="988" customWidth="1"/>
    <col min="13583" max="13583" width="3.85546875" style="988" customWidth="1"/>
    <col min="13584" max="13584" width="16.42578125" style="988" customWidth="1"/>
    <col min="13585" max="13585" width="11.28515625" style="988" customWidth="1"/>
    <col min="13586" max="13586" width="10.28515625" style="988" customWidth="1"/>
    <col min="13587" max="13587" width="10" style="988" customWidth="1"/>
    <col min="13588" max="13823" width="9.140625" style="988"/>
    <col min="13824" max="13824" width="4" style="988" customWidth="1"/>
    <col min="13825" max="13825" width="15.140625" style="988" customWidth="1"/>
    <col min="13826" max="13826" width="13.85546875" style="988" customWidth="1"/>
    <col min="13827" max="13827" width="10.140625" style="988" customWidth="1"/>
    <col min="13828" max="13828" width="9.140625" style="988"/>
    <col min="13829" max="13829" width="3.42578125" style="988" customWidth="1"/>
    <col min="13830" max="13830" width="19.5703125" style="988" customWidth="1"/>
    <col min="13831" max="13831" width="12.28515625" style="988" customWidth="1"/>
    <col min="13832" max="13832" width="10.42578125" style="988" customWidth="1"/>
    <col min="13833" max="13833" width="9.140625" style="988"/>
    <col min="13834" max="13834" width="3.5703125" style="988" customWidth="1"/>
    <col min="13835" max="13835" width="16.42578125" style="988" customWidth="1"/>
    <col min="13836" max="13836" width="11.7109375" style="988" customWidth="1"/>
    <col min="13837" max="13837" width="10.140625" style="988" customWidth="1"/>
    <col min="13838" max="13838" width="15.85546875" style="988" customWidth="1"/>
    <col min="13839" max="13839" width="3.85546875" style="988" customWidth="1"/>
    <col min="13840" max="13840" width="16.42578125" style="988" customWidth="1"/>
    <col min="13841" max="13841" width="11.28515625" style="988" customWidth="1"/>
    <col min="13842" max="13842" width="10.28515625" style="988" customWidth="1"/>
    <col min="13843" max="13843" width="10" style="988" customWidth="1"/>
    <col min="13844" max="14079" width="9.140625" style="988"/>
    <col min="14080" max="14080" width="4" style="988" customWidth="1"/>
    <col min="14081" max="14081" width="15.140625" style="988" customWidth="1"/>
    <col min="14082" max="14082" width="13.85546875" style="988" customWidth="1"/>
    <col min="14083" max="14083" width="10.140625" style="988" customWidth="1"/>
    <col min="14084" max="14084" width="9.140625" style="988"/>
    <col min="14085" max="14085" width="3.42578125" style="988" customWidth="1"/>
    <col min="14086" max="14086" width="19.5703125" style="988" customWidth="1"/>
    <col min="14087" max="14087" width="12.28515625" style="988" customWidth="1"/>
    <col min="14088" max="14088" width="10.42578125" style="988" customWidth="1"/>
    <col min="14089" max="14089" width="9.140625" style="988"/>
    <col min="14090" max="14090" width="3.5703125" style="988" customWidth="1"/>
    <col min="14091" max="14091" width="16.42578125" style="988" customWidth="1"/>
    <col min="14092" max="14092" width="11.7109375" style="988" customWidth="1"/>
    <col min="14093" max="14093" width="10.140625" style="988" customWidth="1"/>
    <col min="14094" max="14094" width="15.85546875" style="988" customWidth="1"/>
    <col min="14095" max="14095" width="3.85546875" style="988" customWidth="1"/>
    <col min="14096" max="14096" width="16.42578125" style="988" customWidth="1"/>
    <col min="14097" max="14097" width="11.28515625" style="988" customWidth="1"/>
    <col min="14098" max="14098" width="10.28515625" style="988" customWidth="1"/>
    <col min="14099" max="14099" width="10" style="988" customWidth="1"/>
    <col min="14100" max="14335" width="9.140625" style="988"/>
    <col min="14336" max="14336" width="4" style="988" customWidth="1"/>
    <col min="14337" max="14337" width="15.140625" style="988" customWidth="1"/>
    <col min="14338" max="14338" width="13.85546875" style="988" customWidth="1"/>
    <col min="14339" max="14339" width="10.140625" style="988" customWidth="1"/>
    <col min="14340" max="14340" width="9.140625" style="988"/>
    <col min="14341" max="14341" width="3.42578125" style="988" customWidth="1"/>
    <col min="14342" max="14342" width="19.5703125" style="988" customWidth="1"/>
    <col min="14343" max="14343" width="12.28515625" style="988" customWidth="1"/>
    <col min="14344" max="14344" width="10.42578125" style="988" customWidth="1"/>
    <col min="14345" max="14345" width="9.140625" style="988"/>
    <col min="14346" max="14346" width="3.5703125" style="988" customWidth="1"/>
    <col min="14347" max="14347" width="16.42578125" style="988" customWidth="1"/>
    <col min="14348" max="14348" width="11.7109375" style="988" customWidth="1"/>
    <col min="14349" max="14349" width="10.140625" style="988" customWidth="1"/>
    <col min="14350" max="14350" width="15.85546875" style="988" customWidth="1"/>
    <col min="14351" max="14351" width="3.85546875" style="988" customWidth="1"/>
    <col min="14352" max="14352" width="16.42578125" style="988" customWidth="1"/>
    <col min="14353" max="14353" width="11.28515625" style="988" customWidth="1"/>
    <col min="14354" max="14354" width="10.28515625" style="988" customWidth="1"/>
    <col min="14355" max="14355" width="10" style="988" customWidth="1"/>
    <col min="14356" max="14591" width="9.140625" style="988"/>
    <col min="14592" max="14592" width="4" style="988" customWidth="1"/>
    <col min="14593" max="14593" width="15.140625" style="988" customWidth="1"/>
    <col min="14594" max="14594" width="13.85546875" style="988" customWidth="1"/>
    <col min="14595" max="14595" width="10.140625" style="988" customWidth="1"/>
    <col min="14596" max="14596" width="9.140625" style="988"/>
    <col min="14597" max="14597" width="3.42578125" style="988" customWidth="1"/>
    <col min="14598" max="14598" width="19.5703125" style="988" customWidth="1"/>
    <col min="14599" max="14599" width="12.28515625" style="988" customWidth="1"/>
    <col min="14600" max="14600" width="10.42578125" style="988" customWidth="1"/>
    <col min="14601" max="14601" width="9.140625" style="988"/>
    <col min="14602" max="14602" width="3.5703125" style="988" customWidth="1"/>
    <col min="14603" max="14603" width="16.42578125" style="988" customWidth="1"/>
    <col min="14604" max="14604" width="11.7109375" style="988" customWidth="1"/>
    <col min="14605" max="14605" width="10.140625" style="988" customWidth="1"/>
    <col min="14606" max="14606" width="15.85546875" style="988" customWidth="1"/>
    <col min="14607" max="14607" width="3.85546875" style="988" customWidth="1"/>
    <col min="14608" max="14608" width="16.42578125" style="988" customWidth="1"/>
    <col min="14609" max="14609" width="11.28515625" style="988" customWidth="1"/>
    <col min="14610" max="14610" width="10.28515625" style="988" customWidth="1"/>
    <col min="14611" max="14611" width="10" style="988" customWidth="1"/>
    <col min="14612" max="14847" width="9.140625" style="988"/>
    <col min="14848" max="14848" width="4" style="988" customWidth="1"/>
    <col min="14849" max="14849" width="15.140625" style="988" customWidth="1"/>
    <col min="14850" max="14850" width="13.85546875" style="988" customWidth="1"/>
    <col min="14851" max="14851" width="10.140625" style="988" customWidth="1"/>
    <col min="14852" max="14852" width="9.140625" style="988"/>
    <col min="14853" max="14853" width="3.42578125" style="988" customWidth="1"/>
    <col min="14854" max="14854" width="19.5703125" style="988" customWidth="1"/>
    <col min="14855" max="14855" width="12.28515625" style="988" customWidth="1"/>
    <col min="14856" max="14856" width="10.42578125" style="988" customWidth="1"/>
    <col min="14857" max="14857" width="9.140625" style="988"/>
    <col min="14858" max="14858" width="3.5703125" style="988" customWidth="1"/>
    <col min="14859" max="14859" width="16.42578125" style="988" customWidth="1"/>
    <col min="14860" max="14860" width="11.7109375" style="988" customWidth="1"/>
    <col min="14861" max="14861" width="10.140625" style="988" customWidth="1"/>
    <col min="14862" max="14862" width="15.85546875" style="988" customWidth="1"/>
    <col min="14863" max="14863" width="3.85546875" style="988" customWidth="1"/>
    <col min="14864" max="14864" width="16.42578125" style="988" customWidth="1"/>
    <col min="14865" max="14865" width="11.28515625" style="988" customWidth="1"/>
    <col min="14866" max="14866" width="10.28515625" style="988" customWidth="1"/>
    <col min="14867" max="14867" width="10" style="988" customWidth="1"/>
    <col min="14868" max="15103" width="9.140625" style="988"/>
    <col min="15104" max="15104" width="4" style="988" customWidth="1"/>
    <col min="15105" max="15105" width="15.140625" style="988" customWidth="1"/>
    <col min="15106" max="15106" width="13.85546875" style="988" customWidth="1"/>
    <col min="15107" max="15107" width="10.140625" style="988" customWidth="1"/>
    <col min="15108" max="15108" width="9.140625" style="988"/>
    <col min="15109" max="15109" width="3.42578125" style="988" customWidth="1"/>
    <col min="15110" max="15110" width="19.5703125" style="988" customWidth="1"/>
    <col min="15111" max="15111" width="12.28515625" style="988" customWidth="1"/>
    <col min="15112" max="15112" width="10.42578125" style="988" customWidth="1"/>
    <col min="15113" max="15113" width="9.140625" style="988"/>
    <col min="15114" max="15114" width="3.5703125" style="988" customWidth="1"/>
    <col min="15115" max="15115" width="16.42578125" style="988" customWidth="1"/>
    <col min="15116" max="15116" width="11.7109375" style="988" customWidth="1"/>
    <col min="15117" max="15117" width="10.140625" style="988" customWidth="1"/>
    <col min="15118" max="15118" width="15.85546875" style="988" customWidth="1"/>
    <col min="15119" max="15119" width="3.85546875" style="988" customWidth="1"/>
    <col min="15120" max="15120" width="16.42578125" style="988" customWidth="1"/>
    <col min="15121" max="15121" width="11.28515625" style="988" customWidth="1"/>
    <col min="15122" max="15122" width="10.28515625" style="988" customWidth="1"/>
    <col min="15123" max="15123" width="10" style="988" customWidth="1"/>
    <col min="15124" max="15359" width="9.140625" style="988"/>
    <col min="15360" max="15360" width="4" style="988" customWidth="1"/>
    <col min="15361" max="15361" width="15.140625" style="988" customWidth="1"/>
    <col min="15362" max="15362" width="13.85546875" style="988" customWidth="1"/>
    <col min="15363" max="15363" width="10.140625" style="988" customWidth="1"/>
    <col min="15364" max="15364" width="9.140625" style="988"/>
    <col min="15365" max="15365" width="3.42578125" style="988" customWidth="1"/>
    <col min="15366" max="15366" width="19.5703125" style="988" customWidth="1"/>
    <col min="15367" max="15367" width="12.28515625" style="988" customWidth="1"/>
    <col min="15368" max="15368" width="10.42578125" style="988" customWidth="1"/>
    <col min="15369" max="15369" width="9.140625" style="988"/>
    <col min="15370" max="15370" width="3.5703125" style="988" customWidth="1"/>
    <col min="15371" max="15371" width="16.42578125" style="988" customWidth="1"/>
    <col min="15372" max="15372" width="11.7109375" style="988" customWidth="1"/>
    <col min="15373" max="15373" width="10.140625" style="988" customWidth="1"/>
    <col min="15374" max="15374" width="15.85546875" style="988" customWidth="1"/>
    <col min="15375" max="15375" width="3.85546875" style="988" customWidth="1"/>
    <col min="15376" max="15376" width="16.42578125" style="988" customWidth="1"/>
    <col min="15377" max="15377" width="11.28515625" style="988" customWidth="1"/>
    <col min="15378" max="15378" width="10.28515625" style="988" customWidth="1"/>
    <col min="15379" max="15379" width="10" style="988" customWidth="1"/>
    <col min="15380" max="15615" width="9.140625" style="988"/>
    <col min="15616" max="15616" width="4" style="988" customWidth="1"/>
    <col min="15617" max="15617" width="15.140625" style="988" customWidth="1"/>
    <col min="15618" max="15618" width="13.85546875" style="988" customWidth="1"/>
    <col min="15619" max="15619" width="10.140625" style="988" customWidth="1"/>
    <col min="15620" max="15620" width="9.140625" style="988"/>
    <col min="15621" max="15621" width="3.42578125" style="988" customWidth="1"/>
    <col min="15622" max="15622" width="19.5703125" style="988" customWidth="1"/>
    <col min="15623" max="15623" width="12.28515625" style="988" customWidth="1"/>
    <col min="15624" max="15624" width="10.42578125" style="988" customWidth="1"/>
    <col min="15625" max="15625" width="9.140625" style="988"/>
    <col min="15626" max="15626" width="3.5703125" style="988" customWidth="1"/>
    <col min="15627" max="15627" width="16.42578125" style="988" customWidth="1"/>
    <col min="15628" max="15628" width="11.7109375" style="988" customWidth="1"/>
    <col min="15629" max="15629" width="10.140625" style="988" customWidth="1"/>
    <col min="15630" max="15630" width="15.85546875" style="988" customWidth="1"/>
    <col min="15631" max="15631" width="3.85546875" style="988" customWidth="1"/>
    <col min="15632" max="15632" width="16.42578125" style="988" customWidth="1"/>
    <col min="15633" max="15633" width="11.28515625" style="988" customWidth="1"/>
    <col min="15634" max="15634" width="10.28515625" style="988" customWidth="1"/>
    <col min="15635" max="15635" width="10" style="988" customWidth="1"/>
    <col min="15636" max="15871" width="9.140625" style="988"/>
    <col min="15872" max="15872" width="4" style="988" customWidth="1"/>
    <col min="15873" max="15873" width="15.140625" style="988" customWidth="1"/>
    <col min="15874" max="15874" width="13.85546875" style="988" customWidth="1"/>
    <col min="15875" max="15875" width="10.140625" style="988" customWidth="1"/>
    <col min="15876" max="15876" width="9.140625" style="988"/>
    <col min="15877" max="15877" width="3.42578125" style="988" customWidth="1"/>
    <col min="15878" max="15878" width="19.5703125" style="988" customWidth="1"/>
    <col min="15879" max="15879" width="12.28515625" style="988" customWidth="1"/>
    <col min="15880" max="15880" width="10.42578125" style="988" customWidth="1"/>
    <col min="15881" max="15881" width="9.140625" style="988"/>
    <col min="15882" max="15882" width="3.5703125" style="988" customWidth="1"/>
    <col min="15883" max="15883" width="16.42578125" style="988" customWidth="1"/>
    <col min="15884" max="15884" width="11.7109375" style="988" customWidth="1"/>
    <col min="15885" max="15885" width="10.140625" style="988" customWidth="1"/>
    <col min="15886" max="15886" width="15.85546875" style="988" customWidth="1"/>
    <col min="15887" max="15887" width="3.85546875" style="988" customWidth="1"/>
    <col min="15888" max="15888" width="16.42578125" style="988" customWidth="1"/>
    <col min="15889" max="15889" width="11.28515625" style="988" customWidth="1"/>
    <col min="15890" max="15890" width="10.28515625" style="988" customWidth="1"/>
    <col min="15891" max="15891" width="10" style="988" customWidth="1"/>
    <col min="15892" max="16127" width="9.140625" style="988"/>
    <col min="16128" max="16128" width="4" style="988" customWidth="1"/>
    <col min="16129" max="16129" width="15.140625" style="988" customWidth="1"/>
    <col min="16130" max="16130" width="13.85546875" style="988" customWidth="1"/>
    <col min="16131" max="16131" width="10.140625" style="988" customWidth="1"/>
    <col min="16132" max="16132" width="9.140625" style="988"/>
    <col min="16133" max="16133" width="3.42578125" style="988" customWidth="1"/>
    <col min="16134" max="16134" width="19.5703125" style="988" customWidth="1"/>
    <col min="16135" max="16135" width="12.28515625" style="988" customWidth="1"/>
    <col min="16136" max="16136" width="10.42578125" style="988" customWidth="1"/>
    <col min="16137" max="16137" width="9.140625" style="988"/>
    <col min="16138" max="16138" width="3.5703125" style="988" customWidth="1"/>
    <col min="16139" max="16139" width="16.42578125" style="988" customWidth="1"/>
    <col min="16140" max="16140" width="11.7109375" style="988" customWidth="1"/>
    <col min="16141" max="16141" width="10.140625" style="988" customWidth="1"/>
    <col min="16142" max="16142" width="15.85546875" style="988" customWidth="1"/>
    <col min="16143" max="16143" width="3.85546875" style="988" customWidth="1"/>
    <col min="16144" max="16144" width="16.42578125" style="988" customWidth="1"/>
    <col min="16145" max="16145" width="11.28515625" style="988" customWidth="1"/>
    <col min="16146" max="16146" width="10.28515625" style="988" customWidth="1"/>
    <col min="16147" max="16147" width="10" style="988" customWidth="1"/>
    <col min="16148" max="16384" width="9.140625" style="988"/>
  </cols>
  <sheetData>
    <row r="1" spans="1:27" ht="18.75">
      <c r="A1" s="539"/>
    </row>
    <row r="2" spans="1:27" ht="18" customHeight="1">
      <c r="A2" s="1471" t="s">
        <v>488</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7" t="s">
        <v>489</v>
      </c>
      <c r="B3" s="1477"/>
      <c r="C3" s="1477"/>
      <c r="D3" s="1477"/>
      <c r="E3" s="1477"/>
      <c r="F3" s="1477"/>
      <c r="G3" s="1477"/>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88" customWidth="1"/>
    <col min="2" max="2" width="14.28515625" style="988" customWidth="1"/>
    <col min="3" max="3" width="13.7109375" style="988" customWidth="1"/>
    <col min="4" max="4" width="15" style="988" customWidth="1"/>
    <col min="5" max="5" width="14.28515625" style="988" customWidth="1"/>
    <col min="6" max="6" width="17.5703125" style="988" customWidth="1"/>
    <col min="7" max="7" width="9.140625" style="988"/>
    <col min="8" max="8" width="18.85546875" style="988" bestFit="1" customWidth="1"/>
    <col min="9" max="9" width="12.5703125" style="988" customWidth="1"/>
    <col min="10" max="251" width="9.140625" style="988"/>
    <col min="252" max="252" width="4.42578125" style="988" customWidth="1"/>
    <col min="253" max="253" width="20.85546875" style="988" customWidth="1"/>
    <col min="254" max="255" width="12" style="988" customWidth="1"/>
    <col min="256" max="256" width="14.5703125" style="988" customWidth="1"/>
    <col min="257" max="257" width="12.42578125" style="988" customWidth="1"/>
    <col min="258" max="258" width="19.7109375" style="988" customWidth="1"/>
    <col min="259" max="259" width="9.140625" style="988"/>
    <col min="260" max="260" width="16.85546875" style="988" customWidth="1"/>
    <col min="261" max="261" width="12.5703125" style="988" customWidth="1"/>
    <col min="262" max="262" width="11.7109375" style="988" customWidth="1"/>
    <col min="263" max="263" width="12.28515625" style="988" customWidth="1"/>
    <col min="264" max="507" width="9.140625" style="988"/>
    <col min="508" max="508" width="4.42578125" style="988" customWidth="1"/>
    <col min="509" max="509" width="20.85546875" style="988" customWidth="1"/>
    <col min="510" max="511" width="12" style="988" customWidth="1"/>
    <col min="512" max="512" width="14.5703125" style="988" customWidth="1"/>
    <col min="513" max="513" width="12.42578125" style="988" customWidth="1"/>
    <col min="514" max="514" width="19.7109375" style="988" customWidth="1"/>
    <col min="515" max="515" width="9.140625" style="988"/>
    <col min="516" max="516" width="16.85546875" style="988" customWidth="1"/>
    <col min="517" max="517" width="12.5703125" style="988" customWidth="1"/>
    <col min="518" max="518" width="11.7109375" style="988" customWidth="1"/>
    <col min="519" max="519" width="12.28515625" style="988" customWidth="1"/>
    <col min="520" max="763" width="9.140625" style="988"/>
    <col min="764" max="764" width="4.42578125" style="988" customWidth="1"/>
    <col min="765" max="765" width="20.85546875" style="988" customWidth="1"/>
    <col min="766" max="767" width="12" style="988" customWidth="1"/>
    <col min="768" max="768" width="14.5703125" style="988" customWidth="1"/>
    <col min="769" max="769" width="12.42578125" style="988" customWidth="1"/>
    <col min="770" max="770" width="19.7109375" style="988" customWidth="1"/>
    <col min="771" max="771" width="9.140625" style="988"/>
    <col min="772" max="772" width="16.85546875" style="988" customWidth="1"/>
    <col min="773" max="773" width="12.5703125" style="988" customWidth="1"/>
    <col min="774" max="774" width="11.7109375" style="988" customWidth="1"/>
    <col min="775" max="775" width="12.28515625" style="988" customWidth="1"/>
    <col min="776" max="1019" width="9.140625" style="988"/>
    <col min="1020" max="1020" width="4.42578125" style="988" customWidth="1"/>
    <col min="1021" max="1021" width="20.85546875" style="988" customWidth="1"/>
    <col min="1022" max="1023" width="12" style="988" customWidth="1"/>
    <col min="1024" max="1024" width="14.5703125" style="988" customWidth="1"/>
    <col min="1025" max="1025" width="12.42578125" style="988" customWidth="1"/>
    <col min="1026" max="1026" width="19.7109375" style="988" customWidth="1"/>
    <col min="1027" max="1027" width="9.140625" style="988"/>
    <col min="1028" max="1028" width="16.85546875" style="988" customWidth="1"/>
    <col min="1029" max="1029" width="12.5703125" style="988" customWidth="1"/>
    <col min="1030" max="1030" width="11.7109375" style="988" customWidth="1"/>
    <col min="1031" max="1031" width="12.28515625" style="988" customWidth="1"/>
    <col min="1032" max="1275" width="9.140625" style="988"/>
    <col min="1276" max="1276" width="4.42578125" style="988" customWidth="1"/>
    <col min="1277" max="1277" width="20.85546875" style="988" customWidth="1"/>
    <col min="1278" max="1279" width="12" style="988" customWidth="1"/>
    <col min="1280" max="1280" width="14.5703125" style="988" customWidth="1"/>
    <col min="1281" max="1281" width="12.42578125" style="988" customWidth="1"/>
    <col min="1282" max="1282" width="19.7109375" style="988" customWidth="1"/>
    <col min="1283" max="1283" width="9.140625" style="988"/>
    <col min="1284" max="1284" width="16.85546875" style="988" customWidth="1"/>
    <col min="1285" max="1285" width="12.5703125" style="988" customWidth="1"/>
    <col min="1286" max="1286" width="11.7109375" style="988" customWidth="1"/>
    <col min="1287" max="1287" width="12.28515625" style="988" customWidth="1"/>
    <col min="1288" max="1531" width="9.140625" style="988"/>
    <col min="1532" max="1532" width="4.42578125" style="988" customWidth="1"/>
    <col min="1533" max="1533" width="20.85546875" style="988" customWidth="1"/>
    <col min="1534" max="1535" width="12" style="988" customWidth="1"/>
    <col min="1536" max="1536" width="14.5703125" style="988" customWidth="1"/>
    <col min="1537" max="1537" width="12.42578125" style="988" customWidth="1"/>
    <col min="1538" max="1538" width="19.7109375" style="988" customWidth="1"/>
    <col min="1539" max="1539" width="9.140625" style="988"/>
    <col min="1540" max="1540" width="16.85546875" style="988" customWidth="1"/>
    <col min="1541" max="1541" width="12.5703125" style="988" customWidth="1"/>
    <col min="1542" max="1542" width="11.7109375" style="988" customWidth="1"/>
    <col min="1543" max="1543" width="12.28515625" style="988" customWidth="1"/>
    <col min="1544" max="1787" width="9.140625" style="988"/>
    <col min="1788" max="1788" width="4.42578125" style="988" customWidth="1"/>
    <col min="1789" max="1789" width="20.85546875" style="988" customWidth="1"/>
    <col min="1790" max="1791" width="12" style="988" customWidth="1"/>
    <col min="1792" max="1792" width="14.5703125" style="988" customWidth="1"/>
    <col min="1793" max="1793" width="12.42578125" style="988" customWidth="1"/>
    <col min="1794" max="1794" width="19.7109375" style="988" customWidth="1"/>
    <col min="1795" max="1795" width="9.140625" style="988"/>
    <col min="1796" max="1796" width="16.85546875" style="988" customWidth="1"/>
    <col min="1797" max="1797" width="12.5703125" style="988" customWidth="1"/>
    <col min="1798" max="1798" width="11.7109375" style="988" customWidth="1"/>
    <col min="1799" max="1799" width="12.28515625" style="988" customWidth="1"/>
    <col min="1800" max="2043" width="9.140625" style="988"/>
    <col min="2044" max="2044" width="4.42578125" style="988" customWidth="1"/>
    <col min="2045" max="2045" width="20.85546875" style="988" customWidth="1"/>
    <col min="2046" max="2047" width="12" style="988" customWidth="1"/>
    <col min="2048" max="2048" width="14.5703125" style="988" customWidth="1"/>
    <col min="2049" max="2049" width="12.42578125" style="988" customWidth="1"/>
    <col min="2050" max="2050" width="19.7109375" style="988" customWidth="1"/>
    <col min="2051" max="2051" width="9.140625" style="988"/>
    <col min="2052" max="2052" width="16.85546875" style="988" customWidth="1"/>
    <col min="2053" max="2053" width="12.5703125" style="988" customWidth="1"/>
    <col min="2054" max="2054" width="11.7109375" style="988" customWidth="1"/>
    <col min="2055" max="2055" width="12.28515625" style="988" customWidth="1"/>
    <col min="2056" max="2299" width="9.140625" style="988"/>
    <col min="2300" max="2300" width="4.42578125" style="988" customWidth="1"/>
    <col min="2301" max="2301" width="20.85546875" style="988" customWidth="1"/>
    <col min="2302" max="2303" width="12" style="988" customWidth="1"/>
    <col min="2304" max="2304" width="14.5703125" style="988" customWidth="1"/>
    <col min="2305" max="2305" width="12.42578125" style="988" customWidth="1"/>
    <col min="2306" max="2306" width="19.7109375" style="988" customWidth="1"/>
    <col min="2307" max="2307" width="9.140625" style="988"/>
    <col min="2308" max="2308" width="16.85546875" style="988" customWidth="1"/>
    <col min="2309" max="2309" width="12.5703125" style="988" customWidth="1"/>
    <col min="2310" max="2310" width="11.7109375" style="988" customWidth="1"/>
    <col min="2311" max="2311" width="12.28515625" style="988" customWidth="1"/>
    <col min="2312" max="2555" width="9.140625" style="988"/>
    <col min="2556" max="2556" width="4.42578125" style="988" customWidth="1"/>
    <col min="2557" max="2557" width="20.85546875" style="988" customWidth="1"/>
    <col min="2558" max="2559" width="12" style="988" customWidth="1"/>
    <col min="2560" max="2560" width="14.5703125" style="988" customWidth="1"/>
    <col min="2561" max="2561" width="12.42578125" style="988" customWidth="1"/>
    <col min="2562" max="2562" width="19.7109375" style="988" customWidth="1"/>
    <col min="2563" max="2563" width="9.140625" style="988"/>
    <col min="2564" max="2564" width="16.85546875" style="988" customWidth="1"/>
    <col min="2565" max="2565" width="12.5703125" style="988" customWidth="1"/>
    <col min="2566" max="2566" width="11.7109375" style="988" customWidth="1"/>
    <col min="2567" max="2567" width="12.28515625" style="988" customWidth="1"/>
    <col min="2568" max="2811" width="9.140625" style="988"/>
    <col min="2812" max="2812" width="4.42578125" style="988" customWidth="1"/>
    <col min="2813" max="2813" width="20.85546875" style="988" customWidth="1"/>
    <col min="2814" max="2815" width="12" style="988" customWidth="1"/>
    <col min="2816" max="2816" width="14.5703125" style="988" customWidth="1"/>
    <col min="2817" max="2817" width="12.42578125" style="988" customWidth="1"/>
    <col min="2818" max="2818" width="19.7109375" style="988" customWidth="1"/>
    <col min="2819" max="2819" width="9.140625" style="988"/>
    <col min="2820" max="2820" width="16.85546875" style="988" customWidth="1"/>
    <col min="2821" max="2821" width="12.5703125" style="988" customWidth="1"/>
    <col min="2822" max="2822" width="11.7109375" style="988" customWidth="1"/>
    <col min="2823" max="2823" width="12.28515625" style="988" customWidth="1"/>
    <col min="2824" max="3067" width="9.140625" style="988"/>
    <col min="3068" max="3068" width="4.42578125" style="988" customWidth="1"/>
    <col min="3069" max="3069" width="20.85546875" style="988" customWidth="1"/>
    <col min="3070" max="3071" width="12" style="988" customWidth="1"/>
    <col min="3072" max="3072" width="14.5703125" style="988" customWidth="1"/>
    <col min="3073" max="3073" width="12.42578125" style="988" customWidth="1"/>
    <col min="3074" max="3074" width="19.7109375" style="988" customWidth="1"/>
    <col min="3075" max="3075" width="9.140625" style="988"/>
    <col min="3076" max="3076" width="16.85546875" style="988" customWidth="1"/>
    <col min="3077" max="3077" width="12.5703125" style="988" customWidth="1"/>
    <col min="3078" max="3078" width="11.7109375" style="988" customWidth="1"/>
    <col min="3079" max="3079" width="12.28515625" style="988" customWidth="1"/>
    <col min="3080" max="3323" width="9.140625" style="988"/>
    <col min="3324" max="3324" width="4.42578125" style="988" customWidth="1"/>
    <col min="3325" max="3325" width="20.85546875" style="988" customWidth="1"/>
    <col min="3326" max="3327" width="12" style="988" customWidth="1"/>
    <col min="3328" max="3328" width="14.5703125" style="988" customWidth="1"/>
    <col min="3329" max="3329" width="12.42578125" style="988" customWidth="1"/>
    <col min="3330" max="3330" width="19.7109375" style="988" customWidth="1"/>
    <col min="3331" max="3331" width="9.140625" style="988"/>
    <col min="3332" max="3332" width="16.85546875" style="988" customWidth="1"/>
    <col min="3333" max="3333" width="12.5703125" style="988" customWidth="1"/>
    <col min="3334" max="3334" width="11.7109375" style="988" customWidth="1"/>
    <col min="3335" max="3335" width="12.28515625" style="988" customWidth="1"/>
    <col min="3336" max="3579" width="9.140625" style="988"/>
    <col min="3580" max="3580" width="4.42578125" style="988" customWidth="1"/>
    <col min="3581" max="3581" width="20.85546875" style="988" customWidth="1"/>
    <col min="3582" max="3583" width="12" style="988" customWidth="1"/>
    <col min="3584" max="3584" width="14.5703125" style="988" customWidth="1"/>
    <col min="3585" max="3585" width="12.42578125" style="988" customWidth="1"/>
    <col min="3586" max="3586" width="19.7109375" style="988" customWidth="1"/>
    <col min="3587" max="3587" width="9.140625" style="988"/>
    <col min="3588" max="3588" width="16.85546875" style="988" customWidth="1"/>
    <col min="3589" max="3589" width="12.5703125" style="988" customWidth="1"/>
    <col min="3590" max="3590" width="11.7109375" style="988" customWidth="1"/>
    <col min="3591" max="3591" width="12.28515625" style="988" customWidth="1"/>
    <col min="3592" max="3835" width="9.140625" style="988"/>
    <col min="3836" max="3836" width="4.42578125" style="988" customWidth="1"/>
    <col min="3837" max="3837" width="20.85546875" style="988" customWidth="1"/>
    <col min="3838" max="3839" width="12" style="988" customWidth="1"/>
    <col min="3840" max="3840" width="14.5703125" style="988" customWidth="1"/>
    <col min="3841" max="3841" width="12.42578125" style="988" customWidth="1"/>
    <col min="3842" max="3842" width="19.7109375" style="988" customWidth="1"/>
    <col min="3843" max="3843" width="9.140625" style="988"/>
    <col min="3844" max="3844" width="16.85546875" style="988" customWidth="1"/>
    <col min="3845" max="3845" width="12.5703125" style="988" customWidth="1"/>
    <col min="3846" max="3846" width="11.7109375" style="988" customWidth="1"/>
    <col min="3847" max="3847" width="12.28515625" style="988" customWidth="1"/>
    <col min="3848" max="4091" width="9.140625" style="988"/>
    <col min="4092" max="4092" width="4.42578125" style="988" customWidth="1"/>
    <col min="4093" max="4093" width="20.85546875" style="988" customWidth="1"/>
    <col min="4094" max="4095" width="12" style="988" customWidth="1"/>
    <col min="4096" max="4096" width="14.5703125" style="988" customWidth="1"/>
    <col min="4097" max="4097" width="12.42578125" style="988" customWidth="1"/>
    <col min="4098" max="4098" width="19.7109375" style="988" customWidth="1"/>
    <col min="4099" max="4099" width="9.140625" style="988"/>
    <col min="4100" max="4100" width="16.85546875" style="988" customWidth="1"/>
    <col min="4101" max="4101" width="12.5703125" style="988" customWidth="1"/>
    <col min="4102" max="4102" width="11.7109375" style="988" customWidth="1"/>
    <col min="4103" max="4103" width="12.28515625" style="988" customWidth="1"/>
    <col min="4104" max="4347" width="9.140625" style="988"/>
    <col min="4348" max="4348" width="4.42578125" style="988" customWidth="1"/>
    <col min="4349" max="4349" width="20.85546875" style="988" customWidth="1"/>
    <col min="4350" max="4351" width="12" style="988" customWidth="1"/>
    <col min="4352" max="4352" width="14.5703125" style="988" customWidth="1"/>
    <col min="4353" max="4353" width="12.42578125" style="988" customWidth="1"/>
    <col min="4354" max="4354" width="19.7109375" style="988" customWidth="1"/>
    <col min="4355" max="4355" width="9.140625" style="988"/>
    <col min="4356" max="4356" width="16.85546875" style="988" customWidth="1"/>
    <col min="4357" max="4357" width="12.5703125" style="988" customWidth="1"/>
    <col min="4358" max="4358" width="11.7109375" style="988" customWidth="1"/>
    <col min="4359" max="4359" width="12.28515625" style="988" customWidth="1"/>
    <col min="4360" max="4603" width="9.140625" style="988"/>
    <col min="4604" max="4604" width="4.42578125" style="988" customWidth="1"/>
    <col min="4605" max="4605" width="20.85546875" style="988" customWidth="1"/>
    <col min="4606" max="4607" width="12" style="988" customWidth="1"/>
    <col min="4608" max="4608" width="14.5703125" style="988" customWidth="1"/>
    <col min="4609" max="4609" width="12.42578125" style="988" customWidth="1"/>
    <col min="4610" max="4610" width="19.7109375" style="988" customWidth="1"/>
    <col min="4611" max="4611" width="9.140625" style="988"/>
    <col min="4612" max="4612" width="16.85546875" style="988" customWidth="1"/>
    <col min="4613" max="4613" width="12.5703125" style="988" customWidth="1"/>
    <col min="4614" max="4614" width="11.7109375" style="988" customWidth="1"/>
    <col min="4615" max="4615" width="12.28515625" style="988" customWidth="1"/>
    <col min="4616" max="4859" width="9.140625" style="988"/>
    <col min="4860" max="4860" width="4.42578125" style="988" customWidth="1"/>
    <col min="4861" max="4861" width="20.85546875" style="988" customWidth="1"/>
    <col min="4862" max="4863" width="12" style="988" customWidth="1"/>
    <col min="4864" max="4864" width="14.5703125" style="988" customWidth="1"/>
    <col min="4865" max="4865" width="12.42578125" style="988" customWidth="1"/>
    <col min="4866" max="4866" width="19.7109375" style="988" customWidth="1"/>
    <col min="4867" max="4867" width="9.140625" style="988"/>
    <col min="4868" max="4868" width="16.85546875" style="988" customWidth="1"/>
    <col min="4869" max="4869" width="12.5703125" style="988" customWidth="1"/>
    <col min="4870" max="4870" width="11.7109375" style="988" customWidth="1"/>
    <col min="4871" max="4871" width="12.28515625" style="988" customWidth="1"/>
    <col min="4872" max="5115" width="9.140625" style="988"/>
    <col min="5116" max="5116" width="4.42578125" style="988" customWidth="1"/>
    <col min="5117" max="5117" width="20.85546875" style="988" customWidth="1"/>
    <col min="5118" max="5119" width="12" style="988" customWidth="1"/>
    <col min="5120" max="5120" width="14.5703125" style="988" customWidth="1"/>
    <col min="5121" max="5121" width="12.42578125" style="988" customWidth="1"/>
    <col min="5122" max="5122" width="19.7109375" style="988" customWidth="1"/>
    <col min="5123" max="5123" width="9.140625" style="988"/>
    <col min="5124" max="5124" width="16.85546875" style="988" customWidth="1"/>
    <col min="5125" max="5125" width="12.5703125" style="988" customWidth="1"/>
    <col min="5126" max="5126" width="11.7109375" style="988" customWidth="1"/>
    <col min="5127" max="5127" width="12.28515625" style="988" customWidth="1"/>
    <col min="5128" max="5371" width="9.140625" style="988"/>
    <col min="5372" max="5372" width="4.42578125" style="988" customWidth="1"/>
    <col min="5373" max="5373" width="20.85546875" style="988" customWidth="1"/>
    <col min="5374" max="5375" width="12" style="988" customWidth="1"/>
    <col min="5376" max="5376" width="14.5703125" style="988" customWidth="1"/>
    <col min="5377" max="5377" width="12.42578125" style="988" customWidth="1"/>
    <col min="5378" max="5378" width="19.7109375" style="988" customWidth="1"/>
    <col min="5379" max="5379" width="9.140625" style="988"/>
    <col min="5380" max="5380" width="16.85546875" style="988" customWidth="1"/>
    <col min="5381" max="5381" width="12.5703125" style="988" customWidth="1"/>
    <col min="5382" max="5382" width="11.7109375" style="988" customWidth="1"/>
    <col min="5383" max="5383" width="12.28515625" style="988" customWidth="1"/>
    <col min="5384" max="5627" width="9.140625" style="988"/>
    <col min="5628" max="5628" width="4.42578125" style="988" customWidth="1"/>
    <col min="5629" max="5629" width="20.85546875" style="988" customWidth="1"/>
    <col min="5630" max="5631" width="12" style="988" customWidth="1"/>
    <col min="5632" max="5632" width="14.5703125" style="988" customWidth="1"/>
    <col min="5633" max="5633" width="12.42578125" style="988" customWidth="1"/>
    <col min="5634" max="5634" width="19.7109375" style="988" customWidth="1"/>
    <col min="5635" max="5635" width="9.140625" style="988"/>
    <col min="5636" max="5636" width="16.85546875" style="988" customWidth="1"/>
    <col min="5637" max="5637" width="12.5703125" style="988" customWidth="1"/>
    <col min="5638" max="5638" width="11.7109375" style="988" customWidth="1"/>
    <col min="5639" max="5639" width="12.28515625" style="988" customWidth="1"/>
    <col min="5640" max="5883" width="9.140625" style="988"/>
    <col min="5884" max="5884" width="4.42578125" style="988" customWidth="1"/>
    <col min="5885" max="5885" width="20.85546875" style="988" customWidth="1"/>
    <col min="5886" max="5887" width="12" style="988" customWidth="1"/>
    <col min="5888" max="5888" width="14.5703125" style="988" customWidth="1"/>
    <col min="5889" max="5889" width="12.42578125" style="988" customWidth="1"/>
    <col min="5890" max="5890" width="19.7109375" style="988" customWidth="1"/>
    <col min="5891" max="5891" width="9.140625" style="988"/>
    <col min="5892" max="5892" width="16.85546875" style="988" customWidth="1"/>
    <col min="5893" max="5893" width="12.5703125" style="988" customWidth="1"/>
    <col min="5894" max="5894" width="11.7109375" style="988" customWidth="1"/>
    <col min="5895" max="5895" width="12.28515625" style="988" customWidth="1"/>
    <col min="5896" max="6139" width="9.140625" style="988"/>
    <col min="6140" max="6140" width="4.42578125" style="988" customWidth="1"/>
    <col min="6141" max="6141" width="20.85546875" style="988" customWidth="1"/>
    <col min="6142" max="6143" width="12" style="988" customWidth="1"/>
    <col min="6144" max="6144" width="14.5703125" style="988" customWidth="1"/>
    <col min="6145" max="6145" width="12.42578125" style="988" customWidth="1"/>
    <col min="6146" max="6146" width="19.7109375" style="988" customWidth="1"/>
    <col min="6147" max="6147" width="9.140625" style="988"/>
    <col min="6148" max="6148" width="16.85546875" style="988" customWidth="1"/>
    <col min="6149" max="6149" width="12.5703125" style="988" customWidth="1"/>
    <col min="6150" max="6150" width="11.7109375" style="988" customWidth="1"/>
    <col min="6151" max="6151" width="12.28515625" style="988" customWidth="1"/>
    <col min="6152" max="6395" width="9.140625" style="988"/>
    <col min="6396" max="6396" width="4.42578125" style="988" customWidth="1"/>
    <col min="6397" max="6397" width="20.85546875" style="988" customWidth="1"/>
    <col min="6398" max="6399" width="12" style="988" customWidth="1"/>
    <col min="6400" max="6400" width="14.5703125" style="988" customWidth="1"/>
    <col min="6401" max="6401" width="12.42578125" style="988" customWidth="1"/>
    <col min="6402" max="6402" width="19.7109375" style="988" customWidth="1"/>
    <col min="6403" max="6403" width="9.140625" style="988"/>
    <col min="6404" max="6404" width="16.85546875" style="988" customWidth="1"/>
    <col min="6405" max="6405" width="12.5703125" style="988" customWidth="1"/>
    <col min="6406" max="6406" width="11.7109375" style="988" customWidth="1"/>
    <col min="6407" max="6407" width="12.28515625" style="988" customWidth="1"/>
    <col min="6408" max="6651" width="9.140625" style="988"/>
    <col min="6652" max="6652" width="4.42578125" style="988" customWidth="1"/>
    <col min="6653" max="6653" width="20.85546875" style="988" customWidth="1"/>
    <col min="6654" max="6655" width="12" style="988" customWidth="1"/>
    <col min="6656" max="6656" width="14.5703125" style="988" customWidth="1"/>
    <col min="6657" max="6657" width="12.42578125" style="988" customWidth="1"/>
    <col min="6658" max="6658" width="19.7109375" style="988" customWidth="1"/>
    <col min="6659" max="6659" width="9.140625" style="988"/>
    <col min="6660" max="6660" width="16.85546875" style="988" customWidth="1"/>
    <col min="6661" max="6661" width="12.5703125" style="988" customWidth="1"/>
    <col min="6662" max="6662" width="11.7109375" style="988" customWidth="1"/>
    <col min="6663" max="6663" width="12.28515625" style="988" customWidth="1"/>
    <col min="6664" max="6907" width="9.140625" style="988"/>
    <col min="6908" max="6908" width="4.42578125" style="988" customWidth="1"/>
    <col min="6909" max="6909" width="20.85546875" style="988" customWidth="1"/>
    <col min="6910" max="6911" width="12" style="988" customWidth="1"/>
    <col min="6912" max="6912" width="14.5703125" style="988" customWidth="1"/>
    <col min="6913" max="6913" width="12.42578125" style="988" customWidth="1"/>
    <col min="6914" max="6914" width="19.7109375" style="988" customWidth="1"/>
    <col min="6915" max="6915" width="9.140625" style="988"/>
    <col min="6916" max="6916" width="16.85546875" style="988" customWidth="1"/>
    <col min="6917" max="6917" width="12.5703125" style="988" customWidth="1"/>
    <col min="6918" max="6918" width="11.7109375" style="988" customWidth="1"/>
    <col min="6919" max="6919" width="12.28515625" style="988" customWidth="1"/>
    <col min="6920" max="7163" width="9.140625" style="988"/>
    <col min="7164" max="7164" width="4.42578125" style="988" customWidth="1"/>
    <col min="7165" max="7165" width="20.85546875" style="988" customWidth="1"/>
    <col min="7166" max="7167" width="12" style="988" customWidth="1"/>
    <col min="7168" max="7168" width="14.5703125" style="988" customWidth="1"/>
    <col min="7169" max="7169" width="12.42578125" style="988" customWidth="1"/>
    <col min="7170" max="7170" width="19.7109375" style="988" customWidth="1"/>
    <col min="7171" max="7171" width="9.140625" style="988"/>
    <col min="7172" max="7172" width="16.85546875" style="988" customWidth="1"/>
    <col min="7173" max="7173" width="12.5703125" style="988" customWidth="1"/>
    <col min="7174" max="7174" width="11.7109375" style="988" customWidth="1"/>
    <col min="7175" max="7175" width="12.28515625" style="988" customWidth="1"/>
    <col min="7176" max="7419" width="9.140625" style="988"/>
    <col min="7420" max="7420" width="4.42578125" style="988" customWidth="1"/>
    <col min="7421" max="7421" width="20.85546875" style="988" customWidth="1"/>
    <col min="7422" max="7423" width="12" style="988" customWidth="1"/>
    <col min="7424" max="7424" width="14.5703125" style="988" customWidth="1"/>
    <col min="7425" max="7425" width="12.42578125" style="988" customWidth="1"/>
    <col min="7426" max="7426" width="19.7109375" style="988" customWidth="1"/>
    <col min="7427" max="7427" width="9.140625" style="988"/>
    <col min="7428" max="7428" width="16.85546875" style="988" customWidth="1"/>
    <col min="7429" max="7429" width="12.5703125" style="988" customWidth="1"/>
    <col min="7430" max="7430" width="11.7109375" style="988" customWidth="1"/>
    <col min="7431" max="7431" width="12.28515625" style="988" customWidth="1"/>
    <col min="7432" max="7675" width="9.140625" style="988"/>
    <col min="7676" max="7676" width="4.42578125" style="988" customWidth="1"/>
    <col min="7677" max="7677" width="20.85546875" style="988" customWidth="1"/>
    <col min="7678" max="7679" width="12" style="988" customWidth="1"/>
    <col min="7680" max="7680" width="14.5703125" style="988" customWidth="1"/>
    <col min="7681" max="7681" width="12.42578125" style="988" customWidth="1"/>
    <col min="7682" max="7682" width="19.7109375" style="988" customWidth="1"/>
    <col min="7683" max="7683" width="9.140625" style="988"/>
    <col min="7684" max="7684" width="16.85546875" style="988" customWidth="1"/>
    <col min="7685" max="7685" width="12.5703125" style="988" customWidth="1"/>
    <col min="7686" max="7686" width="11.7109375" style="988" customWidth="1"/>
    <col min="7687" max="7687" width="12.28515625" style="988" customWidth="1"/>
    <col min="7688" max="7931" width="9.140625" style="988"/>
    <col min="7932" max="7932" width="4.42578125" style="988" customWidth="1"/>
    <col min="7933" max="7933" width="20.85546875" style="988" customWidth="1"/>
    <col min="7934" max="7935" width="12" style="988" customWidth="1"/>
    <col min="7936" max="7936" width="14.5703125" style="988" customWidth="1"/>
    <col min="7937" max="7937" width="12.42578125" style="988" customWidth="1"/>
    <col min="7938" max="7938" width="19.7109375" style="988" customWidth="1"/>
    <col min="7939" max="7939" width="9.140625" style="988"/>
    <col min="7940" max="7940" width="16.85546875" style="988" customWidth="1"/>
    <col min="7941" max="7941" width="12.5703125" style="988" customWidth="1"/>
    <col min="7942" max="7942" width="11.7109375" style="988" customWidth="1"/>
    <col min="7943" max="7943" width="12.28515625" style="988" customWidth="1"/>
    <col min="7944" max="8187" width="9.140625" style="988"/>
    <col min="8188" max="8188" width="4.42578125" style="988" customWidth="1"/>
    <col min="8189" max="8189" width="20.85546875" style="988" customWidth="1"/>
    <col min="8190" max="8191" width="12" style="988" customWidth="1"/>
    <col min="8192" max="8192" width="14.5703125" style="988" customWidth="1"/>
    <col min="8193" max="8193" width="12.42578125" style="988" customWidth="1"/>
    <col min="8194" max="8194" width="19.7109375" style="988" customWidth="1"/>
    <col min="8195" max="8195" width="9.140625" style="988"/>
    <col min="8196" max="8196" width="16.85546875" style="988" customWidth="1"/>
    <col min="8197" max="8197" width="12.5703125" style="988" customWidth="1"/>
    <col min="8198" max="8198" width="11.7109375" style="988" customWidth="1"/>
    <col min="8199" max="8199" width="12.28515625" style="988" customWidth="1"/>
    <col min="8200" max="8443" width="9.140625" style="988"/>
    <col min="8444" max="8444" width="4.42578125" style="988" customWidth="1"/>
    <col min="8445" max="8445" width="20.85546875" style="988" customWidth="1"/>
    <col min="8446" max="8447" width="12" style="988" customWidth="1"/>
    <col min="8448" max="8448" width="14.5703125" style="988" customWidth="1"/>
    <col min="8449" max="8449" width="12.42578125" style="988" customWidth="1"/>
    <col min="8450" max="8450" width="19.7109375" style="988" customWidth="1"/>
    <col min="8451" max="8451" width="9.140625" style="988"/>
    <col min="8452" max="8452" width="16.85546875" style="988" customWidth="1"/>
    <col min="8453" max="8453" width="12.5703125" style="988" customWidth="1"/>
    <col min="8454" max="8454" width="11.7109375" style="988" customWidth="1"/>
    <col min="8455" max="8455" width="12.28515625" style="988" customWidth="1"/>
    <col min="8456" max="8699" width="9.140625" style="988"/>
    <col min="8700" max="8700" width="4.42578125" style="988" customWidth="1"/>
    <col min="8701" max="8701" width="20.85546875" style="988" customWidth="1"/>
    <col min="8702" max="8703" width="12" style="988" customWidth="1"/>
    <col min="8704" max="8704" width="14.5703125" style="988" customWidth="1"/>
    <col min="8705" max="8705" width="12.42578125" style="988" customWidth="1"/>
    <col min="8706" max="8706" width="19.7109375" style="988" customWidth="1"/>
    <col min="8707" max="8707" width="9.140625" style="988"/>
    <col min="8708" max="8708" width="16.85546875" style="988" customWidth="1"/>
    <col min="8709" max="8709" width="12.5703125" style="988" customWidth="1"/>
    <col min="8710" max="8710" width="11.7109375" style="988" customWidth="1"/>
    <col min="8711" max="8711" width="12.28515625" style="988" customWidth="1"/>
    <col min="8712" max="8955" width="9.140625" style="988"/>
    <col min="8956" max="8956" width="4.42578125" style="988" customWidth="1"/>
    <col min="8957" max="8957" width="20.85546875" style="988" customWidth="1"/>
    <col min="8958" max="8959" width="12" style="988" customWidth="1"/>
    <col min="8960" max="8960" width="14.5703125" style="988" customWidth="1"/>
    <col min="8961" max="8961" width="12.42578125" style="988" customWidth="1"/>
    <col min="8962" max="8962" width="19.7109375" style="988" customWidth="1"/>
    <col min="8963" max="8963" width="9.140625" style="988"/>
    <col min="8964" max="8964" width="16.85546875" style="988" customWidth="1"/>
    <col min="8965" max="8965" width="12.5703125" style="988" customWidth="1"/>
    <col min="8966" max="8966" width="11.7109375" style="988" customWidth="1"/>
    <col min="8967" max="8967" width="12.28515625" style="988" customWidth="1"/>
    <col min="8968" max="9211" width="9.140625" style="988"/>
    <col min="9212" max="9212" width="4.42578125" style="988" customWidth="1"/>
    <col min="9213" max="9213" width="20.85546875" style="988" customWidth="1"/>
    <col min="9214" max="9215" width="12" style="988" customWidth="1"/>
    <col min="9216" max="9216" width="14.5703125" style="988" customWidth="1"/>
    <col min="9217" max="9217" width="12.42578125" style="988" customWidth="1"/>
    <col min="9218" max="9218" width="19.7109375" style="988" customWidth="1"/>
    <col min="9219" max="9219" width="9.140625" style="988"/>
    <col min="9220" max="9220" width="16.85546875" style="988" customWidth="1"/>
    <col min="9221" max="9221" width="12.5703125" style="988" customWidth="1"/>
    <col min="9222" max="9222" width="11.7109375" style="988" customWidth="1"/>
    <col min="9223" max="9223" width="12.28515625" style="988" customWidth="1"/>
    <col min="9224" max="9467" width="9.140625" style="988"/>
    <col min="9468" max="9468" width="4.42578125" style="988" customWidth="1"/>
    <col min="9469" max="9469" width="20.85546875" style="988" customWidth="1"/>
    <col min="9470" max="9471" width="12" style="988" customWidth="1"/>
    <col min="9472" max="9472" width="14.5703125" style="988" customWidth="1"/>
    <col min="9473" max="9473" width="12.42578125" style="988" customWidth="1"/>
    <col min="9474" max="9474" width="19.7109375" style="988" customWidth="1"/>
    <col min="9475" max="9475" width="9.140625" style="988"/>
    <col min="9476" max="9476" width="16.85546875" style="988" customWidth="1"/>
    <col min="9477" max="9477" width="12.5703125" style="988" customWidth="1"/>
    <col min="9478" max="9478" width="11.7109375" style="988" customWidth="1"/>
    <col min="9479" max="9479" width="12.28515625" style="988" customWidth="1"/>
    <col min="9480" max="9723" width="9.140625" style="988"/>
    <col min="9724" max="9724" width="4.42578125" style="988" customWidth="1"/>
    <col min="9725" max="9725" width="20.85546875" style="988" customWidth="1"/>
    <col min="9726" max="9727" width="12" style="988" customWidth="1"/>
    <col min="9728" max="9728" width="14.5703125" style="988" customWidth="1"/>
    <col min="9729" max="9729" width="12.42578125" style="988" customWidth="1"/>
    <col min="9730" max="9730" width="19.7109375" style="988" customWidth="1"/>
    <col min="9731" max="9731" width="9.140625" style="988"/>
    <col min="9732" max="9732" width="16.85546875" style="988" customWidth="1"/>
    <col min="9733" max="9733" width="12.5703125" style="988" customWidth="1"/>
    <col min="9734" max="9734" width="11.7109375" style="988" customWidth="1"/>
    <col min="9735" max="9735" width="12.28515625" style="988" customWidth="1"/>
    <col min="9736" max="9979" width="9.140625" style="988"/>
    <col min="9980" max="9980" width="4.42578125" style="988" customWidth="1"/>
    <col min="9981" max="9981" width="20.85546875" style="988" customWidth="1"/>
    <col min="9982" max="9983" width="12" style="988" customWidth="1"/>
    <col min="9984" max="9984" width="14.5703125" style="988" customWidth="1"/>
    <col min="9985" max="9985" width="12.42578125" style="988" customWidth="1"/>
    <col min="9986" max="9986" width="19.7109375" style="988" customWidth="1"/>
    <col min="9987" max="9987" width="9.140625" style="988"/>
    <col min="9988" max="9988" width="16.85546875" style="988" customWidth="1"/>
    <col min="9989" max="9989" width="12.5703125" style="988" customWidth="1"/>
    <col min="9990" max="9990" width="11.7109375" style="988" customWidth="1"/>
    <col min="9991" max="9991" width="12.28515625" style="988" customWidth="1"/>
    <col min="9992" max="10235" width="9.140625" style="988"/>
    <col min="10236" max="10236" width="4.42578125" style="988" customWidth="1"/>
    <col min="10237" max="10237" width="20.85546875" style="988" customWidth="1"/>
    <col min="10238" max="10239" width="12" style="988" customWidth="1"/>
    <col min="10240" max="10240" width="14.5703125" style="988" customWidth="1"/>
    <col min="10241" max="10241" width="12.42578125" style="988" customWidth="1"/>
    <col min="10242" max="10242" width="19.7109375" style="988" customWidth="1"/>
    <col min="10243" max="10243" width="9.140625" style="988"/>
    <col min="10244" max="10244" width="16.85546875" style="988" customWidth="1"/>
    <col min="10245" max="10245" width="12.5703125" style="988" customWidth="1"/>
    <col min="10246" max="10246" width="11.7109375" style="988" customWidth="1"/>
    <col min="10247" max="10247" width="12.28515625" style="988" customWidth="1"/>
    <col min="10248" max="10491" width="9.140625" style="988"/>
    <col min="10492" max="10492" width="4.42578125" style="988" customWidth="1"/>
    <col min="10493" max="10493" width="20.85546875" style="988" customWidth="1"/>
    <col min="10494" max="10495" width="12" style="988" customWidth="1"/>
    <col min="10496" max="10496" width="14.5703125" style="988" customWidth="1"/>
    <col min="10497" max="10497" width="12.42578125" style="988" customWidth="1"/>
    <col min="10498" max="10498" width="19.7109375" style="988" customWidth="1"/>
    <col min="10499" max="10499" width="9.140625" style="988"/>
    <col min="10500" max="10500" width="16.85546875" style="988" customWidth="1"/>
    <col min="10501" max="10501" width="12.5703125" style="988" customWidth="1"/>
    <col min="10502" max="10502" width="11.7109375" style="988" customWidth="1"/>
    <col min="10503" max="10503" width="12.28515625" style="988" customWidth="1"/>
    <col min="10504" max="10747" width="9.140625" style="988"/>
    <col min="10748" max="10748" width="4.42578125" style="988" customWidth="1"/>
    <col min="10749" max="10749" width="20.85546875" style="988" customWidth="1"/>
    <col min="10750" max="10751" width="12" style="988" customWidth="1"/>
    <col min="10752" max="10752" width="14.5703125" style="988" customWidth="1"/>
    <col min="10753" max="10753" width="12.42578125" style="988" customWidth="1"/>
    <col min="10754" max="10754" width="19.7109375" style="988" customWidth="1"/>
    <col min="10755" max="10755" width="9.140625" style="988"/>
    <col min="10756" max="10756" width="16.85546875" style="988" customWidth="1"/>
    <col min="10757" max="10757" width="12.5703125" style="988" customWidth="1"/>
    <col min="10758" max="10758" width="11.7109375" style="988" customWidth="1"/>
    <col min="10759" max="10759" width="12.28515625" style="988" customWidth="1"/>
    <col min="10760" max="11003" width="9.140625" style="988"/>
    <col min="11004" max="11004" width="4.42578125" style="988" customWidth="1"/>
    <col min="11005" max="11005" width="20.85546875" style="988" customWidth="1"/>
    <col min="11006" max="11007" width="12" style="988" customWidth="1"/>
    <col min="11008" max="11008" width="14.5703125" style="988" customWidth="1"/>
    <col min="11009" max="11009" width="12.42578125" style="988" customWidth="1"/>
    <col min="11010" max="11010" width="19.7109375" style="988" customWidth="1"/>
    <col min="11011" max="11011" width="9.140625" style="988"/>
    <col min="11012" max="11012" width="16.85546875" style="988" customWidth="1"/>
    <col min="11013" max="11013" width="12.5703125" style="988" customWidth="1"/>
    <col min="11014" max="11014" width="11.7109375" style="988" customWidth="1"/>
    <col min="11015" max="11015" width="12.28515625" style="988" customWidth="1"/>
    <col min="11016" max="11259" width="9.140625" style="988"/>
    <col min="11260" max="11260" width="4.42578125" style="988" customWidth="1"/>
    <col min="11261" max="11261" width="20.85546875" style="988" customWidth="1"/>
    <col min="11262" max="11263" width="12" style="988" customWidth="1"/>
    <col min="11264" max="11264" width="14.5703125" style="988" customWidth="1"/>
    <col min="11265" max="11265" width="12.42578125" style="988" customWidth="1"/>
    <col min="11266" max="11266" width="19.7109375" style="988" customWidth="1"/>
    <col min="11267" max="11267" width="9.140625" style="988"/>
    <col min="11268" max="11268" width="16.85546875" style="988" customWidth="1"/>
    <col min="11269" max="11269" width="12.5703125" style="988" customWidth="1"/>
    <col min="11270" max="11270" width="11.7109375" style="988" customWidth="1"/>
    <col min="11271" max="11271" width="12.28515625" style="988" customWidth="1"/>
    <col min="11272" max="11515" width="9.140625" style="988"/>
    <col min="11516" max="11516" width="4.42578125" style="988" customWidth="1"/>
    <col min="11517" max="11517" width="20.85546875" style="988" customWidth="1"/>
    <col min="11518" max="11519" width="12" style="988" customWidth="1"/>
    <col min="11520" max="11520" width="14.5703125" style="988" customWidth="1"/>
    <col min="11521" max="11521" width="12.42578125" style="988" customWidth="1"/>
    <col min="11522" max="11522" width="19.7109375" style="988" customWidth="1"/>
    <col min="11523" max="11523" width="9.140625" style="988"/>
    <col min="11524" max="11524" width="16.85546875" style="988" customWidth="1"/>
    <col min="11525" max="11525" width="12.5703125" style="988" customWidth="1"/>
    <col min="11526" max="11526" width="11.7109375" style="988" customWidth="1"/>
    <col min="11527" max="11527" width="12.28515625" style="988" customWidth="1"/>
    <col min="11528" max="11771" width="9.140625" style="988"/>
    <col min="11772" max="11772" width="4.42578125" style="988" customWidth="1"/>
    <col min="11773" max="11773" width="20.85546875" style="988" customWidth="1"/>
    <col min="11774" max="11775" width="12" style="988" customWidth="1"/>
    <col min="11776" max="11776" width="14.5703125" style="988" customWidth="1"/>
    <col min="11777" max="11777" width="12.42578125" style="988" customWidth="1"/>
    <col min="11778" max="11778" width="19.7109375" style="988" customWidth="1"/>
    <col min="11779" max="11779" width="9.140625" style="988"/>
    <col min="11780" max="11780" width="16.85546875" style="988" customWidth="1"/>
    <col min="11781" max="11781" width="12.5703125" style="988" customWidth="1"/>
    <col min="11782" max="11782" width="11.7109375" style="988" customWidth="1"/>
    <col min="11783" max="11783" width="12.28515625" style="988" customWidth="1"/>
    <col min="11784" max="12027" width="9.140625" style="988"/>
    <col min="12028" max="12028" width="4.42578125" style="988" customWidth="1"/>
    <col min="12029" max="12029" width="20.85546875" style="988" customWidth="1"/>
    <col min="12030" max="12031" width="12" style="988" customWidth="1"/>
    <col min="12032" max="12032" width="14.5703125" style="988" customWidth="1"/>
    <col min="12033" max="12033" width="12.42578125" style="988" customWidth="1"/>
    <col min="12034" max="12034" width="19.7109375" style="988" customWidth="1"/>
    <col min="12035" max="12035" width="9.140625" style="988"/>
    <col min="12036" max="12036" width="16.85546875" style="988" customWidth="1"/>
    <col min="12037" max="12037" width="12.5703125" style="988" customWidth="1"/>
    <col min="12038" max="12038" width="11.7109375" style="988" customWidth="1"/>
    <col min="12039" max="12039" width="12.28515625" style="988" customWidth="1"/>
    <col min="12040" max="12283" width="9.140625" style="988"/>
    <col min="12284" max="12284" width="4.42578125" style="988" customWidth="1"/>
    <col min="12285" max="12285" width="20.85546875" style="988" customWidth="1"/>
    <col min="12286" max="12287" width="12" style="988" customWidth="1"/>
    <col min="12288" max="12288" width="14.5703125" style="988" customWidth="1"/>
    <col min="12289" max="12289" width="12.42578125" style="988" customWidth="1"/>
    <col min="12290" max="12290" width="19.7109375" style="988" customWidth="1"/>
    <col min="12291" max="12291" width="9.140625" style="988"/>
    <col min="12292" max="12292" width="16.85546875" style="988" customWidth="1"/>
    <col min="12293" max="12293" width="12.5703125" style="988" customWidth="1"/>
    <col min="12294" max="12294" width="11.7109375" style="988" customWidth="1"/>
    <col min="12295" max="12295" width="12.28515625" style="988" customWidth="1"/>
    <col min="12296" max="12539" width="9.140625" style="988"/>
    <col min="12540" max="12540" width="4.42578125" style="988" customWidth="1"/>
    <col min="12541" max="12541" width="20.85546875" style="988" customWidth="1"/>
    <col min="12542" max="12543" width="12" style="988" customWidth="1"/>
    <col min="12544" max="12544" width="14.5703125" style="988" customWidth="1"/>
    <col min="12545" max="12545" width="12.42578125" style="988" customWidth="1"/>
    <col min="12546" max="12546" width="19.7109375" style="988" customWidth="1"/>
    <col min="12547" max="12547" width="9.140625" style="988"/>
    <col min="12548" max="12548" width="16.85546875" style="988" customWidth="1"/>
    <col min="12549" max="12549" width="12.5703125" style="988" customWidth="1"/>
    <col min="12550" max="12550" width="11.7109375" style="988" customWidth="1"/>
    <col min="12551" max="12551" width="12.28515625" style="988" customWidth="1"/>
    <col min="12552" max="12795" width="9.140625" style="988"/>
    <col min="12796" max="12796" width="4.42578125" style="988" customWidth="1"/>
    <col min="12797" max="12797" width="20.85546875" style="988" customWidth="1"/>
    <col min="12798" max="12799" width="12" style="988" customWidth="1"/>
    <col min="12800" max="12800" width="14.5703125" style="988" customWidth="1"/>
    <col min="12801" max="12801" width="12.42578125" style="988" customWidth="1"/>
    <col min="12802" max="12802" width="19.7109375" style="988" customWidth="1"/>
    <col min="12803" max="12803" width="9.140625" style="988"/>
    <col min="12804" max="12804" width="16.85546875" style="988" customWidth="1"/>
    <col min="12805" max="12805" width="12.5703125" style="988" customWidth="1"/>
    <col min="12806" max="12806" width="11.7109375" style="988" customWidth="1"/>
    <col min="12807" max="12807" width="12.28515625" style="988" customWidth="1"/>
    <col min="12808" max="13051" width="9.140625" style="988"/>
    <col min="13052" max="13052" width="4.42578125" style="988" customWidth="1"/>
    <col min="13053" max="13053" width="20.85546875" style="988" customWidth="1"/>
    <col min="13054" max="13055" width="12" style="988" customWidth="1"/>
    <col min="13056" max="13056" width="14.5703125" style="988" customWidth="1"/>
    <col min="13057" max="13057" width="12.42578125" style="988" customWidth="1"/>
    <col min="13058" max="13058" width="19.7109375" style="988" customWidth="1"/>
    <col min="13059" max="13059" width="9.140625" style="988"/>
    <col min="13060" max="13060" width="16.85546875" style="988" customWidth="1"/>
    <col min="13061" max="13061" width="12.5703125" style="988" customWidth="1"/>
    <col min="13062" max="13062" width="11.7109375" style="988" customWidth="1"/>
    <col min="13063" max="13063" width="12.28515625" style="988" customWidth="1"/>
    <col min="13064" max="13307" width="9.140625" style="988"/>
    <col min="13308" max="13308" width="4.42578125" style="988" customWidth="1"/>
    <col min="13309" max="13309" width="20.85546875" style="988" customWidth="1"/>
    <col min="13310" max="13311" width="12" style="988" customWidth="1"/>
    <col min="13312" max="13312" width="14.5703125" style="988" customWidth="1"/>
    <col min="13313" max="13313" width="12.42578125" style="988" customWidth="1"/>
    <col min="13314" max="13314" width="19.7109375" style="988" customWidth="1"/>
    <col min="13315" max="13315" width="9.140625" style="988"/>
    <col min="13316" max="13316" width="16.85546875" style="988" customWidth="1"/>
    <col min="13317" max="13317" width="12.5703125" style="988" customWidth="1"/>
    <col min="13318" max="13318" width="11.7109375" style="988" customWidth="1"/>
    <col min="13319" max="13319" width="12.28515625" style="988" customWidth="1"/>
    <col min="13320" max="13563" width="9.140625" style="988"/>
    <col min="13564" max="13564" width="4.42578125" style="988" customWidth="1"/>
    <col min="13565" max="13565" width="20.85546875" style="988" customWidth="1"/>
    <col min="13566" max="13567" width="12" style="988" customWidth="1"/>
    <col min="13568" max="13568" width="14.5703125" style="988" customWidth="1"/>
    <col min="13569" max="13569" width="12.42578125" style="988" customWidth="1"/>
    <col min="13570" max="13570" width="19.7109375" style="988" customWidth="1"/>
    <col min="13571" max="13571" width="9.140625" style="988"/>
    <col min="13572" max="13572" width="16.85546875" style="988" customWidth="1"/>
    <col min="13573" max="13573" width="12.5703125" style="988" customWidth="1"/>
    <col min="13574" max="13574" width="11.7109375" style="988" customWidth="1"/>
    <col min="13575" max="13575" width="12.28515625" style="988" customWidth="1"/>
    <col min="13576" max="13819" width="9.140625" style="988"/>
    <col min="13820" max="13820" width="4.42578125" style="988" customWidth="1"/>
    <col min="13821" max="13821" width="20.85546875" style="988" customWidth="1"/>
    <col min="13822" max="13823" width="12" style="988" customWidth="1"/>
    <col min="13824" max="13824" width="14.5703125" style="988" customWidth="1"/>
    <col min="13825" max="13825" width="12.42578125" style="988" customWidth="1"/>
    <col min="13826" max="13826" width="19.7109375" style="988" customWidth="1"/>
    <col min="13827" max="13827" width="9.140625" style="988"/>
    <col min="13828" max="13828" width="16.85546875" style="988" customWidth="1"/>
    <col min="13829" max="13829" width="12.5703125" style="988" customWidth="1"/>
    <col min="13830" max="13830" width="11.7109375" style="988" customWidth="1"/>
    <col min="13831" max="13831" width="12.28515625" style="988" customWidth="1"/>
    <col min="13832" max="14075" width="9.140625" style="988"/>
    <col min="14076" max="14076" width="4.42578125" style="988" customWidth="1"/>
    <col min="14077" max="14077" width="20.85546875" style="988" customWidth="1"/>
    <col min="14078" max="14079" width="12" style="988" customWidth="1"/>
    <col min="14080" max="14080" width="14.5703125" style="988" customWidth="1"/>
    <col min="14081" max="14081" width="12.42578125" style="988" customWidth="1"/>
    <col min="14082" max="14082" width="19.7109375" style="988" customWidth="1"/>
    <col min="14083" max="14083" width="9.140625" style="988"/>
    <col min="14084" max="14084" width="16.85546875" style="988" customWidth="1"/>
    <col min="14085" max="14085" width="12.5703125" style="988" customWidth="1"/>
    <col min="14086" max="14086" width="11.7109375" style="988" customWidth="1"/>
    <col min="14087" max="14087" width="12.28515625" style="988" customWidth="1"/>
    <col min="14088" max="14331" width="9.140625" style="988"/>
    <col min="14332" max="14332" width="4.42578125" style="988" customWidth="1"/>
    <col min="14333" max="14333" width="20.85546875" style="988" customWidth="1"/>
    <col min="14334" max="14335" width="12" style="988" customWidth="1"/>
    <col min="14336" max="14336" width="14.5703125" style="988" customWidth="1"/>
    <col min="14337" max="14337" width="12.42578125" style="988" customWidth="1"/>
    <col min="14338" max="14338" width="19.7109375" style="988" customWidth="1"/>
    <col min="14339" max="14339" width="9.140625" style="988"/>
    <col min="14340" max="14340" width="16.85546875" style="988" customWidth="1"/>
    <col min="14341" max="14341" width="12.5703125" style="988" customWidth="1"/>
    <col min="14342" max="14342" width="11.7109375" style="988" customWidth="1"/>
    <col min="14343" max="14343" width="12.28515625" style="988" customWidth="1"/>
    <col min="14344" max="14587" width="9.140625" style="988"/>
    <col min="14588" max="14588" width="4.42578125" style="988" customWidth="1"/>
    <col min="14589" max="14589" width="20.85546875" style="988" customWidth="1"/>
    <col min="14590" max="14591" width="12" style="988" customWidth="1"/>
    <col min="14592" max="14592" width="14.5703125" style="988" customWidth="1"/>
    <col min="14593" max="14593" width="12.42578125" style="988" customWidth="1"/>
    <col min="14594" max="14594" width="19.7109375" style="988" customWidth="1"/>
    <col min="14595" max="14595" width="9.140625" style="988"/>
    <col min="14596" max="14596" width="16.85546875" style="988" customWidth="1"/>
    <col min="14597" max="14597" width="12.5703125" style="988" customWidth="1"/>
    <col min="14598" max="14598" width="11.7109375" style="988" customWidth="1"/>
    <col min="14599" max="14599" width="12.28515625" style="988" customWidth="1"/>
    <col min="14600" max="14843" width="9.140625" style="988"/>
    <col min="14844" max="14844" width="4.42578125" style="988" customWidth="1"/>
    <col min="14845" max="14845" width="20.85546875" style="988" customWidth="1"/>
    <col min="14846" max="14847" width="12" style="988" customWidth="1"/>
    <col min="14848" max="14848" width="14.5703125" style="988" customWidth="1"/>
    <col min="14849" max="14849" width="12.42578125" style="988" customWidth="1"/>
    <col min="14850" max="14850" width="19.7109375" style="988" customWidth="1"/>
    <col min="14851" max="14851" width="9.140625" style="988"/>
    <col min="14852" max="14852" width="16.85546875" style="988" customWidth="1"/>
    <col min="14853" max="14853" width="12.5703125" style="988" customWidth="1"/>
    <col min="14854" max="14854" width="11.7109375" style="988" customWidth="1"/>
    <col min="14855" max="14855" width="12.28515625" style="988" customWidth="1"/>
    <col min="14856" max="15099" width="9.140625" style="988"/>
    <col min="15100" max="15100" width="4.42578125" style="988" customWidth="1"/>
    <col min="15101" max="15101" width="20.85546875" style="988" customWidth="1"/>
    <col min="15102" max="15103" width="12" style="988" customWidth="1"/>
    <col min="15104" max="15104" width="14.5703125" style="988" customWidth="1"/>
    <col min="15105" max="15105" width="12.42578125" style="988" customWidth="1"/>
    <col min="15106" max="15106" width="19.7109375" style="988" customWidth="1"/>
    <col min="15107" max="15107" width="9.140625" style="988"/>
    <col min="15108" max="15108" width="16.85546875" style="988" customWidth="1"/>
    <col min="15109" max="15109" width="12.5703125" style="988" customWidth="1"/>
    <col min="15110" max="15110" width="11.7109375" style="988" customWidth="1"/>
    <col min="15111" max="15111" width="12.28515625" style="988" customWidth="1"/>
    <col min="15112" max="15355" width="9.140625" style="988"/>
    <col min="15356" max="15356" width="4.42578125" style="988" customWidth="1"/>
    <col min="15357" max="15357" width="20.85546875" style="988" customWidth="1"/>
    <col min="15358" max="15359" width="12" style="988" customWidth="1"/>
    <col min="15360" max="15360" width="14.5703125" style="988" customWidth="1"/>
    <col min="15361" max="15361" width="12.42578125" style="988" customWidth="1"/>
    <col min="15362" max="15362" width="19.7109375" style="988" customWidth="1"/>
    <col min="15363" max="15363" width="9.140625" style="988"/>
    <col min="15364" max="15364" width="16.85546875" style="988" customWidth="1"/>
    <col min="15365" max="15365" width="12.5703125" style="988" customWidth="1"/>
    <col min="15366" max="15366" width="11.7109375" style="988" customWidth="1"/>
    <col min="15367" max="15367" width="12.28515625" style="988" customWidth="1"/>
    <col min="15368" max="15611" width="9.140625" style="988"/>
    <col min="15612" max="15612" width="4.42578125" style="988" customWidth="1"/>
    <col min="15613" max="15613" width="20.85546875" style="988" customWidth="1"/>
    <col min="15614" max="15615" width="12" style="988" customWidth="1"/>
    <col min="15616" max="15616" width="14.5703125" style="988" customWidth="1"/>
    <col min="15617" max="15617" width="12.42578125" style="988" customWidth="1"/>
    <col min="15618" max="15618" width="19.7109375" style="988" customWidth="1"/>
    <col min="15619" max="15619" width="9.140625" style="988"/>
    <col min="15620" max="15620" width="16.85546875" style="988" customWidth="1"/>
    <col min="15621" max="15621" width="12.5703125" style="988" customWidth="1"/>
    <col min="15622" max="15622" width="11.7109375" style="988" customWidth="1"/>
    <col min="15623" max="15623" width="12.28515625" style="988" customWidth="1"/>
    <col min="15624" max="15867" width="9.140625" style="988"/>
    <col min="15868" max="15868" width="4.42578125" style="988" customWidth="1"/>
    <col min="15869" max="15869" width="20.85546875" style="988" customWidth="1"/>
    <col min="15870" max="15871" width="12" style="988" customWidth="1"/>
    <col min="15872" max="15872" width="14.5703125" style="988" customWidth="1"/>
    <col min="15873" max="15873" width="12.42578125" style="988" customWidth="1"/>
    <col min="15874" max="15874" width="19.7109375" style="988" customWidth="1"/>
    <col min="15875" max="15875" width="9.140625" style="988"/>
    <col min="15876" max="15876" width="16.85546875" style="988" customWidth="1"/>
    <col min="15877" max="15877" width="12.5703125" style="988" customWidth="1"/>
    <col min="15878" max="15878" width="11.7109375" style="988" customWidth="1"/>
    <col min="15879" max="15879" width="12.28515625" style="988" customWidth="1"/>
    <col min="15880" max="16123" width="9.140625" style="988"/>
    <col min="16124" max="16124" width="4.42578125" style="988" customWidth="1"/>
    <col min="16125" max="16125" width="20.85546875" style="988" customWidth="1"/>
    <col min="16126" max="16127" width="12" style="988" customWidth="1"/>
    <col min="16128" max="16128" width="14.5703125" style="988" customWidth="1"/>
    <col min="16129" max="16129" width="12.42578125" style="988" customWidth="1"/>
    <col min="16130" max="16130" width="19.7109375" style="988" customWidth="1"/>
    <col min="16131" max="16131" width="9.140625" style="988"/>
    <col min="16132" max="16132" width="16.85546875" style="988" customWidth="1"/>
    <col min="16133" max="16133" width="12.5703125" style="988" customWidth="1"/>
    <col min="16134" max="16134" width="11.7109375" style="988" customWidth="1"/>
    <col min="16135" max="16135" width="12.28515625" style="988" customWidth="1"/>
    <col min="16136" max="16384" width="9.140625" style="988"/>
  </cols>
  <sheetData>
    <row r="1" spans="1:20" ht="15.75">
      <c r="A1" s="519"/>
    </row>
    <row r="2" spans="1:20" ht="26.25" customHeight="1">
      <c r="A2" s="520" t="s">
        <v>257</v>
      </c>
    </row>
    <row r="5" spans="1:20" ht="38.25" customHeight="1" thickBot="1">
      <c r="A5" s="1457" t="s">
        <v>465</v>
      </c>
      <c r="B5" s="1457"/>
      <c r="C5" s="1457"/>
      <c r="D5" s="1457"/>
      <c r="E5" s="1457"/>
      <c r="F5" s="1457"/>
      <c r="H5" s="588" t="s">
        <v>278</v>
      </c>
    </row>
    <row r="6" spans="1:20" ht="15.75" customHeight="1" thickBot="1">
      <c r="A6" s="1458" t="s">
        <v>124</v>
      </c>
      <c r="B6" s="1460" t="s">
        <v>464</v>
      </c>
      <c r="C6" s="1461"/>
      <c r="D6" s="1462"/>
      <c r="E6" s="1463" t="s">
        <v>458</v>
      </c>
      <c r="F6" s="1465" t="s">
        <v>459</v>
      </c>
    </row>
    <row r="7" spans="1:20" ht="21" customHeight="1" thickBot="1">
      <c r="A7" s="1475"/>
      <c r="B7" s="996" t="s">
        <v>263</v>
      </c>
      <c r="C7" s="996" t="s">
        <v>267</v>
      </c>
      <c r="D7" s="996" t="s">
        <v>268</v>
      </c>
      <c r="E7" s="1469"/>
      <c r="F7" s="1470"/>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7">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457" t="s">
        <v>466</v>
      </c>
      <c r="B18" s="1457"/>
      <c r="C18" s="1457"/>
      <c r="D18" s="1457"/>
      <c r="E18" s="1457"/>
      <c r="F18" s="1457"/>
      <c r="O18" s="80"/>
      <c r="P18" s="80"/>
      <c r="Q18" s="80"/>
      <c r="R18" s="80"/>
      <c r="S18" s="80"/>
      <c r="T18" s="80"/>
    </row>
    <row r="19" spans="1:20" ht="16.5" customHeight="1" thickBot="1">
      <c r="A19" s="1467" t="s">
        <v>131</v>
      </c>
      <c r="B19" s="1460" t="s">
        <v>464</v>
      </c>
      <c r="C19" s="1461"/>
      <c r="D19" s="1462"/>
      <c r="E19" s="1463" t="s">
        <v>458</v>
      </c>
      <c r="F19" s="1465" t="s">
        <v>459</v>
      </c>
      <c r="K19" s="80"/>
      <c r="L19" s="80"/>
      <c r="M19" s="80"/>
      <c r="O19" s="80"/>
      <c r="P19" s="80"/>
      <c r="Q19" s="80"/>
      <c r="R19" s="80"/>
      <c r="S19" s="80"/>
      <c r="T19" s="80"/>
    </row>
    <row r="20" spans="1:20" ht="21" customHeight="1" thickBot="1">
      <c r="A20" s="1468"/>
      <c r="B20" s="779" t="s">
        <v>263</v>
      </c>
      <c r="C20" s="779" t="s">
        <v>379</v>
      </c>
      <c r="D20" s="779" t="s">
        <v>380</v>
      </c>
      <c r="E20" s="1469"/>
      <c r="F20" s="1470"/>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476"/>
      <c r="B27" s="1476"/>
      <c r="C27" s="1476"/>
      <c r="D27" s="1476"/>
      <c r="E27" s="1476"/>
      <c r="F27" s="1476"/>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9"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456"/>
      <c r="D32" s="1456"/>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456"/>
      <c r="C43" s="1456"/>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88" customWidth="1"/>
    <col min="2" max="2" width="11.140625" style="988" customWidth="1"/>
    <col min="3" max="3" width="12.140625" style="988" customWidth="1"/>
    <col min="4" max="4" width="8.85546875" style="988" bestFit="1" customWidth="1"/>
    <col min="5" max="5" width="3" style="988" customWidth="1"/>
    <col min="6" max="6" width="20.28515625" style="988" customWidth="1"/>
    <col min="7" max="7" width="10.5703125" style="988" customWidth="1"/>
    <col min="8" max="8" width="9.85546875" style="777" bestFit="1" customWidth="1"/>
    <col min="9" max="9" width="8.85546875" style="988" bestFit="1" customWidth="1"/>
    <col min="10" max="10" width="2.85546875" style="988" customWidth="1"/>
    <col min="11" max="11" width="19.85546875" style="988" customWidth="1"/>
    <col min="12" max="12" width="12.140625" style="988" customWidth="1"/>
    <col min="13" max="13" width="11.7109375" style="988" customWidth="1"/>
    <col min="14" max="14" width="8.85546875" style="988" bestFit="1" customWidth="1"/>
    <col min="15" max="15" width="4.42578125" style="988" customWidth="1"/>
    <col min="16" max="16" width="16.7109375" style="988" customWidth="1"/>
    <col min="17" max="17" width="12.42578125" style="988" customWidth="1"/>
    <col min="18" max="18" width="15" style="988" customWidth="1"/>
    <col min="19" max="19" width="8.85546875" style="988" bestFit="1" customWidth="1"/>
    <col min="20" max="252" width="9.140625" style="988"/>
    <col min="253" max="253" width="5" style="988" customWidth="1"/>
    <col min="254" max="254" width="17.7109375" style="988" customWidth="1"/>
    <col min="255" max="255" width="13.85546875" style="988" customWidth="1"/>
    <col min="256" max="256" width="13.140625" style="988" customWidth="1"/>
    <col min="257" max="257" width="12.28515625" style="988" customWidth="1"/>
    <col min="258" max="258" width="3" style="988" customWidth="1"/>
    <col min="259" max="259" width="20.28515625" style="988" customWidth="1"/>
    <col min="260" max="260" width="12.5703125" style="988" customWidth="1"/>
    <col min="261" max="261" width="11.7109375" style="988" customWidth="1"/>
    <col min="262" max="262" width="9.140625" style="988"/>
    <col min="263" max="263" width="2.85546875" style="988" customWidth="1"/>
    <col min="264" max="264" width="18.5703125" style="988" customWidth="1"/>
    <col min="265" max="265" width="14.42578125" style="988" customWidth="1"/>
    <col min="266" max="266" width="13.7109375" style="988" customWidth="1"/>
    <col min="267" max="267" width="10.140625" style="988" customWidth="1"/>
    <col min="268" max="268" width="4.42578125" style="988" customWidth="1"/>
    <col min="269" max="269" width="24" style="988" customWidth="1"/>
    <col min="270" max="270" width="13.140625" style="988" customWidth="1"/>
    <col min="271" max="271" width="13" style="988" customWidth="1"/>
    <col min="272" max="272" width="10.42578125" style="988" customWidth="1"/>
    <col min="273" max="508" width="9.140625" style="988"/>
    <col min="509" max="509" width="5" style="988" customWidth="1"/>
    <col min="510" max="510" width="17.7109375" style="988" customWidth="1"/>
    <col min="511" max="511" width="13.85546875" style="988" customWidth="1"/>
    <col min="512" max="512" width="13.140625" style="988" customWidth="1"/>
    <col min="513" max="513" width="12.28515625" style="988" customWidth="1"/>
    <col min="514" max="514" width="3" style="988" customWidth="1"/>
    <col min="515" max="515" width="20.28515625" style="988" customWidth="1"/>
    <col min="516" max="516" width="12.5703125" style="988" customWidth="1"/>
    <col min="517" max="517" width="11.7109375" style="988" customWidth="1"/>
    <col min="518" max="518" width="9.140625" style="988"/>
    <col min="519" max="519" width="2.85546875" style="988" customWidth="1"/>
    <col min="520" max="520" width="18.5703125" style="988" customWidth="1"/>
    <col min="521" max="521" width="14.42578125" style="988" customWidth="1"/>
    <col min="522" max="522" width="13.7109375" style="988" customWidth="1"/>
    <col min="523" max="523" width="10.140625" style="988" customWidth="1"/>
    <col min="524" max="524" width="4.42578125" style="988" customWidth="1"/>
    <col min="525" max="525" width="24" style="988" customWidth="1"/>
    <col min="526" max="526" width="13.140625" style="988" customWidth="1"/>
    <col min="527" max="527" width="13" style="988" customWidth="1"/>
    <col min="528" max="528" width="10.42578125" style="988" customWidth="1"/>
    <col min="529" max="764" width="9.140625" style="988"/>
    <col min="765" max="765" width="5" style="988" customWidth="1"/>
    <col min="766" max="766" width="17.7109375" style="988" customWidth="1"/>
    <col min="767" max="767" width="13.85546875" style="988" customWidth="1"/>
    <col min="768" max="768" width="13.140625" style="988" customWidth="1"/>
    <col min="769" max="769" width="12.28515625" style="988" customWidth="1"/>
    <col min="770" max="770" width="3" style="988" customWidth="1"/>
    <col min="771" max="771" width="20.28515625" style="988" customWidth="1"/>
    <col min="772" max="772" width="12.5703125" style="988" customWidth="1"/>
    <col min="773" max="773" width="11.7109375" style="988" customWidth="1"/>
    <col min="774" max="774" width="9.140625" style="988"/>
    <col min="775" max="775" width="2.85546875" style="988" customWidth="1"/>
    <col min="776" max="776" width="18.5703125" style="988" customWidth="1"/>
    <col min="777" max="777" width="14.42578125" style="988" customWidth="1"/>
    <col min="778" max="778" width="13.7109375" style="988" customWidth="1"/>
    <col min="779" max="779" width="10.140625" style="988" customWidth="1"/>
    <col min="780" max="780" width="4.42578125" style="988" customWidth="1"/>
    <col min="781" max="781" width="24" style="988" customWidth="1"/>
    <col min="782" max="782" width="13.140625" style="988" customWidth="1"/>
    <col min="783" max="783" width="13" style="988" customWidth="1"/>
    <col min="784" max="784" width="10.42578125" style="988" customWidth="1"/>
    <col min="785" max="1020" width="9.140625" style="988"/>
    <col min="1021" max="1021" width="5" style="988" customWidth="1"/>
    <col min="1022" max="1022" width="17.7109375" style="988" customWidth="1"/>
    <col min="1023" max="1023" width="13.85546875" style="988" customWidth="1"/>
    <col min="1024" max="1024" width="13.140625" style="988" customWidth="1"/>
    <col min="1025" max="1025" width="12.28515625" style="988" customWidth="1"/>
    <col min="1026" max="1026" width="3" style="988" customWidth="1"/>
    <col min="1027" max="1027" width="20.28515625" style="988" customWidth="1"/>
    <col min="1028" max="1028" width="12.5703125" style="988" customWidth="1"/>
    <col min="1029" max="1029" width="11.7109375" style="988" customWidth="1"/>
    <col min="1030" max="1030" width="9.140625" style="988"/>
    <col min="1031" max="1031" width="2.85546875" style="988" customWidth="1"/>
    <col min="1032" max="1032" width="18.5703125" style="988" customWidth="1"/>
    <col min="1033" max="1033" width="14.42578125" style="988" customWidth="1"/>
    <col min="1034" max="1034" width="13.7109375" style="988" customWidth="1"/>
    <col min="1035" max="1035" width="10.140625" style="988" customWidth="1"/>
    <col min="1036" max="1036" width="4.42578125" style="988" customWidth="1"/>
    <col min="1037" max="1037" width="24" style="988" customWidth="1"/>
    <col min="1038" max="1038" width="13.140625" style="988" customWidth="1"/>
    <col min="1039" max="1039" width="13" style="988" customWidth="1"/>
    <col min="1040" max="1040" width="10.42578125" style="988" customWidth="1"/>
    <col min="1041" max="1276" width="9.140625" style="988"/>
    <col min="1277" max="1277" width="5" style="988" customWidth="1"/>
    <col min="1278" max="1278" width="17.7109375" style="988" customWidth="1"/>
    <col min="1279" max="1279" width="13.85546875" style="988" customWidth="1"/>
    <col min="1280" max="1280" width="13.140625" style="988" customWidth="1"/>
    <col min="1281" max="1281" width="12.28515625" style="988" customWidth="1"/>
    <col min="1282" max="1282" width="3" style="988" customWidth="1"/>
    <col min="1283" max="1283" width="20.28515625" style="988" customWidth="1"/>
    <col min="1284" max="1284" width="12.5703125" style="988" customWidth="1"/>
    <col min="1285" max="1285" width="11.7109375" style="988" customWidth="1"/>
    <col min="1286" max="1286" width="9.140625" style="988"/>
    <col min="1287" max="1287" width="2.85546875" style="988" customWidth="1"/>
    <col min="1288" max="1288" width="18.5703125" style="988" customWidth="1"/>
    <col min="1289" max="1289" width="14.42578125" style="988" customWidth="1"/>
    <col min="1290" max="1290" width="13.7109375" style="988" customWidth="1"/>
    <col min="1291" max="1291" width="10.140625" style="988" customWidth="1"/>
    <col min="1292" max="1292" width="4.42578125" style="988" customWidth="1"/>
    <col min="1293" max="1293" width="24" style="988" customWidth="1"/>
    <col min="1294" max="1294" width="13.140625" style="988" customWidth="1"/>
    <col min="1295" max="1295" width="13" style="988" customWidth="1"/>
    <col min="1296" max="1296" width="10.42578125" style="988" customWidth="1"/>
    <col min="1297" max="1532" width="9.140625" style="988"/>
    <col min="1533" max="1533" width="5" style="988" customWidth="1"/>
    <col min="1534" max="1534" width="17.7109375" style="988" customWidth="1"/>
    <col min="1535" max="1535" width="13.85546875" style="988" customWidth="1"/>
    <col min="1536" max="1536" width="13.140625" style="988" customWidth="1"/>
    <col min="1537" max="1537" width="12.28515625" style="988" customWidth="1"/>
    <col min="1538" max="1538" width="3" style="988" customWidth="1"/>
    <col min="1539" max="1539" width="20.28515625" style="988" customWidth="1"/>
    <col min="1540" max="1540" width="12.5703125" style="988" customWidth="1"/>
    <col min="1541" max="1541" width="11.7109375" style="988" customWidth="1"/>
    <col min="1542" max="1542" width="9.140625" style="988"/>
    <col min="1543" max="1543" width="2.85546875" style="988" customWidth="1"/>
    <col min="1544" max="1544" width="18.5703125" style="988" customWidth="1"/>
    <col min="1545" max="1545" width="14.42578125" style="988" customWidth="1"/>
    <col min="1546" max="1546" width="13.7109375" style="988" customWidth="1"/>
    <col min="1547" max="1547" width="10.140625" style="988" customWidth="1"/>
    <col min="1548" max="1548" width="4.42578125" style="988" customWidth="1"/>
    <col min="1549" max="1549" width="24" style="988" customWidth="1"/>
    <col min="1550" max="1550" width="13.140625" style="988" customWidth="1"/>
    <col min="1551" max="1551" width="13" style="988" customWidth="1"/>
    <col min="1552" max="1552" width="10.42578125" style="988" customWidth="1"/>
    <col min="1553" max="1788" width="9.140625" style="988"/>
    <col min="1789" max="1789" width="5" style="988" customWidth="1"/>
    <col min="1790" max="1790" width="17.7109375" style="988" customWidth="1"/>
    <col min="1791" max="1791" width="13.85546875" style="988" customWidth="1"/>
    <col min="1792" max="1792" width="13.140625" style="988" customWidth="1"/>
    <col min="1793" max="1793" width="12.28515625" style="988" customWidth="1"/>
    <col min="1794" max="1794" width="3" style="988" customWidth="1"/>
    <col min="1795" max="1795" width="20.28515625" style="988" customWidth="1"/>
    <col min="1796" max="1796" width="12.5703125" style="988" customWidth="1"/>
    <col min="1797" max="1797" width="11.7109375" style="988" customWidth="1"/>
    <col min="1798" max="1798" width="9.140625" style="988"/>
    <col min="1799" max="1799" width="2.85546875" style="988" customWidth="1"/>
    <col min="1800" max="1800" width="18.5703125" style="988" customWidth="1"/>
    <col min="1801" max="1801" width="14.42578125" style="988" customWidth="1"/>
    <col min="1802" max="1802" width="13.7109375" style="988" customWidth="1"/>
    <col min="1803" max="1803" width="10.140625" style="988" customWidth="1"/>
    <col min="1804" max="1804" width="4.42578125" style="988" customWidth="1"/>
    <col min="1805" max="1805" width="24" style="988" customWidth="1"/>
    <col min="1806" max="1806" width="13.140625" style="988" customWidth="1"/>
    <col min="1807" max="1807" width="13" style="988" customWidth="1"/>
    <col min="1808" max="1808" width="10.42578125" style="988" customWidth="1"/>
    <col min="1809" max="2044" width="9.140625" style="988"/>
    <col min="2045" max="2045" width="5" style="988" customWidth="1"/>
    <col min="2046" max="2046" width="17.7109375" style="988" customWidth="1"/>
    <col min="2047" max="2047" width="13.85546875" style="988" customWidth="1"/>
    <col min="2048" max="2048" width="13.140625" style="988" customWidth="1"/>
    <col min="2049" max="2049" width="12.28515625" style="988" customWidth="1"/>
    <col min="2050" max="2050" width="3" style="988" customWidth="1"/>
    <col min="2051" max="2051" width="20.28515625" style="988" customWidth="1"/>
    <col min="2052" max="2052" width="12.5703125" style="988" customWidth="1"/>
    <col min="2053" max="2053" width="11.7109375" style="988" customWidth="1"/>
    <col min="2054" max="2054" width="9.140625" style="988"/>
    <col min="2055" max="2055" width="2.85546875" style="988" customWidth="1"/>
    <col min="2056" max="2056" width="18.5703125" style="988" customWidth="1"/>
    <col min="2057" max="2057" width="14.42578125" style="988" customWidth="1"/>
    <col min="2058" max="2058" width="13.7109375" style="988" customWidth="1"/>
    <col min="2059" max="2059" width="10.140625" style="988" customWidth="1"/>
    <col min="2060" max="2060" width="4.42578125" style="988" customWidth="1"/>
    <col min="2061" max="2061" width="24" style="988" customWidth="1"/>
    <col min="2062" max="2062" width="13.140625" style="988" customWidth="1"/>
    <col min="2063" max="2063" width="13" style="988" customWidth="1"/>
    <col min="2064" max="2064" width="10.42578125" style="988" customWidth="1"/>
    <col min="2065" max="2300" width="9.140625" style="988"/>
    <col min="2301" max="2301" width="5" style="988" customWidth="1"/>
    <col min="2302" max="2302" width="17.7109375" style="988" customWidth="1"/>
    <col min="2303" max="2303" width="13.85546875" style="988" customWidth="1"/>
    <col min="2304" max="2304" width="13.140625" style="988" customWidth="1"/>
    <col min="2305" max="2305" width="12.28515625" style="988" customWidth="1"/>
    <col min="2306" max="2306" width="3" style="988" customWidth="1"/>
    <col min="2307" max="2307" width="20.28515625" style="988" customWidth="1"/>
    <col min="2308" max="2308" width="12.5703125" style="988" customWidth="1"/>
    <col min="2309" max="2309" width="11.7109375" style="988" customWidth="1"/>
    <col min="2310" max="2310" width="9.140625" style="988"/>
    <col min="2311" max="2311" width="2.85546875" style="988" customWidth="1"/>
    <col min="2312" max="2312" width="18.5703125" style="988" customWidth="1"/>
    <col min="2313" max="2313" width="14.42578125" style="988" customWidth="1"/>
    <col min="2314" max="2314" width="13.7109375" style="988" customWidth="1"/>
    <col min="2315" max="2315" width="10.140625" style="988" customWidth="1"/>
    <col min="2316" max="2316" width="4.42578125" style="988" customWidth="1"/>
    <col min="2317" max="2317" width="24" style="988" customWidth="1"/>
    <col min="2318" max="2318" width="13.140625" style="988" customWidth="1"/>
    <col min="2319" max="2319" width="13" style="988" customWidth="1"/>
    <col min="2320" max="2320" width="10.42578125" style="988" customWidth="1"/>
    <col min="2321" max="2556" width="9.140625" style="988"/>
    <col min="2557" max="2557" width="5" style="988" customWidth="1"/>
    <col min="2558" max="2558" width="17.7109375" style="988" customWidth="1"/>
    <col min="2559" max="2559" width="13.85546875" style="988" customWidth="1"/>
    <col min="2560" max="2560" width="13.140625" style="988" customWidth="1"/>
    <col min="2561" max="2561" width="12.28515625" style="988" customWidth="1"/>
    <col min="2562" max="2562" width="3" style="988" customWidth="1"/>
    <col min="2563" max="2563" width="20.28515625" style="988" customWidth="1"/>
    <col min="2564" max="2564" width="12.5703125" style="988" customWidth="1"/>
    <col min="2565" max="2565" width="11.7109375" style="988" customWidth="1"/>
    <col min="2566" max="2566" width="9.140625" style="988"/>
    <col min="2567" max="2567" width="2.85546875" style="988" customWidth="1"/>
    <col min="2568" max="2568" width="18.5703125" style="988" customWidth="1"/>
    <col min="2569" max="2569" width="14.42578125" style="988" customWidth="1"/>
    <col min="2570" max="2570" width="13.7109375" style="988" customWidth="1"/>
    <col min="2571" max="2571" width="10.140625" style="988" customWidth="1"/>
    <col min="2572" max="2572" width="4.42578125" style="988" customWidth="1"/>
    <col min="2573" max="2573" width="24" style="988" customWidth="1"/>
    <col min="2574" max="2574" width="13.140625" style="988" customWidth="1"/>
    <col min="2575" max="2575" width="13" style="988" customWidth="1"/>
    <col min="2576" max="2576" width="10.42578125" style="988" customWidth="1"/>
    <col min="2577" max="2812" width="9.140625" style="988"/>
    <col min="2813" max="2813" width="5" style="988" customWidth="1"/>
    <col min="2814" max="2814" width="17.7109375" style="988" customWidth="1"/>
    <col min="2815" max="2815" width="13.85546875" style="988" customWidth="1"/>
    <col min="2816" max="2816" width="13.140625" style="988" customWidth="1"/>
    <col min="2817" max="2817" width="12.28515625" style="988" customWidth="1"/>
    <col min="2818" max="2818" width="3" style="988" customWidth="1"/>
    <col min="2819" max="2819" width="20.28515625" style="988" customWidth="1"/>
    <col min="2820" max="2820" width="12.5703125" style="988" customWidth="1"/>
    <col min="2821" max="2821" width="11.7109375" style="988" customWidth="1"/>
    <col min="2822" max="2822" width="9.140625" style="988"/>
    <col min="2823" max="2823" width="2.85546875" style="988" customWidth="1"/>
    <col min="2824" max="2824" width="18.5703125" style="988" customWidth="1"/>
    <col min="2825" max="2825" width="14.42578125" style="988" customWidth="1"/>
    <col min="2826" max="2826" width="13.7109375" style="988" customWidth="1"/>
    <col min="2827" max="2827" width="10.140625" style="988" customWidth="1"/>
    <col min="2828" max="2828" width="4.42578125" style="988" customWidth="1"/>
    <col min="2829" max="2829" width="24" style="988" customWidth="1"/>
    <col min="2830" max="2830" width="13.140625" style="988" customWidth="1"/>
    <col min="2831" max="2831" width="13" style="988" customWidth="1"/>
    <col min="2832" max="2832" width="10.42578125" style="988" customWidth="1"/>
    <col min="2833" max="3068" width="9.140625" style="988"/>
    <col min="3069" max="3069" width="5" style="988" customWidth="1"/>
    <col min="3070" max="3070" width="17.7109375" style="988" customWidth="1"/>
    <col min="3071" max="3071" width="13.85546875" style="988" customWidth="1"/>
    <col min="3072" max="3072" width="13.140625" style="988" customWidth="1"/>
    <col min="3073" max="3073" width="12.28515625" style="988" customWidth="1"/>
    <col min="3074" max="3074" width="3" style="988" customWidth="1"/>
    <col min="3075" max="3075" width="20.28515625" style="988" customWidth="1"/>
    <col min="3076" max="3076" width="12.5703125" style="988" customWidth="1"/>
    <col min="3077" max="3077" width="11.7109375" style="988" customWidth="1"/>
    <col min="3078" max="3078" width="9.140625" style="988"/>
    <col min="3079" max="3079" width="2.85546875" style="988" customWidth="1"/>
    <col min="3080" max="3080" width="18.5703125" style="988" customWidth="1"/>
    <col min="3081" max="3081" width="14.42578125" style="988" customWidth="1"/>
    <col min="3082" max="3082" width="13.7109375" style="988" customWidth="1"/>
    <col min="3083" max="3083" width="10.140625" style="988" customWidth="1"/>
    <col min="3084" max="3084" width="4.42578125" style="988" customWidth="1"/>
    <col min="3085" max="3085" width="24" style="988" customWidth="1"/>
    <col min="3086" max="3086" width="13.140625" style="988" customWidth="1"/>
    <col min="3087" max="3087" width="13" style="988" customWidth="1"/>
    <col min="3088" max="3088" width="10.42578125" style="988" customWidth="1"/>
    <col min="3089" max="3324" width="9.140625" style="988"/>
    <col min="3325" max="3325" width="5" style="988" customWidth="1"/>
    <col min="3326" max="3326" width="17.7109375" style="988" customWidth="1"/>
    <col min="3327" max="3327" width="13.85546875" style="988" customWidth="1"/>
    <col min="3328" max="3328" width="13.140625" style="988" customWidth="1"/>
    <col min="3329" max="3329" width="12.28515625" style="988" customWidth="1"/>
    <col min="3330" max="3330" width="3" style="988" customWidth="1"/>
    <col min="3331" max="3331" width="20.28515625" style="988" customWidth="1"/>
    <col min="3332" max="3332" width="12.5703125" style="988" customWidth="1"/>
    <col min="3333" max="3333" width="11.7109375" style="988" customWidth="1"/>
    <col min="3334" max="3334" width="9.140625" style="988"/>
    <col min="3335" max="3335" width="2.85546875" style="988" customWidth="1"/>
    <col min="3336" max="3336" width="18.5703125" style="988" customWidth="1"/>
    <col min="3337" max="3337" width="14.42578125" style="988" customWidth="1"/>
    <col min="3338" max="3338" width="13.7109375" style="988" customWidth="1"/>
    <col min="3339" max="3339" width="10.140625" style="988" customWidth="1"/>
    <col min="3340" max="3340" width="4.42578125" style="988" customWidth="1"/>
    <col min="3341" max="3341" width="24" style="988" customWidth="1"/>
    <col min="3342" max="3342" width="13.140625" style="988" customWidth="1"/>
    <col min="3343" max="3343" width="13" style="988" customWidth="1"/>
    <col min="3344" max="3344" width="10.42578125" style="988" customWidth="1"/>
    <col min="3345" max="3580" width="9.140625" style="988"/>
    <col min="3581" max="3581" width="5" style="988" customWidth="1"/>
    <col min="3582" max="3582" width="17.7109375" style="988" customWidth="1"/>
    <col min="3583" max="3583" width="13.85546875" style="988" customWidth="1"/>
    <col min="3584" max="3584" width="13.140625" style="988" customWidth="1"/>
    <col min="3585" max="3585" width="12.28515625" style="988" customWidth="1"/>
    <col min="3586" max="3586" width="3" style="988" customWidth="1"/>
    <col min="3587" max="3587" width="20.28515625" style="988" customWidth="1"/>
    <col min="3588" max="3588" width="12.5703125" style="988" customWidth="1"/>
    <col min="3589" max="3589" width="11.7109375" style="988" customWidth="1"/>
    <col min="3590" max="3590" width="9.140625" style="988"/>
    <col min="3591" max="3591" width="2.85546875" style="988" customWidth="1"/>
    <col min="3592" max="3592" width="18.5703125" style="988" customWidth="1"/>
    <col min="3593" max="3593" width="14.42578125" style="988" customWidth="1"/>
    <col min="3594" max="3594" width="13.7109375" style="988" customWidth="1"/>
    <col min="3595" max="3595" width="10.140625" style="988" customWidth="1"/>
    <col min="3596" max="3596" width="4.42578125" style="988" customWidth="1"/>
    <col min="3597" max="3597" width="24" style="988" customWidth="1"/>
    <col min="3598" max="3598" width="13.140625" style="988" customWidth="1"/>
    <col min="3599" max="3599" width="13" style="988" customWidth="1"/>
    <col min="3600" max="3600" width="10.42578125" style="988" customWidth="1"/>
    <col min="3601" max="3836" width="9.140625" style="988"/>
    <col min="3837" max="3837" width="5" style="988" customWidth="1"/>
    <col min="3838" max="3838" width="17.7109375" style="988" customWidth="1"/>
    <col min="3839" max="3839" width="13.85546875" style="988" customWidth="1"/>
    <col min="3840" max="3840" width="13.140625" style="988" customWidth="1"/>
    <col min="3841" max="3841" width="12.28515625" style="988" customWidth="1"/>
    <col min="3842" max="3842" width="3" style="988" customWidth="1"/>
    <col min="3843" max="3843" width="20.28515625" style="988" customWidth="1"/>
    <col min="3844" max="3844" width="12.5703125" style="988" customWidth="1"/>
    <col min="3845" max="3845" width="11.7109375" style="988" customWidth="1"/>
    <col min="3846" max="3846" width="9.140625" style="988"/>
    <col min="3847" max="3847" width="2.85546875" style="988" customWidth="1"/>
    <col min="3848" max="3848" width="18.5703125" style="988" customWidth="1"/>
    <col min="3849" max="3849" width="14.42578125" style="988" customWidth="1"/>
    <col min="3850" max="3850" width="13.7109375" style="988" customWidth="1"/>
    <col min="3851" max="3851" width="10.140625" style="988" customWidth="1"/>
    <col min="3852" max="3852" width="4.42578125" style="988" customWidth="1"/>
    <col min="3853" max="3853" width="24" style="988" customWidth="1"/>
    <col min="3854" max="3854" width="13.140625" style="988" customWidth="1"/>
    <col min="3855" max="3855" width="13" style="988" customWidth="1"/>
    <col min="3856" max="3856" width="10.42578125" style="988" customWidth="1"/>
    <col min="3857" max="4092" width="9.140625" style="988"/>
    <col min="4093" max="4093" width="5" style="988" customWidth="1"/>
    <col min="4094" max="4094" width="17.7109375" style="988" customWidth="1"/>
    <col min="4095" max="4095" width="13.85546875" style="988" customWidth="1"/>
    <col min="4096" max="4096" width="13.140625" style="988" customWidth="1"/>
    <col min="4097" max="4097" width="12.28515625" style="988" customWidth="1"/>
    <col min="4098" max="4098" width="3" style="988" customWidth="1"/>
    <col min="4099" max="4099" width="20.28515625" style="988" customWidth="1"/>
    <col min="4100" max="4100" width="12.5703125" style="988" customWidth="1"/>
    <col min="4101" max="4101" width="11.7109375" style="988" customWidth="1"/>
    <col min="4102" max="4102" width="9.140625" style="988"/>
    <col min="4103" max="4103" width="2.85546875" style="988" customWidth="1"/>
    <col min="4104" max="4104" width="18.5703125" style="988" customWidth="1"/>
    <col min="4105" max="4105" width="14.42578125" style="988" customWidth="1"/>
    <col min="4106" max="4106" width="13.7109375" style="988" customWidth="1"/>
    <col min="4107" max="4107" width="10.140625" style="988" customWidth="1"/>
    <col min="4108" max="4108" width="4.42578125" style="988" customWidth="1"/>
    <col min="4109" max="4109" width="24" style="988" customWidth="1"/>
    <col min="4110" max="4110" width="13.140625" style="988" customWidth="1"/>
    <col min="4111" max="4111" width="13" style="988" customWidth="1"/>
    <col min="4112" max="4112" width="10.42578125" style="988" customWidth="1"/>
    <col min="4113" max="4348" width="9.140625" style="988"/>
    <col min="4349" max="4349" width="5" style="988" customWidth="1"/>
    <col min="4350" max="4350" width="17.7109375" style="988" customWidth="1"/>
    <col min="4351" max="4351" width="13.85546875" style="988" customWidth="1"/>
    <col min="4352" max="4352" width="13.140625" style="988" customWidth="1"/>
    <col min="4353" max="4353" width="12.28515625" style="988" customWidth="1"/>
    <col min="4354" max="4354" width="3" style="988" customWidth="1"/>
    <col min="4355" max="4355" width="20.28515625" style="988" customWidth="1"/>
    <col min="4356" max="4356" width="12.5703125" style="988" customWidth="1"/>
    <col min="4357" max="4357" width="11.7109375" style="988" customWidth="1"/>
    <col min="4358" max="4358" width="9.140625" style="988"/>
    <col min="4359" max="4359" width="2.85546875" style="988" customWidth="1"/>
    <col min="4360" max="4360" width="18.5703125" style="988" customWidth="1"/>
    <col min="4361" max="4361" width="14.42578125" style="988" customWidth="1"/>
    <col min="4362" max="4362" width="13.7109375" style="988" customWidth="1"/>
    <col min="4363" max="4363" width="10.140625" style="988" customWidth="1"/>
    <col min="4364" max="4364" width="4.42578125" style="988" customWidth="1"/>
    <col min="4365" max="4365" width="24" style="988" customWidth="1"/>
    <col min="4366" max="4366" width="13.140625" style="988" customWidth="1"/>
    <col min="4367" max="4367" width="13" style="988" customWidth="1"/>
    <col min="4368" max="4368" width="10.42578125" style="988" customWidth="1"/>
    <col min="4369" max="4604" width="9.140625" style="988"/>
    <col min="4605" max="4605" width="5" style="988" customWidth="1"/>
    <col min="4606" max="4606" width="17.7109375" style="988" customWidth="1"/>
    <col min="4607" max="4607" width="13.85546875" style="988" customWidth="1"/>
    <col min="4608" max="4608" width="13.140625" style="988" customWidth="1"/>
    <col min="4609" max="4609" width="12.28515625" style="988" customWidth="1"/>
    <col min="4610" max="4610" width="3" style="988" customWidth="1"/>
    <col min="4611" max="4611" width="20.28515625" style="988" customWidth="1"/>
    <col min="4612" max="4612" width="12.5703125" style="988" customWidth="1"/>
    <col min="4613" max="4613" width="11.7109375" style="988" customWidth="1"/>
    <col min="4614" max="4614" width="9.140625" style="988"/>
    <col min="4615" max="4615" width="2.85546875" style="988" customWidth="1"/>
    <col min="4616" max="4616" width="18.5703125" style="988" customWidth="1"/>
    <col min="4617" max="4617" width="14.42578125" style="988" customWidth="1"/>
    <col min="4618" max="4618" width="13.7109375" style="988" customWidth="1"/>
    <col min="4619" max="4619" width="10.140625" style="988" customWidth="1"/>
    <col min="4620" max="4620" width="4.42578125" style="988" customWidth="1"/>
    <col min="4621" max="4621" width="24" style="988" customWidth="1"/>
    <col min="4622" max="4622" width="13.140625" style="988" customWidth="1"/>
    <col min="4623" max="4623" width="13" style="988" customWidth="1"/>
    <col min="4624" max="4624" width="10.42578125" style="988" customWidth="1"/>
    <col min="4625" max="4860" width="9.140625" style="988"/>
    <col min="4861" max="4861" width="5" style="988" customWidth="1"/>
    <col min="4862" max="4862" width="17.7109375" style="988" customWidth="1"/>
    <col min="4863" max="4863" width="13.85546875" style="988" customWidth="1"/>
    <col min="4864" max="4864" width="13.140625" style="988" customWidth="1"/>
    <col min="4865" max="4865" width="12.28515625" style="988" customWidth="1"/>
    <col min="4866" max="4866" width="3" style="988" customWidth="1"/>
    <col min="4867" max="4867" width="20.28515625" style="988" customWidth="1"/>
    <col min="4868" max="4868" width="12.5703125" style="988" customWidth="1"/>
    <col min="4869" max="4869" width="11.7109375" style="988" customWidth="1"/>
    <col min="4870" max="4870" width="9.140625" style="988"/>
    <col min="4871" max="4871" width="2.85546875" style="988" customWidth="1"/>
    <col min="4872" max="4872" width="18.5703125" style="988" customWidth="1"/>
    <col min="4873" max="4873" width="14.42578125" style="988" customWidth="1"/>
    <col min="4874" max="4874" width="13.7109375" style="988" customWidth="1"/>
    <col min="4875" max="4875" width="10.140625" style="988" customWidth="1"/>
    <col min="4876" max="4876" width="4.42578125" style="988" customWidth="1"/>
    <col min="4877" max="4877" width="24" style="988" customWidth="1"/>
    <col min="4878" max="4878" width="13.140625" style="988" customWidth="1"/>
    <col min="4879" max="4879" width="13" style="988" customWidth="1"/>
    <col min="4880" max="4880" width="10.42578125" style="988" customWidth="1"/>
    <col min="4881" max="5116" width="9.140625" style="988"/>
    <col min="5117" max="5117" width="5" style="988" customWidth="1"/>
    <col min="5118" max="5118" width="17.7109375" style="988" customWidth="1"/>
    <col min="5119" max="5119" width="13.85546875" style="988" customWidth="1"/>
    <col min="5120" max="5120" width="13.140625" style="988" customWidth="1"/>
    <col min="5121" max="5121" width="12.28515625" style="988" customWidth="1"/>
    <col min="5122" max="5122" width="3" style="988" customWidth="1"/>
    <col min="5123" max="5123" width="20.28515625" style="988" customWidth="1"/>
    <col min="5124" max="5124" width="12.5703125" style="988" customWidth="1"/>
    <col min="5125" max="5125" width="11.7109375" style="988" customWidth="1"/>
    <col min="5126" max="5126" width="9.140625" style="988"/>
    <col min="5127" max="5127" width="2.85546875" style="988" customWidth="1"/>
    <col min="5128" max="5128" width="18.5703125" style="988" customWidth="1"/>
    <col min="5129" max="5129" width="14.42578125" style="988" customWidth="1"/>
    <col min="5130" max="5130" width="13.7109375" style="988" customWidth="1"/>
    <col min="5131" max="5131" width="10.140625" style="988" customWidth="1"/>
    <col min="5132" max="5132" width="4.42578125" style="988" customWidth="1"/>
    <col min="5133" max="5133" width="24" style="988" customWidth="1"/>
    <col min="5134" max="5134" width="13.140625" style="988" customWidth="1"/>
    <col min="5135" max="5135" width="13" style="988" customWidth="1"/>
    <col min="5136" max="5136" width="10.42578125" style="988" customWidth="1"/>
    <col min="5137" max="5372" width="9.140625" style="988"/>
    <col min="5373" max="5373" width="5" style="988" customWidth="1"/>
    <col min="5374" max="5374" width="17.7109375" style="988" customWidth="1"/>
    <col min="5375" max="5375" width="13.85546875" style="988" customWidth="1"/>
    <col min="5376" max="5376" width="13.140625" style="988" customWidth="1"/>
    <col min="5377" max="5377" width="12.28515625" style="988" customWidth="1"/>
    <col min="5378" max="5378" width="3" style="988" customWidth="1"/>
    <col min="5379" max="5379" width="20.28515625" style="988" customWidth="1"/>
    <col min="5380" max="5380" width="12.5703125" style="988" customWidth="1"/>
    <col min="5381" max="5381" width="11.7109375" style="988" customWidth="1"/>
    <col min="5382" max="5382" width="9.140625" style="988"/>
    <col min="5383" max="5383" width="2.85546875" style="988" customWidth="1"/>
    <col min="5384" max="5384" width="18.5703125" style="988" customWidth="1"/>
    <col min="5385" max="5385" width="14.42578125" style="988" customWidth="1"/>
    <col min="5386" max="5386" width="13.7109375" style="988" customWidth="1"/>
    <col min="5387" max="5387" width="10.140625" style="988" customWidth="1"/>
    <col min="5388" max="5388" width="4.42578125" style="988" customWidth="1"/>
    <col min="5389" max="5389" width="24" style="988" customWidth="1"/>
    <col min="5390" max="5390" width="13.140625" style="988" customWidth="1"/>
    <col min="5391" max="5391" width="13" style="988" customWidth="1"/>
    <col min="5392" max="5392" width="10.42578125" style="988" customWidth="1"/>
    <col min="5393" max="5628" width="9.140625" style="988"/>
    <col min="5629" max="5629" width="5" style="988" customWidth="1"/>
    <col min="5630" max="5630" width="17.7109375" style="988" customWidth="1"/>
    <col min="5631" max="5631" width="13.85546875" style="988" customWidth="1"/>
    <col min="5632" max="5632" width="13.140625" style="988" customWidth="1"/>
    <col min="5633" max="5633" width="12.28515625" style="988" customWidth="1"/>
    <col min="5634" max="5634" width="3" style="988" customWidth="1"/>
    <col min="5635" max="5635" width="20.28515625" style="988" customWidth="1"/>
    <col min="5636" max="5636" width="12.5703125" style="988" customWidth="1"/>
    <col min="5637" max="5637" width="11.7109375" style="988" customWidth="1"/>
    <col min="5638" max="5638" width="9.140625" style="988"/>
    <col min="5639" max="5639" width="2.85546875" style="988" customWidth="1"/>
    <col min="5640" max="5640" width="18.5703125" style="988" customWidth="1"/>
    <col min="5641" max="5641" width="14.42578125" style="988" customWidth="1"/>
    <col min="5642" max="5642" width="13.7109375" style="988" customWidth="1"/>
    <col min="5643" max="5643" width="10.140625" style="988" customWidth="1"/>
    <col min="5644" max="5644" width="4.42578125" style="988" customWidth="1"/>
    <col min="5645" max="5645" width="24" style="988" customWidth="1"/>
    <col min="5646" max="5646" width="13.140625" style="988" customWidth="1"/>
    <col min="5647" max="5647" width="13" style="988" customWidth="1"/>
    <col min="5648" max="5648" width="10.42578125" style="988" customWidth="1"/>
    <col min="5649" max="5884" width="9.140625" style="988"/>
    <col min="5885" max="5885" width="5" style="988" customWidth="1"/>
    <col min="5886" max="5886" width="17.7109375" style="988" customWidth="1"/>
    <col min="5887" max="5887" width="13.85546875" style="988" customWidth="1"/>
    <col min="5888" max="5888" width="13.140625" style="988" customWidth="1"/>
    <col min="5889" max="5889" width="12.28515625" style="988" customWidth="1"/>
    <col min="5890" max="5890" width="3" style="988" customWidth="1"/>
    <col min="5891" max="5891" width="20.28515625" style="988" customWidth="1"/>
    <col min="5892" max="5892" width="12.5703125" style="988" customWidth="1"/>
    <col min="5893" max="5893" width="11.7109375" style="988" customWidth="1"/>
    <col min="5894" max="5894" width="9.140625" style="988"/>
    <col min="5895" max="5895" width="2.85546875" style="988" customWidth="1"/>
    <col min="5896" max="5896" width="18.5703125" style="988" customWidth="1"/>
    <col min="5897" max="5897" width="14.42578125" style="988" customWidth="1"/>
    <col min="5898" max="5898" width="13.7109375" style="988" customWidth="1"/>
    <col min="5899" max="5899" width="10.140625" style="988" customWidth="1"/>
    <col min="5900" max="5900" width="4.42578125" style="988" customWidth="1"/>
    <col min="5901" max="5901" width="24" style="988" customWidth="1"/>
    <col min="5902" max="5902" width="13.140625" style="988" customWidth="1"/>
    <col min="5903" max="5903" width="13" style="988" customWidth="1"/>
    <col min="5904" max="5904" width="10.42578125" style="988" customWidth="1"/>
    <col min="5905" max="6140" width="9.140625" style="988"/>
    <col min="6141" max="6141" width="5" style="988" customWidth="1"/>
    <col min="6142" max="6142" width="17.7109375" style="988" customWidth="1"/>
    <col min="6143" max="6143" width="13.85546875" style="988" customWidth="1"/>
    <col min="6144" max="6144" width="13.140625" style="988" customWidth="1"/>
    <col min="6145" max="6145" width="12.28515625" style="988" customWidth="1"/>
    <col min="6146" max="6146" width="3" style="988" customWidth="1"/>
    <col min="6147" max="6147" width="20.28515625" style="988" customWidth="1"/>
    <col min="6148" max="6148" width="12.5703125" style="988" customWidth="1"/>
    <col min="6149" max="6149" width="11.7109375" style="988" customWidth="1"/>
    <col min="6150" max="6150" width="9.140625" style="988"/>
    <col min="6151" max="6151" width="2.85546875" style="988" customWidth="1"/>
    <col min="6152" max="6152" width="18.5703125" style="988" customWidth="1"/>
    <col min="6153" max="6153" width="14.42578125" style="988" customWidth="1"/>
    <col min="6154" max="6154" width="13.7109375" style="988" customWidth="1"/>
    <col min="6155" max="6155" width="10.140625" style="988" customWidth="1"/>
    <col min="6156" max="6156" width="4.42578125" style="988" customWidth="1"/>
    <col min="6157" max="6157" width="24" style="988" customWidth="1"/>
    <col min="6158" max="6158" width="13.140625" style="988" customWidth="1"/>
    <col min="6159" max="6159" width="13" style="988" customWidth="1"/>
    <col min="6160" max="6160" width="10.42578125" style="988" customWidth="1"/>
    <col min="6161" max="6396" width="9.140625" style="988"/>
    <col min="6397" max="6397" width="5" style="988" customWidth="1"/>
    <col min="6398" max="6398" width="17.7109375" style="988" customWidth="1"/>
    <col min="6399" max="6399" width="13.85546875" style="988" customWidth="1"/>
    <col min="6400" max="6400" width="13.140625" style="988" customWidth="1"/>
    <col min="6401" max="6401" width="12.28515625" style="988" customWidth="1"/>
    <col min="6402" max="6402" width="3" style="988" customWidth="1"/>
    <col min="6403" max="6403" width="20.28515625" style="988" customWidth="1"/>
    <col min="6404" max="6404" width="12.5703125" style="988" customWidth="1"/>
    <col min="6405" max="6405" width="11.7109375" style="988" customWidth="1"/>
    <col min="6406" max="6406" width="9.140625" style="988"/>
    <col min="6407" max="6407" width="2.85546875" style="988" customWidth="1"/>
    <col min="6408" max="6408" width="18.5703125" style="988" customWidth="1"/>
    <col min="6409" max="6409" width="14.42578125" style="988" customWidth="1"/>
    <col min="6410" max="6410" width="13.7109375" style="988" customWidth="1"/>
    <col min="6411" max="6411" width="10.140625" style="988" customWidth="1"/>
    <col min="6412" max="6412" width="4.42578125" style="988" customWidth="1"/>
    <col min="6413" max="6413" width="24" style="988" customWidth="1"/>
    <col min="6414" max="6414" width="13.140625" style="988" customWidth="1"/>
    <col min="6415" max="6415" width="13" style="988" customWidth="1"/>
    <col min="6416" max="6416" width="10.42578125" style="988" customWidth="1"/>
    <col min="6417" max="6652" width="9.140625" style="988"/>
    <col min="6653" max="6653" width="5" style="988" customWidth="1"/>
    <col min="6654" max="6654" width="17.7109375" style="988" customWidth="1"/>
    <col min="6655" max="6655" width="13.85546875" style="988" customWidth="1"/>
    <col min="6656" max="6656" width="13.140625" style="988" customWidth="1"/>
    <col min="6657" max="6657" width="12.28515625" style="988" customWidth="1"/>
    <col min="6658" max="6658" width="3" style="988" customWidth="1"/>
    <col min="6659" max="6659" width="20.28515625" style="988" customWidth="1"/>
    <col min="6660" max="6660" width="12.5703125" style="988" customWidth="1"/>
    <col min="6661" max="6661" width="11.7109375" style="988" customWidth="1"/>
    <col min="6662" max="6662" width="9.140625" style="988"/>
    <col min="6663" max="6663" width="2.85546875" style="988" customWidth="1"/>
    <col min="6664" max="6664" width="18.5703125" style="988" customWidth="1"/>
    <col min="6665" max="6665" width="14.42578125" style="988" customWidth="1"/>
    <col min="6666" max="6666" width="13.7109375" style="988" customWidth="1"/>
    <col min="6667" max="6667" width="10.140625" style="988" customWidth="1"/>
    <col min="6668" max="6668" width="4.42578125" style="988" customWidth="1"/>
    <col min="6669" max="6669" width="24" style="988" customWidth="1"/>
    <col min="6670" max="6670" width="13.140625" style="988" customWidth="1"/>
    <col min="6671" max="6671" width="13" style="988" customWidth="1"/>
    <col min="6672" max="6672" width="10.42578125" style="988" customWidth="1"/>
    <col min="6673" max="6908" width="9.140625" style="988"/>
    <col min="6909" max="6909" width="5" style="988" customWidth="1"/>
    <col min="6910" max="6910" width="17.7109375" style="988" customWidth="1"/>
    <col min="6911" max="6911" width="13.85546875" style="988" customWidth="1"/>
    <col min="6912" max="6912" width="13.140625" style="988" customWidth="1"/>
    <col min="6913" max="6913" width="12.28515625" style="988" customWidth="1"/>
    <col min="6914" max="6914" width="3" style="988" customWidth="1"/>
    <col min="6915" max="6915" width="20.28515625" style="988" customWidth="1"/>
    <col min="6916" max="6916" width="12.5703125" style="988" customWidth="1"/>
    <col min="6917" max="6917" width="11.7109375" style="988" customWidth="1"/>
    <col min="6918" max="6918" width="9.140625" style="988"/>
    <col min="6919" max="6919" width="2.85546875" style="988" customWidth="1"/>
    <col min="6920" max="6920" width="18.5703125" style="988" customWidth="1"/>
    <col min="6921" max="6921" width="14.42578125" style="988" customWidth="1"/>
    <col min="6922" max="6922" width="13.7109375" style="988" customWidth="1"/>
    <col min="6923" max="6923" width="10.140625" style="988" customWidth="1"/>
    <col min="6924" max="6924" width="4.42578125" style="988" customWidth="1"/>
    <col min="6925" max="6925" width="24" style="988" customWidth="1"/>
    <col min="6926" max="6926" width="13.140625" style="988" customWidth="1"/>
    <col min="6927" max="6927" width="13" style="988" customWidth="1"/>
    <col min="6928" max="6928" width="10.42578125" style="988" customWidth="1"/>
    <col min="6929" max="7164" width="9.140625" style="988"/>
    <col min="7165" max="7165" width="5" style="988" customWidth="1"/>
    <col min="7166" max="7166" width="17.7109375" style="988" customWidth="1"/>
    <col min="7167" max="7167" width="13.85546875" style="988" customWidth="1"/>
    <col min="7168" max="7168" width="13.140625" style="988" customWidth="1"/>
    <col min="7169" max="7169" width="12.28515625" style="988" customWidth="1"/>
    <col min="7170" max="7170" width="3" style="988" customWidth="1"/>
    <col min="7171" max="7171" width="20.28515625" style="988" customWidth="1"/>
    <col min="7172" max="7172" width="12.5703125" style="988" customWidth="1"/>
    <col min="7173" max="7173" width="11.7109375" style="988" customWidth="1"/>
    <col min="7174" max="7174" width="9.140625" style="988"/>
    <col min="7175" max="7175" width="2.85546875" style="988" customWidth="1"/>
    <col min="7176" max="7176" width="18.5703125" style="988" customWidth="1"/>
    <col min="7177" max="7177" width="14.42578125" style="988" customWidth="1"/>
    <col min="7178" max="7178" width="13.7109375" style="988" customWidth="1"/>
    <col min="7179" max="7179" width="10.140625" style="988" customWidth="1"/>
    <col min="7180" max="7180" width="4.42578125" style="988" customWidth="1"/>
    <col min="7181" max="7181" width="24" style="988" customWidth="1"/>
    <col min="7182" max="7182" width="13.140625" style="988" customWidth="1"/>
    <col min="7183" max="7183" width="13" style="988" customWidth="1"/>
    <col min="7184" max="7184" width="10.42578125" style="988" customWidth="1"/>
    <col min="7185" max="7420" width="9.140625" style="988"/>
    <col min="7421" max="7421" width="5" style="988" customWidth="1"/>
    <col min="7422" max="7422" width="17.7109375" style="988" customWidth="1"/>
    <col min="7423" max="7423" width="13.85546875" style="988" customWidth="1"/>
    <col min="7424" max="7424" width="13.140625" style="988" customWidth="1"/>
    <col min="7425" max="7425" width="12.28515625" style="988" customWidth="1"/>
    <col min="7426" max="7426" width="3" style="988" customWidth="1"/>
    <col min="7427" max="7427" width="20.28515625" style="988" customWidth="1"/>
    <col min="7428" max="7428" width="12.5703125" style="988" customWidth="1"/>
    <col min="7429" max="7429" width="11.7109375" style="988" customWidth="1"/>
    <col min="7430" max="7430" width="9.140625" style="988"/>
    <col min="7431" max="7431" width="2.85546875" style="988" customWidth="1"/>
    <col min="7432" max="7432" width="18.5703125" style="988" customWidth="1"/>
    <col min="7433" max="7433" width="14.42578125" style="988" customWidth="1"/>
    <col min="7434" max="7434" width="13.7109375" style="988" customWidth="1"/>
    <col min="7435" max="7435" width="10.140625" style="988" customWidth="1"/>
    <col min="7436" max="7436" width="4.42578125" style="988" customWidth="1"/>
    <col min="7437" max="7437" width="24" style="988" customWidth="1"/>
    <col min="7438" max="7438" width="13.140625" style="988" customWidth="1"/>
    <col min="7439" max="7439" width="13" style="988" customWidth="1"/>
    <col min="7440" max="7440" width="10.42578125" style="988" customWidth="1"/>
    <col min="7441" max="7676" width="9.140625" style="988"/>
    <col min="7677" max="7677" width="5" style="988" customWidth="1"/>
    <col min="7678" max="7678" width="17.7109375" style="988" customWidth="1"/>
    <col min="7679" max="7679" width="13.85546875" style="988" customWidth="1"/>
    <col min="7680" max="7680" width="13.140625" style="988" customWidth="1"/>
    <col min="7681" max="7681" width="12.28515625" style="988" customWidth="1"/>
    <col min="7682" max="7682" width="3" style="988" customWidth="1"/>
    <col min="7683" max="7683" width="20.28515625" style="988" customWidth="1"/>
    <col min="7684" max="7684" width="12.5703125" style="988" customWidth="1"/>
    <col min="7685" max="7685" width="11.7109375" style="988" customWidth="1"/>
    <col min="7686" max="7686" width="9.140625" style="988"/>
    <col min="7687" max="7687" width="2.85546875" style="988" customWidth="1"/>
    <col min="7688" max="7688" width="18.5703125" style="988" customWidth="1"/>
    <col min="7689" max="7689" width="14.42578125" style="988" customWidth="1"/>
    <col min="7690" max="7690" width="13.7109375" style="988" customWidth="1"/>
    <col min="7691" max="7691" width="10.140625" style="988" customWidth="1"/>
    <col min="7692" max="7692" width="4.42578125" style="988" customWidth="1"/>
    <col min="7693" max="7693" width="24" style="988" customWidth="1"/>
    <col min="7694" max="7694" width="13.140625" style="988" customWidth="1"/>
    <col min="7695" max="7695" width="13" style="988" customWidth="1"/>
    <col min="7696" max="7696" width="10.42578125" style="988" customWidth="1"/>
    <col min="7697" max="7932" width="9.140625" style="988"/>
    <col min="7933" max="7933" width="5" style="988" customWidth="1"/>
    <col min="7934" max="7934" width="17.7109375" style="988" customWidth="1"/>
    <col min="7935" max="7935" width="13.85546875" style="988" customWidth="1"/>
    <col min="7936" max="7936" width="13.140625" style="988" customWidth="1"/>
    <col min="7937" max="7937" width="12.28515625" style="988" customWidth="1"/>
    <col min="7938" max="7938" width="3" style="988" customWidth="1"/>
    <col min="7939" max="7939" width="20.28515625" style="988" customWidth="1"/>
    <col min="7940" max="7940" width="12.5703125" style="988" customWidth="1"/>
    <col min="7941" max="7941" width="11.7109375" style="988" customWidth="1"/>
    <col min="7942" max="7942" width="9.140625" style="988"/>
    <col min="7943" max="7943" width="2.85546875" style="988" customWidth="1"/>
    <col min="7944" max="7944" width="18.5703125" style="988" customWidth="1"/>
    <col min="7945" max="7945" width="14.42578125" style="988" customWidth="1"/>
    <col min="7946" max="7946" width="13.7109375" style="988" customWidth="1"/>
    <col min="7947" max="7947" width="10.140625" style="988" customWidth="1"/>
    <col min="7948" max="7948" width="4.42578125" style="988" customWidth="1"/>
    <col min="7949" max="7949" width="24" style="988" customWidth="1"/>
    <col min="7950" max="7950" width="13.140625" style="988" customWidth="1"/>
    <col min="7951" max="7951" width="13" style="988" customWidth="1"/>
    <col min="7952" max="7952" width="10.42578125" style="988" customWidth="1"/>
    <col min="7953" max="8188" width="9.140625" style="988"/>
    <col min="8189" max="8189" width="5" style="988" customWidth="1"/>
    <col min="8190" max="8190" width="17.7109375" style="988" customWidth="1"/>
    <col min="8191" max="8191" width="13.85546875" style="988" customWidth="1"/>
    <col min="8192" max="8192" width="13.140625" style="988" customWidth="1"/>
    <col min="8193" max="8193" width="12.28515625" style="988" customWidth="1"/>
    <col min="8194" max="8194" width="3" style="988" customWidth="1"/>
    <col min="8195" max="8195" width="20.28515625" style="988" customWidth="1"/>
    <col min="8196" max="8196" width="12.5703125" style="988" customWidth="1"/>
    <col min="8197" max="8197" width="11.7109375" style="988" customWidth="1"/>
    <col min="8198" max="8198" width="9.140625" style="988"/>
    <col min="8199" max="8199" width="2.85546875" style="988" customWidth="1"/>
    <col min="8200" max="8200" width="18.5703125" style="988" customWidth="1"/>
    <col min="8201" max="8201" width="14.42578125" style="988" customWidth="1"/>
    <col min="8202" max="8202" width="13.7109375" style="988" customWidth="1"/>
    <col min="8203" max="8203" width="10.140625" style="988" customWidth="1"/>
    <col min="8204" max="8204" width="4.42578125" style="988" customWidth="1"/>
    <col min="8205" max="8205" width="24" style="988" customWidth="1"/>
    <col min="8206" max="8206" width="13.140625" style="988" customWidth="1"/>
    <col min="8207" max="8207" width="13" style="988" customWidth="1"/>
    <col min="8208" max="8208" width="10.42578125" style="988" customWidth="1"/>
    <col min="8209" max="8444" width="9.140625" style="988"/>
    <col min="8445" max="8445" width="5" style="988" customWidth="1"/>
    <col min="8446" max="8446" width="17.7109375" style="988" customWidth="1"/>
    <col min="8447" max="8447" width="13.85546875" style="988" customWidth="1"/>
    <col min="8448" max="8448" width="13.140625" style="988" customWidth="1"/>
    <col min="8449" max="8449" width="12.28515625" style="988" customWidth="1"/>
    <col min="8450" max="8450" width="3" style="988" customWidth="1"/>
    <col min="8451" max="8451" width="20.28515625" style="988" customWidth="1"/>
    <col min="8452" max="8452" width="12.5703125" style="988" customWidth="1"/>
    <col min="8453" max="8453" width="11.7109375" style="988" customWidth="1"/>
    <col min="8454" max="8454" width="9.140625" style="988"/>
    <col min="8455" max="8455" width="2.85546875" style="988" customWidth="1"/>
    <col min="8456" max="8456" width="18.5703125" style="988" customWidth="1"/>
    <col min="8457" max="8457" width="14.42578125" style="988" customWidth="1"/>
    <col min="8458" max="8458" width="13.7109375" style="988" customWidth="1"/>
    <col min="8459" max="8459" width="10.140625" style="988" customWidth="1"/>
    <col min="8460" max="8460" width="4.42578125" style="988" customWidth="1"/>
    <col min="8461" max="8461" width="24" style="988" customWidth="1"/>
    <col min="8462" max="8462" width="13.140625" style="988" customWidth="1"/>
    <col min="8463" max="8463" width="13" style="988" customWidth="1"/>
    <col min="8464" max="8464" width="10.42578125" style="988" customWidth="1"/>
    <col min="8465" max="8700" width="9.140625" style="988"/>
    <col min="8701" max="8701" width="5" style="988" customWidth="1"/>
    <col min="8702" max="8702" width="17.7109375" style="988" customWidth="1"/>
    <col min="8703" max="8703" width="13.85546875" style="988" customWidth="1"/>
    <col min="8704" max="8704" width="13.140625" style="988" customWidth="1"/>
    <col min="8705" max="8705" width="12.28515625" style="988" customWidth="1"/>
    <col min="8706" max="8706" width="3" style="988" customWidth="1"/>
    <col min="8707" max="8707" width="20.28515625" style="988" customWidth="1"/>
    <col min="8708" max="8708" width="12.5703125" style="988" customWidth="1"/>
    <col min="8709" max="8709" width="11.7109375" style="988" customWidth="1"/>
    <col min="8710" max="8710" width="9.140625" style="988"/>
    <col min="8711" max="8711" width="2.85546875" style="988" customWidth="1"/>
    <col min="8712" max="8712" width="18.5703125" style="988" customWidth="1"/>
    <col min="8713" max="8713" width="14.42578125" style="988" customWidth="1"/>
    <col min="8714" max="8714" width="13.7109375" style="988" customWidth="1"/>
    <col min="8715" max="8715" width="10.140625" style="988" customWidth="1"/>
    <col min="8716" max="8716" width="4.42578125" style="988" customWidth="1"/>
    <col min="8717" max="8717" width="24" style="988" customWidth="1"/>
    <col min="8718" max="8718" width="13.140625" style="988" customWidth="1"/>
    <col min="8719" max="8719" width="13" style="988" customWidth="1"/>
    <col min="8720" max="8720" width="10.42578125" style="988" customWidth="1"/>
    <col min="8721" max="8956" width="9.140625" style="988"/>
    <col min="8957" max="8957" width="5" style="988" customWidth="1"/>
    <col min="8958" max="8958" width="17.7109375" style="988" customWidth="1"/>
    <col min="8959" max="8959" width="13.85546875" style="988" customWidth="1"/>
    <col min="8960" max="8960" width="13.140625" style="988" customWidth="1"/>
    <col min="8961" max="8961" width="12.28515625" style="988" customWidth="1"/>
    <col min="8962" max="8962" width="3" style="988" customWidth="1"/>
    <col min="8963" max="8963" width="20.28515625" style="988" customWidth="1"/>
    <col min="8964" max="8964" width="12.5703125" style="988" customWidth="1"/>
    <col min="8965" max="8965" width="11.7109375" style="988" customWidth="1"/>
    <col min="8966" max="8966" width="9.140625" style="988"/>
    <col min="8967" max="8967" width="2.85546875" style="988" customWidth="1"/>
    <col min="8968" max="8968" width="18.5703125" style="988" customWidth="1"/>
    <col min="8969" max="8969" width="14.42578125" style="988" customWidth="1"/>
    <col min="8970" max="8970" width="13.7109375" style="988" customWidth="1"/>
    <col min="8971" max="8971" width="10.140625" style="988" customWidth="1"/>
    <col min="8972" max="8972" width="4.42578125" style="988" customWidth="1"/>
    <col min="8973" max="8973" width="24" style="988" customWidth="1"/>
    <col min="8974" max="8974" width="13.140625" style="988" customWidth="1"/>
    <col min="8975" max="8975" width="13" style="988" customWidth="1"/>
    <col min="8976" max="8976" width="10.42578125" style="988" customWidth="1"/>
    <col min="8977" max="9212" width="9.140625" style="988"/>
    <col min="9213" max="9213" width="5" style="988" customWidth="1"/>
    <col min="9214" max="9214" width="17.7109375" style="988" customWidth="1"/>
    <col min="9215" max="9215" width="13.85546875" style="988" customWidth="1"/>
    <col min="9216" max="9216" width="13.140625" style="988" customWidth="1"/>
    <col min="9217" max="9217" width="12.28515625" style="988" customWidth="1"/>
    <col min="9218" max="9218" width="3" style="988" customWidth="1"/>
    <col min="9219" max="9219" width="20.28515625" style="988" customWidth="1"/>
    <col min="9220" max="9220" width="12.5703125" style="988" customWidth="1"/>
    <col min="9221" max="9221" width="11.7109375" style="988" customWidth="1"/>
    <col min="9222" max="9222" width="9.140625" style="988"/>
    <col min="9223" max="9223" width="2.85546875" style="988" customWidth="1"/>
    <col min="9224" max="9224" width="18.5703125" style="988" customWidth="1"/>
    <col min="9225" max="9225" width="14.42578125" style="988" customWidth="1"/>
    <col min="9226" max="9226" width="13.7109375" style="988" customWidth="1"/>
    <col min="9227" max="9227" width="10.140625" style="988" customWidth="1"/>
    <col min="9228" max="9228" width="4.42578125" style="988" customWidth="1"/>
    <col min="9229" max="9229" width="24" style="988" customWidth="1"/>
    <col min="9230" max="9230" width="13.140625" style="988" customWidth="1"/>
    <col min="9231" max="9231" width="13" style="988" customWidth="1"/>
    <col min="9232" max="9232" width="10.42578125" style="988" customWidth="1"/>
    <col min="9233" max="9468" width="9.140625" style="988"/>
    <col min="9469" max="9469" width="5" style="988" customWidth="1"/>
    <col min="9470" max="9470" width="17.7109375" style="988" customWidth="1"/>
    <col min="9471" max="9471" width="13.85546875" style="988" customWidth="1"/>
    <col min="9472" max="9472" width="13.140625" style="988" customWidth="1"/>
    <col min="9473" max="9473" width="12.28515625" style="988" customWidth="1"/>
    <col min="9474" max="9474" width="3" style="988" customWidth="1"/>
    <col min="9475" max="9475" width="20.28515625" style="988" customWidth="1"/>
    <col min="9476" max="9476" width="12.5703125" style="988" customWidth="1"/>
    <col min="9477" max="9477" width="11.7109375" style="988" customWidth="1"/>
    <col min="9478" max="9478" width="9.140625" style="988"/>
    <col min="9479" max="9479" width="2.85546875" style="988" customWidth="1"/>
    <col min="9480" max="9480" width="18.5703125" style="988" customWidth="1"/>
    <col min="9481" max="9481" width="14.42578125" style="988" customWidth="1"/>
    <col min="9482" max="9482" width="13.7109375" style="988" customWidth="1"/>
    <col min="9483" max="9483" width="10.140625" style="988" customWidth="1"/>
    <col min="9484" max="9484" width="4.42578125" style="988" customWidth="1"/>
    <col min="9485" max="9485" width="24" style="988" customWidth="1"/>
    <col min="9486" max="9486" width="13.140625" style="988" customWidth="1"/>
    <col min="9487" max="9487" width="13" style="988" customWidth="1"/>
    <col min="9488" max="9488" width="10.42578125" style="988" customWidth="1"/>
    <col min="9489" max="9724" width="9.140625" style="988"/>
    <col min="9725" max="9725" width="5" style="988" customWidth="1"/>
    <col min="9726" max="9726" width="17.7109375" style="988" customWidth="1"/>
    <col min="9727" max="9727" width="13.85546875" style="988" customWidth="1"/>
    <col min="9728" max="9728" width="13.140625" style="988" customWidth="1"/>
    <col min="9729" max="9729" width="12.28515625" style="988" customWidth="1"/>
    <col min="9730" max="9730" width="3" style="988" customWidth="1"/>
    <col min="9731" max="9731" width="20.28515625" style="988" customWidth="1"/>
    <col min="9732" max="9732" width="12.5703125" style="988" customWidth="1"/>
    <col min="9733" max="9733" width="11.7109375" style="988" customWidth="1"/>
    <col min="9734" max="9734" width="9.140625" style="988"/>
    <col min="9735" max="9735" width="2.85546875" style="988" customWidth="1"/>
    <col min="9736" max="9736" width="18.5703125" style="988" customWidth="1"/>
    <col min="9737" max="9737" width="14.42578125" style="988" customWidth="1"/>
    <col min="9738" max="9738" width="13.7109375" style="988" customWidth="1"/>
    <col min="9739" max="9739" width="10.140625" style="988" customWidth="1"/>
    <col min="9740" max="9740" width="4.42578125" style="988" customWidth="1"/>
    <col min="9741" max="9741" width="24" style="988" customWidth="1"/>
    <col min="9742" max="9742" width="13.140625" style="988" customWidth="1"/>
    <col min="9743" max="9743" width="13" style="988" customWidth="1"/>
    <col min="9744" max="9744" width="10.42578125" style="988" customWidth="1"/>
    <col min="9745" max="9980" width="9.140625" style="988"/>
    <col min="9981" max="9981" width="5" style="988" customWidth="1"/>
    <col min="9982" max="9982" width="17.7109375" style="988" customWidth="1"/>
    <col min="9983" max="9983" width="13.85546875" style="988" customWidth="1"/>
    <col min="9984" max="9984" width="13.140625" style="988" customWidth="1"/>
    <col min="9985" max="9985" width="12.28515625" style="988" customWidth="1"/>
    <col min="9986" max="9986" width="3" style="988" customWidth="1"/>
    <col min="9987" max="9987" width="20.28515625" style="988" customWidth="1"/>
    <col min="9988" max="9988" width="12.5703125" style="988" customWidth="1"/>
    <col min="9989" max="9989" width="11.7109375" style="988" customWidth="1"/>
    <col min="9990" max="9990" width="9.140625" style="988"/>
    <col min="9991" max="9991" width="2.85546875" style="988" customWidth="1"/>
    <col min="9992" max="9992" width="18.5703125" style="988" customWidth="1"/>
    <col min="9993" max="9993" width="14.42578125" style="988" customWidth="1"/>
    <col min="9994" max="9994" width="13.7109375" style="988" customWidth="1"/>
    <col min="9995" max="9995" width="10.140625" style="988" customWidth="1"/>
    <col min="9996" max="9996" width="4.42578125" style="988" customWidth="1"/>
    <col min="9997" max="9997" width="24" style="988" customWidth="1"/>
    <col min="9998" max="9998" width="13.140625" style="988" customWidth="1"/>
    <col min="9999" max="9999" width="13" style="988" customWidth="1"/>
    <col min="10000" max="10000" width="10.42578125" style="988" customWidth="1"/>
    <col min="10001" max="10236" width="9.140625" style="988"/>
    <col min="10237" max="10237" width="5" style="988" customWidth="1"/>
    <col min="10238" max="10238" width="17.7109375" style="988" customWidth="1"/>
    <col min="10239" max="10239" width="13.85546875" style="988" customWidth="1"/>
    <col min="10240" max="10240" width="13.140625" style="988" customWidth="1"/>
    <col min="10241" max="10241" width="12.28515625" style="988" customWidth="1"/>
    <col min="10242" max="10242" width="3" style="988" customWidth="1"/>
    <col min="10243" max="10243" width="20.28515625" style="988" customWidth="1"/>
    <col min="10244" max="10244" width="12.5703125" style="988" customWidth="1"/>
    <col min="10245" max="10245" width="11.7109375" style="988" customWidth="1"/>
    <col min="10246" max="10246" width="9.140625" style="988"/>
    <col min="10247" max="10247" width="2.85546875" style="988" customWidth="1"/>
    <col min="10248" max="10248" width="18.5703125" style="988" customWidth="1"/>
    <col min="10249" max="10249" width="14.42578125" style="988" customWidth="1"/>
    <col min="10250" max="10250" width="13.7109375" style="988" customWidth="1"/>
    <col min="10251" max="10251" width="10.140625" style="988" customWidth="1"/>
    <col min="10252" max="10252" width="4.42578125" style="988" customWidth="1"/>
    <col min="10253" max="10253" width="24" style="988" customWidth="1"/>
    <col min="10254" max="10254" width="13.140625" style="988" customWidth="1"/>
    <col min="10255" max="10255" width="13" style="988" customWidth="1"/>
    <col min="10256" max="10256" width="10.42578125" style="988" customWidth="1"/>
    <col min="10257" max="10492" width="9.140625" style="988"/>
    <col min="10493" max="10493" width="5" style="988" customWidth="1"/>
    <col min="10494" max="10494" width="17.7109375" style="988" customWidth="1"/>
    <col min="10495" max="10495" width="13.85546875" style="988" customWidth="1"/>
    <col min="10496" max="10496" width="13.140625" style="988" customWidth="1"/>
    <col min="10497" max="10497" width="12.28515625" style="988" customWidth="1"/>
    <col min="10498" max="10498" width="3" style="988" customWidth="1"/>
    <col min="10499" max="10499" width="20.28515625" style="988" customWidth="1"/>
    <col min="10500" max="10500" width="12.5703125" style="988" customWidth="1"/>
    <col min="10501" max="10501" width="11.7109375" style="988" customWidth="1"/>
    <col min="10502" max="10502" width="9.140625" style="988"/>
    <col min="10503" max="10503" width="2.85546875" style="988" customWidth="1"/>
    <col min="10504" max="10504" width="18.5703125" style="988" customWidth="1"/>
    <col min="10505" max="10505" width="14.42578125" style="988" customWidth="1"/>
    <col min="10506" max="10506" width="13.7109375" style="988" customWidth="1"/>
    <col min="10507" max="10507" width="10.140625" style="988" customWidth="1"/>
    <col min="10508" max="10508" width="4.42578125" style="988" customWidth="1"/>
    <col min="10509" max="10509" width="24" style="988" customWidth="1"/>
    <col min="10510" max="10510" width="13.140625" style="988" customWidth="1"/>
    <col min="10511" max="10511" width="13" style="988" customWidth="1"/>
    <col min="10512" max="10512" width="10.42578125" style="988" customWidth="1"/>
    <col min="10513" max="10748" width="9.140625" style="988"/>
    <col min="10749" max="10749" width="5" style="988" customWidth="1"/>
    <col min="10750" max="10750" width="17.7109375" style="988" customWidth="1"/>
    <col min="10751" max="10751" width="13.85546875" style="988" customWidth="1"/>
    <col min="10752" max="10752" width="13.140625" style="988" customWidth="1"/>
    <col min="10753" max="10753" width="12.28515625" style="988" customWidth="1"/>
    <col min="10754" max="10754" width="3" style="988" customWidth="1"/>
    <col min="10755" max="10755" width="20.28515625" style="988" customWidth="1"/>
    <col min="10756" max="10756" width="12.5703125" style="988" customWidth="1"/>
    <col min="10757" max="10757" width="11.7109375" style="988" customWidth="1"/>
    <col min="10758" max="10758" width="9.140625" style="988"/>
    <col min="10759" max="10759" width="2.85546875" style="988" customWidth="1"/>
    <col min="10760" max="10760" width="18.5703125" style="988" customWidth="1"/>
    <col min="10761" max="10761" width="14.42578125" style="988" customWidth="1"/>
    <col min="10762" max="10762" width="13.7109375" style="988" customWidth="1"/>
    <col min="10763" max="10763" width="10.140625" style="988" customWidth="1"/>
    <col min="10764" max="10764" width="4.42578125" style="988" customWidth="1"/>
    <col min="10765" max="10765" width="24" style="988" customWidth="1"/>
    <col min="10766" max="10766" width="13.140625" style="988" customWidth="1"/>
    <col min="10767" max="10767" width="13" style="988" customWidth="1"/>
    <col min="10768" max="10768" width="10.42578125" style="988" customWidth="1"/>
    <col min="10769" max="11004" width="9.140625" style="988"/>
    <col min="11005" max="11005" width="5" style="988" customWidth="1"/>
    <col min="11006" max="11006" width="17.7109375" style="988" customWidth="1"/>
    <col min="11007" max="11007" width="13.85546875" style="988" customWidth="1"/>
    <col min="11008" max="11008" width="13.140625" style="988" customWidth="1"/>
    <col min="11009" max="11009" width="12.28515625" style="988" customWidth="1"/>
    <col min="11010" max="11010" width="3" style="988" customWidth="1"/>
    <col min="11011" max="11011" width="20.28515625" style="988" customWidth="1"/>
    <col min="11012" max="11012" width="12.5703125" style="988" customWidth="1"/>
    <col min="11013" max="11013" width="11.7109375" style="988" customWidth="1"/>
    <col min="11014" max="11014" width="9.140625" style="988"/>
    <col min="11015" max="11015" width="2.85546875" style="988" customWidth="1"/>
    <col min="11016" max="11016" width="18.5703125" style="988" customWidth="1"/>
    <col min="11017" max="11017" width="14.42578125" style="988" customWidth="1"/>
    <col min="11018" max="11018" width="13.7109375" style="988" customWidth="1"/>
    <col min="11019" max="11019" width="10.140625" style="988" customWidth="1"/>
    <col min="11020" max="11020" width="4.42578125" style="988" customWidth="1"/>
    <col min="11021" max="11021" width="24" style="988" customWidth="1"/>
    <col min="11022" max="11022" width="13.140625" style="988" customWidth="1"/>
    <col min="11023" max="11023" width="13" style="988" customWidth="1"/>
    <col min="11024" max="11024" width="10.42578125" style="988" customWidth="1"/>
    <col min="11025" max="11260" width="9.140625" style="988"/>
    <col min="11261" max="11261" width="5" style="988" customWidth="1"/>
    <col min="11262" max="11262" width="17.7109375" style="988" customWidth="1"/>
    <col min="11263" max="11263" width="13.85546875" style="988" customWidth="1"/>
    <col min="11264" max="11264" width="13.140625" style="988" customWidth="1"/>
    <col min="11265" max="11265" width="12.28515625" style="988" customWidth="1"/>
    <col min="11266" max="11266" width="3" style="988" customWidth="1"/>
    <col min="11267" max="11267" width="20.28515625" style="988" customWidth="1"/>
    <col min="11268" max="11268" width="12.5703125" style="988" customWidth="1"/>
    <col min="11269" max="11269" width="11.7109375" style="988" customWidth="1"/>
    <col min="11270" max="11270" width="9.140625" style="988"/>
    <col min="11271" max="11271" width="2.85546875" style="988" customWidth="1"/>
    <col min="11272" max="11272" width="18.5703125" style="988" customWidth="1"/>
    <col min="11273" max="11273" width="14.42578125" style="988" customWidth="1"/>
    <col min="11274" max="11274" width="13.7109375" style="988" customWidth="1"/>
    <col min="11275" max="11275" width="10.140625" style="988" customWidth="1"/>
    <col min="11276" max="11276" width="4.42578125" style="988" customWidth="1"/>
    <col min="11277" max="11277" width="24" style="988" customWidth="1"/>
    <col min="11278" max="11278" width="13.140625" style="988" customWidth="1"/>
    <col min="11279" max="11279" width="13" style="988" customWidth="1"/>
    <col min="11280" max="11280" width="10.42578125" style="988" customWidth="1"/>
    <col min="11281" max="11516" width="9.140625" style="988"/>
    <col min="11517" max="11517" width="5" style="988" customWidth="1"/>
    <col min="11518" max="11518" width="17.7109375" style="988" customWidth="1"/>
    <col min="11519" max="11519" width="13.85546875" style="988" customWidth="1"/>
    <col min="11520" max="11520" width="13.140625" style="988" customWidth="1"/>
    <col min="11521" max="11521" width="12.28515625" style="988" customWidth="1"/>
    <col min="11522" max="11522" width="3" style="988" customWidth="1"/>
    <col min="11523" max="11523" width="20.28515625" style="988" customWidth="1"/>
    <col min="11524" max="11524" width="12.5703125" style="988" customWidth="1"/>
    <col min="11525" max="11525" width="11.7109375" style="988" customWidth="1"/>
    <col min="11526" max="11526" width="9.140625" style="988"/>
    <col min="11527" max="11527" width="2.85546875" style="988" customWidth="1"/>
    <col min="11528" max="11528" width="18.5703125" style="988" customWidth="1"/>
    <col min="11529" max="11529" width="14.42578125" style="988" customWidth="1"/>
    <col min="11530" max="11530" width="13.7109375" style="988" customWidth="1"/>
    <col min="11531" max="11531" width="10.140625" style="988" customWidth="1"/>
    <col min="11532" max="11532" width="4.42578125" style="988" customWidth="1"/>
    <col min="11533" max="11533" width="24" style="988" customWidth="1"/>
    <col min="11534" max="11534" width="13.140625" style="988" customWidth="1"/>
    <col min="11535" max="11535" width="13" style="988" customWidth="1"/>
    <col min="11536" max="11536" width="10.42578125" style="988" customWidth="1"/>
    <col min="11537" max="11772" width="9.140625" style="988"/>
    <col min="11773" max="11773" width="5" style="988" customWidth="1"/>
    <col min="11774" max="11774" width="17.7109375" style="988" customWidth="1"/>
    <col min="11775" max="11775" width="13.85546875" style="988" customWidth="1"/>
    <col min="11776" max="11776" width="13.140625" style="988" customWidth="1"/>
    <col min="11777" max="11777" width="12.28515625" style="988" customWidth="1"/>
    <col min="11778" max="11778" width="3" style="988" customWidth="1"/>
    <col min="11779" max="11779" width="20.28515625" style="988" customWidth="1"/>
    <col min="11780" max="11780" width="12.5703125" style="988" customWidth="1"/>
    <col min="11781" max="11781" width="11.7109375" style="988" customWidth="1"/>
    <col min="11782" max="11782" width="9.140625" style="988"/>
    <col min="11783" max="11783" width="2.85546875" style="988" customWidth="1"/>
    <col min="11784" max="11784" width="18.5703125" style="988" customWidth="1"/>
    <col min="11785" max="11785" width="14.42578125" style="988" customWidth="1"/>
    <col min="11786" max="11786" width="13.7109375" style="988" customWidth="1"/>
    <col min="11787" max="11787" width="10.140625" style="988" customWidth="1"/>
    <col min="11788" max="11788" width="4.42578125" style="988" customWidth="1"/>
    <col min="11789" max="11789" width="24" style="988" customWidth="1"/>
    <col min="11790" max="11790" width="13.140625" style="988" customWidth="1"/>
    <col min="11791" max="11791" width="13" style="988" customWidth="1"/>
    <col min="11792" max="11792" width="10.42578125" style="988" customWidth="1"/>
    <col min="11793" max="12028" width="9.140625" style="988"/>
    <col min="12029" max="12029" width="5" style="988" customWidth="1"/>
    <col min="12030" max="12030" width="17.7109375" style="988" customWidth="1"/>
    <col min="12031" max="12031" width="13.85546875" style="988" customWidth="1"/>
    <col min="12032" max="12032" width="13.140625" style="988" customWidth="1"/>
    <col min="12033" max="12033" width="12.28515625" style="988" customWidth="1"/>
    <col min="12034" max="12034" width="3" style="988" customWidth="1"/>
    <col min="12035" max="12035" width="20.28515625" style="988" customWidth="1"/>
    <col min="12036" max="12036" width="12.5703125" style="988" customWidth="1"/>
    <col min="12037" max="12037" width="11.7109375" style="988" customWidth="1"/>
    <col min="12038" max="12038" width="9.140625" style="988"/>
    <col min="12039" max="12039" width="2.85546875" style="988" customWidth="1"/>
    <col min="12040" max="12040" width="18.5703125" style="988" customWidth="1"/>
    <col min="12041" max="12041" width="14.42578125" style="988" customWidth="1"/>
    <col min="12042" max="12042" width="13.7109375" style="988" customWidth="1"/>
    <col min="12043" max="12043" width="10.140625" style="988" customWidth="1"/>
    <col min="12044" max="12044" width="4.42578125" style="988" customWidth="1"/>
    <col min="12045" max="12045" width="24" style="988" customWidth="1"/>
    <col min="12046" max="12046" width="13.140625" style="988" customWidth="1"/>
    <col min="12047" max="12047" width="13" style="988" customWidth="1"/>
    <col min="12048" max="12048" width="10.42578125" style="988" customWidth="1"/>
    <col min="12049" max="12284" width="9.140625" style="988"/>
    <col min="12285" max="12285" width="5" style="988" customWidth="1"/>
    <col min="12286" max="12286" width="17.7109375" style="988" customWidth="1"/>
    <col min="12287" max="12287" width="13.85546875" style="988" customWidth="1"/>
    <col min="12288" max="12288" width="13.140625" style="988" customWidth="1"/>
    <col min="12289" max="12289" width="12.28515625" style="988" customWidth="1"/>
    <col min="12290" max="12290" width="3" style="988" customWidth="1"/>
    <col min="12291" max="12291" width="20.28515625" style="988" customWidth="1"/>
    <col min="12292" max="12292" width="12.5703125" style="988" customWidth="1"/>
    <col min="12293" max="12293" width="11.7109375" style="988" customWidth="1"/>
    <col min="12294" max="12294" width="9.140625" style="988"/>
    <col min="12295" max="12295" width="2.85546875" style="988" customWidth="1"/>
    <col min="12296" max="12296" width="18.5703125" style="988" customWidth="1"/>
    <col min="12297" max="12297" width="14.42578125" style="988" customWidth="1"/>
    <col min="12298" max="12298" width="13.7109375" style="988" customWidth="1"/>
    <col min="12299" max="12299" width="10.140625" style="988" customWidth="1"/>
    <col min="12300" max="12300" width="4.42578125" style="988" customWidth="1"/>
    <col min="12301" max="12301" width="24" style="988" customWidth="1"/>
    <col min="12302" max="12302" width="13.140625" style="988" customWidth="1"/>
    <col min="12303" max="12303" width="13" style="988" customWidth="1"/>
    <col min="12304" max="12304" width="10.42578125" style="988" customWidth="1"/>
    <col min="12305" max="12540" width="9.140625" style="988"/>
    <col min="12541" max="12541" width="5" style="988" customWidth="1"/>
    <col min="12542" max="12542" width="17.7109375" style="988" customWidth="1"/>
    <col min="12543" max="12543" width="13.85546875" style="988" customWidth="1"/>
    <col min="12544" max="12544" width="13.140625" style="988" customWidth="1"/>
    <col min="12545" max="12545" width="12.28515625" style="988" customWidth="1"/>
    <col min="12546" max="12546" width="3" style="988" customWidth="1"/>
    <col min="12547" max="12547" width="20.28515625" style="988" customWidth="1"/>
    <col min="12548" max="12548" width="12.5703125" style="988" customWidth="1"/>
    <col min="12549" max="12549" width="11.7109375" style="988" customWidth="1"/>
    <col min="12550" max="12550" width="9.140625" style="988"/>
    <col min="12551" max="12551" width="2.85546875" style="988" customWidth="1"/>
    <col min="12552" max="12552" width="18.5703125" style="988" customWidth="1"/>
    <col min="12553" max="12553" width="14.42578125" style="988" customWidth="1"/>
    <col min="12554" max="12554" width="13.7109375" style="988" customWidth="1"/>
    <col min="12555" max="12555" width="10.140625" style="988" customWidth="1"/>
    <col min="12556" max="12556" width="4.42578125" style="988" customWidth="1"/>
    <col min="12557" max="12557" width="24" style="988" customWidth="1"/>
    <col min="12558" max="12558" width="13.140625" style="988" customWidth="1"/>
    <col min="12559" max="12559" width="13" style="988" customWidth="1"/>
    <col min="12560" max="12560" width="10.42578125" style="988" customWidth="1"/>
    <col min="12561" max="12796" width="9.140625" style="988"/>
    <col min="12797" max="12797" width="5" style="988" customWidth="1"/>
    <col min="12798" max="12798" width="17.7109375" style="988" customWidth="1"/>
    <col min="12799" max="12799" width="13.85546875" style="988" customWidth="1"/>
    <col min="12800" max="12800" width="13.140625" style="988" customWidth="1"/>
    <col min="12801" max="12801" width="12.28515625" style="988" customWidth="1"/>
    <col min="12802" max="12802" width="3" style="988" customWidth="1"/>
    <col min="12803" max="12803" width="20.28515625" style="988" customWidth="1"/>
    <col min="12804" max="12804" width="12.5703125" style="988" customWidth="1"/>
    <col min="12805" max="12805" width="11.7109375" style="988" customWidth="1"/>
    <col min="12806" max="12806" width="9.140625" style="988"/>
    <col min="12807" max="12807" width="2.85546875" style="988" customWidth="1"/>
    <col min="12808" max="12808" width="18.5703125" style="988" customWidth="1"/>
    <col min="12809" max="12809" width="14.42578125" style="988" customWidth="1"/>
    <col min="12810" max="12810" width="13.7109375" style="988" customWidth="1"/>
    <col min="12811" max="12811" width="10.140625" style="988" customWidth="1"/>
    <col min="12812" max="12812" width="4.42578125" style="988" customWidth="1"/>
    <col min="12813" max="12813" width="24" style="988" customWidth="1"/>
    <col min="12814" max="12814" width="13.140625" style="988" customWidth="1"/>
    <col min="12815" max="12815" width="13" style="988" customWidth="1"/>
    <col min="12816" max="12816" width="10.42578125" style="988" customWidth="1"/>
    <col min="12817" max="13052" width="9.140625" style="988"/>
    <col min="13053" max="13053" width="5" style="988" customWidth="1"/>
    <col min="13054" max="13054" width="17.7109375" style="988" customWidth="1"/>
    <col min="13055" max="13055" width="13.85546875" style="988" customWidth="1"/>
    <col min="13056" max="13056" width="13.140625" style="988" customWidth="1"/>
    <col min="13057" max="13057" width="12.28515625" style="988" customWidth="1"/>
    <col min="13058" max="13058" width="3" style="988" customWidth="1"/>
    <col min="13059" max="13059" width="20.28515625" style="988" customWidth="1"/>
    <col min="13060" max="13060" width="12.5703125" style="988" customWidth="1"/>
    <col min="13061" max="13061" width="11.7109375" style="988" customWidth="1"/>
    <col min="13062" max="13062" width="9.140625" style="988"/>
    <col min="13063" max="13063" width="2.85546875" style="988" customWidth="1"/>
    <col min="13064" max="13064" width="18.5703125" style="988" customWidth="1"/>
    <col min="13065" max="13065" width="14.42578125" style="988" customWidth="1"/>
    <col min="13066" max="13066" width="13.7109375" style="988" customWidth="1"/>
    <col min="13067" max="13067" width="10.140625" style="988" customWidth="1"/>
    <col min="13068" max="13068" width="4.42578125" style="988" customWidth="1"/>
    <col min="13069" max="13069" width="24" style="988" customWidth="1"/>
    <col min="13070" max="13070" width="13.140625" style="988" customWidth="1"/>
    <col min="13071" max="13071" width="13" style="988" customWidth="1"/>
    <col min="13072" max="13072" width="10.42578125" style="988" customWidth="1"/>
    <col min="13073" max="13308" width="9.140625" style="988"/>
    <col min="13309" max="13309" width="5" style="988" customWidth="1"/>
    <col min="13310" max="13310" width="17.7109375" style="988" customWidth="1"/>
    <col min="13311" max="13311" width="13.85546875" style="988" customWidth="1"/>
    <col min="13312" max="13312" width="13.140625" style="988" customWidth="1"/>
    <col min="13313" max="13313" width="12.28515625" style="988" customWidth="1"/>
    <col min="13314" max="13314" width="3" style="988" customWidth="1"/>
    <col min="13315" max="13315" width="20.28515625" style="988" customWidth="1"/>
    <col min="13316" max="13316" width="12.5703125" style="988" customWidth="1"/>
    <col min="13317" max="13317" width="11.7109375" style="988" customWidth="1"/>
    <col min="13318" max="13318" width="9.140625" style="988"/>
    <col min="13319" max="13319" width="2.85546875" style="988" customWidth="1"/>
    <col min="13320" max="13320" width="18.5703125" style="988" customWidth="1"/>
    <col min="13321" max="13321" width="14.42578125" style="988" customWidth="1"/>
    <col min="13322" max="13322" width="13.7109375" style="988" customWidth="1"/>
    <col min="13323" max="13323" width="10.140625" style="988" customWidth="1"/>
    <col min="13324" max="13324" width="4.42578125" style="988" customWidth="1"/>
    <col min="13325" max="13325" width="24" style="988" customWidth="1"/>
    <col min="13326" max="13326" width="13.140625" style="988" customWidth="1"/>
    <col min="13327" max="13327" width="13" style="988" customWidth="1"/>
    <col min="13328" max="13328" width="10.42578125" style="988" customWidth="1"/>
    <col min="13329" max="13564" width="9.140625" style="988"/>
    <col min="13565" max="13565" width="5" style="988" customWidth="1"/>
    <col min="13566" max="13566" width="17.7109375" style="988" customWidth="1"/>
    <col min="13567" max="13567" width="13.85546875" style="988" customWidth="1"/>
    <col min="13568" max="13568" width="13.140625" style="988" customWidth="1"/>
    <col min="13569" max="13569" width="12.28515625" style="988" customWidth="1"/>
    <col min="13570" max="13570" width="3" style="988" customWidth="1"/>
    <col min="13571" max="13571" width="20.28515625" style="988" customWidth="1"/>
    <col min="13572" max="13572" width="12.5703125" style="988" customWidth="1"/>
    <col min="13573" max="13573" width="11.7109375" style="988" customWidth="1"/>
    <col min="13574" max="13574" width="9.140625" style="988"/>
    <col min="13575" max="13575" width="2.85546875" style="988" customWidth="1"/>
    <col min="13576" max="13576" width="18.5703125" style="988" customWidth="1"/>
    <col min="13577" max="13577" width="14.42578125" style="988" customWidth="1"/>
    <col min="13578" max="13578" width="13.7109375" style="988" customWidth="1"/>
    <col min="13579" max="13579" width="10.140625" style="988" customWidth="1"/>
    <col min="13580" max="13580" width="4.42578125" style="988" customWidth="1"/>
    <col min="13581" max="13581" width="24" style="988" customWidth="1"/>
    <col min="13582" max="13582" width="13.140625" style="988" customWidth="1"/>
    <col min="13583" max="13583" width="13" style="988" customWidth="1"/>
    <col min="13584" max="13584" width="10.42578125" style="988" customWidth="1"/>
    <col min="13585" max="13820" width="9.140625" style="988"/>
    <col min="13821" max="13821" width="5" style="988" customWidth="1"/>
    <col min="13822" max="13822" width="17.7109375" style="988" customWidth="1"/>
    <col min="13823" max="13823" width="13.85546875" style="988" customWidth="1"/>
    <col min="13824" max="13824" width="13.140625" style="988" customWidth="1"/>
    <col min="13825" max="13825" width="12.28515625" style="988" customWidth="1"/>
    <col min="13826" max="13826" width="3" style="988" customWidth="1"/>
    <col min="13827" max="13827" width="20.28515625" style="988" customWidth="1"/>
    <col min="13828" max="13828" width="12.5703125" style="988" customWidth="1"/>
    <col min="13829" max="13829" width="11.7109375" style="988" customWidth="1"/>
    <col min="13830" max="13830" width="9.140625" style="988"/>
    <col min="13831" max="13831" width="2.85546875" style="988" customWidth="1"/>
    <col min="13832" max="13832" width="18.5703125" style="988" customWidth="1"/>
    <col min="13833" max="13833" width="14.42578125" style="988" customWidth="1"/>
    <col min="13834" max="13834" width="13.7109375" style="988" customWidth="1"/>
    <col min="13835" max="13835" width="10.140625" style="988" customWidth="1"/>
    <col min="13836" max="13836" width="4.42578125" style="988" customWidth="1"/>
    <col min="13837" max="13837" width="24" style="988" customWidth="1"/>
    <col min="13838" max="13838" width="13.140625" style="988" customWidth="1"/>
    <col min="13839" max="13839" width="13" style="988" customWidth="1"/>
    <col min="13840" max="13840" width="10.42578125" style="988" customWidth="1"/>
    <col min="13841" max="14076" width="9.140625" style="988"/>
    <col min="14077" max="14077" width="5" style="988" customWidth="1"/>
    <col min="14078" max="14078" width="17.7109375" style="988" customWidth="1"/>
    <col min="14079" max="14079" width="13.85546875" style="988" customWidth="1"/>
    <col min="14080" max="14080" width="13.140625" style="988" customWidth="1"/>
    <col min="14081" max="14081" width="12.28515625" style="988" customWidth="1"/>
    <col min="14082" max="14082" width="3" style="988" customWidth="1"/>
    <col min="14083" max="14083" width="20.28515625" style="988" customWidth="1"/>
    <col min="14084" max="14084" width="12.5703125" style="988" customWidth="1"/>
    <col min="14085" max="14085" width="11.7109375" style="988" customWidth="1"/>
    <col min="14086" max="14086" width="9.140625" style="988"/>
    <col min="14087" max="14087" width="2.85546875" style="988" customWidth="1"/>
    <col min="14088" max="14088" width="18.5703125" style="988" customWidth="1"/>
    <col min="14089" max="14089" width="14.42578125" style="988" customWidth="1"/>
    <col min="14090" max="14090" width="13.7109375" style="988" customWidth="1"/>
    <col min="14091" max="14091" width="10.140625" style="988" customWidth="1"/>
    <col min="14092" max="14092" width="4.42578125" style="988" customWidth="1"/>
    <col min="14093" max="14093" width="24" style="988" customWidth="1"/>
    <col min="14094" max="14094" width="13.140625" style="988" customWidth="1"/>
    <col min="14095" max="14095" width="13" style="988" customWidth="1"/>
    <col min="14096" max="14096" width="10.42578125" style="988" customWidth="1"/>
    <col min="14097" max="14332" width="9.140625" style="988"/>
    <col min="14333" max="14333" width="5" style="988" customWidth="1"/>
    <col min="14334" max="14334" width="17.7109375" style="988" customWidth="1"/>
    <col min="14335" max="14335" width="13.85546875" style="988" customWidth="1"/>
    <col min="14336" max="14336" width="13.140625" style="988" customWidth="1"/>
    <col min="14337" max="14337" width="12.28515625" style="988" customWidth="1"/>
    <col min="14338" max="14338" width="3" style="988" customWidth="1"/>
    <col min="14339" max="14339" width="20.28515625" style="988" customWidth="1"/>
    <col min="14340" max="14340" width="12.5703125" style="988" customWidth="1"/>
    <col min="14341" max="14341" width="11.7109375" style="988" customWidth="1"/>
    <col min="14342" max="14342" width="9.140625" style="988"/>
    <col min="14343" max="14343" width="2.85546875" style="988" customWidth="1"/>
    <col min="14344" max="14344" width="18.5703125" style="988" customWidth="1"/>
    <col min="14345" max="14345" width="14.42578125" style="988" customWidth="1"/>
    <col min="14346" max="14346" width="13.7109375" style="988" customWidth="1"/>
    <col min="14347" max="14347" width="10.140625" style="988" customWidth="1"/>
    <col min="14348" max="14348" width="4.42578125" style="988" customWidth="1"/>
    <col min="14349" max="14349" width="24" style="988" customWidth="1"/>
    <col min="14350" max="14350" width="13.140625" style="988" customWidth="1"/>
    <col min="14351" max="14351" width="13" style="988" customWidth="1"/>
    <col min="14352" max="14352" width="10.42578125" style="988" customWidth="1"/>
    <col min="14353" max="14588" width="9.140625" style="988"/>
    <col min="14589" max="14589" width="5" style="988" customWidth="1"/>
    <col min="14590" max="14590" width="17.7109375" style="988" customWidth="1"/>
    <col min="14591" max="14591" width="13.85546875" style="988" customWidth="1"/>
    <col min="14592" max="14592" width="13.140625" style="988" customWidth="1"/>
    <col min="14593" max="14593" width="12.28515625" style="988" customWidth="1"/>
    <col min="14594" max="14594" width="3" style="988" customWidth="1"/>
    <col min="14595" max="14595" width="20.28515625" style="988" customWidth="1"/>
    <col min="14596" max="14596" width="12.5703125" style="988" customWidth="1"/>
    <col min="14597" max="14597" width="11.7109375" style="988" customWidth="1"/>
    <col min="14598" max="14598" width="9.140625" style="988"/>
    <col min="14599" max="14599" width="2.85546875" style="988" customWidth="1"/>
    <col min="14600" max="14600" width="18.5703125" style="988" customWidth="1"/>
    <col min="14601" max="14601" width="14.42578125" style="988" customWidth="1"/>
    <col min="14602" max="14602" width="13.7109375" style="988" customWidth="1"/>
    <col min="14603" max="14603" width="10.140625" style="988" customWidth="1"/>
    <col min="14604" max="14604" width="4.42578125" style="988" customWidth="1"/>
    <col min="14605" max="14605" width="24" style="988" customWidth="1"/>
    <col min="14606" max="14606" width="13.140625" style="988" customWidth="1"/>
    <col min="14607" max="14607" width="13" style="988" customWidth="1"/>
    <col min="14608" max="14608" width="10.42578125" style="988" customWidth="1"/>
    <col min="14609" max="14844" width="9.140625" style="988"/>
    <col min="14845" max="14845" width="5" style="988" customWidth="1"/>
    <col min="14846" max="14846" width="17.7109375" style="988" customWidth="1"/>
    <col min="14847" max="14847" width="13.85546875" style="988" customWidth="1"/>
    <col min="14848" max="14848" width="13.140625" style="988" customWidth="1"/>
    <col min="14849" max="14849" width="12.28515625" style="988" customWidth="1"/>
    <col min="14850" max="14850" width="3" style="988" customWidth="1"/>
    <col min="14851" max="14851" width="20.28515625" style="988" customWidth="1"/>
    <col min="14852" max="14852" width="12.5703125" style="988" customWidth="1"/>
    <col min="14853" max="14853" width="11.7109375" style="988" customWidth="1"/>
    <col min="14854" max="14854" width="9.140625" style="988"/>
    <col min="14855" max="14855" width="2.85546875" style="988" customWidth="1"/>
    <col min="14856" max="14856" width="18.5703125" style="988" customWidth="1"/>
    <col min="14857" max="14857" width="14.42578125" style="988" customWidth="1"/>
    <col min="14858" max="14858" width="13.7109375" style="988" customWidth="1"/>
    <col min="14859" max="14859" width="10.140625" style="988" customWidth="1"/>
    <col min="14860" max="14860" width="4.42578125" style="988" customWidth="1"/>
    <col min="14861" max="14861" width="24" style="988" customWidth="1"/>
    <col min="14862" max="14862" width="13.140625" style="988" customWidth="1"/>
    <col min="14863" max="14863" width="13" style="988" customWidth="1"/>
    <col min="14864" max="14864" width="10.42578125" style="988" customWidth="1"/>
    <col min="14865" max="15100" width="9.140625" style="988"/>
    <col min="15101" max="15101" width="5" style="988" customWidth="1"/>
    <col min="15102" max="15102" width="17.7109375" style="988" customWidth="1"/>
    <col min="15103" max="15103" width="13.85546875" style="988" customWidth="1"/>
    <col min="15104" max="15104" width="13.140625" style="988" customWidth="1"/>
    <col min="15105" max="15105" width="12.28515625" style="988" customWidth="1"/>
    <col min="15106" max="15106" width="3" style="988" customWidth="1"/>
    <col min="15107" max="15107" width="20.28515625" style="988" customWidth="1"/>
    <col min="15108" max="15108" width="12.5703125" style="988" customWidth="1"/>
    <col min="15109" max="15109" width="11.7109375" style="988" customWidth="1"/>
    <col min="15110" max="15110" width="9.140625" style="988"/>
    <col min="15111" max="15111" width="2.85546875" style="988" customWidth="1"/>
    <col min="15112" max="15112" width="18.5703125" style="988" customWidth="1"/>
    <col min="15113" max="15113" width="14.42578125" style="988" customWidth="1"/>
    <col min="15114" max="15114" width="13.7109375" style="988" customWidth="1"/>
    <col min="15115" max="15115" width="10.140625" style="988" customWidth="1"/>
    <col min="15116" max="15116" width="4.42578125" style="988" customWidth="1"/>
    <col min="15117" max="15117" width="24" style="988" customWidth="1"/>
    <col min="15118" max="15118" width="13.140625" style="988" customWidth="1"/>
    <col min="15119" max="15119" width="13" style="988" customWidth="1"/>
    <col min="15120" max="15120" width="10.42578125" style="988" customWidth="1"/>
    <col min="15121" max="15356" width="9.140625" style="988"/>
    <col min="15357" max="15357" width="5" style="988" customWidth="1"/>
    <col min="15358" max="15358" width="17.7109375" style="988" customWidth="1"/>
    <col min="15359" max="15359" width="13.85546875" style="988" customWidth="1"/>
    <col min="15360" max="15360" width="13.140625" style="988" customWidth="1"/>
    <col min="15361" max="15361" width="12.28515625" style="988" customWidth="1"/>
    <col min="15362" max="15362" width="3" style="988" customWidth="1"/>
    <col min="15363" max="15363" width="20.28515625" style="988" customWidth="1"/>
    <col min="15364" max="15364" width="12.5703125" style="988" customWidth="1"/>
    <col min="15365" max="15365" width="11.7109375" style="988" customWidth="1"/>
    <col min="15366" max="15366" width="9.140625" style="988"/>
    <col min="15367" max="15367" width="2.85546875" style="988" customWidth="1"/>
    <col min="15368" max="15368" width="18.5703125" style="988" customWidth="1"/>
    <col min="15369" max="15369" width="14.42578125" style="988" customWidth="1"/>
    <col min="15370" max="15370" width="13.7109375" style="988" customWidth="1"/>
    <col min="15371" max="15371" width="10.140625" style="988" customWidth="1"/>
    <col min="15372" max="15372" width="4.42578125" style="988" customWidth="1"/>
    <col min="15373" max="15373" width="24" style="988" customWidth="1"/>
    <col min="15374" max="15374" width="13.140625" style="988" customWidth="1"/>
    <col min="15375" max="15375" width="13" style="988" customWidth="1"/>
    <col min="15376" max="15376" width="10.42578125" style="988" customWidth="1"/>
    <col min="15377" max="15612" width="9.140625" style="988"/>
    <col min="15613" max="15613" width="5" style="988" customWidth="1"/>
    <col min="15614" max="15614" width="17.7109375" style="988" customWidth="1"/>
    <col min="15615" max="15615" width="13.85546875" style="988" customWidth="1"/>
    <col min="15616" max="15616" width="13.140625" style="988" customWidth="1"/>
    <col min="15617" max="15617" width="12.28515625" style="988" customWidth="1"/>
    <col min="15618" max="15618" width="3" style="988" customWidth="1"/>
    <col min="15619" max="15619" width="20.28515625" style="988" customWidth="1"/>
    <col min="15620" max="15620" width="12.5703125" style="988" customWidth="1"/>
    <col min="15621" max="15621" width="11.7109375" style="988" customWidth="1"/>
    <col min="15622" max="15622" width="9.140625" style="988"/>
    <col min="15623" max="15623" width="2.85546875" style="988" customWidth="1"/>
    <col min="15624" max="15624" width="18.5703125" style="988" customWidth="1"/>
    <col min="15625" max="15625" width="14.42578125" style="988" customWidth="1"/>
    <col min="15626" max="15626" width="13.7109375" style="988" customWidth="1"/>
    <col min="15627" max="15627" width="10.140625" style="988" customWidth="1"/>
    <col min="15628" max="15628" width="4.42578125" style="988" customWidth="1"/>
    <col min="15629" max="15629" width="24" style="988" customWidth="1"/>
    <col min="15630" max="15630" width="13.140625" style="988" customWidth="1"/>
    <col min="15631" max="15631" width="13" style="988" customWidth="1"/>
    <col min="15632" max="15632" width="10.42578125" style="988" customWidth="1"/>
    <col min="15633" max="15868" width="9.140625" style="988"/>
    <col min="15869" max="15869" width="5" style="988" customWidth="1"/>
    <col min="15870" max="15870" width="17.7109375" style="988" customWidth="1"/>
    <col min="15871" max="15871" width="13.85546875" style="988" customWidth="1"/>
    <col min="15872" max="15872" width="13.140625" style="988" customWidth="1"/>
    <col min="15873" max="15873" width="12.28515625" style="988" customWidth="1"/>
    <col min="15874" max="15874" width="3" style="988" customWidth="1"/>
    <col min="15875" max="15875" width="20.28515625" style="988" customWidth="1"/>
    <col min="15876" max="15876" width="12.5703125" style="988" customWidth="1"/>
    <col min="15877" max="15877" width="11.7109375" style="988" customWidth="1"/>
    <col min="15878" max="15878" width="9.140625" style="988"/>
    <col min="15879" max="15879" width="2.85546875" style="988" customWidth="1"/>
    <col min="15880" max="15880" width="18.5703125" style="988" customWidth="1"/>
    <col min="15881" max="15881" width="14.42578125" style="988" customWidth="1"/>
    <col min="15882" max="15882" width="13.7109375" style="988" customWidth="1"/>
    <col min="15883" max="15883" width="10.140625" style="988" customWidth="1"/>
    <col min="15884" max="15884" width="4.42578125" style="988" customWidth="1"/>
    <col min="15885" max="15885" width="24" style="988" customWidth="1"/>
    <col min="15886" max="15886" width="13.140625" style="988" customWidth="1"/>
    <col min="15887" max="15887" width="13" style="988" customWidth="1"/>
    <col min="15888" max="15888" width="10.42578125" style="988" customWidth="1"/>
    <col min="15889" max="16124" width="9.140625" style="988"/>
    <col min="16125" max="16125" width="5" style="988" customWidth="1"/>
    <col min="16126" max="16126" width="17.7109375" style="988" customWidth="1"/>
    <col min="16127" max="16127" width="13.85546875" style="988" customWidth="1"/>
    <col min="16128" max="16128" width="13.140625" style="988" customWidth="1"/>
    <col min="16129" max="16129" width="12.28515625" style="988" customWidth="1"/>
    <col min="16130" max="16130" width="3" style="988" customWidth="1"/>
    <col min="16131" max="16131" width="20.28515625" style="988" customWidth="1"/>
    <col min="16132" max="16132" width="12.5703125" style="988" customWidth="1"/>
    <col min="16133" max="16133" width="11.7109375" style="988" customWidth="1"/>
    <col min="16134" max="16134" width="9.140625" style="988"/>
    <col min="16135" max="16135" width="2.85546875" style="988" customWidth="1"/>
    <col min="16136" max="16136" width="18.5703125" style="988" customWidth="1"/>
    <col min="16137" max="16137" width="14.42578125" style="988" customWidth="1"/>
    <col min="16138" max="16138" width="13.7109375" style="988" customWidth="1"/>
    <col min="16139" max="16139" width="10.140625" style="988" customWidth="1"/>
    <col min="16140" max="16140" width="4.42578125" style="988" customWidth="1"/>
    <col min="16141" max="16141" width="24" style="988" customWidth="1"/>
    <col min="16142" max="16142" width="13.140625" style="988" customWidth="1"/>
    <col min="16143" max="16143" width="13" style="988" customWidth="1"/>
    <col min="16144" max="16144" width="10.42578125" style="988" customWidth="1"/>
    <col min="16145" max="16384" width="9.140625" style="988"/>
  </cols>
  <sheetData>
    <row r="1" spans="1:24" ht="18.75">
      <c r="A1" s="539"/>
    </row>
    <row r="2" spans="1:24" ht="28.5" customHeight="1">
      <c r="A2" s="1471" t="s">
        <v>457</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row>
    <row r="3" spans="1:24" ht="15.75" customHeight="1">
      <c r="A3" s="1472" t="s">
        <v>456</v>
      </c>
      <c r="B3" s="1472"/>
      <c r="C3" s="1472"/>
      <c r="D3" s="1472"/>
      <c r="E3" s="1472"/>
      <c r="F3" s="1472"/>
      <c r="P3" s="541"/>
    </row>
    <row r="4" spans="1:24" ht="4.5" customHeight="1">
      <c r="A4" s="542"/>
      <c r="B4" s="542"/>
      <c r="C4" s="540"/>
      <c r="D4" s="540"/>
    </row>
    <row r="5" spans="1:24" ht="15.75" thickBot="1">
      <c r="A5" s="543" t="s">
        <v>133</v>
      </c>
      <c r="B5" s="1473" t="s">
        <v>134</v>
      </c>
      <c r="C5" s="1473"/>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8"/>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8"/>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8"/>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8"/>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8"/>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8"/>
      <c r="K25" s="862" t="s">
        <v>269</v>
      </c>
      <c r="L25" s="560">
        <v>1029780.338</v>
      </c>
      <c r="M25" s="560">
        <v>275566.08799999999</v>
      </c>
      <c r="N25" s="668">
        <v>3.7369632289441945</v>
      </c>
      <c r="P25" s="862" t="s">
        <v>269</v>
      </c>
      <c r="Q25" s="560">
        <v>368128.71600000001</v>
      </c>
      <c r="R25" s="560">
        <v>106578.781</v>
      </c>
      <c r="S25" s="668">
        <v>3.4540526035853234</v>
      </c>
    </row>
    <row r="26" spans="1:19">
      <c r="H26" s="988"/>
      <c r="K26"/>
      <c r="L26"/>
      <c r="M26"/>
      <c r="N26"/>
      <c r="P26"/>
      <c r="Q26"/>
      <c r="R26"/>
      <c r="S26"/>
    </row>
    <row r="27" spans="1:19">
      <c r="A27" s="80"/>
      <c r="B27" s="80"/>
      <c r="C27" s="80"/>
      <c r="D27" s="80"/>
      <c r="H27" s="988"/>
      <c r="K27"/>
      <c r="L27"/>
      <c r="M27"/>
      <c r="N27"/>
      <c r="P27"/>
      <c r="Q27"/>
      <c r="R27"/>
      <c r="S27"/>
    </row>
    <row r="28" spans="1:19">
      <c r="H28" s="988"/>
      <c r="K28"/>
      <c r="L28"/>
      <c r="M28"/>
      <c r="N28"/>
      <c r="P28"/>
      <c r="Q28"/>
      <c r="R28"/>
      <c r="S28"/>
    </row>
    <row r="29" spans="1:19">
      <c r="H29" s="988"/>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9"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88" customWidth="1"/>
    <col min="2" max="2" width="12.28515625" style="988" bestFit="1" customWidth="1"/>
    <col min="3" max="3" width="10.140625" style="988" customWidth="1"/>
    <col min="4" max="4" width="9.140625" style="988"/>
    <col min="5" max="5" width="6" style="988" customWidth="1"/>
    <col min="6" max="6" width="16.7109375" style="988" customWidth="1"/>
    <col min="7" max="7" width="11.28515625" style="988" customWidth="1"/>
    <col min="8" max="8" width="10.42578125" style="988" customWidth="1"/>
    <col min="9" max="9" width="9.140625" style="988"/>
    <col min="10" max="10" width="3.5703125" style="988" customWidth="1"/>
    <col min="11" max="11" width="21.42578125" style="988" customWidth="1"/>
    <col min="12" max="12" width="11.7109375" style="988" customWidth="1"/>
    <col min="13" max="13" width="12.28515625" style="988" customWidth="1"/>
    <col min="14" max="14" width="10.42578125" style="988" customWidth="1"/>
    <col min="15" max="15" width="3.85546875" style="988" customWidth="1"/>
    <col min="16" max="16" width="22.5703125" style="988" customWidth="1"/>
    <col min="17" max="17" width="11.28515625" style="988" customWidth="1"/>
    <col min="18" max="18" width="10.28515625" style="988" customWidth="1"/>
    <col min="19" max="19" width="10" style="988" customWidth="1"/>
    <col min="20" max="255" width="9.140625" style="988"/>
    <col min="256" max="256" width="4" style="988" customWidth="1"/>
    <col min="257" max="257" width="15.140625" style="988" customWidth="1"/>
    <col min="258" max="258" width="13.85546875" style="988" customWidth="1"/>
    <col min="259" max="259" width="10.140625" style="988" customWidth="1"/>
    <col min="260" max="260" width="9.140625" style="988"/>
    <col min="261" max="261" width="3.42578125" style="988" customWidth="1"/>
    <col min="262" max="262" width="19.5703125" style="988" customWidth="1"/>
    <col min="263" max="263" width="12.28515625" style="988" customWidth="1"/>
    <col min="264" max="264" width="10.42578125" style="988" customWidth="1"/>
    <col min="265" max="265" width="9.140625" style="988"/>
    <col min="266" max="266" width="3.5703125" style="988" customWidth="1"/>
    <col min="267" max="267" width="16.42578125" style="988" customWidth="1"/>
    <col min="268" max="268" width="11.7109375" style="988" customWidth="1"/>
    <col min="269" max="269" width="10.140625" style="988" customWidth="1"/>
    <col min="270" max="270" width="15.85546875" style="988" customWidth="1"/>
    <col min="271" max="271" width="3.85546875" style="988" customWidth="1"/>
    <col min="272" max="272" width="16.42578125" style="988" customWidth="1"/>
    <col min="273" max="273" width="11.28515625" style="988" customWidth="1"/>
    <col min="274" max="274" width="10.28515625" style="988" customWidth="1"/>
    <col min="275" max="275" width="10" style="988" customWidth="1"/>
    <col min="276" max="511" width="9.140625" style="988"/>
    <col min="512" max="512" width="4" style="988" customWidth="1"/>
    <col min="513" max="513" width="15.140625" style="988" customWidth="1"/>
    <col min="514" max="514" width="13.85546875" style="988" customWidth="1"/>
    <col min="515" max="515" width="10.140625" style="988" customWidth="1"/>
    <col min="516" max="516" width="9.140625" style="988"/>
    <col min="517" max="517" width="3.42578125" style="988" customWidth="1"/>
    <col min="518" max="518" width="19.5703125" style="988" customWidth="1"/>
    <col min="519" max="519" width="12.28515625" style="988" customWidth="1"/>
    <col min="520" max="520" width="10.42578125" style="988" customWidth="1"/>
    <col min="521" max="521" width="9.140625" style="988"/>
    <col min="522" max="522" width="3.5703125" style="988" customWidth="1"/>
    <col min="523" max="523" width="16.42578125" style="988" customWidth="1"/>
    <col min="524" max="524" width="11.7109375" style="988" customWidth="1"/>
    <col min="525" max="525" width="10.140625" style="988" customWidth="1"/>
    <col min="526" max="526" width="15.85546875" style="988" customWidth="1"/>
    <col min="527" max="527" width="3.85546875" style="988" customWidth="1"/>
    <col min="528" max="528" width="16.42578125" style="988" customWidth="1"/>
    <col min="529" max="529" width="11.28515625" style="988" customWidth="1"/>
    <col min="530" max="530" width="10.28515625" style="988" customWidth="1"/>
    <col min="531" max="531" width="10" style="988" customWidth="1"/>
    <col min="532" max="767" width="9.140625" style="988"/>
    <col min="768" max="768" width="4" style="988" customWidth="1"/>
    <col min="769" max="769" width="15.140625" style="988" customWidth="1"/>
    <col min="770" max="770" width="13.85546875" style="988" customWidth="1"/>
    <col min="771" max="771" width="10.140625" style="988" customWidth="1"/>
    <col min="772" max="772" width="9.140625" style="988"/>
    <col min="773" max="773" width="3.42578125" style="988" customWidth="1"/>
    <col min="774" max="774" width="19.5703125" style="988" customWidth="1"/>
    <col min="775" max="775" width="12.28515625" style="988" customWidth="1"/>
    <col min="776" max="776" width="10.42578125" style="988" customWidth="1"/>
    <col min="777" max="777" width="9.140625" style="988"/>
    <col min="778" max="778" width="3.5703125" style="988" customWidth="1"/>
    <col min="779" max="779" width="16.42578125" style="988" customWidth="1"/>
    <col min="780" max="780" width="11.7109375" style="988" customWidth="1"/>
    <col min="781" max="781" width="10.140625" style="988" customWidth="1"/>
    <col min="782" max="782" width="15.85546875" style="988" customWidth="1"/>
    <col min="783" max="783" width="3.85546875" style="988" customWidth="1"/>
    <col min="784" max="784" width="16.42578125" style="988" customWidth="1"/>
    <col min="785" max="785" width="11.28515625" style="988" customWidth="1"/>
    <col min="786" max="786" width="10.28515625" style="988" customWidth="1"/>
    <col min="787" max="787" width="10" style="988" customWidth="1"/>
    <col min="788" max="1023" width="9.140625" style="988"/>
    <col min="1024" max="1024" width="4" style="988" customWidth="1"/>
    <col min="1025" max="1025" width="15.140625" style="988" customWidth="1"/>
    <col min="1026" max="1026" width="13.85546875" style="988" customWidth="1"/>
    <col min="1027" max="1027" width="10.140625" style="988" customWidth="1"/>
    <col min="1028" max="1028" width="9.140625" style="988"/>
    <col min="1029" max="1029" width="3.42578125" style="988" customWidth="1"/>
    <col min="1030" max="1030" width="19.5703125" style="988" customWidth="1"/>
    <col min="1031" max="1031" width="12.28515625" style="988" customWidth="1"/>
    <col min="1032" max="1032" width="10.42578125" style="988" customWidth="1"/>
    <col min="1033" max="1033" width="9.140625" style="988"/>
    <col min="1034" max="1034" width="3.5703125" style="988" customWidth="1"/>
    <col min="1035" max="1035" width="16.42578125" style="988" customWidth="1"/>
    <col min="1036" max="1036" width="11.7109375" style="988" customWidth="1"/>
    <col min="1037" max="1037" width="10.140625" style="988" customWidth="1"/>
    <col min="1038" max="1038" width="15.85546875" style="988" customWidth="1"/>
    <col min="1039" max="1039" width="3.85546875" style="988" customWidth="1"/>
    <col min="1040" max="1040" width="16.42578125" style="988" customWidth="1"/>
    <col min="1041" max="1041" width="11.28515625" style="988" customWidth="1"/>
    <col min="1042" max="1042" width="10.28515625" style="988" customWidth="1"/>
    <col min="1043" max="1043" width="10" style="988" customWidth="1"/>
    <col min="1044" max="1279" width="9.140625" style="988"/>
    <col min="1280" max="1280" width="4" style="988" customWidth="1"/>
    <col min="1281" max="1281" width="15.140625" style="988" customWidth="1"/>
    <col min="1282" max="1282" width="13.85546875" style="988" customWidth="1"/>
    <col min="1283" max="1283" width="10.140625" style="988" customWidth="1"/>
    <col min="1284" max="1284" width="9.140625" style="988"/>
    <col min="1285" max="1285" width="3.42578125" style="988" customWidth="1"/>
    <col min="1286" max="1286" width="19.5703125" style="988" customWidth="1"/>
    <col min="1287" max="1287" width="12.28515625" style="988" customWidth="1"/>
    <col min="1288" max="1288" width="10.42578125" style="988" customWidth="1"/>
    <col min="1289" max="1289" width="9.140625" style="988"/>
    <col min="1290" max="1290" width="3.5703125" style="988" customWidth="1"/>
    <col min="1291" max="1291" width="16.42578125" style="988" customWidth="1"/>
    <col min="1292" max="1292" width="11.7109375" style="988" customWidth="1"/>
    <col min="1293" max="1293" width="10.140625" style="988" customWidth="1"/>
    <col min="1294" max="1294" width="15.85546875" style="988" customWidth="1"/>
    <col min="1295" max="1295" width="3.85546875" style="988" customWidth="1"/>
    <col min="1296" max="1296" width="16.42578125" style="988" customWidth="1"/>
    <col min="1297" max="1297" width="11.28515625" style="988" customWidth="1"/>
    <col min="1298" max="1298" width="10.28515625" style="988" customWidth="1"/>
    <col min="1299" max="1299" width="10" style="988" customWidth="1"/>
    <col min="1300" max="1535" width="9.140625" style="988"/>
    <col min="1536" max="1536" width="4" style="988" customWidth="1"/>
    <col min="1537" max="1537" width="15.140625" style="988" customWidth="1"/>
    <col min="1538" max="1538" width="13.85546875" style="988" customWidth="1"/>
    <col min="1539" max="1539" width="10.140625" style="988" customWidth="1"/>
    <col min="1540" max="1540" width="9.140625" style="988"/>
    <col min="1541" max="1541" width="3.42578125" style="988" customWidth="1"/>
    <col min="1542" max="1542" width="19.5703125" style="988" customWidth="1"/>
    <col min="1543" max="1543" width="12.28515625" style="988" customWidth="1"/>
    <col min="1544" max="1544" width="10.42578125" style="988" customWidth="1"/>
    <col min="1545" max="1545" width="9.140625" style="988"/>
    <col min="1546" max="1546" width="3.5703125" style="988" customWidth="1"/>
    <col min="1547" max="1547" width="16.42578125" style="988" customWidth="1"/>
    <col min="1548" max="1548" width="11.7109375" style="988" customWidth="1"/>
    <col min="1549" max="1549" width="10.140625" style="988" customWidth="1"/>
    <col min="1550" max="1550" width="15.85546875" style="988" customWidth="1"/>
    <col min="1551" max="1551" width="3.85546875" style="988" customWidth="1"/>
    <col min="1552" max="1552" width="16.42578125" style="988" customWidth="1"/>
    <col min="1553" max="1553" width="11.28515625" style="988" customWidth="1"/>
    <col min="1554" max="1554" width="10.28515625" style="988" customWidth="1"/>
    <col min="1555" max="1555" width="10" style="988" customWidth="1"/>
    <col min="1556" max="1791" width="9.140625" style="988"/>
    <col min="1792" max="1792" width="4" style="988" customWidth="1"/>
    <col min="1793" max="1793" width="15.140625" style="988" customWidth="1"/>
    <col min="1794" max="1794" width="13.85546875" style="988" customWidth="1"/>
    <col min="1795" max="1795" width="10.140625" style="988" customWidth="1"/>
    <col min="1796" max="1796" width="9.140625" style="988"/>
    <col min="1797" max="1797" width="3.42578125" style="988" customWidth="1"/>
    <col min="1798" max="1798" width="19.5703125" style="988" customWidth="1"/>
    <col min="1799" max="1799" width="12.28515625" style="988" customWidth="1"/>
    <col min="1800" max="1800" width="10.42578125" style="988" customWidth="1"/>
    <col min="1801" max="1801" width="9.140625" style="988"/>
    <col min="1802" max="1802" width="3.5703125" style="988" customWidth="1"/>
    <col min="1803" max="1803" width="16.42578125" style="988" customWidth="1"/>
    <col min="1804" max="1804" width="11.7109375" style="988" customWidth="1"/>
    <col min="1805" max="1805" width="10.140625" style="988" customWidth="1"/>
    <col min="1806" max="1806" width="15.85546875" style="988" customWidth="1"/>
    <col min="1807" max="1807" width="3.85546875" style="988" customWidth="1"/>
    <col min="1808" max="1808" width="16.42578125" style="988" customWidth="1"/>
    <col min="1809" max="1809" width="11.28515625" style="988" customWidth="1"/>
    <col min="1810" max="1810" width="10.28515625" style="988" customWidth="1"/>
    <col min="1811" max="1811" width="10" style="988" customWidth="1"/>
    <col min="1812" max="2047" width="9.140625" style="988"/>
    <col min="2048" max="2048" width="4" style="988" customWidth="1"/>
    <col min="2049" max="2049" width="15.140625" style="988" customWidth="1"/>
    <col min="2050" max="2050" width="13.85546875" style="988" customWidth="1"/>
    <col min="2051" max="2051" width="10.140625" style="988" customWidth="1"/>
    <col min="2052" max="2052" width="9.140625" style="988"/>
    <col min="2053" max="2053" width="3.42578125" style="988" customWidth="1"/>
    <col min="2054" max="2054" width="19.5703125" style="988" customWidth="1"/>
    <col min="2055" max="2055" width="12.28515625" style="988" customWidth="1"/>
    <col min="2056" max="2056" width="10.42578125" style="988" customWidth="1"/>
    <col min="2057" max="2057" width="9.140625" style="988"/>
    <col min="2058" max="2058" width="3.5703125" style="988" customWidth="1"/>
    <col min="2059" max="2059" width="16.42578125" style="988" customWidth="1"/>
    <col min="2060" max="2060" width="11.7109375" style="988" customWidth="1"/>
    <col min="2061" max="2061" width="10.140625" style="988" customWidth="1"/>
    <col min="2062" max="2062" width="15.85546875" style="988" customWidth="1"/>
    <col min="2063" max="2063" width="3.85546875" style="988" customWidth="1"/>
    <col min="2064" max="2064" width="16.42578125" style="988" customWidth="1"/>
    <col min="2065" max="2065" width="11.28515625" style="988" customWidth="1"/>
    <col min="2066" max="2066" width="10.28515625" style="988" customWidth="1"/>
    <col min="2067" max="2067" width="10" style="988" customWidth="1"/>
    <col min="2068" max="2303" width="9.140625" style="988"/>
    <col min="2304" max="2304" width="4" style="988" customWidth="1"/>
    <col min="2305" max="2305" width="15.140625" style="988" customWidth="1"/>
    <col min="2306" max="2306" width="13.85546875" style="988" customWidth="1"/>
    <col min="2307" max="2307" width="10.140625" style="988" customWidth="1"/>
    <col min="2308" max="2308" width="9.140625" style="988"/>
    <col min="2309" max="2309" width="3.42578125" style="988" customWidth="1"/>
    <col min="2310" max="2310" width="19.5703125" style="988" customWidth="1"/>
    <col min="2311" max="2311" width="12.28515625" style="988" customWidth="1"/>
    <col min="2312" max="2312" width="10.42578125" style="988" customWidth="1"/>
    <col min="2313" max="2313" width="9.140625" style="988"/>
    <col min="2314" max="2314" width="3.5703125" style="988" customWidth="1"/>
    <col min="2315" max="2315" width="16.42578125" style="988" customWidth="1"/>
    <col min="2316" max="2316" width="11.7109375" style="988" customWidth="1"/>
    <col min="2317" max="2317" width="10.140625" style="988" customWidth="1"/>
    <col min="2318" max="2318" width="15.85546875" style="988" customWidth="1"/>
    <col min="2319" max="2319" width="3.85546875" style="988" customWidth="1"/>
    <col min="2320" max="2320" width="16.42578125" style="988" customWidth="1"/>
    <col min="2321" max="2321" width="11.28515625" style="988" customWidth="1"/>
    <col min="2322" max="2322" width="10.28515625" style="988" customWidth="1"/>
    <col min="2323" max="2323" width="10" style="988" customWidth="1"/>
    <col min="2324" max="2559" width="9.140625" style="988"/>
    <col min="2560" max="2560" width="4" style="988" customWidth="1"/>
    <col min="2561" max="2561" width="15.140625" style="988" customWidth="1"/>
    <col min="2562" max="2562" width="13.85546875" style="988" customWidth="1"/>
    <col min="2563" max="2563" width="10.140625" style="988" customWidth="1"/>
    <col min="2564" max="2564" width="9.140625" style="988"/>
    <col min="2565" max="2565" width="3.42578125" style="988" customWidth="1"/>
    <col min="2566" max="2566" width="19.5703125" style="988" customWidth="1"/>
    <col min="2567" max="2567" width="12.28515625" style="988" customWidth="1"/>
    <col min="2568" max="2568" width="10.42578125" style="988" customWidth="1"/>
    <col min="2569" max="2569" width="9.140625" style="988"/>
    <col min="2570" max="2570" width="3.5703125" style="988" customWidth="1"/>
    <col min="2571" max="2571" width="16.42578125" style="988" customWidth="1"/>
    <col min="2572" max="2572" width="11.7109375" style="988" customWidth="1"/>
    <col min="2573" max="2573" width="10.140625" style="988" customWidth="1"/>
    <col min="2574" max="2574" width="15.85546875" style="988" customWidth="1"/>
    <col min="2575" max="2575" width="3.85546875" style="988" customWidth="1"/>
    <col min="2576" max="2576" width="16.42578125" style="988" customWidth="1"/>
    <col min="2577" max="2577" width="11.28515625" style="988" customWidth="1"/>
    <col min="2578" max="2578" width="10.28515625" style="988" customWidth="1"/>
    <col min="2579" max="2579" width="10" style="988" customWidth="1"/>
    <col min="2580" max="2815" width="9.140625" style="988"/>
    <col min="2816" max="2816" width="4" style="988" customWidth="1"/>
    <col min="2817" max="2817" width="15.140625" style="988" customWidth="1"/>
    <col min="2818" max="2818" width="13.85546875" style="988" customWidth="1"/>
    <col min="2819" max="2819" width="10.140625" style="988" customWidth="1"/>
    <col min="2820" max="2820" width="9.140625" style="988"/>
    <col min="2821" max="2821" width="3.42578125" style="988" customWidth="1"/>
    <col min="2822" max="2822" width="19.5703125" style="988" customWidth="1"/>
    <col min="2823" max="2823" width="12.28515625" style="988" customWidth="1"/>
    <col min="2824" max="2824" width="10.42578125" style="988" customWidth="1"/>
    <col min="2825" max="2825" width="9.140625" style="988"/>
    <col min="2826" max="2826" width="3.5703125" style="988" customWidth="1"/>
    <col min="2827" max="2827" width="16.42578125" style="988" customWidth="1"/>
    <col min="2828" max="2828" width="11.7109375" style="988" customWidth="1"/>
    <col min="2829" max="2829" width="10.140625" style="988" customWidth="1"/>
    <col min="2830" max="2830" width="15.85546875" style="988" customWidth="1"/>
    <col min="2831" max="2831" width="3.85546875" style="988" customWidth="1"/>
    <col min="2832" max="2832" width="16.42578125" style="988" customWidth="1"/>
    <col min="2833" max="2833" width="11.28515625" style="988" customWidth="1"/>
    <col min="2834" max="2834" width="10.28515625" style="988" customWidth="1"/>
    <col min="2835" max="2835" width="10" style="988" customWidth="1"/>
    <col min="2836" max="3071" width="9.140625" style="988"/>
    <col min="3072" max="3072" width="4" style="988" customWidth="1"/>
    <col min="3073" max="3073" width="15.140625" style="988" customWidth="1"/>
    <col min="3074" max="3074" width="13.85546875" style="988" customWidth="1"/>
    <col min="3075" max="3075" width="10.140625" style="988" customWidth="1"/>
    <col min="3076" max="3076" width="9.140625" style="988"/>
    <col min="3077" max="3077" width="3.42578125" style="988" customWidth="1"/>
    <col min="3078" max="3078" width="19.5703125" style="988" customWidth="1"/>
    <col min="3079" max="3079" width="12.28515625" style="988" customWidth="1"/>
    <col min="3080" max="3080" width="10.42578125" style="988" customWidth="1"/>
    <col min="3081" max="3081" width="9.140625" style="988"/>
    <col min="3082" max="3082" width="3.5703125" style="988" customWidth="1"/>
    <col min="3083" max="3083" width="16.42578125" style="988" customWidth="1"/>
    <col min="3084" max="3084" width="11.7109375" style="988" customWidth="1"/>
    <col min="3085" max="3085" width="10.140625" style="988" customWidth="1"/>
    <col min="3086" max="3086" width="15.85546875" style="988" customWidth="1"/>
    <col min="3087" max="3087" width="3.85546875" style="988" customWidth="1"/>
    <col min="3088" max="3088" width="16.42578125" style="988" customWidth="1"/>
    <col min="3089" max="3089" width="11.28515625" style="988" customWidth="1"/>
    <col min="3090" max="3090" width="10.28515625" style="988" customWidth="1"/>
    <col min="3091" max="3091" width="10" style="988" customWidth="1"/>
    <col min="3092" max="3327" width="9.140625" style="988"/>
    <col min="3328" max="3328" width="4" style="988" customWidth="1"/>
    <col min="3329" max="3329" width="15.140625" style="988" customWidth="1"/>
    <col min="3330" max="3330" width="13.85546875" style="988" customWidth="1"/>
    <col min="3331" max="3331" width="10.140625" style="988" customWidth="1"/>
    <col min="3332" max="3332" width="9.140625" style="988"/>
    <col min="3333" max="3333" width="3.42578125" style="988" customWidth="1"/>
    <col min="3334" max="3334" width="19.5703125" style="988" customWidth="1"/>
    <col min="3335" max="3335" width="12.28515625" style="988" customWidth="1"/>
    <col min="3336" max="3336" width="10.42578125" style="988" customWidth="1"/>
    <col min="3337" max="3337" width="9.140625" style="988"/>
    <col min="3338" max="3338" width="3.5703125" style="988" customWidth="1"/>
    <col min="3339" max="3339" width="16.42578125" style="988" customWidth="1"/>
    <col min="3340" max="3340" width="11.7109375" style="988" customWidth="1"/>
    <col min="3341" max="3341" width="10.140625" style="988" customWidth="1"/>
    <col min="3342" max="3342" width="15.85546875" style="988" customWidth="1"/>
    <col min="3343" max="3343" width="3.85546875" style="988" customWidth="1"/>
    <col min="3344" max="3344" width="16.42578125" style="988" customWidth="1"/>
    <col min="3345" max="3345" width="11.28515625" style="988" customWidth="1"/>
    <col min="3346" max="3346" width="10.28515625" style="988" customWidth="1"/>
    <col min="3347" max="3347" width="10" style="988" customWidth="1"/>
    <col min="3348" max="3583" width="9.140625" style="988"/>
    <col min="3584" max="3584" width="4" style="988" customWidth="1"/>
    <col min="3585" max="3585" width="15.140625" style="988" customWidth="1"/>
    <col min="3586" max="3586" width="13.85546875" style="988" customWidth="1"/>
    <col min="3587" max="3587" width="10.140625" style="988" customWidth="1"/>
    <col min="3588" max="3588" width="9.140625" style="988"/>
    <col min="3589" max="3589" width="3.42578125" style="988" customWidth="1"/>
    <col min="3590" max="3590" width="19.5703125" style="988" customWidth="1"/>
    <col min="3591" max="3591" width="12.28515625" style="988" customWidth="1"/>
    <col min="3592" max="3592" width="10.42578125" style="988" customWidth="1"/>
    <col min="3593" max="3593" width="9.140625" style="988"/>
    <col min="3594" max="3594" width="3.5703125" style="988" customWidth="1"/>
    <col min="3595" max="3595" width="16.42578125" style="988" customWidth="1"/>
    <col min="3596" max="3596" width="11.7109375" style="988" customWidth="1"/>
    <col min="3597" max="3597" width="10.140625" style="988" customWidth="1"/>
    <col min="3598" max="3598" width="15.85546875" style="988" customWidth="1"/>
    <col min="3599" max="3599" width="3.85546875" style="988" customWidth="1"/>
    <col min="3600" max="3600" width="16.42578125" style="988" customWidth="1"/>
    <col min="3601" max="3601" width="11.28515625" style="988" customWidth="1"/>
    <col min="3602" max="3602" width="10.28515625" style="988" customWidth="1"/>
    <col min="3603" max="3603" width="10" style="988" customWidth="1"/>
    <col min="3604" max="3839" width="9.140625" style="988"/>
    <col min="3840" max="3840" width="4" style="988" customWidth="1"/>
    <col min="3841" max="3841" width="15.140625" style="988" customWidth="1"/>
    <col min="3842" max="3842" width="13.85546875" style="988" customWidth="1"/>
    <col min="3843" max="3843" width="10.140625" style="988" customWidth="1"/>
    <col min="3844" max="3844" width="9.140625" style="988"/>
    <col min="3845" max="3845" width="3.42578125" style="988" customWidth="1"/>
    <col min="3846" max="3846" width="19.5703125" style="988" customWidth="1"/>
    <col min="3847" max="3847" width="12.28515625" style="988" customWidth="1"/>
    <col min="3848" max="3848" width="10.42578125" style="988" customWidth="1"/>
    <col min="3849" max="3849" width="9.140625" style="988"/>
    <col min="3850" max="3850" width="3.5703125" style="988" customWidth="1"/>
    <col min="3851" max="3851" width="16.42578125" style="988" customWidth="1"/>
    <col min="3852" max="3852" width="11.7109375" style="988" customWidth="1"/>
    <col min="3853" max="3853" width="10.140625" style="988" customWidth="1"/>
    <col min="3854" max="3854" width="15.85546875" style="988" customWidth="1"/>
    <col min="3855" max="3855" width="3.85546875" style="988" customWidth="1"/>
    <col min="3856" max="3856" width="16.42578125" style="988" customWidth="1"/>
    <col min="3857" max="3857" width="11.28515625" style="988" customWidth="1"/>
    <col min="3858" max="3858" width="10.28515625" style="988" customWidth="1"/>
    <col min="3859" max="3859" width="10" style="988" customWidth="1"/>
    <col min="3860" max="4095" width="9.140625" style="988"/>
    <col min="4096" max="4096" width="4" style="988" customWidth="1"/>
    <col min="4097" max="4097" width="15.140625" style="988" customWidth="1"/>
    <col min="4098" max="4098" width="13.85546875" style="988" customWidth="1"/>
    <col min="4099" max="4099" width="10.140625" style="988" customWidth="1"/>
    <col min="4100" max="4100" width="9.140625" style="988"/>
    <col min="4101" max="4101" width="3.42578125" style="988" customWidth="1"/>
    <col min="4102" max="4102" width="19.5703125" style="988" customWidth="1"/>
    <col min="4103" max="4103" width="12.28515625" style="988" customWidth="1"/>
    <col min="4104" max="4104" width="10.42578125" style="988" customWidth="1"/>
    <col min="4105" max="4105" width="9.140625" style="988"/>
    <col min="4106" max="4106" width="3.5703125" style="988" customWidth="1"/>
    <col min="4107" max="4107" width="16.42578125" style="988" customWidth="1"/>
    <col min="4108" max="4108" width="11.7109375" style="988" customWidth="1"/>
    <col min="4109" max="4109" width="10.140625" style="988" customWidth="1"/>
    <col min="4110" max="4110" width="15.85546875" style="988" customWidth="1"/>
    <col min="4111" max="4111" width="3.85546875" style="988" customWidth="1"/>
    <col min="4112" max="4112" width="16.42578125" style="988" customWidth="1"/>
    <col min="4113" max="4113" width="11.28515625" style="988" customWidth="1"/>
    <col min="4114" max="4114" width="10.28515625" style="988" customWidth="1"/>
    <col min="4115" max="4115" width="10" style="988" customWidth="1"/>
    <col min="4116" max="4351" width="9.140625" style="988"/>
    <col min="4352" max="4352" width="4" style="988" customWidth="1"/>
    <col min="4353" max="4353" width="15.140625" style="988" customWidth="1"/>
    <col min="4354" max="4354" width="13.85546875" style="988" customWidth="1"/>
    <col min="4355" max="4355" width="10.140625" style="988" customWidth="1"/>
    <col min="4356" max="4356" width="9.140625" style="988"/>
    <col min="4357" max="4357" width="3.42578125" style="988" customWidth="1"/>
    <col min="4358" max="4358" width="19.5703125" style="988" customWidth="1"/>
    <col min="4359" max="4359" width="12.28515625" style="988" customWidth="1"/>
    <col min="4360" max="4360" width="10.42578125" style="988" customWidth="1"/>
    <col min="4361" max="4361" width="9.140625" style="988"/>
    <col min="4362" max="4362" width="3.5703125" style="988" customWidth="1"/>
    <col min="4363" max="4363" width="16.42578125" style="988" customWidth="1"/>
    <col min="4364" max="4364" width="11.7109375" style="988" customWidth="1"/>
    <col min="4365" max="4365" width="10.140625" style="988" customWidth="1"/>
    <col min="4366" max="4366" width="15.85546875" style="988" customWidth="1"/>
    <col min="4367" max="4367" width="3.85546875" style="988" customWidth="1"/>
    <col min="4368" max="4368" width="16.42578125" style="988" customWidth="1"/>
    <col min="4369" max="4369" width="11.28515625" style="988" customWidth="1"/>
    <col min="4370" max="4370" width="10.28515625" style="988" customWidth="1"/>
    <col min="4371" max="4371" width="10" style="988" customWidth="1"/>
    <col min="4372" max="4607" width="9.140625" style="988"/>
    <col min="4608" max="4608" width="4" style="988" customWidth="1"/>
    <col min="4609" max="4609" width="15.140625" style="988" customWidth="1"/>
    <col min="4610" max="4610" width="13.85546875" style="988" customWidth="1"/>
    <col min="4611" max="4611" width="10.140625" style="988" customWidth="1"/>
    <col min="4612" max="4612" width="9.140625" style="988"/>
    <col min="4613" max="4613" width="3.42578125" style="988" customWidth="1"/>
    <col min="4614" max="4614" width="19.5703125" style="988" customWidth="1"/>
    <col min="4615" max="4615" width="12.28515625" style="988" customWidth="1"/>
    <col min="4616" max="4616" width="10.42578125" style="988" customWidth="1"/>
    <col min="4617" max="4617" width="9.140625" style="988"/>
    <col min="4618" max="4618" width="3.5703125" style="988" customWidth="1"/>
    <col min="4619" max="4619" width="16.42578125" style="988" customWidth="1"/>
    <col min="4620" max="4620" width="11.7109375" style="988" customWidth="1"/>
    <col min="4621" max="4621" width="10.140625" style="988" customWidth="1"/>
    <col min="4622" max="4622" width="15.85546875" style="988" customWidth="1"/>
    <col min="4623" max="4623" width="3.85546875" style="988" customWidth="1"/>
    <col min="4624" max="4624" width="16.42578125" style="988" customWidth="1"/>
    <col min="4625" max="4625" width="11.28515625" style="988" customWidth="1"/>
    <col min="4626" max="4626" width="10.28515625" style="988" customWidth="1"/>
    <col min="4627" max="4627" width="10" style="988" customWidth="1"/>
    <col min="4628" max="4863" width="9.140625" style="988"/>
    <col min="4864" max="4864" width="4" style="988" customWidth="1"/>
    <col min="4865" max="4865" width="15.140625" style="988" customWidth="1"/>
    <col min="4866" max="4866" width="13.85546875" style="988" customWidth="1"/>
    <col min="4867" max="4867" width="10.140625" style="988" customWidth="1"/>
    <col min="4868" max="4868" width="9.140625" style="988"/>
    <col min="4869" max="4869" width="3.42578125" style="988" customWidth="1"/>
    <col min="4870" max="4870" width="19.5703125" style="988" customWidth="1"/>
    <col min="4871" max="4871" width="12.28515625" style="988" customWidth="1"/>
    <col min="4872" max="4872" width="10.42578125" style="988" customWidth="1"/>
    <col min="4873" max="4873" width="9.140625" style="988"/>
    <col min="4874" max="4874" width="3.5703125" style="988" customWidth="1"/>
    <col min="4875" max="4875" width="16.42578125" style="988" customWidth="1"/>
    <col min="4876" max="4876" width="11.7109375" style="988" customWidth="1"/>
    <col min="4877" max="4877" width="10.140625" style="988" customWidth="1"/>
    <col min="4878" max="4878" width="15.85546875" style="988" customWidth="1"/>
    <col min="4879" max="4879" width="3.85546875" style="988" customWidth="1"/>
    <col min="4880" max="4880" width="16.42578125" style="988" customWidth="1"/>
    <col min="4881" max="4881" width="11.28515625" style="988" customWidth="1"/>
    <col min="4882" max="4882" width="10.28515625" style="988" customWidth="1"/>
    <col min="4883" max="4883" width="10" style="988" customWidth="1"/>
    <col min="4884" max="5119" width="9.140625" style="988"/>
    <col min="5120" max="5120" width="4" style="988" customWidth="1"/>
    <col min="5121" max="5121" width="15.140625" style="988" customWidth="1"/>
    <col min="5122" max="5122" width="13.85546875" style="988" customWidth="1"/>
    <col min="5123" max="5123" width="10.140625" style="988" customWidth="1"/>
    <col min="5124" max="5124" width="9.140625" style="988"/>
    <col min="5125" max="5125" width="3.42578125" style="988" customWidth="1"/>
    <col min="5126" max="5126" width="19.5703125" style="988" customWidth="1"/>
    <col min="5127" max="5127" width="12.28515625" style="988" customWidth="1"/>
    <col min="5128" max="5128" width="10.42578125" style="988" customWidth="1"/>
    <col min="5129" max="5129" width="9.140625" style="988"/>
    <col min="5130" max="5130" width="3.5703125" style="988" customWidth="1"/>
    <col min="5131" max="5131" width="16.42578125" style="988" customWidth="1"/>
    <col min="5132" max="5132" width="11.7109375" style="988" customWidth="1"/>
    <col min="5133" max="5133" width="10.140625" style="988" customWidth="1"/>
    <col min="5134" max="5134" width="15.85546875" style="988" customWidth="1"/>
    <col min="5135" max="5135" width="3.85546875" style="988" customWidth="1"/>
    <col min="5136" max="5136" width="16.42578125" style="988" customWidth="1"/>
    <col min="5137" max="5137" width="11.28515625" style="988" customWidth="1"/>
    <col min="5138" max="5138" width="10.28515625" style="988" customWidth="1"/>
    <col min="5139" max="5139" width="10" style="988" customWidth="1"/>
    <col min="5140" max="5375" width="9.140625" style="988"/>
    <col min="5376" max="5376" width="4" style="988" customWidth="1"/>
    <col min="5377" max="5377" width="15.140625" style="988" customWidth="1"/>
    <col min="5378" max="5378" width="13.85546875" style="988" customWidth="1"/>
    <col min="5379" max="5379" width="10.140625" style="988" customWidth="1"/>
    <col min="5380" max="5380" width="9.140625" style="988"/>
    <col min="5381" max="5381" width="3.42578125" style="988" customWidth="1"/>
    <col min="5382" max="5382" width="19.5703125" style="988" customWidth="1"/>
    <col min="5383" max="5383" width="12.28515625" style="988" customWidth="1"/>
    <col min="5384" max="5384" width="10.42578125" style="988" customWidth="1"/>
    <col min="5385" max="5385" width="9.140625" style="988"/>
    <col min="5386" max="5386" width="3.5703125" style="988" customWidth="1"/>
    <col min="5387" max="5387" width="16.42578125" style="988" customWidth="1"/>
    <col min="5388" max="5388" width="11.7109375" style="988" customWidth="1"/>
    <col min="5389" max="5389" width="10.140625" style="988" customWidth="1"/>
    <col min="5390" max="5390" width="15.85546875" style="988" customWidth="1"/>
    <col min="5391" max="5391" width="3.85546875" style="988" customWidth="1"/>
    <col min="5392" max="5392" width="16.42578125" style="988" customWidth="1"/>
    <col min="5393" max="5393" width="11.28515625" style="988" customWidth="1"/>
    <col min="5394" max="5394" width="10.28515625" style="988" customWidth="1"/>
    <col min="5395" max="5395" width="10" style="988" customWidth="1"/>
    <col min="5396" max="5631" width="9.140625" style="988"/>
    <col min="5632" max="5632" width="4" style="988" customWidth="1"/>
    <col min="5633" max="5633" width="15.140625" style="988" customWidth="1"/>
    <col min="5634" max="5634" width="13.85546875" style="988" customWidth="1"/>
    <col min="5635" max="5635" width="10.140625" style="988" customWidth="1"/>
    <col min="5636" max="5636" width="9.140625" style="988"/>
    <col min="5637" max="5637" width="3.42578125" style="988" customWidth="1"/>
    <col min="5638" max="5638" width="19.5703125" style="988" customWidth="1"/>
    <col min="5639" max="5639" width="12.28515625" style="988" customWidth="1"/>
    <col min="5640" max="5640" width="10.42578125" style="988" customWidth="1"/>
    <col min="5641" max="5641" width="9.140625" style="988"/>
    <col min="5642" max="5642" width="3.5703125" style="988" customWidth="1"/>
    <col min="5643" max="5643" width="16.42578125" style="988" customWidth="1"/>
    <col min="5644" max="5644" width="11.7109375" style="988" customWidth="1"/>
    <col min="5645" max="5645" width="10.140625" style="988" customWidth="1"/>
    <col min="5646" max="5646" width="15.85546875" style="988" customWidth="1"/>
    <col min="5647" max="5647" width="3.85546875" style="988" customWidth="1"/>
    <col min="5648" max="5648" width="16.42578125" style="988" customWidth="1"/>
    <col min="5649" max="5649" width="11.28515625" style="988" customWidth="1"/>
    <col min="5650" max="5650" width="10.28515625" style="988" customWidth="1"/>
    <col min="5651" max="5651" width="10" style="988" customWidth="1"/>
    <col min="5652" max="5887" width="9.140625" style="988"/>
    <col min="5888" max="5888" width="4" style="988" customWidth="1"/>
    <col min="5889" max="5889" width="15.140625" style="988" customWidth="1"/>
    <col min="5890" max="5890" width="13.85546875" style="988" customWidth="1"/>
    <col min="5891" max="5891" width="10.140625" style="988" customWidth="1"/>
    <col min="5892" max="5892" width="9.140625" style="988"/>
    <col min="5893" max="5893" width="3.42578125" style="988" customWidth="1"/>
    <col min="5894" max="5894" width="19.5703125" style="988" customWidth="1"/>
    <col min="5895" max="5895" width="12.28515625" style="988" customWidth="1"/>
    <col min="5896" max="5896" width="10.42578125" style="988" customWidth="1"/>
    <col min="5897" max="5897" width="9.140625" style="988"/>
    <col min="5898" max="5898" width="3.5703125" style="988" customWidth="1"/>
    <col min="5899" max="5899" width="16.42578125" style="988" customWidth="1"/>
    <col min="5900" max="5900" width="11.7109375" style="988" customWidth="1"/>
    <col min="5901" max="5901" width="10.140625" style="988" customWidth="1"/>
    <col min="5902" max="5902" width="15.85546875" style="988" customWidth="1"/>
    <col min="5903" max="5903" width="3.85546875" style="988" customWidth="1"/>
    <col min="5904" max="5904" width="16.42578125" style="988" customWidth="1"/>
    <col min="5905" max="5905" width="11.28515625" style="988" customWidth="1"/>
    <col min="5906" max="5906" width="10.28515625" style="988" customWidth="1"/>
    <col min="5907" max="5907" width="10" style="988" customWidth="1"/>
    <col min="5908" max="6143" width="9.140625" style="988"/>
    <col min="6144" max="6144" width="4" style="988" customWidth="1"/>
    <col min="6145" max="6145" width="15.140625" style="988" customWidth="1"/>
    <col min="6146" max="6146" width="13.85546875" style="988" customWidth="1"/>
    <col min="6147" max="6147" width="10.140625" style="988" customWidth="1"/>
    <col min="6148" max="6148" width="9.140625" style="988"/>
    <col min="6149" max="6149" width="3.42578125" style="988" customWidth="1"/>
    <col min="6150" max="6150" width="19.5703125" style="988" customWidth="1"/>
    <col min="6151" max="6151" width="12.28515625" style="988" customWidth="1"/>
    <col min="6152" max="6152" width="10.42578125" style="988" customWidth="1"/>
    <col min="6153" max="6153" width="9.140625" style="988"/>
    <col min="6154" max="6154" width="3.5703125" style="988" customWidth="1"/>
    <col min="6155" max="6155" width="16.42578125" style="988" customWidth="1"/>
    <col min="6156" max="6156" width="11.7109375" style="988" customWidth="1"/>
    <col min="6157" max="6157" width="10.140625" style="988" customWidth="1"/>
    <col min="6158" max="6158" width="15.85546875" style="988" customWidth="1"/>
    <col min="6159" max="6159" width="3.85546875" style="988" customWidth="1"/>
    <col min="6160" max="6160" width="16.42578125" style="988" customWidth="1"/>
    <col min="6161" max="6161" width="11.28515625" style="988" customWidth="1"/>
    <col min="6162" max="6162" width="10.28515625" style="988" customWidth="1"/>
    <col min="6163" max="6163" width="10" style="988" customWidth="1"/>
    <col min="6164" max="6399" width="9.140625" style="988"/>
    <col min="6400" max="6400" width="4" style="988" customWidth="1"/>
    <col min="6401" max="6401" width="15.140625" style="988" customWidth="1"/>
    <col min="6402" max="6402" width="13.85546875" style="988" customWidth="1"/>
    <col min="6403" max="6403" width="10.140625" style="988" customWidth="1"/>
    <col min="6404" max="6404" width="9.140625" style="988"/>
    <col min="6405" max="6405" width="3.42578125" style="988" customWidth="1"/>
    <col min="6406" max="6406" width="19.5703125" style="988" customWidth="1"/>
    <col min="6407" max="6407" width="12.28515625" style="988" customWidth="1"/>
    <col min="6408" max="6408" width="10.42578125" style="988" customWidth="1"/>
    <col min="6409" max="6409" width="9.140625" style="988"/>
    <col min="6410" max="6410" width="3.5703125" style="988" customWidth="1"/>
    <col min="6411" max="6411" width="16.42578125" style="988" customWidth="1"/>
    <col min="6412" max="6412" width="11.7109375" style="988" customWidth="1"/>
    <col min="6413" max="6413" width="10.140625" style="988" customWidth="1"/>
    <col min="6414" max="6414" width="15.85546875" style="988" customWidth="1"/>
    <col min="6415" max="6415" width="3.85546875" style="988" customWidth="1"/>
    <col min="6416" max="6416" width="16.42578125" style="988" customWidth="1"/>
    <col min="6417" max="6417" width="11.28515625" style="988" customWidth="1"/>
    <col min="6418" max="6418" width="10.28515625" style="988" customWidth="1"/>
    <col min="6419" max="6419" width="10" style="988" customWidth="1"/>
    <col min="6420" max="6655" width="9.140625" style="988"/>
    <col min="6656" max="6656" width="4" style="988" customWidth="1"/>
    <col min="6657" max="6657" width="15.140625" style="988" customWidth="1"/>
    <col min="6658" max="6658" width="13.85546875" style="988" customWidth="1"/>
    <col min="6659" max="6659" width="10.140625" style="988" customWidth="1"/>
    <col min="6660" max="6660" width="9.140625" style="988"/>
    <col min="6661" max="6661" width="3.42578125" style="988" customWidth="1"/>
    <col min="6662" max="6662" width="19.5703125" style="988" customWidth="1"/>
    <col min="6663" max="6663" width="12.28515625" style="988" customWidth="1"/>
    <col min="6664" max="6664" width="10.42578125" style="988" customWidth="1"/>
    <col min="6665" max="6665" width="9.140625" style="988"/>
    <col min="6666" max="6666" width="3.5703125" style="988" customWidth="1"/>
    <col min="6667" max="6667" width="16.42578125" style="988" customWidth="1"/>
    <col min="6668" max="6668" width="11.7109375" style="988" customWidth="1"/>
    <col min="6669" max="6669" width="10.140625" style="988" customWidth="1"/>
    <col min="6670" max="6670" width="15.85546875" style="988" customWidth="1"/>
    <col min="6671" max="6671" width="3.85546875" style="988" customWidth="1"/>
    <col min="6672" max="6672" width="16.42578125" style="988" customWidth="1"/>
    <col min="6673" max="6673" width="11.28515625" style="988" customWidth="1"/>
    <col min="6674" max="6674" width="10.28515625" style="988" customWidth="1"/>
    <col min="6675" max="6675" width="10" style="988" customWidth="1"/>
    <col min="6676" max="6911" width="9.140625" style="988"/>
    <col min="6912" max="6912" width="4" style="988" customWidth="1"/>
    <col min="6913" max="6913" width="15.140625" style="988" customWidth="1"/>
    <col min="6914" max="6914" width="13.85546875" style="988" customWidth="1"/>
    <col min="6915" max="6915" width="10.140625" style="988" customWidth="1"/>
    <col min="6916" max="6916" width="9.140625" style="988"/>
    <col min="6917" max="6917" width="3.42578125" style="988" customWidth="1"/>
    <col min="6918" max="6918" width="19.5703125" style="988" customWidth="1"/>
    <col min="6919" max="6919" width="12.28515625" style="988" customWidth="1"/>
    <col min="6920" max="6920" width="10.42578125" style="988" customWidth="1"/>
    <col min="6921" max="6921" width="9.140625" style="988"/>
    <col min="6922" max="6922" width="3.5703125" style="988" customWidth="1"/>
    <col min="6923" max="6923" width="16.42578125" style="988" customWidth="1"/>
    <col min="6924" max="6924" width="11.7109375" style="988" customWidth="1"/>
    <col min="6925" max="6925" width="10.140625" style="988" customWidth="1"/>
    <col min="6926" max="6926" width="15.85546875" style="988" customWidth="1"/>
    <col min="6927" max="6927" width="3.85546875" style="988" customWidth="1"/>
    <col min="6928" max="6928" width="16.42578125" style="988" customWidth="1"/>
    <col min="6929" max="6929" width="11.28515625" style="988" customWidth="1"/>
    <col min="6930" max="6930" width="10.28515625" style="988" customWidth="1"/>
    <col min="6931" max="6931" width="10" style="988" customWidth="1"/>
    <col min="6932" max="7167" width="9.140625" style="988"/>
    <col min="7168" max="7168" width="4" style="988" customWidth="1"/>
    <col min="7169" max="7169" width="15.140625" style="988" customWidth="1"/>
    <col min="7170" max="7170" width="13.85546875" style="988" customWidth="1"/>
    <col min="7171" max="7171" width="10.140625" style="988" customWidth="1"/>
    <col min="7172" max="7172" width="9.140625" style="988"/>
    <col min="7173" max="7173" width="3.42578125" style="988" customWidth="1"/>
    <col min="7174" max="7174" width="19.5703125" style="988" customWidth="1"/>
    <col min="7175" max="7175" width="12.28515625" style="988" customWidth="1"/>
    <col min="7176" max="7176" width="10.42578125" style="988" customWidth="1"/>
    <col min="7177" max="7177" width="9.140625" style="988"/>
    <col min="7178" max="7178" width="3.5703125" style="988" customWidth="1"/>
    <col min="7179" max="7179" width="16.42578125" style="988" customWidth="1"/>
    <col min="7180" max="7180" width="11.7109375" style="988" customWidth="1"/>
    <col min="7181" max="7181" width="10.140625" style="988" customWidth="1"/>
    <col min="7182" max="7182" width="15.85546875" style="988" customWidth="1"/>
    <col min="7183" max="7183" width="3.85546875" style="988" customWidth="1"/>
    <col min="7184" max="7184" width="16.42578125" style="988" customWidth="1"/>
    <col min="7185" max="7185" width="11.28515625" style="988" customWidth="1"/>
    <col min="7186" max="7186" width="10.28515625" style="988" customWidth="1"/>
    <col min="7187" max="7187" width="10" style="988" customWidth="1"/>
    <col min="7188" max="7423" width="9.140625" style="988"/>
    <col min="7424" max="7424" width="4" style="988" customWidth="1"/>
    <col min="7425" max="7425" width="15.140625" style="988" customWidth="1"/>
    <col min="7426" max="7426" width="13.85546875" style="988" customWidth="1"/>
    <col min="7427" max="7427" width="10.140625" style="988" customWidth="1"/>
    <col min="7428" max="7428" width="9.140625" style="988"/>
    <col min="7429" max="7429" width="3.42578125" style="988" customWidth="1"/>
    <col min="7430" max="7430" width="19.5703125" style="988" customWidth="1"/>
    <col min="7431" max="7431" width="12.28515625" style="988" customWidth="1"/>
    <col min="7432" max="7432" width="10.42578125" style="988" customWidth="1"/>
    <col min="7433" max="7433" width="9.140625" style="988"/>
    <col min="7434" max="7434" width="3.5703125" style="988" customWidth="1"/>
    <col min="7435" max="7435" width="16.42578125" style="988" customWidth="1"/>
    <col min="7436" max="7436" width="11.7109375" style="988" customWidth="1"/>
    <col min="7437" max="7437" width="10.140625" style="988" customWidth="1"/>
    <col min="7438" max="7438" width="15.85546875" style="988" customWidth="1"/>
    <col min="7439" max="7439" width="3.85546875" style="988" customWidth="1"/>
    <col min="7440" max="7440" width="16.42578125" style="988" customWidth="1"/>
    <col min="7441" max="7441" width="11.28515625" style="988" customWidth="1"/>
    <col min="7442" max="7442" width="10.28515625" style="988" customWidth="1"/>
    <col min="7443" max="7443" width="10" style="988" customWidth="1"/>
    <col min="7444" max="7679" width="9.140625" style="988"/>
    <col min="7680" max="7680" width="4" style="988" customWidth="1"/>
    <col min="7681" max="7681" width="15.140625" style="988" customWidth="1"/>
    <col min="7682" max="7682" width="13.85546875" style="988" customWidth="1"/>
    <col min="7683" max="7683" width="10.140625" style="988" customWidth="1"/>
    <col min="7684" max="7684" width="9.140625" style="988"/>
    <col min="7685" max="7685" width="3.42578125" style="988" customWidth="1"/>
    <col min="7686" max="7686" width="19.5703125" style="988" customWidth="1"/>
    <col min="7687" max="7687" width="12.28515625" style="988" customWidth="1"/>
    <col min="7688" max="7688" width="10.42578125" style="988" customWidth="1"/>
    <col min="7689" max="7689" width="9.140625" style="988"/>
    <col min="7690" max="7690" width="3.5703125" style="988" customWidth="1"/>
    <col min="7691" max="7691" width="16.42578125" style="988" customWidth="1"/>
    <col min="7692" max="7692" width="11.7109375" style="988" customWidth="1"/>
    <col min="7693" max="7693" width="10.140625" style="988" customWidth="1"/>
    <col min="7694" max="7694" width="15.85546875" style="988" customWidth="1"/>
    <col min="7695" max="7695" width="3.85546875" style="988" customWidth="1"/>
    <col min="7696" max="7696" width="16.42578125" style="988" customWidth="1"/>
    <col min="7697" max="7697" width="11.28515625" style="988" customWidth="1"/>
    <col min="7698" max="7698" width="10.28515625" style="988" customWidth="1"/>
    <col min="7699" max="7699" width="10" style="988" customWidth="1"/>
    <col min="7700" max="7935" width="9.140625" style="988"/>
    <col min="7936" max="7936" width="4" style="988" customWidth="1"/>
    <col min="7937" max="7937" width="15.140625" style="988" customWidth="1"/>
    <col min="7938" max="7938" width="13.85546875" style="988" customWidth="1"/>
    <col min="7939" max="7939" width="10.140625" style="988" customWidth="1"/>
    <col min="7940" max="7940" width="9.140625" style="988"/>
    <col min="7941" max="7941" width="3.42578125" style="988" customWidth="1"/>
    <col min="7942" max="7942" width="19.5703125" style="988" customWidth="1"/>
    <col min="7943" max="7943" width="12.28515625" style="988" customWidth="1"/>
    <col min="7944" max="7944" width="10.42578125" style="988" customWidth="1"/>
    <col min="7945" max="7945" width="9.140625" style="988"/>
    <col min="7946" max="7946" width="3.5703125" style="988" customWidth="1"/>
    <col min="7947" max="7947" width="16.42578125" style="988" customWidth="1"/>
    <col min="7948" max="7948" width="11.7109375" style="988" customWidth="1"/>
    <col min="7949" max="7949" width="10.140625" style="988" customWidth="1"/>
    <col min="7950" max="7950" width="15.85546875" style="988" customWidth="1"/>
    <col min="7951" max="7951" width="3.85546875" style="988" customWidth="1"/>
    <col min="7952" max="7952" width="16.42578125" style="988" customWidth="1"/>
    <col min="7953" max="7953" width="11.28515625" style="988" customWidth="1"/>
    <col min="7954" max="7954" width="10.28515625" style="988" customWidth="1"/>
    <col min="7955" max="7955" width="10" style="988" customWidth="1"/>
    <col min="7956" max="8191" width="9.140625" style="988"/>
    <col min="8192" max="8192" width="4" style="988" customWidth="1"/>
    <col min="8193" max="8193" width="15.140625" style="988" customWidth="1"/>
    <col min="8194" max="8194" width="13.85546875" style="988" customWidth="1"/>
    <col min="8195" max="8195" width="10.140625" style="988" customWidth="1"/>
    <col min="8196" max="8196" width="9.140625" style="988"/>
    <col min="8197" max="8197" width="3.42578125" style="988" customWidth="1"/>
    <col min="8198" max="8198" width="19.5703125" style="988" customWidth="1"/>
    <col min="8199" max="8199" width="12.28515625" style="988" customWidth="1"/>
    <col min="8200" max="8200" width="10.42578125" style="988" customWidth="1"/>
    <col min="8201" max="8201" width="9.140625" style="988"/>
    <col min="8202" max="8202" width="3.5703125" style="988" customWidth="1"/>
    <col min="8203" max="8203" width="16.42578125" style="988" customWidth="1"/>
    <col min="8204" max="8204" width="11.7109375" style="988" customWidth="1"/>
    <col min="8205" max="8205" width="10.140625" style="988" customWidth="1"/>
    <col min="8206" max="8206" width="15.85546875" style="988" customWidth="1"/>
    <col min="8207" max="8207" width="3.85546875" style="988" customWidth="1"/>
    <col min="8208" max="8208" width="16.42578125" style="988" customWidth="1"/>
    <col min="8209" max="8209" width="11.28515625" style="988" customWidth="1"/>
    <col min="8210" max="8210" width="10.28515625" style="988" customWidth="1"/>
    <col min="8211" max="8211" width="10" style="988" customWidth="1"/>
    <col min="8212" max="8447" width="9.140625" style="988"/>
    <col min="8448" max="8448" width="4" style="988" customWidth="1"/>
    <col min="8449" max="8449" width="15.140625" style="988" customWidth="1"/>
    <col min="8450" max="8450" width="13.85546875" style="988" customWidth="1"/>
    <col min="8451" max="8451" width="10.140625" style="988" customWidth="1"/>
    <col min="8452" max="8452" width="9.140625" style="988"/>
    <col min="8453" max="8453" width="3.42578125" style="988" customWidth="1"/>
    <col min="8454" max="8454" width="19.5703125" style="988" customWidth="1"/>
    <col min="8455" max="8455" width="12.28515625" style="988" customWidth="1"/>
    <col min="8456" max="8456" width="10.42578125" style="988" customWidth="1"/>
    <col min="8457" max="8457" width="9.140625" style="988"/>
    <col min="8458" max="8458" width="3.5703125" style="988" customWidth="1"/>
    <col min="8459" max="8459" width="16.42578125" style="988" customWidth="1"/>
    <col min="8460" max="8460" width="11.7109375" style="988" customWidth="1"/>
    <col min="8461" max="8461" width="10.140625" style="988" customWidth="1"/>
    <col min="8462" max="8462" width="15.85546875" style="988" customWidth="1"/>
    <col min="8463" max="8463" width="3.85546875" style="988" customWidth="1"/>
    <col min="8464" max="8464" width="16.42578125" style="988" customWidth="1"/>
    <col min="8465" max="8465" width="11.28515625" style="988" customWidth="1"/>
    <col min="8466" max="8466" width="10.28515625" style="988" customWidth="1"/>
    <col min="8467" max="8467" width="10" style="988" customWidth="1"/>
    <col min="8468" max="8703" width="9.140625" style="988"/>
    <col min="8704" max="8704" width="4" style="988" customWidth="1"/>
    <col min="8705" max="8705" width="15.140625" style="988" customWidth="1"/>
    <col min="8706" max="8706" width="13.85546875" style="988" customWidth="1"/>
    <col min="8707" max="8707" width="10.140625" style="988" customWidth="1"/>
    <col min="8708" max="8708" width="9.140625" style="988"/>
    <col min="8709" max="8709" width="3.42578125" style="988" customWidth="1"/>
    <col min="8710" max="8710" width="19.5703125" style="988" customWidth="1"/>
    <col min="8711" max="8711" width="12.28515625" style="988" customWidth="1"/>
    <col min="8712" max="8712" width="10.42578125" style="988" customWidth="1"/>
    <col min="8713" max="8713" width="9.140625" style="988"/>
    <col min="8714" max="8714" width="3.5703125" style="988" customWidth="1"/>
    <col min="8715" max="8715" width="16.42578125" style="988" customWidth="1"/>
    <col min="8716" max="8716" width="11.7109375" style="988" customWidth="1"/>
    <col min="8717" max="8717" width="10.140625" style="988" customWidth="1"/>
    <col min="8718" max="8718" width="15.85546875" style="988" customWidth="1"/>
    <col min="8719" max="8719" width="3.85546875" style="988" customWidth="1"/>
    <col min="8720" max="8720" width="16.42578125" style="988" customWidth="1"/>
    <col min="8721" max="8721" width="11.28515625" style="988" customWidth="1"/>
    <col min="8722" max="8722" width="10.28515625" style="988" customWidth="1"/>
    <col min="8723" max="8723" width="10" style="988" customWidth="1"/>
    <col min="8724" max="8959" width="9.140625" style="988"/>
    <col min="8960" max="8960" width="4" style="988" customWidth="1"/>
    <col min="8961" max="8961" width="15.140625" style="988" customWidth="1"/>
    <col min="8962" max="8962" width="13.85546875" style="988" customWidth="1"/>
    <col min="8963" max="8963" width="10.140625" style="988" customWidth="1"/>
    <col min="8964" max="8964" width="9.140625" style="988"/>
    <col min="8965" max="8965" width="3.42578125" style="988" customWidth="1"/>
    <col min="8966" max="8966" width="19.5703125" style="988" customWidth="1"/>
    <col min="8967" max="8967" width="12.28515625" style="988" customWidth="1"/>
    <col min="8968" max="8968" width="10.42578125" style="988" customWidth="1"/>
    <col min="8969" max="8969" width="9.140625" style="988"/>
    <col min="8970" max="8970" width="3.5703125" style="988" customWidth="1"/>
    <col min="8971" max="8971" width="16.42578125" style="988" customWidth="1"/>
    <col min="8972" max="8972" width="11.7109375" style="988" customWidth="1"/>
    <col min="8973" max="8973" width="10.140625" style="988" customWidth="1"/>
    <col min="8974" max="8974" width="15.85546875" style="988" customWidth="1"/>
    <col min="8975" max="8975" width="3.85546875" style="988" customWidth="1"/>
    <col min="8976" max="8976" width="16.42578125" style="988" customWidth="1"/>
    <col min="8977" max="8977" width="11.28515625" style="988" customWidth="1"/>
    <col min="8978" max="8978" width="10.28515625" style="988" customWidth="1"/>
    <col min="8979" max="8979" width="10" style="988" customWidth="1"/>
    <col min="8980" max="9215" width="9.140625" style="988"/>
    <col min="9216" max="9216" width="4" style="988" customWidth="1"/>
    <col min="9217" max="9217" width="15.140625" style="988" customWidth="1"/>
    <col min="9218" max="9218" width="13.85546875" style="988" customWidth="1"/>
    <col min="9219" max="9219" width="10.140625" style="988" customWidth="1"/>
    <col min="9220" max="9220" width="9.140625" style="988"/>
    <col min="9221" max="9221" width="3.42578125" style="988" customWidth="1"/>
    <col min="9222" max="9222" width="19.5703125" style="988" customWidth="1"/>
    <col min="9223" max="9223" width="12.28515625" style="988" customWidth="1"/>
    <col min="9224" max="9224" width="10.42578125" style="988" customWidth="1"/>
    <col min="9225" max="9225" width="9.140625" style="988"/>
    <col min="9226" max="9226" width="3.5703125" style="988" customWidth="1"/>
    <col min="9227" max="9227" width="16.42578125" style="988" customWidth="1"/>
    <col min="9228" max="9228" width="11.7109375" style="988" customWidth="1"/>
    <col min="9229" max="9229" width="10.140625" style="988" customWidth="1"/>
    <col min="9230" max="9230" width="15.85546875" style="988" customWidth="1"/>
    <col min="9231" max="9231" width="3.85546875" style="988" customWidth="1"/>
    <col min="9232" max="9232" width="16.42578125" style="988" customWidth="1"/>
    <col min="9233" max="9233" width="11.28515625" style="988" customWidth="1"/>
    <col min="9234" max="9234" width="10.28515625" style="988" customWidth="1"/>
    <col min="9235" max="9235" width="10" style="988" customWidth="1"/>
    <col min="9236" max="9471" width="9.140625" style="988"/>
    <col min="9472" max="9472" width="4" style="988" customWidth="1"/>
    <col min="9473" max="9473" width="15.140625" style="988" customWidth="1"/>
    <col min="9474" max="9474" width="13.85546875" style="988" customWidth="1"/>
    <col min="9475" max="9475" width="10.140625" style="988" customWidth="1"/>
    <col min="9476" max="9476" width="9.140625" style="988"/>
    <col min="9477" max="9477" width="3.42578125" style="988" customWidth="1"/>
    <col min="9478" max="9478" width="19.5703125" style="988" customWidth="1"/>
    <col min="9479" max="9479" width="12.28515625" style="988" customWidth="1"/>
    <col min="9480" max="9480" width="10.42578125" style="988" customWidth="1"/>
    <col min="9481" max="9481" width="9.140625" style="988"/>
    <col min="9482" max="9482" width="3.5703125" style="988" customWidth="1"/>
    <col min="9483" max="9483" width="16.42578125" style="988" customWidth="1"/>
    <col min="9484" max="9484" width="11.7109375" style="988" customWidth="1"/>
    <col min="9485" max="9485" width="10.140625" style="988" customWidth="1"/>
    <col min="9486" max="9486" width="15.85546875" style="988" customWidth="1"/>
    <col min="9487" max="9487" width="3.85546875" style="988" customWidth="1"/>
    <col min="9488" max="9488" width="16.42578125" style="988" customWidth="1"/>
    <col min="9489" max="9489" width="11.28515625" style="988" customWidth="1"/>
    <col min="9490" max="9490" width="10.28515625" style="988" customWidth="1"/>
    <col min="9491" max="9491" width="10" style="988" customWidth="1"/>
    <col min="9492" max="9727" width="9.140625" style="988"/>
    <col min="9728" max="9728" width="4" style="988" customWidth="1"/>
    <col min="9729" max="9729" width="15.140625" style="988" customWidth="1"/>
    <col min="9730" max="9730" width="13.85546875" style="988" customWidth="1"/>
    <col min="9731" max="9731" width="10.140625" style="988" customWidth="1"/>
    <col min="9732" max="9732" width="9.140625" style="988"/>
    <col min="9733" max="9733" width="3.42578125" style="988" customWidth="1"/>
    <col min="9734" max="9734" width="19.5703125" style="988" customWidth="1"/>
    <col min="9735" max="9735" width="12.28515625" style="988" customWidth="1"/>
    <col min="9736" max="9736" width="10.42578125" style="988" customWidth="1"/>
    <col min="9737" max="9737" width="9.140625" style="988"/>
    <col min="9738" max="9738" width="3.5703125" style="988" customWidth="1"/>
    <col min="9739" max="9739" width="16.42578125" style="988" customWidth="1"/>
    <col min="9740" max="9740" width="11.7109375" style="988" customWidth="1"/>
    <col min="9741" max="9741" width="10.140625" style="988" customWidth="1"/>
    <col min="9742" max="9742" width="15.85546875" style="988" customWidth="1"/>
    <col min="9743" max="9743" width="3.85546875" style="988" customWidth="1"/>
    <col min="9744" max="9744" width="16.42578125" style="988" customWidth="1"/>
    <col min="9745" max="9745" width="11.28515625" style="988" customWidth="1"/>
    <col min="9746" max="9746" width="10.28515625" style="988" customWidth="1"/>
    <col min="9747" max="9747" width="10" style="988" customWidth="1"/>
    <col min="9748" max="9983" width="9.140625" style="988"/>
    <col min="9984" max="9984" width="4" style="988" customWidth="1"/>
    <col min="9985" max="9985" width="15.140625" style="988" customWidth="1"/>
    <col min="9986" max="9986" width="13.85546875" style="988" customWidth="1"/>
    <col min="9987" max="9987" width="10.140625" style="988" customWidth="1"/>
    <col min="9988" max="9988" width="9.140625" style="988"/>
    <col min="9989" max="9989" width="3.42578125" style="988" customWidth="1"/>
    <col min="9990" max="9990" width="19.5703125" style="988" customWidth="1"/>
    <col min="9991" max="9991" width="12.28515625" style="988" customWidth="1"/>
    <col min="9992" max="9992" width="10.42578125" style="988" customWidth="1"/>
    <col min="9993" max="9993" width="9.140625" style="988"/>
    <col min="9994" max="9994" width="3.5703125" style="988" customWidth="1"/>
    <col min="9995" max="9995" width="16.42578125" style="988" customWidth="1"/>
    <col min="9996" max="9996" width="11.7109375" style="988" customWidth="1"/>
    <col min="9997" max="9997" width="10.140625" style="988" customWidth="1"/>
    <col min="9998" max="9998" width="15.85546875" style="988" customWidth="1"/>
    <col min="9999" max="9999" width="3.85546875" style="988" customWidth="1"/>
    <col min="10000" max="10000" width="16.42578125" style="988" customWidth="1"/>
    <col min="10001" max="10001" width="11.28515625" style="988" customWidth="1"/>
    <col min="10002" max="10002" width="10.28515625" style="988" customWidth="1"/>
    <col min="10003" max="10003" width="10" style="988" customWidth="1"/>
    <col min="10004" max="10239" width="9.140625" style="988"/>
    <col min="10240" max="10240" width="4" style="988" customWidth="1"/>
    <col min="10241" max="10241" width="15.140625" style="988" customWidth="1"/>
    <col min="10242" max="10242" width="13.85546875" style="988" customWidth="1"/>
    <col min="10243" max="10243" width="10.140625" style="988" customWidth="1"/>
    <col min="10244" max="10244" width="9.140625" style="988"/>
    <col min="10245" max="10245" width="3.42578125" style="988" customWidth="1"/>
    <col min="10246" max="10246" width="19.5703125" style="988" customWidth="1"/>
    <col min="10247" max="10247" width="12.28515625" style="988" customWidth="1"/>
    <col min="10248" max="10248" width="10.42578125" style="988" customWidth="1"/>
    <col min="10249" max="10249" width="9.140625" style="988"/>
    <col min="10250" max="10250" width="3.5703125" style="988" customWidth="1"/>
    <col min="10251" max="10251" width="16.42578125" style="988" customWidth="1"/>
    <col min="10252" max="10252" width="11.7109375" style="988" customWidth="1"/>
    <col min="10253" max="10253" width="10.140625" style="988" customWidth="1"/>
    <col min="10254" max="10254" width="15.85546875" style="988" customWidth="1"/>
    <col min="10255" max="10255" width="3.85546875" style="988" customWidth="1"/>
    <col min="10256" max="10256" width="16.42578125" style="988" customWidth="1"/>
    <col min="10257" max="10257" width="11.28515625" style="988" customWidth="1"/>
    <col min="10258" max="10258" width="10.28515625" style="988" customWidth="1"/>
    <col min="10259" max="10259" width="10" style="988" customWidth="1"/>
    <col min="10260" max="10495" width="9.140625" style="988"/>
    <col min="10496" max="10496" width="4" style="988" customWidth="1"/>
    <col min="10497" max="10497" width="15.140625" style="988" customWidth="1"/>
    <col min="10498" max="10498" width="13.85546875" style="988" customWidth="1"/>
    <col min="10499" max="10499" width="10.140625" style="988" customWidth="1"/>
    <col min="10500" max="10500" width="9.140625" style="988"/>
    <col min="10501" max="10501" width="3.42578125" style="988" customWidth="1"/>
    <col min="10502" max="10502" width="19.5703125" style="988" customWidth="1"/>
    <col min="10503" max="10503" width="12.28515625" style="988" customWidth="1"/>
    <col min="10504" max="10504" width="10.42578125" style="988" customWidth="1"/>
    <col min="10505" max="10505" width="9.140625" style="988"/>
    <col min="10506" max="10506" width="3.5703125" style="988" customWidth="1"/>
    <col min="10507" max="10507" width="16.42578125" style="988" customWidth="1"/>
    <col min="10508" max="10508" width="11.7109375" style="988" customWidth="1"/>
    <col min="10509" max="10509" width="10.140625" style="988" customWidth="1"/>
    <col min="10510" max="10510" width="15.85546875" style="988" customWidth="1"/>
    <col min="10511" max="10511" width="3.85546875" style="988" customWidth="1"/>
    <col min="10512" max="10512" width="16.42578125" style="988" customWidth="1"/>
    <col min="10513" max="10513" width="11.28515625" style="988" customWidth="1"/>
    <col min="10514" max="10514" width="10.28515625" style="988" customWidth="1"/>
    <col min="10515" max="10515" width="10" style="988" customWidth="1"/>
    <col min="10516" max="10751" width="9.140625" style="988"/>
    <col min="10752" max="10752" width="4" style="988" customWidth="1"/>
    <col min="10753" max="10753" width="15.140625" style="988" customWidth="1"/>
    <col min="10754" max="10754" width="13.85546875" style="988" customWidth="1"/>
    <col min="10755" max="10755" width="10.140625" style="988" customWidth="1"/>
    <col min="10756" max="10756" width="9.140625" style="988"/>
    <col min="10757" max="10757" width="3.42578125" style="988" customWidth="1"/>
    <col min="10758" max="10758" width="19.5703125" style="988" customWidth="1"/>
    <col min="10759" max="10759" width="12.28515625" style="988" customWidth="1"/>
    <col min="10760" max="10760" width="10.42578125" style="988" customWidth="1"/>
    <col min="10761" max="10761" width="9.140625" style="988"/>
    <col min="10762" max="10762" width="3.5703125" style="988" customWidth="1"/>
    <col min="10763" max="10763" width="16.42578125" style="988" customWidth="1"/>
    <col min="10764" max="10764" width="11.7109375" style="988" customWidth="1"/>
    <col min="10765" max="10765" width="10.140625" style="988" customWidth="1"/>
    <col min="10766" max="10766" width="15.85546875" style="988" customWidth="1"/>
    <col min="10767" max="10767" width="3.85546875" style="988" customWidth="1"/>
    <col min="10768" max="10768" width="16.42578125" style="988" customWidth="1"/>
    <col min="10769" max="10769" width="11.28515625" style="988" customWidth="1"/>
    <col min="10770" max="10770" width="10.28515625" style="988" customWidth="1"/>
    <col min="10771" max="10771" width="10" style="988" customWidth="1"/>
    <col min="10772" max="11007" width="9.140625" style="988"/>
    <col min="11008" max="11008" width="4" style="988" customWidth="1"/>
    <col min="11009" max="11009" width="15.140625" style="988" customWidth="1"/>
    <col min="11010" max="11010" width="13.85546875" style="988" customWidth="1"/>
    <col min="11011" max="11011" width="10.140625" style="988" customWidth="1"/>
    <col min="11012" max="11012" width="9.140625" style="988"/>
    <col min="11013" max="11013" width="3.42578125" style="988" customWidth="1"/>
    <col min="11014" max="11014" width="19.5703125" style="988" customWidth="1"/>
    <col min="11015" max="11015" width="12.28515625" style="988" customWidth="1"/>
    <col min="11016" max="11016" width="10.42578125" style="988" customWidth="1"/>
    <col min="11017" max="11017" width="9.140625" style="988"/>
    <col min="11018" max="11018" width="3.5703125" style="988" customWidth="1"/>
    <col min="11019" max="11019" width="16.42578125" style="988" customWidth="1"/>
    <col min="11020" max="11020" width="11.7109375" style="988" customWidth="1"/>
    <col min="11021" max="11021" width="10.140625" style="988" customWidth="1"/>
    <col min="11022" max="11022" width="15.85546875" style="988" customWidth="1"/>
    <col min="11023" max="11023" width="3.85546875" style="988" customWidth="1"/>
    <col min="11024" max="11024" width="16.42578125" style="988" customWidth="1"/>
    <col min="11025" max="11025" width="11.28515625" style="988" customWidth="1"/>
    <col min="11026" max="11026" width="10.28515625" style="988" customWidth="1"/>
    <col min="11027" max="11027" width="10" style="988" customWidth="1"/>
    <col min="11028" max="11263" width="9.140625" style="988"/>
    <col min="11264" max="11264" width="4" style="988" customWidth="1"/>
    <col min="11265" max="11265" width="15.140625" style="988" customWidth="1"/>
    <col min="11266" max="11266" width="13.85546875" style="988" customWidth="1"/>
    <col min="11267" max="11267" width="10.140625" style="988" customWidth="1"/>
    <col min="11268" max="11268" width="9.140625" style="988"/>
    <col min="11269" max="11269" width="3.42578125" style="988" customWidth="1"/>
    <col min="11270" max="11270" width="19.5703125" style="988" customWidth="1"/>
    <col min="11271" max="11271" width="12.28515625" style="988" customWidth="1"/>
    <col min="11272" max="11272" width="10.42578125" style="988" customWidth="1"/>
    <col min="11273" max="11273" width="9.140625" style="988"/>
    <col min="11274" max="11274" width="3.5703125" style="988" customWidth="1"/>
    <col min="11275" max="11275" width="16.42578125" style="988" customWidth="1"/>
    <col min="11276" max="11276" width="11.7109375" style="988" customWidth="1"/>
    <col min="11277" max="11277" width="10.140625" style="988" customWidth="1"/>
    <col min="11278" max="11278" width="15.85546875" style="988" customWidth="1"/>
    <col min="11279" max="11279" width="3.85546875" style="988" customWidth="1"/>
    <col min="11280" max="11280" width="16.42578125" style="988" customWidth="1"/>
    <col min="11281" max="11281" width="11.28515625" style="988" customWidth="1"/>
    <col min="11282" max="11282" width="10.28515625" style="988" customWidth="1"/>
    <col min="11283" max="11283" width="10" style="988" customWidth="1"/>
    <col min="11284" max="11519" width="9.140625" style="988"/>
    <col min="11520" max="11520" width="4" style="988" customWidth="1"/>
    <col min="11521" max="11521" width="15.140625" style="988" customWidth="1"/>
    <col min="11522" max="11522" width="13.85546875" style="988" customWidth="1"/>
    <col min="11523" max="11523" width="10.140625" style="988" customWidth="1"/>
    <col min="11524" max="11524" width="9.140625" style="988"/>
    <col min="11525" max="11525" width="3.42578125" style="988" customWidth="1"/>
    <col min="11526" max="11526" width="19.5703125" style="988" customWidth="1"/>
    <col min="11527" max="11527" width="12.28515625" style="988" customWidth="1"/>
    <col min="11528" max="11528" width="10.42578125" style="988" customWidth="1"/>
    <col min="11529" max="11529" width="9.140625" style="988"/>
    <col min="11530" max="11530" width="3.5703125" style="988" customWidth="1"/>
    <col min="11531" max="11531" width="16.42578125" style="988" customWidth="1"/>
    <col min="11532" max="11532" width="11.7109375" style="988" customWidth="1"/>
    <col min="11533" max="11533" width="10.140625" style="988" customWidth="1"/>
    <col min="11534" max="11534" width="15.85546875" style="988" customWidth="1"/>
    <col min="11535" max="11535" width="3.85546875" style="988" customWidth="1"/>
    <col min="11536" max="11536" width="16.42578125" style="988" customWidth="1"/>
    <col min="11537" max="11537" width="11.28515625" style="988" customWidth="1"/>
    <col min="11538" max="11538" width="10.28515625" style="988" customWidth="1"/>
    <col min="11539" max="11539" width="10" style="988" customWidth="1"/>
    <col min="11540" max="11775" width="9.140625" style="988"/>
    <col min="11776" max="11776" width="4" style="988" customWidth="1"/>
    <col min="11777" max="11777" width="15.140625" style="988" customWidth="1"/>
    <col min="11778" max="11778" width="13.85546875" style="988" customWidth="1"/>
    <col min="11779" max="11779" width="10.140625" style="988" customWidth="1"/>
    <col min="11780" max="11780" width="9.140625" style="988"/>
    <col min="11781" max="11781" width="3.42578125" style="988" customWidth="1"/>
    <col min="11782" max="11782" width="19.5703125" style="988" customWidth="1"/>
    <col min="11783" max="11783" width="12.28515625" style="988" customWidth="1"/>
    <col min="11784" max="11784" width="10.42578125" style="988" customWidth="1"/>
    <col min="11785" max="11785" width="9.140625" style="988"/>
    <col min="11786" max="11786" width="3.5703125" style="988" customWidth="1"/>
    <col min="11787" max="11787" width="16.42578125" style="988" customWidth="1"/>
    <col min="11788" max="11788" width="11.7109375" style="988" customWidth="1"/>
    <col min="11789" max="11789" width="10.140625" style="988" customWidth="1"/>
    <col min="11790" max="11790" width="15.85546875" style="988" customWidth="1"/>
    <col min="11791" max="11791" width="3.85546875" style="988" customWidth="1"/>
    <col min="11792" max="11792" width="16.42578125" style="988" customWidth="1"/>
    <col min="11793" max="11793" width="11.28515625" style="988" customWidth="1"/>
    <col min="11794" max="11794" width="10.28515625" style="988" customWidth="1"/>
    <col min="11795" max="11795" width="10" style="988" customWidth="1"/>
    <col min="11796" max="12031" width="9.140625" style="988"/>
    <col min="12032" max="12032" width="4" style="988" customWidth="1"/>
    <col min="12033" max="12033" width="15.140625" style="988" customWidth="1"/>
    <col min="12034" max="12034" width="13.85546875" style="988" customWidth="1"/>
    <col min="12035" max="12035" width="10.140625" style="988" customWidth="1"/>
    <col min="12036" max="12036" width="9.140625" style="988"/>
    <col min="12037" max="12037" width="3.42578125" style="988" customWidth="1"/>
    <col min="12038" max="12038" width="19.5703125" style="988" customWidth="1"/>
    <col min="12039" max="12039" width="12.28515625" style="988" customWidth="1"/>
    <col min="12040" max="12040" width="10.42578125" style="988" customWidth="1"/>
    <col min="12041" max="12041" width="9.140625" style="988"/>
    <col min="12042" max="12042" width="3.5703125" style="988" customWidth="1"/>
    <col min="12043" max="12043" width="16.42578125" style="988" customWidth="1"/>
    <col min="12044" max="12044" width="11.7109375" style="988" customWidth="1"/>
    <col min="12045" max="12045" width="10.140625" style="988" customWidth="1"/>
    <col min="12046" max="12046" width="15.85546875" style="988" customWidth="1"/>
    <col min="12047" max="12047" width="3.85546875" style="988" customWidth="1"/>
    <col min="12048" max="12048" width="16.42578125" style="988" customWidth="1"/>
    <col min="12049" max="12049" width="11.28515625" style="988" customWidth="1"/>
    <col min="12050" max="12050" width="10.28515625" style="988" customWidth="1"/>
    <col min="12051" max="12051" width="10" style="988" customWidth="1"/>
    <col min="12052" max="12287" width="9.140625" style="988"/>
    <col min="12288" max="12288" width="4" style="988" customWidth="1"/>
    <col min="12289" max="12289" width="15.140625" style="988" customWidth="1"/>
    <col min="12290" max="12290" width="13.85546875" style="988" customWidth="1"/>
    <col min="12291" max="12291" width="10.140625" style="988" customWidth="1"/>
    <col min="12292" max="12292" width="9.140625" style="988"/>
    <col min="12293" max="12293" width="3.42578125" style="988" customWidth="1"/>
    <col min="12294" max="12294" width="19.5703125" style="988" customWidth="1"/>
    <col min="12295" max="12295" width="12.28515625" style="988" customWidth="1"/>
    <col min="12296" max="12296" width="10.42578125" style="988" customWidth="1"/>
    <col min="12297" max="12297" width="9.140625" style="988"/>
    <col min="12298" max="12298" width="3.5703125" style="988" customWidth="1"/>
    <col min="12299" max="12299" width="16.42578125" style="988" customWidth="1"/>
    <col min="12300" max="12300" width="11.7109375" style="988" customWidth="1"/>
    <col min="12301" max="12301" width="10.140625" style="988" customWidth="1"/>
    <col min="12302" max="12302" width="15.85546875" style="988" customWidth="1"/>
    <col min="12303" max="12303" width="3.85546875" style="988" customWidth="1"/>
    <col min="12304" max="12304" width="16.42578125" style="988" customWidth="1"/>
    <col min="12305" max="12305" width="11.28515625" style="988" customWidth="1"/>
    <col min="12306" max="12306" width="10.28515625" style="988" customWidth="1"/>
    <col min="12307" max="12307" width="10" style="988" customWidth="1"/>
    <col min="12308" max="12543" width="9.140625" style="988"/>
    <col min="12544" max="12544" width="4" style="988" customWidth="1"/>
    <col min="12545" max="12545" width="15.140625" style="988" customWidth="1"/>
    <col min="12546" max="12546" width="13.85546875" style="988" customWidth="1"/>
    <col min="12547" max="12547" width="10.140625" style="988" customWidth="1"/>
    <col min="12548" max="12548" width="9.140625" style="988"/>
    <col min="12549" max="12549" width="3.42578125" style="988" customWidth="1"/>
    <col min="12550" max="12550" width="19.5703125" style="988" customWidth="1"/>
    <col min="12551" max="12551" width="12.28515625" style="988" customWidth="1"/>
    <col min="12552" max="12552" width="10.42578125" style="988" customWidth="1"/>
    <col min="12553" max="12553" width="9.140625" style="988"/>
    <col min="12554" max="12554" width="3.5703125" style="988" customWidth="1"/>
    <col min="12555" max="12555" width="16.42578125" style="988" customWidth="1"/>
    <col min="12556" max="12556" width="11.7109375" style="988" customWidth="1"/>
    <col min="12557" max="12557" width="10.140625" style="988" customWidth="1"/>
    <col min="12558" max="12558" width="15.85546875" style="988" customWidth="1"/>
    <col min="12559" max="12559" width="3.85546875" style="988" customWidth="1"/>
    <col min="12560" max="12560" width="16.42578125" style="988" customWidth="1"/>
    <col min="12561" max="12561" width="11.28515625" style="988" customWidth="1"/>
    <col min="12562" max="12562" width="10.28515625" style="988" customWidth="1"/>
    <col min="12563" max="12563" width="10" style="988" customWidth="1"/>
    <col min="12564" max="12799" width="9.140625" style="988"/>
    <col min="12800" max="12800" width="4" style="988" customWidth="1"/>
    <col min="12801" max="12801" width="15.140625" style="988" customWidth="1"/>
    <col min="12802" max="12802" width="13.85546875" style="988" customWidth="1"/>
    <col min="12803" max="12803" width="10.140625" style="988" customWidth="1"/>
    <col min="12804" max="12804" width="9.140625" style="988"/>
    <col min="12805" max="12805" width="3.42578125" style="988" customWidth="1"/>
    <col min="12806" max="12806" width="19.5703125" style="988" customWidth="1"/>
    <col min="12807" max="12807" width="12.28515625" style="988" customWidth="1"/>
    <col min="12808" max="12808" width="10.42578125" style="988" customWidth="1"/>
    <col min="12809" max="12809" width="9.140625" style="988"/>
    <col min="12810" max="12810" width="3.5703125" style="988" customWidth="1"/>
    <col min="12811" max="12811" width="16.42578125" style="988" customWidth="1"/>
    <col min="12812" max="12812" width="11.7109375" style="988" customWidth="1"/>
    <col min="12813" max="12813" width="10.140625" style="988" customWidth="1"/>
    <col min="12814" max="12814" width="15.85546875" style="988" customWidth="1"/>
    <col min="12815" max="12815" width="3.85546875" style="988" customWidth="1"/>
    <col min="12816" max="12816" width="16.42578125" style="988" customWidth="1"/>
    <col min="12817" max="12817" width="11.28515625" style="988" customWidth="1"/>
    <col min="12818" max="12818" width="10.28515625" style="988" customWidth="1"/>
    <col min="12819" max="12819" width="10" style="988" customWidth="1"/>
    <col min="12820" max="13055" width="9.140625" style="988"/>
    <col min="13056" max="13056" width="4" style="988" customWidth="1"/>
    <col min="13057" max="13057" width="15.140625" style="988" customWidth="1"/>
    <col min="13058" max="13058" width="13.85546875" style="988" customWidth="1"/>
    <col min="13059" max="13059" width="10.140625" style="988" customWidth="1"/>
    <col min="13060" max="13060" width="9.140625" style="988"/>
    <col min="13061" max="13061" width="3.42578125" style="988" customWidth="1"/>
    <col min="13062" max="13062" width="19.5703125" style="988" customWidth="1"/>
    <col min="13063" max="13063" width="12.28515625" style="988" customWidth="1"/>
    <col min="13064" max="13064" width="10.42578125" style="988" customWidth="1"/>
    <col min="13065" max="13065" width="9.140625" style="988"/>
    <col min="13066" max="13066" width="3.5703125" style="988" customWidth="1"/>
    <col min="13067" max="13067" width="16.42578125" style="988" customWidth="1"/>
    <col min="13068" max="13068" width="11.7109375" style="988" customWidth="1"/>
    <col min="13069" max="13069" width="10.140625" style="988" customWidth="1"/>
    <col min="13070" max="13070" width="15.85546875" style="988" customWidth="1"/>
    <col min="13071" max="13071" width="3.85546875" style="988" customWidth="1"/>
    <col min="13072" max="13072" width="16.42578125" style="988" customWidth="1"/>
    <col min="13073" max="13073" width="11.28515625" style="988" customWidth="1"/>
    <col min="13074" max="13074" width="10.28515625" style="988" customWidth="1"/>
    <col min="13075" max="13075" width="10" style="988" customWidth="1"/>
    <col min="13076" max="13311" width="9.140625" style="988"/>
    <col min="13312" max="13312" width="4" style="988" customWidth="1"/>
    <col min="13313" max="13313" width="15.140625" style="988" customWidth="1"/>
    <col min="13314" max="13314" width="13.85546875" style="988" customWidth="1"/>
    <col min="13315" max="13315" width="10.140625" style="988" customWidth="1"/>
    <col min="13316" max="13316" width="9.140625" style="988"/>
    <col min="13317" max="13317" width="3.42578125" style="988" customWidth="1"/>
    <col min="13318" max="13318" width="19.5703125" style="988" customWidth="1"/>
    <col min="13319" max="13319" width="12.28515625" style="988" customWidth="1"/>
    <col min="13320" max="13320" width="10.42578125" style="988" customWidth="1"/>
    <col min="13321" max="13321" width="9.140625" style="988"/>
    <col min="13322" max="13322" width="3.5703125" style="988" customWidth="1"/>
    <col min="13323" max="13323" width="16.42578125" style="988" customWidth="1"/>
    <col min="13324" max="13324" width="11.7109375" style="988" customWidth="1"/>
    <col min="13325" max="13325" width="10.140625" style="988" customWidth="1"/>
    <col min="13326" max="13326" width="15.85546875" style="988" customWidth="1"/>
    <col min="13327" max="13327" width="3.85546875" style="988" customWidth="1"/>
    <col min="13328" max="13328" width="16.42578125" style="988" customWidth="1"/>
    <col min="13329" max="13329" width="11.28515625" style="988" customWidth="1"/>
    <col min="13330" max="13330" width="10.28515625" style="988" customWidth="1"/>
    <col min="13331" max="13331" width="10" style="988" customWidth="1"/>
    <col min="13332" max="13567" width="9.140625" style="988"/>
    <col min="13568" max="13568" width="4" style="988" customWidth="1"/>
    <col min="13569" max="13569" width="15.140625" style="988" customWidth="1"/>
    <col min="13570" max="13570" width="13.85546875" style="988" customWidth="1"/>
    <col min="13571" max="13571" width="10.140625" style="988" customWidth="1"/>
    <col min="13572" max="13572" width="9.140625" style="988"/>
    <col min="13573" max="13573" width="3.42578125" style="988" customWidth="1"/>
    <col min="13574" max="13574" width="19.5703125" style="988" customWidth="1"/>
    <col min="13575" max="13575" width="12.28515625" style="988" customWidth="1"/>
    <col min="13576" max="13576" width="10.42578125" style="988" customWidth="1"/>
    <col min="13577" max="13577" width="9.140625" style="988"/>
    <col min="13578" max="13578" width="3.5703125" style="988" customWidth="1"/>
    <col min="13579" max="13579" width="16.42578125" style="988" customWidth="1"/>
    <col min="13580" max="13580" width="11.7109375" style="988" customWidth="1"/>
    <col min="13581" max="13581" width="10.140625" style="988" customWidth="1"/>
    <col min="13582" max="13582" width="15.85546875" style="988" customWidth="1"/>
    <col min="13583" max="13583" width="3.85546875" style="988" customWidth="1"/>
    <col min="13584" max="13584" width="16.42578125" style="988" customWidth="1"/>
    <col min="13585" max="13585" width="11.28515625" style="988" customWidth="1"/>
    <col min="13586" max="13586" width="10.28515625" style="988" customWidth="1"/>
    <col min="13587" max="13587" width="10" style="988" customWidth="1"/>
    <col min="13588" max="13823" width="9.140625" style="988"/>
    <col min="13824" max="13824" width="4" style="988" customWidth="1"/>
    <col min="13825" max="13825" width="15.140625" style="988" customWidth="1"/>
    <col min="13826" max="13826" width="13.85546875" style="988" customWidth="1"/>
    <col min="13827" max="13827" width="10.140625" style="988" customWidth="1"/>
    <col min="13828" max="13828" width="9.140625" style="988"/>
    <col min="13829" max="13829" width="3.42578125" style="988" customWidth="1"/>
    <col min="13830" max="13830" width="19.5703125" style="988" customWidth="1"/>
    <col min="13831" max="13831" width="12.28515625" style="988" customWidth="1"/>
    <col min="13832" max="13832" width="10.42578125" style="988" customWidth="1"/>
    <col min="13833" max="13833" width="9.140625" style="988"/>
    <col min="13834" max="13834" width="3.5703125" style="988" customWidth="1"/>
    <col min="13835" max="13835" width="16.42578125" style="988" customWidth="1"/>
    <col min="13836" max="13836" width="11.7109375" style="988" customWidth="1"/>
    <col min="13837" max="13837" width="10.140625" style="988" customWidth="1"/>
    <col min="13838" max="13838" width="15.85546875" style="988" customWidth="1"/>
    <col min="13839" max="13839" width="3.85546875" style="988" customWidth="1"/>
    <col min="13840" max="13840" width="16.42578125" style="988" customWidth="1"/>
    <col min="13841" max="13841" width="11.28515625" style="988" customWidth="1"/>
    <col min="13842" max="13842" width="10.28515625" style="988" customWidth="1"/>
    <col min="13843" max="13843" width="10" style="988" customWidth="1"/>
    <col min="13844" max="14079" width="9.140625" style="988"/>
    <col min="14080" max="14080" width="4" style="988" customWidth="1"/>
    <col min="14081" max="14081" width="15.140625" style="988" customWidth="1"/>
    <col min="14082" max="14082" width="13.85546875" style="988" customWidth="1"/>
    <col min="14083" max="14083" width="10.140625" style="988" customWidth="1"/>
    <col min="14084" max="14084" width="9.140625" style="988"/>
    <col min="14085" max="14085" width="3.42578125" style="988" customWidth="1"/>
    <col min="14086" max="14086" width="19.5703125" style="988" customWidth="1"/>
    <col min="14087" max="14087" width="12.28515625" style="988" customWidth="1"/>
    <col min="14088" max="14088" width="10.42578125" style="988" customWidth="1"/>
    <col min="14089" max="14089" width="9.140625" style="988"/>
    <col min="14090" max="14090" width="3.5703125" style="988" customWidth="1"/>
    <col min="14091" max="14091" width="16.42578125" style="988" customWidth="1"/>
    <col min="14092" max="14092" width="11.7109375" style="988" customWidth="1"/>
    <col min="14093" max="14093" width="10.140625" style="988" customWidth="1"/>
    <col min="14094" max="14094" width="15.85546875" style="988" customWidth="1"/>
    <col min="14095" max="14095" width="3.85546875" style="988" customWidth="1"/>
    <col min="14096" max="14096" width="16.42578125" style="988" customWidth="1"/>
    <col min="14097" max="14097" width="11.28515625" style="988" customWidth="1"/>
    <col min="14098" max="14098" width="10.28515625" style="988" customWidth="1"/>
    <col min="14099" max="14099" width="10" style="988" customWidth="1"/>
    <col min="14100" max="14335" width="9.140625" style="988"/>
    <col min="14336" max="14336" width="4" style="988" customWidth="1"/>
    <col min="14337" max="14337" width="15.140625" style="988" customWidth="1"/>
    <col min="14338" max="14338" width="13.85546875" style="988" customWidth="1"/>
    <col min="14339" max="14339" width="10.140625" style="988" customWidth="1"/>
    <col min="14340" max="14340" width="9.140625" style="988"/>
    <col min="14341" max="14341" width="3.42578125" style="988" customWidth="1"/>
    <col min="14342" max="14342" width="19.5703125" style="988" customWidth="1"/>
    <col min="14343" max="14343" width="12.28515625" style="988" customWidth="1"/>
    <col min="14344" max="14344" width="10.42578125" style="988" customWidth="1"/>
    <col min="14345" max="14345" width="9.140625" style="988"/>
    <col min="14346" max="14346" width="3.5703125" style="988" customWidth="1"/>
    <col min="14347" max="14347" width="16.42578125" style="988" customWidth="1"/>
    <col min="14348" max="14348" width="11.7109375" style="988" customWidth="1"/>
    <col min="14349" max="14349" width="10.140625" style="988" customWidth="1"/>
    <col min="14350" max="14350" width="15.85546875" style="988" customWidth="1"/>
    <col min="14351" max="14351" width="3.85546875" style="988" customWidth="1"/>
    <col min="14352" max="14352" width="16.42578125" style="988" customWidth="1"/>
    <col min="14353" max="14353" width="11.28515625" style="988" customWidth="1"/>
    <col min="14354" max="14354" width="10.28515625" style="988" customWidth="1"/>
    <col min="14355" max="14355" width="10" style="988" customWidth="1"/>
    <col min="14356" max="14591" width="9.140625" style="988"/>
    <col min="14592" max="14592" width="4" style="988" customWidth="1"/>
    <col min="14593" max="14593" width="15.140625" style="988" customWidth="1"/>
    <col min="14594" max="14594" width="13.85546875" style="988" customWidth="1"/>
    <col min="14595" max="14595" width="10.140625" style="988" customWidth="1"/>
    <col min="14596" max="14596" width="9.140625" style="988"/>
    <col min="14597" max="14597" width="3.42578125" style="988" customWidth="1"/>
    <col min="14598" max="14598" width="19.5703125" style="988" customWidth="1"/>
    <col min="14599" max="14599" width="12.28515625" style="988" customWidth="1"/>
    <col min="14600" max="14600" width="10.42578125" style="988" customWidth="1"/>
    <col min="14601" max="14601" width="9.140625" style="988"/>
    <col min="14602" max="14602" width="3.5703125" style="988" customWidth="1"/>
    <col min="14603" max="14603" width="16.42578125" style="988" customWidth="1"/>
    <col min="14604" max="14604" width="11.7109375" style="988" customWidth="1"/>
    <col min="14605" max="14605" width="10.140625" style="988" customWidth="1"/>
    <col min="14606" max="14606" width="15.85546875" style="988" customWidth="1"/>
    <col min="14607" max="14607" width="3.85546875" style="988" customWidth="1"/>
    <col min="14608" max="14608" width="16.42578125" style="988" customWidth="1"/>
    <col min="14609" max="14609" width="11.28515625" style="988" customWidth="1"/>
    <col min="14610" max="14610" width="10.28515625" style="988" customWidth="1"/>
    <col min="14611" max="14611" width="10" style="988" customWidth="1"/>
    <col min="14612" max="14847" width="9.140625" style="988"/>
    <col min="14848" max="14848" width="4" style="988" customWidth="1"/>
    <col min="14849" max="14849" width="15.140625" style="988" customWidth="1"/>
    <col min="14850" max="14850" width="13.85546875" style="988" customWidth="1"/>
    <col min="14851" max="14851" width="10.140625" style="988" customWidth="1"/>
    <col min="14852" max="14852" width="9.140625" style="988"/>
    <col min="14853" max="14853" width="3.42578125" style="988" customWidth="1"/>
    <col min="14854" max="14854" width="19.5703125" style="988" customWidth="1"/>
    <col min="14855" max="14855" width="12.28515625" style="988" customWidth="1"/>
    <col min="14856" max="14856" width="10.42578125" style="988" customWidth="1"/>
    <col min="14857" max="14857" width="9.140625" style="988"/>
    <col min="14858" max="14858" width="3.5703125" style="988" customWidth="1"/>
    <col min="14859" max="14859" width="16.42578125" style="988" customWidth="1"/>
    <col min="14860" max="14860" width="11.7109375" style="988" customWidth="1"/>
    <col min="14861" max="14861" width="10.140625" style="988" customWidth="1"/>
    <col min="14862" max="14862" width="15.85546875" style="988" customWidth="1"/>
    <col min="14863" max="14863" width="3.85546875" style="988" customWidth="1"/>
    <col min="14864" max="14864" width="16.42578125" style="988" customWidth="1"/>
    <col min="14865" max="14865" width="11.28515625" style="988" customWidth="1"/>
    <col min="14866" max="14866" width="10.28515625" style="988" customWidth="1"/>
    <col min="14867" max="14867" width="10" style="988" customWidth="1"/>
    <col min="14868" max="15103" width="9.140625" style="988"/>
    <col min="15104" max="15104" width="4" style="988" customWidth="1"/>
    <col min="15105" max="15105" width="15.140625" style="988" customWidth="1"/>
    <col min="15106" max="15106" width="13.85546875" style="988" customWidth="1"/>
    <col min="15107" max="15107" width="10.140625" style="988" customWidth="1"/>
    <col min="15108" max="15108" width="9.140625" style="988"/>
    <col min="15109" max="15109" width="3.42578125" style="988" customWidth="1"/>
    <col min="15110" max="15110" width="19.5703125" style="988" customWidth="1"/>
    <col min="15111" max="15111" width="12.28515625" style="988" customWidth="1"/>
    <col min="15112" max="15112" width="10.42578125" style="988" customWidth="1"/>
    <col min="15113" max="15113" width="9.140625" style="988"/>
    <col min="15114" max="15114" width="3.5703125" style="988" customWidth="1"/>
    <col min="15115" max="15115" width="16.42578125" style="988" customWidth="1"/>
    <col min="15116" max="15116" width="11.7109375" style="988" customWidth="1"/>
    <col min="15117" max="15117" width="10.140625" style="988" customWidth="1"/>
    <col min="15118" max="15118" width="15.85546875" style="988" customWidth="1"/>
    <col min="15119" max="15119" width="3.85546875" style="988" customWidth="1"/>
    <col min="15120" max="15120" width="16.42578125" style="988" customWidth="1"/>
    <col min="15121" max="15121" width="11.28515625" style="988" customWidth="1"/>
    <col min="15122" max="15122" width="10.28515625" style="988" customWidth="1"/>
    <col min="15123" max="15123" width="10" style="988" customWidth="1"/>
    <col min="15124" max="15359" width="9.140625" style="988"/>
    <col min="15360" max="15360" width="4" style="988" customWidth="1"/>
    <col min="15361" max="15361" width="15.140625" style="988" customWidth="1"/>
    <col min="15362" max="15362" width="13.85546875" style="988" customWidth="1"/>
    <col min="15363" max="15363" width="10.140625" style="988" customWidth="1"/>
    <col min="15364" max="15364" width="9.140625" style="988"/>
    <col min="15365" max="15365" width="3.42578125" style="988" customWidth="1"/>
    <col min="15366" max="15366" width="19.5703125" style="988" customWidth="1"/>
    <col min="15367" max="15367" width="12.28515625" style="988" customWidth="1"/>
    <col min="15368" max="15368" width="10.42578125" style="988" customWidth="1"/>
    <col min="15369" max="15369" width="9.140625" style="988"/>
    <col min="15370" max="15370" width="3.5703125" style="988" customWidth="1"/>
    <col min="15371" max="15371" width="16.42578125" style="988" customWidth="1"/>
    <col min="15372" max="15372" width="11.7109375" style="988" customWidth="1"/>
    <col min="15373" max="15373" width="10.140625" style="988" customWidth="1"/>
    <col min="15374" max="15374" width="15.85546875" style="988" customWidth="1"/>
    <col min="15375" max="15375" width="3.85546875" style="988" customWidth="1"/>
    <col min="15376" max="15376" width="16.42578125" style="988" customWidth="1"/>
    <col min="15377" max="15377" width="11.28515625" style="988" customWidth="1"/>
    <col min="15378" max="15378" width="10.28515625" style="988" customWidth="1"/>
    <col min="15379" max="15379" width="10" style="988" customWidth="1"/>
    <col min="15380" max="15615" width="9.140625" style="988"/>
    <col min="15616" max="15616" width="4" style="988" customWidth="1"/>
    <col min="15617" max="15617" width="15.140625" style="988" customWidth="1"/>
    <col min="15618" max="15618" width="13.85546875" style="988" customWidth="1"/>
    <col min="15619" max="15619" width="10.140625" style="988" customWidth="1"/>
    <col min="15620" max="15620" width="9.140625" style="988"/>
    <col min="15621" max="15621" width="3.42578125" style="988" customWidth="1"/>
    <col min="15622" max="15622" width="19.5703125" style="988" customWidth="1"/>
    <col min="15623" max="15623" width="12.28515625" style="988" customWidth="1"/>
    <col min="15624" max="15624" width="10.42578125" style="988" customWidth="1"/>
    <col min="15625" max="15625" width="9.140625" style="988"/>
    <col min="15626" max="15626" width="3.5703125" style="988" customWidth="1"/>
    <col min="15627" max="15627" width="16.42578125" style="988" customWidth="1"/>
    <col min="15628" max="15628" width="11.7109375" style="988" customWidth="1"/>
    <col min="15629" max="15629" width="10.140625" style="988" customWidth="1"/>
    <col min="15630" max="15630" width="15.85546875" style="988" customWidth="1"/>
    <col min="15631" max="15631" width="3.85546875" style="988" customWidth="1"/>
    <col min="15632" max="15632" width="16.42578125" style="988" customWidth="1"/>
    <col min="15633" max="15633" width="11.28515625" style="988" customWidth="1"/>
    <col min="15634" max="15634" width="10.28515625" style="988" customWidth="1"/>
    <col min="15635" max="15635" width="10" style="988" customWidth="1"/>
    <col min="15636" max="15871" width="9.140625" style="988"/>
    <col min="15872" max="15872" width="4" style="988" customWidth="1"/>
    <col min="15873" max="15873" width="15.140625" style="988" customWidth="1"/>
    <col min="15874" max="15874" width="13.85546875" style="988" customWidth="1"/>
    <col min="15875" max="15875" width="10.140625" style="988" customWidth="1"/>
    <col min="15876" max="15876" width="9.140625" style="988"/>
    <col min="15877" max="15877" width="3.42578125" style="988" customWidth="1"/>
    <col min="15878" max="15878" width="19.5703125" style="988" customWidth="1"/>
    <col min="15879" max="15879" width="12.28515625" style="988" customWidth="1"/>
    <col min="15880" max="15880" width="10.42578125" style="988" customWidth="1"/>
    <col min="15881" max="15881" width="9.140625" style="988"/>
    <col min="15882" max="15882" width="3.5703125" style="988" customWidth="1"/>
    <col min="15883" max="15883" width="16.42578125" style="988" customWidth="1"/>
    <col min="15884" max="15884" width="11.7109375" style="988" customWidth="1"/>
    <col min="15885" max="15885" width="10.140625" style="988" customWidth="1"/>
    <col min="15886" max="15886" width="15.85546875" style="988" customWidth="1"/>
    <col min="15887" max="15887" width="3.85546875" style="988" customWidth="1"/>
    <col min="15888" max="15888" width="16.42578125" style="988" customWidth="1"/>
    <col min="15889" max="15889" width="11.28515625" style="988" customWidth="1"/>
    <col min="15890" max="15890" width="10.28515625" style="988" customWidth="1"/>
    <col min="15891" max="15891" width="10" style="988" customWidth="1"/>
    <col min="15892" max="16127" width="9.140625" style="988"/>
    <col min="16128" max="16128" width="4" style="988" customWidth="1"/>
    <col min="16129" max="16129" width="15.140625" style="988" customWidth="1"/>
    <col min="16130" max="16130" width="13.85546875" style="988" customWidth="1"/>
    <col min="16131" max="16131" width="10.140625" style="988" customWidth="1"/>
    <col min="16132" max="16132" width="9.140625" style="988"/>
    <col min="16133" max="16133" width="3.42578125" style="988" customWidth="1"/>
    <col min="16134" max="16134" width="19.5703125" style="988" customWidth="1"/>
    <col min="16135" max="16135" width="12.28515625" style="988" customWidth="1"/>
    <col min="16136" max="16136" width="10.42578125" style="988" customWidth="1"/>
    <col min="16137" max="16137" width="9.140625" style="988"/>
    <col min="16138" max="16138" width="3.5703125" style="988" customWidth="1"/>
    <col min="16139" max="16139" width="16.42578125" style="988" customWidth="1"/>
    <col min="16140" max="16140" width="11.7109375" style="988" customWidth="1"/>
    <col min="16141" max="16141" width="10.140625" style="988" customWidth="1"/>
    <col min="16142" max="16142" width="15.85546875" style="988" customWidth="1"/>
    <col min="16143" max="16143" width="3.85546875" style="988" customWidth="1"/>
    <col min="16144" max="16144" width="16.42578125" style="988" customWidth="1"/>
    <col min="16145" max="16145" width="11.28515625" style="988" customWidth="1"/>
    <col min="16146" max="16146" width="10.28515625" style="988" customWidth="1"/>
    <col min="16147" max="16147" width="10" style="988" customWidth="1"/>
    <col min="16148" max="16384" width="9.140625" style="988"/>
  </cols>
  <sheetData>
    <row r="1" spans="1:27" ht="18.75">
      <c r="A1" s="539"/>
    </row>
    <row r="2" spans="1:27" ht="18" customHeight="1">
      <c r="A2" s="1471" t="s">
        <v>461</v>
      </c>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row>
    <row r="3" spans="1:27" ht="18" customHeight="1">
      <c r="A3" s="1477" t="s">
        <v>462</v>
      </c>
      <c r="B3" s="1477"/>
      <c r="C3" s="1477"/>
      <c r="D3" s="1477"/>
      <c r="E3" s="1477"/>
      <c r="F3" s="1477"/>
      <c r="G3" s="1477"/>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562" t="s">
        <v>210</v>
      </c>
      <c r="C5" s="1562"/>
      <c r="D5" s="1562"/>
      <c r="E5" s="1562"/>
      <c r="F5" s="1562"/>
      <c r="G5" s="1562"/>
      <c r="H5" s="1562"/>
      <c r="I5" s="1562"/>
      <c r="J5" s="1562"/>
      <c r="K5" s="1562"/>
      <c r="L5" s="1562"/>
    </row>
    <row r="6" spans="2:13" ht="18">
      <c r="B6" s="602"/>
      <c r="C6" s="602"/>
      <c r="D6" s="602"/>
      <c r="E6" s="602"/>
      <c r="F6" s="392" t="s">
        <v>211</v>
      </c>
      <c r="G6" s="602"/>
      <c r="H6" s="602"/>
      <c r="I6" s="602"/>
      <c r="J6" s="602"/>
      <c r="K6" s="602"/>
      <c r="L6" s="602"/>
    </row>
    <row r="7" spans="2:13" s="393" customFormat="1" ht="15">
      <c r="B7" s="1563" t="s">
        <v>212</v>
      </c>
      <c r="C7" s="1555" t="s">
        <v>22</v>
      </c>
      <c r="D7" s="1555" t="s">
        <v>213</v>
      </c>
      <c r="E7" s="1566" t="s">
        <v>214</v>
      </c>
      <c r="F7" s="1567"/>
      <c r="G7" s="1568"/>
      <c r="H7" s="1569" t="s">
        <v>215</v>
      </c>
      <c r="I7" s="1571" t="s">
        <v>216</v>
      </c>
      <c r="J7" s="1572"/>
      <c r="K7" s="1572"/>
      <c r="L7" s="1563"/>
    </row>
    <row r="8" spans="2:13">
      <c r="B8" s="1564"/>
      <c r="C8" s="1565"/>
      <c r="D8" s="1565"/>
      <c r="E8" s="1557" t="s">
        <v>217</v>
      </c>
      <c r="F8" s="1555" t="s">
        <v>218</v>
      </c>
      <c r="G8" s="1555" t="s">
        <v>219</v>
      </c>
      <c r="H8" s="1570"/>
      <c r="I8" s="1557" t="s">
        <v>220</v>
      </c>
      <c r="J8" s="1557" t="s">
        <v>24</v>
      </c>
      <c r="K8" s="1555" t="s">
        <v>221</v>
      </c>
      <c r="L8" s="1557" t="s">
        <v>222</v>
      </c>
    </row>
    <row r="9" spans="2:13">
      <c r="B9" s="1564"/>
      <c r="C9" s="1565"/>
      <c r="D9" s="1565"/>
      <c r="E9" s="1558"/>
      <c r="F9" s="1565"/>
      <c r="G9" s="1565"/>
      <c r="H9" s="1570"/>
      <c r="I9" s="1558"/>
      <c r="J9" s="1558"/>
      <c r="K9" s="1556"/>
      <c r="L9" s="1558"/>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561"/>
      <c r="O105" s="1561"/>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561"/>
      <c r="O121" s="1561"/>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561"/>
      <c r="O145" s="1561"/>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561"/>
      <c r="O171" s="1561"/>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524" t="s">
        <v>248</v>
      </c>
      <c r="D177" s="1524"/>
      <c r="E177" s="1524"/>
      <c r="F177" s="1524"/>
      <c r="G177" s="1524"/>
      <c r="H177" s="1524"/>
      <c r="I177" s="1524"/>
      <c r="J177" s="1524"/>
      <c r="K177" s="1524"/>
      <c r="L177" s="1553"/>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573" t="s">
        <v>212</v>
      </c>
      <c r="C194" s="1528" t="s">
        <v>22</v>
      </c>
      <c r="D194" s="1528" t="s">
        <v>213</v>
      </c>
      <c r="E194" s="1530" t="s">
        <v>214</v>
      </c>
      <c r="F194" s="1531"/>
      <c r="G194" s="1532"/>
      <c r="H194" s="1533" t="s">
        <v>215</v>
      </c>
      <c r="I194" s="1535" t="s">
        <v>216</v>
      </c>
      <c r="J194" s="1536"/>
      <c r="K194" s="1536"/>
      <c r="L194" s="1575"/>
    </row>
    <row r="195" spans="2:12" ht="12.75" customHeight="1">
      <c r="B195" s="1574"/>
      <c r="C195" s="1529"/>
      <c r="D195" s="1529"/>
      <c r="E195" s="1543" t="s">
        <v>217</v>
      </c>
      <c r="F195" s="1528" t="s">
        <v>218</v>
      </c>
      <c r="G195" s="1528" t="s">
        <v>219</v>
      </c>
      <c r="H195" s="1534"/>
      <c r="I195" s="1543" t="s">
        <v>220</v>
      </c>
      <c r="J195" s="1543" t="s">
        <v>24</v>
      </c>
      <c r="K195" s="1528" t="s">
        <v>221</v>
      </c>
      <c r="L195" s="1559" t="s">
        <v>222</v>
      </c>
    </row>
    <row r="196" spans="2:12" ht="12.75" customHeight="1">
      <c r="B196" s="1574"/>
      <c r="C196" s="1529"/>
      <c r="D196" s="1529"/>
      <c r="E196" s="1550"/>
      <c r="F196" s="1529"/>
      <c r="G196" s="1529"/>
      <c r="H196" s="1534"/>
      <c r="I196" s="1544"/>
      <c r="J196" s="1544"/>
      <c r="K196" s="1545"/>
      <c r="L196" s="1560"/>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524" t="s">
        <v>249</v>
      </c>
      <c r="D199" s="1524"/>
      <c r="E199" s="1524"/>
      <c r="F199" s="1524"/>
      <c r="G199" s="1524"/>
      <c r="H199" s="1524"/>
      <c r="I199" s="1524"/>
      <c r="J199" s="1524"/>
      <c r="K199" s="1524"/>
      <c r="L199" s="1553"/>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537" t="s">
        <v>212</v>
      </c>
      <c r="C234" s="1528" t="s">
        <v>22</v>
      </c>
      <c r="D234" s="1528" t="s">
        <v>213</v>
      </c>
      <c r="E234" s="1530" t="s">
        <v>214</v>
      </c>
      <c r="F234" s="1531"/>
      <c r="G234" s="1532"/>
      <c r="H234" s="1533" t="s">
        <v>215</v>
      </c>
      <c r="I234" s="1530" t="s">
        <v>216</v>
      </c>
      <c r="J234" s="1531"/>
      <c r="K234" s="1531"/>
      <c r="L234" s="1531"/>
    </row>
    <row r="235" spans="2:12">
      <c r="B235" s="1554"/>
      <c r="C235" s="1529"/>
      <c r="D235" s="1529"/>
      <c r="E235" s="1543" t="s">
        <v>217</v>
      </c>
      <c r="F235" s="1528" t="s">
        <v>218</v>
      </c>
      <c r="G235" s="1528" t="s">
        <v>219</v>
      </c>
      <c r="H235" s="1534"/>
      <c r="I235" s="1543" t="s">
        <v>220</v>
      </c>
      <c r="J235" s="1543" t="s">
        <v>24</v>
      </c>
      <c r="K235" s="1528" t="s">
        <v>221</v>
      </c>
      <c r="L235" s="1535" t="s">
        <v>222</v>
      </c>
    </row>
    <row r="236" spans="2:12">
      <c r="B236" s="1554"/>
      <c r="C236" s="1529"/>
      <c r="D236" s="1529"/>
      <c r="E236" s="1550"/>
      <c r="F236" s="1529"/>
      <c r="G236" s="1529"/>
      <c r="H236" s="1534"/>
      <c r="I236" s="1550"/>
      <c r="J236" s="1550"/>
      <c r="K236" s="1529"/>
      <c r="L236" s="1549"/>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547" t="s">
        <v>223</v>
      </c>
      <c r="D239" s="1547"/>
      <c r="E239" s="1547"/>
      <c r="F239" s="1547"/>
      <c r="G239" s="1547"/>
      <c r="H239" s="1547"/>
      <c r="I239" s="1547"/>
      <c r="J239" s="1547"/>
      <c r="K239" s="1547"/>
      <c r="L239" s="1547"/>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524" t="s">
        <v>248</v>
      </c>
      <c r="D256" s="1524"/>
      <c r="E256" s="1524"/>
      <c r="F256" s="1524"/>
      <c r="G256" s="1524"/>
      <c r="H256" s="1524"/>
      <c r="I256" s="1524"/>
      <c r="J256" s="1524"/>
      <c r="K256" s="1524"/>
      <c r="L256" s="1524"/>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551" t="s">
        <v>212</v>
      </c>
      <c r="C273" s="1528" t="s">
        <v>22</v>
      </c>
      <c r="D273" s="1528" t="s">
        <v>213</v>
      </c>
      <c r="E273" s="1530" t="s">
        <v>214</v>
      </c>
      <c r="F273" s="1531"/>
      <c r="G273" s="1532"/>
      <c r="H273" s="1533" t="s">
        <v>215</v>
      </c>
      <c r="I273" s="1535" t="s">
        <v>216</v>
      </c>
      <c r="J273" s="1536"/>
      <c r="K273" s="1536"/>
      <c r="L273" s="1536"/>
    </row>
    <row r="274" spans="2:12" ht="11.25" customHeight="1">
      <c r="B274" s="1552"/>
      <c r="C274" s="1529"/>
      <c r="D274" s="1529"/>
      <c r="E274" s="1543" t="s">
        <v>217</v>
      </c>
      <c r="F274" s="1528" t="s">
        <v>218</v>
      </c>
      <c r="G274" s="1528" t="s">
        <v>219</v>
      </c>
      <c r="H274" s="1534"/>
      <c r="I274" s="1543" t="s">
        <v>220</v>
      </c>
      <c r="J274" s="1543" t="s">
        <v>24</v>
      </c>
      <c r="K274" s="1528" t="s">
        <v>221</v>
      </c>
      <c r="L274" s="1535" t="s">
        <v>222</v>
      </c>
    </row>
    <row r="275" spans="2:12" ht="11.25" customHeight="1">
      <c r="B275" s="1552"/>
      <c r="C275" s="1529"/>
      <c r="D275" s="1529"/>
      <c r="E275" s="1550"/>
      <c r="F275" s="1529"/>
      <c r="G275" s="1529"/>
      <c r="H275" s="1534"/>
      <c r="I275" s="1544"/>
      <c r="J275" s="1544"/>
      <c r="K275" s="1545"/>
      <c r="L275" s="1549"/>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524" t="s">
        <v>249</v>
      </c>
      <c r="D278" s="1524"/>
      <c r="E278" s="1524"/>
      <c r="F278" s="1524"/>
      <c r="G278" s="1524"/>
      <c r="H278" s="1524"/>
      <c r="I278" s="1524"/>
      <c r="J278" s="1524"/>
      <c r="K278" s="1524"/>
      <c r="L278" s="1524"/>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543" t="s">
        <v>212</v>
      </c>
      <c r="C313" s="1528" t="s">
        <v>22</v>
      </c>
      <c r="D313" s="1528" t="s">
        <v>213</v>
      </c>
      <c r="E313" s="1530" t="s">
        <v>214</v>
      </c>
      <c r="F313" s="1531"/>
      <c r="G313" s="1532"/>
      <c r="H313" s="1528" t="s">
        <v>215</v>
      </c>
      <c r="I313" s="1530" t="s">
        <v>216</v>
      </c>
      <c r="J313" s="1531"/>
      <c r="K313" s="1531"/>
      <c r="L313" s="1532"/>
    </row>
    <row r="314" spans="2:12" ht="11.25" customHeight="1">
      <c r="B314" s="1550"/>
      <c r="C314" s="1529"/>
      <c r="D314" s="1529"/>
      <c r="E314" s="1538" t="s">
        <v>253</v>
      </c>
      <c r="F314" s="1541" t="s">
        <v>254</v>
      </c>
      <c r="G314" s="1541" t="s">
        <v>255</v>
      </c>
      <c r="H314" s="1529"/>
      <c r="I314" s="1543" t="s">
        <v>220</v>
      </c>
      <c r="J314" s="1543" t="s">
        <v>24</v>
      </c>
      <c r="K314" s="1528" t="s">
        <v>221</v>
      </c>
      <c r="L314" s="1543" t="s">
        <v>222</v>
      </c>
    </row>
    <row r="315" spans="2:12" ht="11.25" customHeight="1">
      <c r="B315" s="1544"/>
      <c r="C315" s="1545"/>
      <c r="D315" s="1545"/>
      <c r="E315" s="1540"/>
      <c r="F315" s="1542"/>
      <c r="G315" s="1542"/>
      <c r="H315" s="1545"/>
      <c r="I315" s="1544"/>
      <c r="J315" s="1544"/>
      <c r="K315" s="1545"/>
      <c r="L315" s="1544"/>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547" t="s">
        <v>223</v>
      </c>
      <c r="D318" s="1547"/>
      <c r="E318" s="1547"/>
      <c r="F318" s="1547"/>
      <c r="G318" s="1547"/>
      <c r="H318" s="1547"/>
      <c r="I318" s="1547"/>
      <c r="J318" s="1547"/>
      <c r="K318" s="1547"/>
      <c r="L318" s="1548"/>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524" t="s">
        <v>248</v>
      </c>
      <c r="D335" s="1524"/>
      <c r="E335" s="1524"/>
      <c r="F335" s="1524"/>
      <c r="G335" s="1524"/>
      <c r="H335" s="1524"/>
      <c r="I335" s="1524"/>
      <c r="J335" s="1524"/>
      <c r="K335" s="1524"/>
      <c r="L335" s="1525"/>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526" t="s">
        <v>212</v>
      </c>
      <c r="C352" s="1528" t="s">
        <v>22</v>
      </c>
      <c r="D352" s="1528" t="s">
        <v>213</v>
      </c>
      <c r="E352" s="1530" t="s">
        <v>214</v>
      </c>
      <c r="F352" s="1531"/>
      <c r="G352" s="1532"/>
      <c r="H352" s="1533" t="s">
        <v>215</v>
      </c>
      <c r="I352" s="1535" t="s">
        <v>216</v>
      </c>
      <c r="J352" s="1536"/>
      <c r="K352" s="1536"/>
      <c r="L352" s="1537"/>
    </row>
    <row r="353" spans="2:12" ht="11.25" customHeight="1">
      <c r="B353" s="1527"/>
      <c r="C353" s="1529"/>
      <c r="D353" s="1529"/>
      <c r="E353" s="1538" t="s">
        <v>253</v>
      </c>
      <c r="F353" s="1541" t="s">
        <v>254</v>
      </c>
      <c r="G353" s="1541" t="s">
        <v>255</v>
      </c>
      <c r="H353" s="1534"/>
      <c r="I353" s="1543" t="s">
        <v>220</v>
      </c>
      <c r="J353" s="1543" t="s">
        <v>24</v>
      </c>
      <c r="K353" s="1528" t="s">
        <v>221</v>
      </c>
      <c r="L353" s="1543" t="s">
        <v>222</v>
      </c>
    </row>
    <row r="354" spans="2:12" ht="11.25" customHeight="1">
      <c r="B354" s="1527"/>
      <c r="C354" s="1529"/>
      <c r="D354" s="1529"/>
      <c r="E354" s="1539"/>
      <c r="F354" s="1546"/>
      <c r="G354" s="1546"/>
      <c r="H354" s="1534"/>
      <c r="I354" s="1544"/>
      <c r="J354" s="1544"/>
      <c r="K354" s="1545"/>
      <c r="L354" s="1544"/>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524" t="s">
        <v>249</v>
      </c>
      <c r="D357" s="1524"/>
      <c r="E357" s="1524"/>
      <c r="F357" s="1524"/>
      <c r="G357" s="1524"/>
      <c r="H357" s="1524"/>
      <c r="I357" s="1524"/>
      <c r="J357" s="1524"/>
      <c r="K357" s="1524"/>
      <c r="L357" s="1525"/>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492" t="s">
        <v>212</v>
      </c>
      <c r="C393" s="1483" t="s">
        <v>22</v>
      </c>
      <c r="D393" s="1483" t="s">
        <v>213</v>
      </c>
      <c r="E393" s="1485" t="s">
        <v>214</v>
      </c>
      <c r="F393" s="1486"/>
      <c r="G393" s="1487"/>
      <c r="H393" s="1488" t="s">
        <v>215</v>
      </c>
      <c r="I393" s="1485" t="s">
        <v>216</v>
      </c>
      <c r="J393" s="1486"/>
      <c r="K393" s="1486"/>
      <c r="L393" s="1487"/>
    </row>
    <row r="394" spans="2:12" ht="11.25" customHeight="1">
      <c r="B394" s="1493"/>
      <c r="C394" s="1484"/>
      <c r="D394" s="1484"/>
      <c r="E394" s="1520" t="s">
        <v>253</v>
      </c>
      <c r="F394" s="1522" t="s">
        <v>254</v>
      </c>
      <c r="G394" s="1522" t="s">
        <v>255</v>
      </c>
      <c r="H394" s="1489"/>
      <c r="I394" s="1492" t="s">
        <v>220</v>
      </c>
      <c r="J394" s="1492" t="s">
        <v>24</v>
      </c>
      <c r="K394" s="1483" t="s">
        <v>221</v>
      </c>
      <c r="L394" s="1492" t="s">
        <v>222</v>
      </c>
    </row>
    <row r="395" spans="2:12" ht="11.25" customHeight="1">
      <c r="B395" s="1493"/>
      <c r="C395" s="1484"/>
      <c r="D395" s="1484"/>
      <c r="E395" s="1521"/>
      <c r="F395" s="1523"/>
      <c r="G395" s="1523"/>
      <c r="H395" s="1489"/>
      <c r="I395" s="1493"/>
      <c r="J395" s="1493"/>
      <c r="K395" s="1484"/>
      <c r="L395" s="1494"/>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479" t="s">
        <v>223</v>
      </c>
      <c r="D398" s="1479"/>
      <c r="E398" s="1479"/>
      <c r="F398" s="1479"/>
      <c r="G398" s="1479"/>
      <c r="H398" s="1479"/>
      <c r="I398" s="1479"/>
      <c r="J398" s="1479"/>
      <c r="K398" s="1479"/>
      <c r="L398" s="1517"/>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478" t="s">
        <v>248</v>
      </c>
      <c r="D415" s="1478"/>
      <c r="E415" s="1478"/>
      <c r="F415" s="1478"/>
      <c r="G415" s="1478"/>
      <c r="H415" s="1478"/>
      <c r="I415" s="1478"/>
      <c r="J415" s="1478"/>
      <c r="K415" s="1478"/>
      <c r="L415" s="1516"/>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518" t="s">
        <v>212</v>
      </c>
      <c r="C432" s="1483" t="s">
        <v>22</v>
      </c>
      <c r="D432" s="1483" t="s">
        <v>213</v>
      </c>
      <c r="E432" s="1485" t="s">
        <v>214</v>
      </c>
      <c r="F432" s="1486"/>
      <c r="G432" s="1487"/>
      <c r="H432" s="1488" t="s">
        <v>215</v>
      </c>
      <c r="I432" s="1490" t="s">
        <v>216</v>
      </c>
      <c r="J432" s="1491"/>
      <c r="K432" s="1491"/>
      <c r="L432" s="1514"/>
    </row>
    <row r="433" spans="2:12" ht="11.25" customHeight="1">
      <c r="B433" s="1519"/>
      <c r="C433" s="1484"/>
      <c r="D433" s="1484"/>
      <c r="E433" s="1520" t="s">
        <v>253</v>
      </c>
      <c r="F433" s="1522" t="s">
        <v>254</v>
      </c>
      <c r="G433" s="1522" t="s">
        <v>255</v>
      </c>
      <c r="H433" s="1489"/>
      <c r="I433" s="1492" t="s">
        <v>220</v>
      </c>
      <c r="J433" s="1492" t="s">
        <v>24</v>
      </c>
      <c r="K433" s="1483" t="s">
        <v>221</v>
      </c>
      <c r="L433" s="1492" t="s">
        <v>222</v>
      </c>
    </row>
    <row r="434" spans="2:12" ht="11.25" customHeight="1">
      <c r="B434" s="1519"/>
      <c r="C434" s="1484"/>
      <c r="D434" s="1484"/>
      <c r="E434" s="1521"/>
      <c r="F434" s="1523"/>
      <c r="G434" s="1523"/>
      <c r="H434" s="1489"/>
      <c r="I434" s="1494"/>
      <c r="J434" s="1494"/>
      <c r="K434" s="1495"/>
      <c r="L434" s="1494"/>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478" t="s">
        <v>249</v>
      </c>
      <c r="D437" s="1478"/>
      <c r="E437" s="1478"/>
      <c r="F437" s="1478"/>
      <c r="G437" s="1478"/>
      <c r="H437" s="1478"/>
      <c r="I437" s="1478"/>
      <c r="J437" s="1478"/>
      <c r="K437" s="1478"/>
      <c r="L437" s="1516"/>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492" t="s">
        <v>212</v>
      </c>
      <c r="C475" s="1483" t="s">
        <v>22</v>
      </c>
      <c r="D475" s="1483" t="s">
        <v>213</v>
      </c>
      <c r="E475" s="1485" t="s">
        <v>214</v>
      </c>
      <c r="F475" s="1486"/>
      <c r="G475" s="1487"/>
      <c r="H475" s="1488" t="s">
        <v>215</v>
      </c>
      <c r="I475" s="1485" t="s">
        <v>216</v>
      </c>
      <c r="J475" s="1486"/>
      <c r="K475" s="1486"/>
      <c r="L475" s="1487"/>
    </row>
    <row r="476" spans="2:12" ht="11.25" customHeight="1">
      <c r="B476" s="1493"/>
      <c r="C476" s="1484"/>
      <c r="D476" s="1484"/>
      <c r="E476" s="1520" t="s">
        <v>253</v>
      </c>
      <c r="F476" s="1522" t="s">
        <v>254</v>
      </c>
      <c r="G476" s="1522" t="s">
        <v>255</v>
      </c>
      <c r="H476" s="1489"/>
      <c r="I476" s="1492" t="s">
        <v>220</v>
      </c>
      <c r="J476" s="1492" t="s">
        <v>24</v>
      </c>
      <c r="K476" s="1483" t="s">
        <v>221</v>
      </c>
      <c r="L476" s="1492" t="s">
        <v>222</v>
      </c>
    </row>
    <row r="477" spans="2:12" ht="11.25" customHeight="1">
      <c r="B477" s="1493"/>
      <c r="C477" s="1484"/>
      <c r="D477" s="1484"/>
      <c r="E477" s="1521"/>
      <c r="F477" s="1523"/>
      <c r="G477" s="1523"/>
      <c r="H477" s="1489"/>
      <c r="I477" s="1493"/>
      <c r="J477" s="1493"/>
      <c r="K477" s="1484"/>
      <c r="L477" s="1494"/>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479" t="s">
        <v>223</v>
      </c>
      <c r="D480" s="1479"/>
      <c r="E480" s="1479"/>
      <c r="F480" s="1479"/>
      <c r="G480" s="1479"/>
      <c r="H480" s="1479"/>
      <c r="I480" s="1479"/>
      <c r="J480" s="1479"/>
      <c r="K480" s="1479"/>
      <c r="L480" s="1517"/>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478" t="s">
        <v>248</v>
      </c>
      <c r="D497" s="1478"/>
      <c r="E497" s="1478"/>
      <c r="F497" s="1478"/>
      <c r="G497" s="1478"/>
      <c r="H497" s="1478"/>
      <c r="I497" s="1478"/>
      <c r="J497" s="1478"/>
      <c r="K497" s="1478"/>
      <c r="L497" s="1516"/>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518" t="s">
        <v>212</v>
      </c>
      <c r="C514" s="1483" t="s">
        <v>22</v>
      </c>
      <c r="D514" s="1483" t="s">
        <v>213</v>
      </c>
      <c r="E514" s="1485" t="s">
        <v>214</v>
      </c>
      <c r="F514" s="1486"/>
      <c r="G514" s="1487"/>
      <c r="H514" s="1488" t="s">
        <v>215</v>
      </c>
      <c r="I514" s="1490" t="s">
        <v>216</v>
      </c>
      <c r="J514" s="1491"/>
      <c r="K514" s="1491"/>
      <c r="L514" s="1514"/>
    </row>
    <row r="515" spans="2:12" ht="11.25" customHeight="1">
      <c r="B515" s="1519"/>
      <c r="C515" s="1484"/>
      <c r="D515" s="1484"/>
      <c r="E515" s="1520" t="s">
        <v>253</v>
      </c>
      <c r="F515" s="1522" t="s">
        <v>254</v>
      </c>
      <c r="G515" s="1522" t="s">
        <v>255</v>
      </c>
      <c r="H515" s="1489"/>
      <c r="I515" s="1492" t="s">
        <v>220</v>
      </c>
      <c r="J515" s="1492" t="s">
        <v>24</v>
      </c>
      <c r="K515" s="1483" t="s">
        <v>221</v>
      </c>
      <c r="L515" s="1492" t="s">
        <v>222</v>
      </c>
    </row>
    <row r="516" spans="2:12" ht="11.25" customHeight="1">
      <c r="B516" s="1519"/>
      <c r="C516" s="1484"/>
      <c r="D516" s="1484"/>
      <c r="E516" s="1521"/>
      <c r="F516" s="1523"/>
      <c r="G516" s="1523"/>
      <c r="H516" s="1489"/>
      <c r="I516" s="1494"/>
      <c r="J516" s="1494"/>
      <c r="K516" s="1495"/>
      <c r="L516" s="1494"/>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478" t="s">
        <v>249</v>
      </c>
      <c r="D519" s="1478"/>
      <c r="E519" s="1478"/>
      <c r="F519" s="1478"/>
      <c r="G519" s="1478"/>
      <c r="H519" s="1478"/>
      <c r="I519" s="1478"/>
      <c r="J519" s="1478"/>
      <c r="K519" s="1478"/>
      <c r="L519" s="1516"/>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514" t="s">
        <v>212</v>
      </c>
      <c r="C558" s="1483" t="s">
        <v>22</v>
      </c>
      <c r="D558" s="1483" t="s">
        <v>213</v>
      </c>
      <c r="E558" s="1485" t="s">
        <v>214</v>
      </c>
      <c r="F558" s="1486"/>
      <c r="G558" s="1487"/>
      <c r="H558" s="1488" t="s">
        <v>215</v>
      </c>
      <c r="I558" s="1485" t="s">
        <v>216</v>
      </c>
      <c r="J558" s="1486"/>
      <c r="K558" s="1486"/>
      <c r="L558"/>
    </row>
    <row r="559" spans="2:12" ht="12.75" customHeight="1">
      <c r="B559" s="1515"/>
      <c r="C559" s="1484"/>
      <c r="D559" s="1484"/>
      <c r="E559" s="1492" t="s">
        <v>253</v>
      </c>
      <c r="F559" s="1483" t="s">
        <v>254</v>
      </c>
      <c r="G559" s="1483" t="s">
        <v>255</v>
      </c>
      <c r="H559" s="1489"/>
      <c r="I559" s="1492" t="s">
        <v>220</v>
      </c>
      <c r="J559" s="1492" t="s">
        <v>24</v>
      </c>
      <c r="K559" s="1483" t="s">
        <v>294</v>
      </c>
      <c r="L559"/>
    </row>
    <row r="560" spans="2:12" ht="12.75">
      <c r="B560" s="1515"/>
      <c r="C560" s="1484"/>
      <c r="D560" s="1484"/>
      <c r="E560" s="1493"/>
      <c r="F560" s="1484"/>
      <c r="G560" s="1484"/>
      <c r="H560" s="1489"/>
      <c r="I560" s="1493"/>
      <c r="J560" s="1493"/>
      <c r="K560" s="1484"/>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479" t="s">
        <v>223</v>
      </c>
      <c r="D563" s="1479"/>
      <c r="E563" s="1479"/>
      <c r="F563" s="1479"/>
      <c r="G563" s="1479"/>
      <c r="H563" s="1479"/>
      <c r="I563" s="1479"/>
      <c r="J563" s="1479"/>
      <c r="K563" s="1479"/>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478" t="s">
        <v>248</v>
      </c>
      <c r="D580" s="1478"/>
      <c r="E580" s="1478"/>
      <c r="F580" s="1478"/>
      <c r="G580" s="1478"/>
      <c r="H580" s="1478"/>
      <c r="I580" s="1478"/>
      <c r="J580" s="1478"/>
      <c r="K580" s="1478"/>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481" t="s">
        <v>212</v>
      </c>
      <c r="C597" s="1483" t="s">
        <v>22</v>
      </c>
      <c r="D597" s="1483" t="s">
        <v>213</v>
      </c>
      <c r="E597" s="1485" t="s">
        <v>214</v>
      </c>
      <c r="F597" s="1486"/>
      <c r="G597" s="1487"/>
      <c r="H597" s="1488" t="s">
        <v>215</v>
      </c>
      <c r="I597" s="1490" t="s">
        <v>216</v>
      </c>
      <c r="J597" s="1491"/>
      <c r="K597" s="1491"/>
      <c r="L597"/>
    </row>
    <row r="598" spans="2:12" ht="12.75" customHeight="1">
      <c r="B598" s="1482"/>
      <c r="C598" s="1484"/>
      <c r="D598" s="1484"/>
      <c r="E598" s="1492" t="s">
        <v>253</v>
      </c>
      <c r="F598" s="1483" t="s">
        <v>254</v>
      </c>
      <c r="G598" s="1483" t="s">
        <v>255</v>
      </c>
      <c r="H598" s="1489"/>
      <c r="I598" s="1492" t="s">
        <v>220</v>
      </c>
      <c r="J598" s="1492" t="s">
        <v>24</v>
      </c>
      <c r="K598" s="1483" t="s">
        <v>221</v>
      </c>
      <c r="L598"/>
    </row>
    <row r="599" spans="2:12" ht="12.75" customHeight="1">
      <c r="B599" s="1482"/>
      <c r="C599" s="1484"/>
      <c r="D599" s="1484"/>
      <c r="E599" s="1493"/>
      <c r="F599" s="1484"/>
      <c r="G599" s="1484"/>
      <c r="H599" s="1489"/>
      <c r="I599" s="1494"/>
      <c r="J599" s="1494"/>
      <c r="K599" s="1495"/>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478" t="s">
        <v>249</v>
      </c>
      <c r="D602" s="1478"/>
      <c r="E602" s="1478"/>
      <c r="F602" s="1478"/>
      <c r="G602" s="1478"/>
      <c r="H602" s="1478"/>
      <c r="I602" s="1478"/>
      <c r="J602" s="1478"/>
      <c r="K602" s="1478"/>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496" t="s">
        <v>382</v>
      </c>
      <c r="C636" s="1496"/>
      <c r="D636" s="1496"/>
      <c r="E636" s="1496"/>
      <c r="F636" s="1496"/>
      <c r="G636" s="1496"/>
      <c r="H636" s="1496"/>
      <c r="I636" s="1496"/>
      <c r="J636" s="1496"/>
      <c r="K636" s="1496"/>
    </row>
    <row r="637" spans="2:12" ht="18.75" thickBot="1">
      <c r="B637" s="746"/>
      <c r="C637" s="746"/>
      <c r="D637" s="746"/>
      <c r="E637" s="746"/>
      <c r="F637" s="747" t="s">
        <v>211</v>
      </c>
      <c r="G637" s="746"/>
      <c r="H637" s="746"/>
      <c r="I637" s="746"/>
      <c r="J637" s="746"/>
      <c r="K637" s="746"/>
    </row>
    <row r="638" spans="2:12" ht="12.75" customHeight="1">
      <c r="B638" s="1497" t="s">
        <v>212</v>
      </c>
      <c r="C638" s="1499" t="s">
        <v>22</v>
      </c>
      <c r="D638" s="1499" t="s">
        <v>213</v>
      </c>
      <c r="E638" s="1507" t="s">
        <v>214</v>
      </c>
      <c r="F638" s="1508"/>
      <c r="G638" s="1509"/>
      <c r="H638" s="1510" t="s">
        <v>215</v>
      </c>
      <c r="I638" s="1507" t="s">
        <v>216</v>
      </c>
      <c r="J638" s="1508"/>
      <c r="K638" s="1511"/>
    </row>
    <row r="639" spans="2:12" ht="11.25" customHeight="1">
      <c r="B639" s="1498"/>
      <c r="C639" s="1484"/>
      <c r="D639" s="1484"/>
      <c r="E639" s="1492" t="s">
        <v>253</v>
      </c>
      <c r="F639" s="1483" t="s">
        <v>254</v>
      </c>
      <c r="G639" s="1483" t="s">
        <v>255</v>
      </c>
      <c r="H639" s="1489"/>
      <c r="I639" s="1492" t="s">
        <v>220</v>
      </c>
      <c r="J639" s="1492" t="s">
        <v>24</v>
      </c>
      <c r="K639" s="1512" t="s">
        <v>294</v>
      </c>
    </row>
    <row r="640" spans="2:12" ht="11.25" customHeight="1">
      <c r="B640" s="1498"/>
      <c r="C640" s="1484"/>
      <c r="D640" s="1484"/>
      <c r="E640" s="1493"/>
      <c r="F640" s="1484"/>
      <c r="G640" s="1484"/>
      <c r="H640" s="1489"/>
      <c r="I640" s="1493"/>
      <c r="J640" s="1493"/>
      <c r="K640" s="1504"/>
    </row>
    <row r="641" spans="2:11" ht="12.75">
      <c r="B641" s="1044">
        <v>0</v>
      </c>
      <c r="C641" s="618">
        <v>1</v>
      </c>
      <c r="D641" s="618">
        <v>2</v>
      </c>
      <c r="E641" s="619">
        <v>3</v>
      </c>
      <c r="F641" s="619">
        <v>4</v>
      </c>
      <c r="G641" s="618">
        <v>5</v>
      </c>
      <c r="H641" s="618">
        <v>6</v>
      </c>
      <c r="I641" s="618">
        <v>7</v>
      </c>
      <c r="J641" s="618">
        <v>8</v>
      </c>
      <c r="K641" s="1045">
        <v>9</v>
      </c>
    </row>
    <row r="642" spans="2:11" ht="12.75">
      <c r="B642" s="1046"/>
      <c r="C642" s="621"/>
      <c r="D642" s="621"/>
      <c r="E642" s="621"/>
      <c r="F642" s="621"/>
      <c r="G642" s="621"/>
      <c r="H642" s="621"/>
      <c r="I642" s="621"/>
      <c r="J642" s="621"/>
      <c r="K642" s="1047"/>
    </row>
    <row r="643" spans="2:11" ht="14.25">
      <c r="B643" s="1048"/>
      <c r="C643" s="1479" t="s">
        <v>223</v>
      </c>
      <c r="D643" s="1479"/>
      <c r="E643" s="1479"/>
      <c r="F643" s="1479"/>
      <c r="G643" s="1479"/>
      <c r="H643" s="1479"/>
      <c r="I643" s="1479"/>
      <c r="J643" s="1479"/>
      <c r="K643" s="1480"/>
    </row>
    <row r="644" spans="2:11" ht="12.75">
      <c r="B644" s="1046"/>
      <c r="C644" s="621"/>
      <c r="D644" s="621"/>
      <c r="E644" s="621"/>
      <c r="F644" s="621"/>
      <c r="G644" s="621"/>
      <c r="H644" s="621"/>
      <c r="I644" s="621"/>
      <c r="J644" s="621"/>
      <c r="K644" s="1047"/>
    </row>
    <row r="645" spans="2:11" ht="12.75">
      <c r="B645" s="1088" t="s">
        <v>224</v>
      </c>
      <c r="C645" s="1071">
        <f>SUM(D645+H645)</f>
        <v>163247</v>
      </c>
      <c r="D645" s="1071">
        <v>4183</v>
      </c>
      <c r="E645" s="1071">
        <v>1936</v>
      </c>
      <c r="F645" s="1071">
        <v>1878</v>
      </c>
      <c r="G645" s="1071">
        <v>369</v>
      </c>
      <c r="H645" s="1071">
        <v>159064</v>
      </c>
      <c r="I645" s="1071">
        <v>25823</v>
      </c>
      <c r="J645" s="1071">
        <v>47119</v>
      </c>
      <c r="K645" s="1089">
        <v>86122</v>
      </c>
    </row>
    <row r="646" spans="2:11" ht="12.75">
      <c r="B646" s="1088" t="s">
        <v>225</v>
      </c>
      <c r="C646" s="1071">
        <f t="shared" ref="C646:C656" si="48">SUM(D646+H646)</f>
        <v>154797</v>
      </c>
      <c r="D646" s="1071">
        <v>3855</v>
      </c>
      <c r="E646" s="1071">
        <v>1652</v>
      </c>
      <c r="F646" s="1071">
        <v>1884</v>
      </c>
      <c r="G646" s="1071">
        <v>319</v>
      </c>
      <c r="H646" s="1071">
        <v>150942</v>
      </c>
      <c r="I646" s="1071">
        <v>24820</v>
      </c>
      <c r="J646" s="1071">
        <v>41251</v>
      </c>
      <c r="K646" s="1089">
        <v>84871</v>
      </c>
    </row>
    <row r="647" spans="2:11" ht="12.75">
      <c r="B647" s="1088" t="s">
        <v>226</v>
      </c>
      <c r="C647" s="1071">
        <f t="shared" si="48"/>
        <v>151453</v>
      </c>
      <c r="D647" s="1073">
        <v>3672</v>
      </c>
      <c r="E647" s="1073">
        <v>1511</v>
      </c>
      <c r="F647" s="1073">
        <v>1781</v>
      </c>
      <c r="G647" s="1074">
        <v>380</v>
      </c>
      <c r="H647" s="1071">
        <v>147781</v>
      </c>
      <c r="I647" s="1073">
        <v>22185</v>
      </c>
      <c r="J647" s="1073">
        <v>39306</v>
      </c>
      <c r="K647" s="1090">
        <v>86290</v>
      </c>
    </row>
    <row r="648" spans="2:11" ht="12.75">
      <c r="B648" s="1088" t="s">
        <v>227</v>
      </c>
      <c r="C648" s="1071">
        <f>SUM(D648+H648)</f>
        <v>123387</v>
      </c>
      <c r="D648" s="1071">
        <v>2579</v>
      </c>
      <c r="E648" s="1072">
        <v>1048</v>
      </c>
      <c r="F648" s="1072">
        <v>1175</v>
      </c>
      <c r="G648" s="1071">
        <v>356</v>
      </c>
      <c r="H648" s="1071">
        <v>120808</v>
      </c>
      <c r="I648" s="1071">
        <v>18805</v>
      </c>
      <c r="J648" s="1071">
        <v>35098</v>
      </c>
      <c r="K648" s="1089">
        <v>66905</v>
      </c>
    </row>
    <row r="649" spans="2:11" ht="12.75">
      <c r="B649" s="1088" t="s">
        <v>228</v>
      </c>
      <c r="C649" s="1071">
        <f>SUM(D649+H649)</f>
        <v>141955</v>
      </c>
      <c r="D649" s="647">
        <v>3254</v>
      </c>
      <c r="E649" s="1076">
        <v>1374</v>
      </c>
      <c r="F649" s="1066">
        <v>1580</v>
      </c>
      <c r="G649" s="1066">
        <v>300</v>
      </c>
      <c r="H649" s="647">
        <v>138701</v>
      </c>
      <c r="I649" s="1076">
        <v>23058</v>
      </c>
      <c r="J649" s="1076">
        <v>36148</v>
      </c>
      <c r="K649" s="1091">
        <v>79495</v>
      </c>
    </row>
    <row r="650" spans="2:11" ht="12.75">
      <c r="B650" s="1088" t="s">
        <v>229</v>
      </c>
      <c r="C650" s="1071">
        <f t="shared" si="48"/>
        <v>166759</v>
      </c>
      <c r="D650" s="1071">
        <v>3740</v>
      </c>
      <c r="E650" s="1072">
        <v>1503</v>
      </c>
      <c r="F650" s="1072">
        <v>2000</v>
      </c>
      <c r="G650" s="1071">
        <v>237</v>
      </c>
      <c r="H650" s="1071">
        <v>163019</v>
      </c>
      <c r="I650" s="1071">
        <v>27394</v>
      </c>
      <c r="J650" s="1071">
        <v>41041</v>
      </c>
      <c r="K650" s="1089">
        <v>94584</v>
      </c>
    </row>
    <row r="651" spans="2:11" ht="12.75">
      <c r="B651" s="1088" t="s">
        <v>230</v>
      </c>
      <c r="C651" s="1071">
        <f>SUM(D651+H651)</f>
        <v>176233</v>
      </c>
      <c r="D651" s="648">
        <v>4202</v>
      </c>
      <c r="E651" s="1073">
        <v>1869</v>
      </c>
      <c r="F651" s="1074">
        <v>2029</v>
      </c>
      <c r="G651" s="1074">
        <v>304</v>
      </c>
      <c r="H651" s="1071">
        <v>172031</v>
      </c>
      <c r="I651" s="1073">
        <v>31264</v>
      </c>
      <c r="J651" s="1073">
        <v>50784</v>
      </c>
      <c r="K651" s="1090">
        <v>89983</v>
      </c>
    </row>
    <row r="652" spans="2:11" ht="12.75">
      <c r="B652" s="1088" t="s">
        <v>231</v>
      </c>
      <c r="C652" s="1071">
        <f t="shared" si="48"/>
        <v>151920</v>
      </c>
      <c r="D652" s="648">
        <v>4257</v>
      </c>
      <c r="E652" s="1073">
        <v>1568</v>
      </c>
      <c r="F652" s="1073">
        <v>2117</v>
      </c>
      <c r="G652" s="1074">
        <v>572</v>
      </c>
      <c r="H652" s="1071">
        <v>147663</v>
      </c>
      <c r="I652" s="1073">
        <v>24922</v>
      </c>
      <c r="J652" s="1073">
        <v>43850</v>
      </c>
      <c r="K652" s="1090">
        <v>78891</v>
      </c>
    </row>
    <row r="653" spans="2:11" ht="12.75">
      <c r="B653" s="1088" t="s">
        <v>232</v>
      </c>
      <c r="C653" s="1071">
        <f t="shared" si="48"/>
        <v>168873</v>
      </c>
      <c r="D653" s="1071">
        <v>4787</v>
      </c>
      <c r="E653" s="1072">
        <v>2244</v>
      </c>
      <c r="F653" s="1072">
        <v>2284</v>
      </c>
      <c r="G653" s="1071">
        <v>259</v>
      </c>
      <c r="H653" s="1071">
        <v>164086</v>
      </c>
      <c r="I653" s="1071">
        <v>25977</v>
      </c>
      <c r="J653" s="1071">
        <v>49066</v>
      </c>
      <c r="K653" s="1089">
        <v>89043</v>
      </c>
    </row>
    <row r="654" spans="2:11" ht="12.75">
      <c r="B654" s="1092" t="s">
        <v>233</v>
      </c>
      <c r="C654" s="1071">
        <f>SUM(D654+H654)</f>
        <v>167227</v>
      </c>
      <c r="D654" s="648">
        <v>4810</v>
      </c>
      <c r="E654" s="1073">
        <v>2454</v>
      </c>
      <c r="F654" s="1073">
        <v>1999</v>
      </c>
      <c r="G654" s="1073">
        <v>357</v>
      </c>
      <c r="H654" s="1072">
        <v>162417</v>
      </c>
      <c r="I654" s="1073">
        <v>27314</v>
      </c>
      <c r="J654" s="1073">
        <v>55182</v>
      </c>
      <c r="K654" s="1090">
        <v>79921</v>
      </c>
    </row>
    <row r="655" spans="2:11" ht="12.75">
      <c r="B655" s="1093" t="s">
        <v>234</v>
      </c>
      <c r="C655" s="1071">
        <f>SUM(D655+H655)</f>
        <v>137617</v>
      </c>
      <c r="D655" s="1073">
        <v>3779</v>
      </c>
      <c r="E655" s="1073">
        <v>1461</v>
      </c>
      <c r="F655" s="1073">
        <v>1884</v>
      </c>
      <c r="G655" s="1073">
        <v>434</v>
      </c>
      <c r="H655" s="1073">
        <v>133838</v>
      </c>
      <c r="I655" s="1073">
        <v>22269</v>
      </c>
      <c r="J655" s="1073">
        <v>45841</v>
      </c>
      <c r="K655" s="1090">
        <v>65728</v>
      </c>
    </row>
    <row r="656" spans="2:11" ht="12.75">
      <c r="B656" s="1093" t="s">
        <v>235</v>
      </c>
      <c r="C656" s="1071">
        <f t="shared" si="48"/>
        <v>149450</v>
      </c>
      <c r="D656" s="1073">
        <v>4271</v>
      </c>
      <c r="E656" s="1073">
        <v>1935</v>
      </c>
      <c r="F656" s="1073">
        <v>1913</v>
      </c>
      <c r="G656" s="1073">
        <v>423</v>
      </c>
      <c r="H656" s="1073">
        <v>145179</v>
      </c>
      <c r="I656" s="1073">
        <v>23304</v>
      </c>
      <c r="J656" s="1073">
        <v>47671</v>
      </c>
      <c r="K656" s="1090">
        <v>74204</v>
      </c>
    </row>
    <row r="657" spans="2:11" ht="15">
      <c r="B657" s="1094"/>
      <c r="C657" s="1072"/>
      <c r="D657" s="1072"/>
      <c r="E657" s="1072"/>
      <c r="F657" s="1072"/>
      <c r="G657" s="1072"/>
      <c r="H657" s="1072"/>
      <c r="I657" s="1072"/>
      <c r="J657" s="1072"/>
      <c r="K657" s="1095"/>
    </row>
    <row r="658" spans="2:11" ht="12.75">
      <c r="B658" s="1096">
        <v>2020</v>
      </c>
      <c r="C658" s="1065">
        <f t="shared" ref="C658:K658" si="49">SUM(C645:C656)</f>
        <v>1852918</v>
      </c>
      <c r="D658" s="1065">
        <f>SUM(D645:D656)</f>
        <v>47389</v>
      </c>
      <c r="E658" s="1065">
        <f t="shared" si="49"/>
        <v>20555</v>
      </c>
      <c r="F658" s="1065">
        <f t="shared" si="49"/>
        <v>22524</v>
      </c>
      <c r="G658" s="1065">
        <f>SUM(G645:G656)</f>
        <v>4310</v>
      </c>
      <c r="H658" s="1065">
        <f t="shared" si="49"/>
        <v>1805529</v>
      </c>
      <c r="I658" s="1065">
        <f t="shared" si="49"/>
        <v>297135</v>
      </c>
      <c r="J658" s="1065">
        <f t="shared" si="49"/>
        <v>532357</v>
      </c>
      <c r="K658" s="1097">
        <f t="shared" si="49"/>
        <v>976037</v>
      </c>
    </row>
    <row r="659" spans="2:11" ht="12.75">
      <c r="B659" s="1048"/>
      <c r="C659" s="1052"/>
      <c r="D659" s="1052"/>
      <c r="E659" s="1052"/>
      <c r="F659" s="1052"/>
      <c r="G659" s="1052"/>
      <c r="H659" s="1052"/>
      <c r="I659" s="1052"/>
      <c r="J659" s="1052"/>
      <c r="K659" s="1098"/>
    </row>
    <row r="660" spans="2:11" ht="12.75">
      <c r="B660" s="1048"/>
      <c r="C660" s="1478" t="s">
        <v>248</v>
      </c>
      <c r="D660" s="1478"/>
      <c r="E660" s="1478"/>
      <c r="F660" s="1478"/>
      <c r="G660" s="1478"/>
      <c r="H660" s="1478"/>
      <c r="I660" s="1478"/>
      <c r="J660" s="1478"/>
      <c r="K660" s="1513"/>
    </row>
    <row r="661" spans="2:11" ht="12.75">
      <c r="B661" s="1046"/>
      <c r="C661" s="1052"/>
      <c r="D661" s="1052"/>
      <c r="E661" s="1052"/>
      <c r="F661" s="1052"/>
      <c r="G661" s="1052"/>
      <c r="H661" s="1052"/>
      <c r="I661" s="1052"/>
      <c r="J661" s="1052"/>
      <c r="K661" s="1098"/>
    </row>
    <row r="662" spans="2:11" ht="12.75">
      <c r="B662" s="1099" t="s">
        <v>224</v>
      </c>
      <c r="C662" s="1071">
        <f t="shared" ref="C662:C673" si="50">SUM(D662+H662)</f>
        <v>49960551</v>
      </c>
      <c r="D662" s="1071">
        <v>235967</v>
      </c>
      <c r="E662" s="1071">
        <v>69271</v>
      </c>
      <c r="F662" s="1071">
        <v>111895</v>
      </c>
      <c r="G662" s="1071">
        <v>54801</v>
      </c>
      <c r="H662" s="1071">
        <v>49724584</v>
      </c>
      <c r="I662" s="1071">
        <v>7150936</v>
      </c>
      <c r="J662" s="1071">
        <v>13108259</v>
      </c>
      <c r="K662" s="1089">
        <v>29465389</v>
      </c>
    </row>
    <row r="663" spans="2:11" ht="12.75">
      <c r="B663" s="1099" t="s">
        <v>225</v>
      </c>
      <c r="C663" s="1071">
        <f t="shared" si="50"/>
        <v>47617324</v>
      </c>
      <c r="D663" s="1071">
        <v>208840</v>
      </c>
      <c r="E663" s="1071">
        <v>57340</v>
      </c>
      <c r="F663" s="1071">
        <v>107364</v>
      </c>
      <c r="G663" s="1071">
        <v>44136</v>
      </c>
      <c r="H663" s="1071">
        <v>47408484</v>
      </c>
      <c r="I663" s="1071">
        <v>6893452</v>
      </c>
      <c r="J663" s="1071">
        <v>11453223</v>
      </c>
      <c r="K663" s="1089">
        <v>29061809</v>
      </c>
    </row>
    <row r="664" spans="2:11" ht="12.75">
      <c r="B664" s="1099" t="s">
        <v>226</v>
      </c>
      <c r="C664" s="1071">
        <f t="shared" si="50"/>
        <v>45810921</v>
      </c>
      <c r="D664" s="1073">
        <v>212047</v>
      </c>
      <c r="E664" s="1073">
        <v>52722</v>
      </c>
      <c r="F664" s="1073">
        <v>104528</v>
      </c>
      <c r="G664" s="1074">
        <v>54797</v>
      </c>
      <c r="H664" s="1071">
        <v>45598874</v>
      </c>
      <c r="I664" s="1073">
        <v>6206047</v>
      </c>
      <c r="J664" s="1073">
        <v>10978459</v>
      </c>
      <c r="K664" s="1090">
        <v>28414368</v>
      </c>
    </row>
    <row r="665" spans="2:11" ht="12.75">
      <c r="B665" s="1099" t="s">
        <v>227</v>
      </c>
      <c r="C665" s="1071">
        <f t="shared" si="50"/>
        <v>37947488</v>
      </c>
      <c r="D665" s="1071">
        <v>152361</v>
      </c>
      <c r="E665" s="1072">
        <v>38008</v>
      </c>
      <c r="F665" s="1072">
        <v>67675</v>
      </c>
      <c r="G665" s="1071">
        <v>46678</v>
      </c>
      <c r="H665" s="1071">
        <v>37795127</v>
      </c>
      <c r="I665" s="1071">
        <v>5250323</v>
      </c>
      <c r="J665" s="1071">
        <v>9742524</v>
      </c>
      <c r="K665" s="1089">
        <v>22802280</v>
      </c>
    </row>
    <row r="666" spans="2:11" ht="12.75">
      <c r="B666" s="1099" t="s">
        <v>228</v>
      </c>
      <c r="C666" s="1071">
        <f t="shared" si="50"/>
        <v>43850100</v>
      </c>
      <c r="D666" s="1076">
        <v>182406</v>
      </c>
      <c r="E666" s="1076">
        <v>49999</v>
      </c>
      <c r="F666" s="1076">
        <v>89839</v>
      </c>
      <c r="G666" s="1076">
        <v>42568</v>
      </c>
      <c r="H666" s="1076">
        <v>43667694</v>
      </c>
      <c r="I666" s="1076">
        <v>6427358</v>
      </c>
      <c r="J666" s="1076">
        <v>9965046</v>
      </c>
      <c r="K666" s="1091">
        <v>27275290</v>
      </c>
    </row>
    <row r="667" spans="2:11" ht="12.75">
      <c r="B667" s="1099" t="s">
        <v>229</v>
      </c>
      <c r="C667" s="1071">
        <f t="shared" si="50"/>
        <v>52025091</v>
      </c>
      <c r="D667" s="1071">
        <v>205453</v>
      </c>
      <c r="E667" s="1072">
        <v>52679</v>
      </c>
      <c r="F667" s="1072">
        <v>121156</v>
      </c>
      <c r="G667" s="1071">
        <v>31618</v>
      </c>
      <c r="H667" s="1071">
        <v>51819638</v>
      </c>
      <c r="I667" s="1071">
        <v>7514997</v>
      </c>
      <c r="J667" s="1071">
        <v>11510571</v>
      </c>
      <c r="K667" s="1089">
        <v>32794070</v>
      </c>
    </row>
    <row r="668" spans="2:11" ht="12.75">
      <c r="B668" s="1099" t="s">
        <v>230</v>
      </c>
      <c r="C668" s="1071">
        <f t="shared" si="50"/>
        <v>54051147</v>
      </c>
      <c r="D668" s="1073">
        <v>228220</v>
      </c>
      <c r="E668" s="1073">
        <v>67664</v>
      </c>
      <c r="F668" s="1073">
        <v>124553</v>
      </c>
      <c r="G668" s="1074">
        <v>36003</v>
      </c>
      <c r="H668" s="1071">
        <v>53822927</v>
      </c>
      <c r="I668" s="1073">
        <v>8725344</v>
      </c>
      <c r="J668" s="1073">
        <v>14051630</v>
      </c>
      <c r="K668" s="1090">
        <v>31045953</v>
      </c>
    </row>
    <row r="669" spans="2:11" ht="12.75">
      <c r="B669" s="1099" t="s">
        <v>231</v>
      </c>
      <c r="C669" s="1071">
        <f t="shared" si="50"/>
        <v>45879866</v>
      </c>
      <c r="D669" s="1073">
        <v>235692</v>
      </c>
      <c r="E669" s="1073">
        <v>57242</v>
      </c>
      <c r="F669" s="1073">
        <v>115636</v>
      </c>
      <c r="G669" s="1074">
        <v>62814</v>
      </c>
      <c r="H669" s="1071">
        <v>45644174</v>
      </c>
      <c r="I669" s="1073">
        <v>6814064</v>
      </c>
      <c r="J669" s="1073">
        <v>12095543</v>
      </c>
      <c r="K669" s="1090">
        <v>26734567</v>
      </c>
    </row>
    <row r="670" spans="2:11" ht="12.75">
      <c r="B670" s="1099" t="s">
        <v>232</v>
      </c>
      <c r="C670" s="1071">
        <f t="shared" si="50"/>
        <v>50006709</v>
      </c>
      <c r="D670" s="1073">
        <v>255535</v>
      </c>
      <c r="E670" s="1073">
        <v>81414</v>
      </c>
      <c r="F670" s="1073">
        <v>142799</v>
      </c>
      <c r="G670" s="1074">
        <v>31322</v>
      </c>
      <c r="H670" s="1071">
        <v>49751174</v>
      </c>
      <c r="I670" s="1073">
        <v>7098072</v>
      </c>
      <c r="J670" s="1073">
        <v>13203179</v>
      </c>
      <c r="K670" s="1090">
        <v>29449923</v>
      </c>
    </row>
    <row r="671" spans="2:11" ht="12.75">
      <c r="B671" s="1099" t="s">
        <v>233</v>
      </c>
      <c r="C671" s="1071">
        <f>SUM(D671+H671)</f>
        <v>49388258</v>
      </c>
      <c r="D671" s="1073">
        <v>269010</v>
      </c>
      <c r="E671" s="1073">
        <v>93543</v>
      </c>
      <c r="F671" s="1073">
        <v>130959</v>
      </c>
      <c r="G671" s="1073">
        <v>44508</v>
      </c>
      <c r="H671" s="1072">
        <v>49119248</v>
      </c>
      <c r="I671" s="1073">
        <v>7503226</v>
      </c>
      <c r="J671" s="1073">
        <v>14927985</v>
      </c>
      <c r="K671" s="1090">
        <v>26688037</v>
      </c>
    </row>
    <row r="672" spans="2:11" ht="12.75">
      <c r="B672" s="1099" t="s">
        <v>234</v>
      </c>
      <c r="C672" s="1071">
        <f>SUM(D672+H672)</f>
        <v>38901473</v>
      </c>
      <c r="D672" s="1073">
        <v>222167</v>
      </c>
      <c r="E672" s="1073">
        <v>52668</v>
      </c>
      <c r="F672" s="1073">
        <v>117595</v>
      </c>
      <c r="G672" s="1073">
        <v>51904</v>
      </c>
      <c r="H672" s="1072">
        <v>38679306</v>
      </c>
      <c r="I672" s="1073">
        <v>6116907</v>
      </c>
      <c r="J672" s="1073">
        <v>12771724</v>
      </c>
      <c r="K672" s="1090">
        <v>19790675</v>
      </c>
    </row>
    <row r="673" spans="2:14" ht="12.75">
      <c r="B673" s="1099" t="s">
        <v>235</v>
      </c>
      <c r="C673" s="1071">
        <f t="shared" si="50"/>
        <v>44379143</v>
      </c>
      <c r="D673" s="1073">
        <v>235538</v>
      </c>
      <c r="E673" s="1073">
        <v>68088</v>
      </c>
      <c r="F673" s="1073">
        <v>114816</v>
      </c>
      <c r="G673" s="1073">
        <v>52634</v>
      </c>
      <c r="H673" s="1073">
        <v>44143605</v>
      </c>
      <c r="I673" s="1073">
        <v>6396462</v>
      </c>
      <c r="J673" s="1073">
        <v>13181865</v>
      </c>
      <c r="K673" s="1090">
        <v>24565278</v>
      </c>
    </row>
    <row r="674" spans="2:14" ht="12.75">
      <c r="B674" s="1048"/>
      <c r="C674" s="1072"/>
      <c r="D674" s="1072"/>
      <c r="E674" s="1072"/>
      <c r="F674" s="1072"/>
      <c r="G674" s="1072"/>
      <c r="H674" s="1072"/>
      <c r="I674" s="1072"/>
      <c r="J674" s="1072"/>
      <c r="K674" s="1095"/>
    </row>
    <row r="675" spans="2:14" ht="12.75">
      <c r="B675" s="1096">
        <v>2020</v>
      </c>
      <c r="C675" s="1065">
        <f t="shared" ref="C675:K675" si="51">SUM(C662:C673)</f>
        <v>559818071</v>
      </c>
      <c r="D675" s="1065">
        <f t="shared" si="51"/>
        <v>2643236</v>
      </c>
      <c r="E675" s="1065">
        <f t="shared" si="51"/>
        <v>740638</v>
      </c>
      <c r="F675" s="1065">
        <f t="shared" si="51"/>
        <v>1348815</v>
      </c>
      <c r="G675" s="1065">
        <f t="shared" si="51"/>
        <v>553783</v>
      </c>
      <c r="H675" s="1065">
        <f t="shared" si="51"/>
        <v>557174835</v>
      </c>
      <c r="I675" s="1065">
        <f t="shared" si="51"/>
        <v>82097188</v>
      </c>
      <c r="J675" s="1065">
        <f t="shared" si="51"/>
        <v>146990008</v>
      </c>
      <c r="K675" s="1097">
        <f t="shared" si="51"/>
        <v>328087639</v>
      </c>
      <c r="N675" s="391" t="s">
        <v>434</v>
      </c>
    </row>
    <row r="676" spans="2:14" ht="12.75">
      <c r="B676" s="1100"/>
      <c r="C676" s="1053"/>
      <c r="D676" s="1053"/>
      <c r="E676" s="1053"/>
      <c r="F676" s="1053"/>
      <c r="G676" s="1053"/>
      <c r="H676" s="1053"/>
      <c r="I676" s="1053"/>
      <c r="J676" s="1053"/>
      <c r="K676" s="1101"/>
    </row>
    <row r="677" spans="2:14" ht="12.75" customHeight="1">
      <c r="B677" s="1505" t="s">
        <v>212</v>
      </c>
      <c r="C677" s="1483" t="s">
        <v>22</v>
      </c>
      <c r="D677" s="1483" t="s">
        <v>213</v>
      </c>
      <c r="E677" s="1485" t="s">
        <v>214</v>
      </c>
      <c r="F677" s="1486"/>
      <c r="G677" s="1487"/>
      <c r="H677" s="1488" t="s">
        <v>215</v>
      </c>
      <c r="I677" s="1490" t="s">
        <v>216</v>
      </c>
      <c r="J677" s="1491"/>
      <c r="K677" s="1577"/>
    </row>
    <row r="678" spans="2:14" ht="11.25" customHeight="1">
      <c r="B678" s="1506"/>
      <c r="C678" s="1484"/>
      <c r="D678" s="1484"/>
      <c r="E678" s="1492" t="s">
        <v>253</v>
      </c>
      <c r="F678" s="1483" t="s">
        <v>254</v>
      </c>
      <c r="G678" s="1483" t="s">
        <v>255</v>
      </c>
      <c r="H678" s="1489"/>
      <c r="I678" s="1492" t="s">
        <v>220</v>
      </c>
      <c r="J678" s="1492" t="s">
        <v>24</v>
      </c>
      <c r="K678" s="1512" t="s">
        <v>221</v>
      </c>
    </row>
    <row r="679" spans="2:14" ht="11.25" customHeight="1">
      <c r="B679" s="1506"/>
      <c r="C679" s="1484"/>
      <c r="D679" s="1484"/>
      <c r="E679" s="1493"/>
      <c r="F679" s="1484"/>
      <c r="G679" s="1484"/>
      <c r="H679" s="1489"/>
      <c r="I679" s="1494"/>
      <c r="J679" s="1494"/>
      <c r="K679" s="1576"/>
    </row>
    <row r="680" spans="2:14" ht="12.75">
      <c r="B680" s="1044">
        <v>0</v>
      </c>
      <c r="C680" s="1054">
        <v>1</v>
      </c>
      <c r="D680" s="1054">
        <v>2</v>
      </c>
      <c r="E680" s="1055">
        <v>3</v>
      </c>
      <c r="F680" s="1055">
        <v>4</v>
      </c>
      <c r="G680" s="1054">
        <v>5</v>
      </c>
      <c r="H680" s="1054">
        <v>6</v>
      </c>
      <c r="I680" s="1054">
        <v>7</v>
      </c>
      <c r="J680" s="1054">
        <v>8</v>
      </c>
      <c r="K680" s="1102">
        <v>9</v>
      </c>
    </row>
    <row r="681" spans="2:14" ht="12.75">
      <c r="B681" s="1046"/>
      <c r="C681" s="1052"/>
      <c r="D681" s="1052"/>
      <c r="E681" s="1052"/>
      <c r="F681" s="1052"/>
      <c r="G681" s="1052"/>
      <c r="H681" s="1052"/>
      <c r="I681" s="1052"/>
      <c r="J681" s="1052"/>
      <c r="K681" s="1098"/>
    </row>
    <row r="682" spans="2:14" ht="12.75">
      <c r="B682" s="1048"/>
      <c r="C682" s="1478" t="s">
        <v>249</v>
      </c>
      <c r="D682" s="1478"/>
      <c r="E682" s="1478"/>
      <c r="F682" s="1478"/>
      <c r="G682" s="1478"/>
      <c r="H682" s="1478"/>
      <c r="I682" s="1478"/>
      <c r="J682" s="1478"/>
      <c r="K682" s="1513"/>
    </row>
    <row r="683" spans="2:14" ht="12.75">
      <c r="B683" s="1048"/>
      <c r="C683" s="1056"/>
      <c r="D683" s="1056"/>
      <c r="E683" s="1056"/>
      <c r="F683" s="1056"/>
      <c r="G683" s="1056"/>
      <c r="H683" s="1056"/>
      <c r="I683" s="1056"/>
      <c r="J683" s="1056"/>
      <c r="K683" s="1103"/>
    </row>
    <row r="684" spans="2:14" ht="12.75">
      <c r="B684" s="1099" t="s">
        <v>224</v>
      </c>
      <c r="C684" s="1071">
        <f>SUM(D684+H684)</f>
        <v>98406751</v>
      </c>
      <c r="D684" s="1071">
        <v>415255</v>
      </c>
      <c r="E684" s="1071">
        <v>121753</v>
      </c>
      <c r="F684" s="1071">
        <v>197678</v>
      </c>
      <c r="G684" s="1071">
        <v>95824</v>
      </c>
      <c r="H684" s="1071">
        <v>97991496</v>
      </c>
      <c r="I684" s="1071">
        <v>14011279</v>
      </c>
      <c r="J684" s="1071">
        <v>27307209</v>
      </c>
      <c r="K684" s="1089">
        <v>56673008</v>
      </c>
    </row>
    <row r="685" spans="2:14" ht="12.75">
      <c r="B685" s="1099" t="s">
        <v>225</v>
      </c>
      <c r="C685" s="1071">
        <f t="shared" ref="C685:C695" si="52">SUM(D685+H685)</f>
        <v>94273400</v>
      </c>
      <c r="D685" s="1071">
        <v>371528</v>
      </c>
      <c r="E685" s="1071">
        <v>101380</v>
      </c>
      <c r="F685" s="1071">
        <v>190031</v>
      </c>
      <c r="G685" s="1071">
        <v>80117</v>
      </c>
      <c r="H685" s="1071">
        <v>93901872</v>
      </c>
      <c r="I685" s="1071">
        <v>13706847</v>
      </c>
      <c r="J685" s="1071">
        <v>24084327</v>
      </c>
      <c r="K685" s="1089">
        <v>56110698</v>
      </c>
    </row>
    <row r="686" spans="2:14" ht="12.75">
      <c r="B686" s="1099" t="s">
        <v>226</v>
      </c>
      <c r="C686" s="1071">
        <f t="shared" si="52"/>
        <v>89717346</v>
      </c>
      <c r="D686" s="1073">
        <v>372120</v>
      </c>
      <c r="E686" s="1073">
        <v>93526</v>
      </c>
      <c r="F686" s="1073">
        <v>183035</v>
      </c>
      <c r="G686" s="1074">
        <v>95559</v>
      </c>
      <c r="H686" s="1071">
        <v>89345226</v>
      </c>
      <c r="I686" s="1073">
        <v>12115715</v>
      </c>
      <c r="J686" s="1073">
        <v>22514649</v>
      </c>
      <c r="K686" s="1090">
        <v>54714862</v>
      </c>
    </row>
    <row r="687" spans="2:14" ht="12.75">
      <c r="B687" s="1099" t="s">
        <v>227</v>
      </c>
      <c r="C687" s="1071">
        <f t="shared" si="52"/>
        <v>74393739</v>
      </c>
      <c r="D687" s="1071">
        <v>265878</v>
      </c>
      <c r="E687" s="1072">
        <v>66178</v>
      </c>
      <c r="F687" s="1072">
        <v>117616</v>
      </c>
      <c r="G687" s="1072">
        <v>82084</v>
      </c>
      <c r="H687" s="1071">
        <v>74127861</v>
      </c>
      <c r="I687" s="1072">
        <v>10308616</v>
      </c>
      <c r="J687" s="1072">
        <v>20143556</v>
      </c>
      <c r="K687" s="1095">
        <v>43675689</v>
      </c>
    </row>
    <row r="688" spans="2:14" ht="12.75">
      <c r="B688" s="1099" t="s">
        <v>228</v>
      </c>
      <c r="C688" s="1071">
        <f t="shared" si="52"/>
        <v>86208498</v>
      </c>
      <c r="D688" s="1076">
        <v>319898</v>
      </c>
      <c r="E688" s="1076">
        <v>87279</v>
      </c>
      <c r="F688" s="1076">
        <v>156470</v>
      </c>
      <c r="G688" s="1076">
        <v>76149</v>
      </c>
      <c r="H688" s="1076">
        <v>85888600</v>
      </c>
      <c r="I688" s="1076">
        <v>12659354</v>
      </c>
      <c r="J688" s="1076">
        <v>20656790</v>
      </c>
      <c r="K688" s="1091">
        <v>52572456</v>
      </c>
    </row>
    <row r="689" spans="2:12" ht="12.75">
      <c r="B689" s="1099" t="s">
        <v>229</v>
      </c>
      <c r="C689" s="1071">
        <f t="shared" si="52"/>
        <v>101889130</v>
      </c>
      <c r="D689" s="1071">
        <v>360681</v>
      </c>
      <c r="E689" s="1072">
        <v>93221</v>
      </c>
      <c r="F689" s="1072">
        <v>211996</v>
      </c>
      <c r="G689" s="1072">
        <v>55464</v>
      </c>
      <c r="H689" s="1071">
        <v>101528449</v>
      </c>
      <c r="I689" s="1072">
        <v>15174672</v>
      </c>
      <c r="J689" s="1072">
        <v>23731496</v>
      </c>
      <c r="K689" s="1095">
        <v>62622281</v>
      </c>
    </row>
    <row r="690" spans="2:12" ht="12.75">
      <c r="B690" s="1099" t="s">
        <v>230</v>
      </c>
      <c r="C690" s="1071">
        <f>SUM(D690+H690)</f>
        <v>105672362</v>
      </c>
      <c r="D690" s="1073">
        <v>403511</v>
      </c>
      <c r="E690" s="1073">
        <v>119182</v>
      </c>
      <c r="F690" s="1073">
        <v>221232</v>
      </c>
      <c r="G690" s="1074">
        <v>63097</v>
      </c>
      <c r="H690" s="1071">
        <v>105268851</v>
      </c>
      <c r="I690" s="1073">
        <v>17023118</v>
      </c>
      <c r="J690" s="1073">
        <v>28928872</v>
      </c>
      <c r="K690" s="1090">
        <v>59316861</v>
      </c>
    </row>
    <row r="691" spans="2:12" ht="12.75">
      <c r="B691" s="1099" t="s">
        <v>231</v>
      </c>
      <c r="C691" s="1071">
        <f>SUM(D691+H691)</f>
        <v>89888573</v>
      </c>
      <c r="D691" s="1073">
        <v>413288</v>
      </c>
      <c r="E691" s="1073">
        <v>100914</v>
      </c>
      <c r="F691" s="1073">
        <v>202818</v>
      </c>
      <c r="G691" s="1074">
        <v>109556</v>
      </c>
      <c r="H691" s="1071">
        <v>89475285</v>
      </c>
      <c r="I691" s="1073">
        <v>13419764</v>
      </c>
      <c r="J691" s="1073">
        <v>24879574</v>
      </c>
      <c r="K691" s="1090">
        <v>51175947</v>
      </c>
    </row>
    <row r="692" spans="2:12" ht="12.75">
      <c r="B692" s="1099" t="s">
        <v>232</v>
      </c>
      <c r="C692" s="1071">
        <f t="shared" si="52"/>
        <v>98776814</v>
      </c>
      <c r="D692" s="1071">
        <v>449742</v>
      </c>
      <c r="E692" s="1072">
        <v>142399</v>
      </c>
      <c r="F692" s="1072">
        <v>252641</v>
      </c>
      <c r="G692" s="1072">
        <v>54702</v>
      </c>
      <c r="H692" s="1071">
        <v>98327072</v>
      </c>
      <c r="I692" s="1072">
        <v>13985215</v>
      </c>
      <c r="J692" s="1072">
        <v>27586425</v>
      </c>
      <c r="K692" s="1095">
        <v>56755432</v>
      </c>
    </row>
    <row r="693" spans="2:12" ht="12.75">
      <c r="B693" s="1099" t="s">
        <v>233</v>
      </c>
      <c r="C693" s="1071">
        <f t="shared" si="52"/>
        <v>97774164</v>
      </c>
      <c r="D693" s="1073">
        <v>478145</v>
      </c>
      <c r="E693" s="1073">
        <v>164762</v>
      </c>
      <c r="F693" s="1073">
        <v>235023</v>
      </c>
      <c r="G693" s="1073">
        <v>78360</v>
      </c>
      <c r="H693" s="1072">
        <v>97296019</v>
      </c>
      <c r="I693" s="1073">
        <v>14828737</v>
      </c>
      <c r="J693" s="1073">
        <v>31240799</v>
      </c>
      <c r="K693" s="1090">
        <v>51226483</v>
      </c>
    </row>
    <row r="694" spans="2:12" ht="12.75">
      <c r="B694" s="1099" t="s">
        <v>234</v>
      </c>
      <c r="C694" s="1071">
        <f t="shared" si="52"/>
        <v>81593253</v>
      </c>
      <c r="D694" s="1073">
        <v>392463</v>
      </c>
      <c r="E694" s="1073">
        <v>92244</v>
      </c>
      <c r="F694" s="1073">
        <v>209689</v>
      </c>
      <c r="G694" s="1073">
        <v>90530</v>
      </c>
      <c r="H694" s="1072">
        <v>81200790</v>
      </c>
      <c r="I694" s="1073">
        <v>12068851</v>
      </c>
      <c r="J694" s="1073">
        <v>26605968</v>
      </c>
      <c r="K694" s="1090">
        <v>42525971</v>
      </c>
    </row>
    <row r="695" spans="2:12" ht="12.75">
      <c r="B695" s="1099" t="s">
        <v>235</v>
      </c>
      <c r="C695" s="1071">
        <f t="shared" si="52"/>
        <v>87937614</v>
      </c>
      <c r="D695" s="1073">
        <v>416595</v>
      </c>
      <c r="E695" s="1073">
        <v>118762</v>
      </c>
      <c r="F695" s="1073">
        <v>204236</v>
      </c>
      <c r="G695" s="1074">
        <v>93597</v>
      </c>
      <c r="H695" s="1075">
        <v>87521019</v>
      </c>
      <c r="I695" s="1073">
        <v>12604337</v>
      </c>
      <c r="J695" s="1073">
        <v>27520655</v>
      </c>
      <c r="K695" s="1090">
        <v>47396027</v>
      </c>
    </row>
    <row r="696" spans="2:12" ht="12.75">
      <c r="B696" s="1099"/>
      <c r="C696" s="1070"/>
      <c r="D696" s="1067"/>
      <c r="E696" s="1068"/>
      <c r="F696" s="1068"/>
      <c r="G696" s="1068"/>
      <c r="H696" s="1067"/>
      <c r="I696" s="1068"/>
      <c r="J696" s="1068"/>
      <c r="K696" s="1104"/>
    </row>
    <row r="697" spans="2:12" ht="12.75">
      <c r="B697" s="1096">
        <v>2020</v>
      </c>
      <c r="C697" s="1069">
        <f t="shared" ref="C697:K697" si="53">SUM(C684:C695)</f>
        <v>1106531644</v>
      </c>
      <c r="D697" s="1069">
        <f t="shared" si="53"/>
        <v>4659104</v>
      </c>
      <c r="E697" s="1069">
        <f t="shared" si="53"/>
        <v>1301600</v>
      </c>
      <c r="F697" s="1069">
        <f t="shared" si="53"/>
        <v>2382465</v>
      </c>
      <c r="G697" s="1069">
        <f t="shared" si="53"/>
        <v>975039</v>
      </c>
      <c r="H697" s="1069">
        <f t="shared" si="53"/>
        <v>1101872540</v>
      </c>
      <c r="I697" s="1069">
        <f t="shared" si="53"/>
        <v>161906505</v>
      </c>
      <c r="J697" s="1069">
        <f t="shared" si="53"/>
        <v>305200320</v>
      </c>
      <c r="K697" s="1105">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8"/>
      <c r="C700" s="1064"/>
      <c r="D700" s="1064"/>
      <c r="E700" s="1106"/>
      <c r="F700" s="1107" t="s">
        <v>250</v>
      </c>
      <c r="G700" s="1107"/>
      <c r="H700" s="1107"/>
      <c r="I700" s="1107"/>
      <c r="J700" s="1108"/>
      <c r="K700" s="1109"/>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1">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2">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2">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2">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2">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2">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2">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2">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2">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2">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2">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43">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496" t="s">
        <v>435</v>
      </c>
      <c r="C715" s="1496"/>
      <c r="D715" s="1496"/>
      <c r="E715" s="1496"/>
      <c r="F715" s="1496"/>
      <c r="G715" s="1496"/>
      <c r="H715" s="1496"/>
      <c r="I715" s="1496"/>
      <c r="J715" s="1496"/>
      <c r="K715" s="1496"/>
      <c r="L715"/>
    </row>
    <row r="716" spans="2:12" ht="18.75" thickBot="1">
      <c r="B716" s="1087"/>
      <c r="C716" s="1087"/>
      <c r="D716" s="1087"/>
      <c r="E716" s="1087"/>
      <c r="F716" s="747" t="s">
        <v>211</v>
      </c>
      <c r="G716" s="1087"/>
      <c r="H716" s="1087"/>
      <c r="I716" s="1087"/>
      <c r="J716" s="1087"/>
      <c r="K716" s="1087"/>
    </row>
    <row r="717" spans="2:12" ht="12.75" customHeight="1">
      <c r="B717" s="1497" t="s">
        <v>212</v>
      </c>
      <c r="C717" s="1499" t="s">
        <v>22</v>
      </c>
      <c r="D717" s="1499" t="s">
        <v>213</v>
      </c>
      <c r="E717" s="1500" t="s">
        <v>214</v>
      </c>
      <c r="F717" s="1501"/>
      <c r="G717" s="1502"/>
      <c r="H717" s="1499" t="s">
        <v>215</v>
      </c>
      <c r="I717" s="1500" t="s">
        <v>216</v>
      </c>
      <c r="J717" s="1501"/>
      <c r="K717" s="1503"/>
    </row>
    <row r="718" spans="2:12" ht="11.25" customHeight="1">
      <c r="B718" s="1498"/>
      <c r="C718" s="1484"/>
      <c r="D718" s="1484"/>
      <c r="E718" s="1493" t="s">
        <v>253</v>
      </c>
      <c r="F718" s="1484" t="s">
        <v>254</v>
      </c>
      <c r="G718" s="1484" t="s">
        <v>255</v>
      </c>
      <c r="H718" s="1484"/>
      <c r="I718" s="1493" t="s">
        <v>220</v>
      </c>
      <c r="J718" s="1493" t="s">
        <v>24</v>
      </c>
      <c r="K718" s="1504" t="s">
        <v>294</v>
      </c>
    </row>
    <row r="719" spans="2:12" ht="17.25" customHeight="1">
      <c r="B719" s="1498"/>
      <c r="C719" s="1484"/>
      <c r="D719" s="1484"/>
      <c r="E719" s="1493"/>
      <c r="F719" s="1484"/>
      <c r="G719" s="1484"/>
      <c r="H719" s="1484"/>
      <c r="I719" s="1493"/>
      <c r="J719" s="1493"/>
      <c r="K719" s="1504"/>
    </row>
    <row r="720" spans="2:12" ht="11.25" customHeight="1">
      <c r="B720" s="1336">
        <v>0</v>
      </c>
      <c r="C720" s="646">
        <v>1</v>
      </c>
      <c r="D720" s="646">
        <v>2</v>
      </c>
      <c r="E720" s="1337">
        <v>3</v>
      </c>
      <c r="F720" s="1337">
        <v>4</v>
      </c>
      <c r="G720" s="646">
        <v>5</v>
      </c>
      <c r="H720" s="646">
        <v>6</v>
      </c>
      <c r="I720" s="646">
        <v>7</v>
      </c>
      <c r="J720" s="646">
        <v>8</v>
      </c>
      <c r="K720" s="1338">
        <v>9</v>
      </c>
    </row>
    <row r="721" spans="2:11" ht="12.75">
      <c r="B721" s="1046"/>
      <c r="C721" s="621"/>
      <c r="D721" s="621"/>
      <c r="E721" s="621"/>
      <c r="F721" s="621"/>
      <c r="G721" s="621"/>
      <c r="H721" s="621"/>
      <c r="I721" s="621"/>
      <c r="J721" s="621"/>
      <c r="K721" s="1047"/>
    </row>
    <row r="722" spans="2:11" ht="14.25">
      <c r="B722" s="1048"/>
      <c r="C722" s="1479" t="s">
        <v>223</v>
      </c>
      <c r="D722" s="1479"/>
      <c r="E722" s="1479"/>
      <c r="F722" s="1479"/>
      <c r="G722" s="1479"/>
      <c r="H722" s="1479"/>
      <c r="I722" s="1479"/>
      <c r="J722" s="1479"/>
      <c r="K722" s="1480"/>
    </row>
    <row r="723" spans="2:11" ht="12.75">
      <c r="B723" s="1046"/>
      <c r="C723" s="621"/>
      <c r="D723" s="621"/>
      <c r="E723" s="621"/>
      <c r="F723" s="621"/>
      <c r="G723" s="621"/>
      <c r="H723" s="621"/>
      <c r="I723" s="621"/>
      <c r="J723" s="621"/>
      <c r="K723" s="1047"/>
    </row>
    <row r="724" spans="2:11" ht="12.75">
      <c r="B724" s="1345" t="s">
        <v>224</v>
      </c>
      <c r="C724" s="1071">
        <f>SUM(D724+H724)</f>
        <v>131487</v>
      </c>
      <c r="D724" s="1071">
        <v>4212</v>
      </c>
      <c r="E724" s="1071">
        <v>1884</v>
      </c>
      <c r="F724" s="1071">
        <v>1881</v>
      </c>
      <c r="G724" s="1071">
        <v>447</v>
      </c>
      <c r="H724" s="1071">
        <v>127275</v>
      </c>
      <c r="I724" s="1071">
        <v>20665</v>
      </c>
      <c r="J724" s="1071">
        <v>40603</v>
      </c>
      <c r="K724" s="1071">
        <v>66007</v>
      </c>
    </row>
    <row r="725" spans="2:11" ht="12.75">
      <c r="B725" s="1345" t="s">
        <v>225</v>
      </c>
      <c r="C725" s="1071">
        <f t="shared" ref="C725:C735" si="64">SUM(D725+H725)</f>
        <v>139761</v>
      </c>
      <c r="D725" s="1071">
        <v>4061</v>
      </c>
      <c r="E725" s="1071">
        <v>2090</v>
      </c>
      <c r="F725" s="1071">
        <v>1541</v>
      </c>
      <c r="G725" s="1071">
        <v>430</v>
      </c>
      <c r="H725" s="1071">
        <v>135700</v>
      </c>
      <c r="I725" s="1071">
        <v>22172</v>
      </c>
      <c r="J725" s="1071">
        <v>39787</v>
      </c>
      <c r="K725" s="1071">
        <v>73741</v>
      </c>
    </row>
    <row r="726" spans="2:11" ht="12.75">
      <c r="B726" s="1345" t="s">
        <v>226</v>
      </c>
      <c r="C726" s="1071">
        <f t="shared" si="64"/>
        <v>169682</v>
      </c>
      <c r="D726" s="1073">
        <v>5140</v>
      </c>
      <c r="E726" s="1073">
        <v>2472</v>
      </c>
      <c r="F726" s="1073">
        <v>2072</v>
      </c>
      <c r="G726" s="1074">
        <v>596</v>
      </c>
      <c r="H726" s="1071">
        <v>164542</v>
      </c>
      <c r="I726" s="1073">
        <v>28740</v>
      </c>
      <c r="J726" s="1073">
        <v>46840</v>
      </c>
      <c r="K726" s="1073">
        <v>88962</v>
      </c>
    </row>
    <row r="727" spans="2:11" ht="12.75">
      <c r="B727" s="1345" t="s">
        <v>227</v>
      </c>
      <c r="C727" s="1071">
        <f>SUM(D727+H727)</f>
        <v>147812</v>
      </c>
      <c r="D727" s="1071">
        <v>3534</v>
      </c>
      <c r="E727" s="1072">
        <v>1611</v>
      </c>
      <c r="F727" s="1072">
        <v>1644</v>
      </c>
      <c r="G727" s="1071">
        <v>279</v>
      </c>
      <c r="H727" s="1071">
        <v>144278</v>
      </c>
      <c r="I727" s="1071">
        <v>24602</v>
      </c>
      <c r="J727" s="1071">
        <v>37994</v>
      </c>
      <c r="K727" s="1071">
        <v>81682</v>
      </c>
    </row>
    <row r="728" spans="2:11" ht="12.75">
      <c r="B728" s="1345" t="s">
        <v>228</v>
      </c>
      <c r="C728" s="1071">
        <f>SUM(D728+H728)</f>
        <v>152123</v>
      </c>
      <c r="D728" s="939">
        <v>3693</v>
      </c>
      <c r="E728" s="1076">
        <v>1713</v>
      </c>
      <c r="F728" s="1066">
        <v>1740</v>
      </c>
      <c r="G728" s="1066">
        <v>240</v>
      </c>
      <c r="H728" s="939">
        <v>148430</v>
      </c>
      <c r="I728" s="1076">
        <v>26209</v>
      </c>
      <c r="J728" s="1076">
        <v>40210</v>
      </c>
      <c r="K728" s="1066">
        <v>82011</v>
      </c>
    </row>
    <row r="729" spans="2:11" ht="12.75">
      <c r="B729" s="1345" t="s">
        <v>229</v>
      </c>
      <c r="C729" s="1071">
        <f t="shared" si="64"/>
        <v>166014</v>
      </c>
      <c r="D729" s="1071">
        <v>4176</v>
      </c>
      <c r="E729" s="1072">
        <v>1863</v>
      </c>
      <c r="F729" s="1072">
        <v>1929</v>
      </c>
      <c r="G729" s="1071">
        <v>384</v>
      </c>
      <c r="H729" s="1071">
        <v>161838</v>
      </c>
      <c r="I729" s="1071">
        <v>29003</v>
      </c>
      <c r="J729" s="1071">
        <v>42927</v>
      </c>
      <c r="K729" s="1071">
        <v>89908</v>
      </c>
    </row>
    <row r="730" spans="2:11" ht="12.75">
      <c r="B730" s="1345" t="s">
        <v>230</v>
      </c>
      <c r="C730" s="1071">
        <f>SUM(D730+H730)</f>
        <v>185533</v>
      </c>
      <c r="D730" s="816">
        <v>4807</v>
      </c>
      <c r="E730" s="1073">
        <v>2536</v>
      </c>
      <c r="F730" s="1074">
        <v>1934</v>
      </c>
      <c r="G730" s="1074">
        <v>337</v>
      </c>
      <c r="H730" s="1071">
        <v>180726</v>
      </c>
      <c r="I730" s="1073">
        <v>29597</v>
      </c>
      <c r="J730" s="1073">
        <v>50983</v>
      </c>
      <c r="K730" s="1073">
        <v>100146</v>
      </c>
    </row>
    <row r="731" spans="2:11" ht="12.75">
      <c r="B731" s="1345" t="s">
        <v>231</v>
      </c>
      <c r="C731" s="1071">
        <f t="shared" si="64"/>
        <v>154946</v>
      </c>
      <c r="D731" s="816">
        <v>5163</v>
      </c>
      <c r="E731" s="1073">
        <v>2773</v>
      </c>
      <c r="F731" s="1073">
        <v>1809</v>
      </c>
      <c r="G731" s="1074">
        <v>581</v>
      </c>
      <c r="H731" s="1071">
        <v>149783</v>
      </c>
      <c r="I731" s="1073">
        <v>24934</v>
      </c>
      <c r="J731" s="1073">
        <v>46560</v>
      </c>
      <c r="K731" s="1073">
        <v>78289</v>
      </c>
    </row>
    <row r="732" spans="2:11" ht="12.75">
      <c r="B732" s="1345" t="s">
        <v>232</v>
      </c>
      <c r="C732" s="1071">
        <f t="shared" si="64"/>
        <v>159994</v>
      </c>
      <c r="D732" s="1071">
        <v>5157</v>
      </c>
      <c r="E732" s="1072">
        <v>2557</v>
      </c>
      <c r="F732" s="1072">
        <v>2220</v>
      </c>
      <c r="G732" s="1071">
        <v>380</v>
      </c>
      <c r="H732" s="1071">
        <v>154837</v>
      </c>
      <c r="I732" s="1071">
        <v>27153</v>
      </c>
      <c r="J732" s="1071">
        <v>50573</v>
      </c>
      <c r="K732" s="1071">
        <v>77111</v>
      </c>
    </row>
    <row r="733" spans="2:11" ht="12.75">
      <c r="B733" s="1346" t="s">
        <v>233</v>
      </c>
      <c r="C733" s="1071">
        <f>SUM(D733+H733)</f>
        <v>157624</v>
      </c>
      <c r="D733" s="816">
        <v>4946</v>
      </c>
      <c r="E733" s="1073">
        <v>2081</v>
      </c>
      <c r="F733" s="1073">
        <v>2172</v>
      </c>
      <c r="G733" s="1073">
        <v>693</v>
      </c>
      <c r="H733" s="1072">
        <v>152678</v>
      </c>
      <c r="I733" s="1073">
        <v>27404</v>
      </c>
      <c r="J733" s="1073">
        <v>53995</v>
      </c>
      <c r="K733" s="1073">
        <v>71279</v>
      </c>
    </row>
    <row r="734" spans="2:11" ht="12.75">
      <c r="B734" s="1347" t="s">
        <v>234</v>
      </c>
      <c r="C734" s="1071">
        <f>SUM(D734+H734)</f>
        <v>153027</v>
      </c>
      <c r="D734" s="1073">
        <v>3583</v>
      </c>
      <c r="E734" s="1073">
        <v>1512</v>
      </c>
      <c r="F734" s="1073">
        <v>1540</v>
      </c>
      <c r="G734" s="1073">
        <v>531</v>
      </c>
      <c r="H734" s="1073">
        <v>149444</v>
      </c>
      <c r="I734" s="1073">
        <v>26016</v>
      </c>
      <c r="J734" s="1073">
        <v>53618</v>
      </c>
      <c r="K734" s="1073">
        <v>69810</v>
      </c>
    </row>
    <row r="735" spans="2:11" ht="12.75">
      <c r="B735" s="1347" t="s">
        <v>235</v>
      </c>
      <c r="C735" s="1071">
        <f t="shared" si="64"/>
        <v>148481</v>
      </c>
      <c r="D735" s="1073">
        <v>3581</v>
      </c>
      <c r="E735" s="1073">
        <v>1769</v>
      </c>
      <c r="F735" s="1073">
        <v>1378</v>
      </c>
      <c r="G735" s="1073">
        <v>434</v>
      </c>
      <c r="H735" s="1073">
        <v>144900</v>
      </c>
      <c r="I735" s="1073">
        <v>24386</v>
      </c>
      <c r="J735" s="1073">
        <v>51130</v>
      </c>
      <c r="K735" s="1073">
        <v>69384</v>
      </c>
    </row>
    <row r="736" spans="2:11" ht="15">
      <c r="B736" s="941"/>
      <c r="C736" s="1072"/>
      <c r="D736" s="1072"/>
      <c r="E736" s="1072"/>
      <c r="F736" s="1072"/>
      <c r="G736" s="1072"/>
      <c r="H736" s="1072"/>
      <c r="I736" s="1072"/>
      <c r="J736" s="1072"/>
      <c r="K736" s="1072"/>
    </row>
    <row r="737" spans="2:11" ht="12.75">
      <c r="B737" s="942">
        <v>2021</v>
      </c>
      <c r="C737" s="1065">
        <f t="shared" ref="C737:K737" si="65">SUM(C724:C735)</f>
        <v>1866484</v>
      </c>
      <c r="D737" s="1065">
        <f>SUM(D724:D735)</f>
        <v>52053</v>
      </c>
      <c r="E737" s="1065">
        <f t="shared" si="65"/>
        <v>24861</v>
      </c>
      <c r="F737" s="1065">
        <f t="shared" si="65"/>
        <v>21860</v>
      </c>
      <c r="G737" s="1065">
        <f>SUM(G724:G735)</f>
        <v>5332</v>
      </c>
      <c r="H737" s="1065">
        <f t="shared" si="65"/>
        <v>1814431</v>
      </c>
      <c r="I737" s="1065">
        <f t="shared" si="65"/>
        <v>310881</v>
      </c>
      <c r="J737" s="1065">
        <f t="shared" si="65"/>
        <v>555220</v>
      </c>
      <c r="K737" s="1065">
        <f t="shared" si="65"/>
        <v>948330</v>
      </c>
    </row>
    <row r="738" spans="2:11" ht="12.75">
      <c r="B738" s="1064"/>
      <c r="C738" s="1052"/>
      <c r="D738" s="1052"/>
      <c r="E738" s="1052"/>
      <c r="F738" s="1052"/>
      <c r="G738" s="1052"/>
      <c r="H738" s="1052"/>
      <c r="I738" s="1052"/>
      <c r="J738" s="1052"/>
      <c r="K738" s="1052"/>
    </row>
    <row r="739" spans="2:11" ht="12.75">
      <c r="B739" s="80"/>
      <c r="C739" s="1478" t="s">
        <v>248</v>
      </c>
      <c r="D739" s="1478"/>
      <c r="E739" s="1478"/>
      <c r="F739" s="1478"/>
      <c r="G739" s="1478"/>
      <c r="H739" s="1478"/>
      <c r="I739" s="1478"/>
      <c r="J739" s="1478"/>
      <c r="K739" s="1478"/>
    </row>
    <row r="740" spans="2:11" ht="12.75">
      <c r="B740" s="621"/>
      <c r="C740" s="1052"/>
      <c r="D740" s="1052"/>
      <c r="E740" s="1052"/>
      <c r="F740" s="1052"/>
      <c r="G740" s="1052"/>
      <c r="H740" s="1052"/>
      <c r="I740" s="1052"/>
      <c r="J740" s="1052"/>
      <c r="K740" s="1052"/>
    </row>
    <row r="741" spans="2:11" ht="12.75">
      <c r="B741" s="943" t="s">
        <v>224</v>
      </c>
      <c r="C741" s="1071">
        <f t="shared" ref="C741:C752" si="66">SUM(D741+H741)</f>
        <v>39741341</v>
      </c>
      <c r="D741" s="1071">
        <v>237362</v>
      </c>
      <c r="E741" s="1071">
        <v>66223</v>
      </c>
      <c r="F741" s="1071">
        <v>109472</v>
      </c>
      <c r="G741" s="1071">
        <v>61667</v>
      </c>
      <c r="H741" s="1071">
        <v>39503979</v>
      </c>
      <c r="I741" s="1071">
        <v>5747629</v>
      </c>
      <c r="J741" s="1071">
        <v>11340717</v>
      </c>
      <c r="K741" s="1071">
        <v>22415633</v>
      </c>
    </row>
    <row r="742" spans="2:11" ht="12.75">
      <c r="B742" s="943" t="s">
        <v>225</v>
      </c>
      <c r="C742" s="1071">
        <f t="shared" si="66"/>
        <v>42585604</v>
      </c>
      <c r="D742" s="1071">
        <v>225646</v>
      </c>
      <c r="E742" s="1071">
        <v>74893</v>
      </c>
      <c r="F742" s="1071">
        <v>91386</v>
      </c>
      <c r="G742" s="1071">
        <v>59367</v>
      </c>
      <c r="H742" s="1071">
        <v>42359958</v>
      </c>
      <c r="I742" s="1071">
        <v>6173809</v>
      </c>
      <c r="J742" s="1071">
        <v>11233624</v>
      </c>
      <c r="K742" s="1071">
        <v>24952525</v>
      </c>
    </row>
    <row r="743" spans="2:11" ht="12.75">
      <c r="B743" s="943" t="s">
        <v>226</v>
      </c>
      <c r="C743" s="1071">
        <f t="shared" si="66"/>
        <v>51669516</v>
      </c>
      <c r="D743" s="1073">
        <v>269170</v>
      </c>
      <c r="E743" s="1073">
        <v>75705</v>
      </c>
      <c r="F743" s="1073">
        <v>120949</v>
      </c>
      <c r="G743" s="1074">
        <v>72516</v>
      </c>
      <c r="H743" s="1071">
        <v>51400346</v>
      </c>
      <c r="I743" s="1073">
        <v>8040952</v>
      </c>
      <c r="J743" s="1073">
        <v>13263981</v>
      </c>
      <c r="K743" s="1073">
        <v>30095413</v>
      </c>
    </row>
    <row r="744" spans="2:11" ht="12.75">
      <c r="B744" s="943" t="s">
        <v>227</v>
      </c>
      <c r="C744" s="1071">
        <f t="shared" si="66"/>
        <v>46021458</v>
      </c>
      <c r="D744" s="1071">
        <v>203453</v>
      </c>
      <c r="E744" s="1072">
        <v>56947</v>
      </c>
      <c r="F744" s="1072">
        <v>106856</v>
      </c>
      <c r="G744" s="1071">
        <v>39650</v>
      </c>
      <c r="H744" s="1071">
        <v>45818005</v>
      </c>
      <c r="I744" s="1071">
        <v>6937605</v>
      </c>
      <c r="J744" s="1071">
        <v>10743705</v>
      </c>
      <c r="K744" s="1071">
        <v>28136695</v>
      </c>
    </row>
    <row r="745" spans="2:11" ht="12.75">
      <c r="B745" s="943" t="s">
        <v>228</v>
      </c>
      <c r="C745" s="1071">
        <f t="shared" si="66"/>
        <v>46571427</v>
      </c>
      <c r="D745" s="1076">
        <v>212169</v>
      </c>
      <c r="E745" s="1076">
        <v>64706</v>
      </c>
      <c r="F745" s="1076">
        <v>114698</v>
      </c>
      <c r="G745" s="1076">
        <v>32765</v>
      </c>
      <c r="H745" s="1076">
        <v>46359258</v>
      </c>
      <c r="I745" s="1076">
        <v>7426484</v>
      </c>
      <c r="J745" s="1076">
        <v>11153429</v>
      </c>
      <c r="K745" s="1066">
        <v>27779345</v>
      </c>
    </row>
    <row r="746" spans="2:11" ht="12.75">
      <c r="B746" s="943" t="s">
        <v>229</v>
      </c>
      <c r="C746" s="1071">
        <f t="shared" si="66"/>
        <v>50546758</v>
      </c>
      <c r="D746" s="1071">
        <v>230190</v>
      </c>
      <c r="E746" s="1072">
        <v>64238</v>
      </c>
      <c r="F746" s="1072">
        <v>119347</v>
      </c>
      <c r="G746" s="1071">
        <v>46605</v>
      </c>
      <c r="H746" s="1071">
        <v>50316568</v>
      </c>
      <c r="I746" s="1071">
        <v>8234522</v>
      </c>
      <c r="J746" s="1071">
        <v>11657127</v>
      </c>
      <c r="K746" s="1071">
        <v>30424919</v>
      </c>
    </row>
    <row r="747" spans="2:11" ht="12.75">
      <c r="B747" s="943" t="s">
        <v>230</v>
      </c>
      <c r="C747" s="1071">
        <f t="shared" si="66"/>
        <v>49773277</v>
      </c>
      <c r="D747" s="1073">
        <v>259662</v>
      </c>
      <c r="E747" s="1073">
        <v>89587</v>
      </c>
      <c r="F747" s="1073">
        <v>122756</v>
      </c>
      <c r="G747" s="1074">
        <v>47319</v>
      </c>
      <c r="H747" s="1071">
        <v>49513615</v>
      </c>
      <c r="I747" s="1073">
        <v>8220789</v>
      </c>
      <c r="J747" s="1073">
        <v>13988860</v>
      </c>
      <c r="K747" s="1073">
        <v>27303966</v>
      </c>
    </row>
    <row r="748" spans="2:11" ht="12.75">
      <c r="B748" s="943" t="s">
        <v>231</v>
      </c>
      <c r="C748" s="1071">
        <f t="shared" si="66"/>
        <v>46010365</v>
      </c>
      <c r="D748" s="1073">
        <v>287087</v>
      </c>
      <c r="E748" s="1073">
        <v>98165</v>
      </c>
      <c r="F748" s="1073">
        <v>115259</v>
      </c>
      <c r="G748" s="1074">
        <v>73663</v>
      </c>
      <c r="H748" s="1071">
        <v>45723278</v>
      </c>
      <c r="I748" s="1073">
        <v>6832506</v>
      </c>
      <c r="J748" s="1073">
        <v>12656962</v>
      </c>
      <c r="K748" s="1073">
        <v>26233810</v>
      </c>
    </row>
    <row r="749" spans="2:11" ht="12.75">
      <c r="B749" s="943" t="s">
        <v>232</v>
      </c>
      <c r="C749" s="1071">
        <f t="shared" si="66"/>
        <v>47074285</v>
      </c>
      <c r="D749" s="1073">
        <v>280407</v>
      </c>
      <c r="E749" s="1073">
        <v>87972</v>
      </c>
      <c r="F749" s="1073">
        <v>143839</v>
      </c>
      <c r="G749" s="1074">
        <v>48596</v>
      </c>
      <c r="H749" s="1071">
        <v>46793878</v>
      </c>
      <c r="I749" s="1073">
        <v>7338139</v>
      </c>
      <c r="J749" s="1073">
        <v>14008821</v>
      </c>
      <c r="K749" s="1073">
        <v>25446918</v>
      </c>
    </row>
    <row r="750" spans="2:11" ht="12.75">
      <c r="B750" s="943" t="s">
        <v>233</v>
      </c>
      <c r="C750" s="1071">
        <f>SUM(D750+H750)</f>
        <v>46072566</v>
      </c>
      <c r="D750" s="1073">
        <v>285761</v>
      </c>
      <c r="E750" s="1073">
        <v>72051</v>
      </c>
      <c r="F750" s="1073">
        <v>119761</v>
      </c>
      <c r="G750" s="1073">
        <v>93949</v>
      </c>
      <c r="H750" s="1072">
        <v>45786805</v>
      </c>
      <c r="I750" s="1073">
        <v>7425733</v>
      </c>
      <c r="J750" s="1073">
        <v>15007067</v>
      </c>
      <c r="K750" s="1073">
        <v>23354005</v>
      </c>
    </row>
    <row r="751" spans="2:11" ht="12.75">
      <c r="B751" s="943" t="s">
        <v>234</v>
      </c>
      <c r="C751" s="1071">
        <f>SUM(D751+H751)</f>
        <v>45343150</v>
      </c>
      <c r="D751" s="1073">
        <v>221738</v>
      </c>
      <c r="E751" s="1073">
        <v>51591</v>
      </c>
      <c r="F751" s="1073">
        <v>93040</v>
      </c>
      <c r="G751" s="1073">
        <v>77107</v>
      </c>
      <c r="H751" s="1072">
        <v>45121412</v>
      </c>
      <c r="I751" s="1073">
        <v>7075285</v>
      </c>
      <c r="J751" s="1073">
        <v>15101194</v>
      </c>
      <c r="K751" s="1073">
        <v>22944933</v>
      </c>
    </row>
    <row r="752" spans="2:11" ht="12.75">
      <c r="B752" s="943" t="s">
        <v>235</v>
      </c>
      <c r="C752" s="1071">
        <f t="shared" si="66"/>
        <v>44112072</v>
      </c>
      <c r="D752" s="1073">
        <v>209996</v>
      </c>
      <c r="E752" s="1073">
        <v>59984</v>
      </c>
      <c r="F752" s="1073">
        <v>84647</v>
      </c>
      <c r="G752" s="1073">
        <v>65365</v>
      </c>
      <c r="H752" s="1073">
        <v>43902076</v>
      </c>
      <c r="I752" s="1073">
        <v>6509276</v>
      </c>
      <c r="J752" s="1073">
        <v>14526488</v>
      </c>
      <c r="K752" s="1073">
        <v>22866312</v>
      </c>
    </row>
    <row r="753" spans="2:11" ht="12.75">
      <c r="B753" s="1064"/>
      <c r="C753" s="1072"/>
      <c r="D753" s="1072"/>
      <c r="E753" s="1072"/>
      <c r="F753" s="1072"/>
      <c r="G753" s="1072"/>
      <c r="H753" s="1072"/>
      <c r="I753" s="1072"/>
      <c r="J753" s="1072"/>
      <c r="K753" s="1072"/>
    </row>
    <row r="754" spans="2:11" ht="12.75">
      <c r="B754" s="942">
        <v>2021</v>
      </c>
      <c r="C754" s="1065">
        <f t="shared" ref="C754:K754" si="67">SUM(C741:C752)</f>
        <v>555521819</v>
      </c>
      <c r="D754" s="1065">
        <f t="shared" si="67"/>
        <v>2922641</v>
      </c>
      <c r="E754" s="1065">
        <f t="shared" si="67"/>
        <v>862062</v>
      </c>
      <c r="F754" s="1065">
        <f t="shared" si="67"/>
        <v>1342010</v>
      </c>
      <c r="G754" s="1065">
        <f t="shared" si="67"/>
        <v>718569</v>
      </c>
      <c r="H754" s="1065">
        <f t="shared" si="67"/>
        <v>552599178</v>
      </c>
      <c r="I754" s="1065">
        <f t="shared" si="67"/>
        <v>85962729</v>
      </c>
      <c r="J754" s="1065">
        <f t="shared" si="67"/>
        <v>154681975</v>
      </c>
      <c r="K754" s="1065">
        <f t="shared" si="67"/>
        <v>311954474</v>
      </c>
    </row>
    <row r="755" spans="2:11" ht="12.75">
      <c r="B755" s="628"/>
      <c r="C755" s="1053"/>
      <c r="D755" s="1053"/>
      <c r="E755" s="1053"/>
      <c r="F755" s="1053"/>
      <c r="G755" s="1053"/>
      <c r="H755" s="1053"/>
      <c r="I755" s="1053"/>
      <c r="J755" s="1053"/>
      <c r="K755" s="1053"/>
    </row>
    <row r="756" spans="2:11" ht="12.75" customHeight="1">
      <c r="B756" s="1481" t="s">
        <v>212</v>
      </c>
      <c r="C756" s="1483" t="s">
        <v>22</v>
      </c>
      <c r="D756" s="1483" t="s">
        <v>213</v>
      </c>
      <c r="E756" s="1485" t="s">
        <v>214</v>
      </c>
      <c r="F756" s="1486"/>
      <c r="G756" s="1487"/>
      <c r="H756" s="1488" t="s">
        <v>215</v>
      </c>
      <c r="I756" s="1490" t="s">
        <v>216</v>
      </c>
      <c r="J756" s="1491"/>
      <c r="K756" s="1491"/>
    </row>
    <row r="757" spans="2:11" ht="11.25" customHeight="1">
      <c r="B757" s="1482"/>
      <c r="C757" s="1484"/>
      <c r="D757" s="1484"/>
      <c r="E757" s="1492" t="s">
        <v>253</v>
      </c>
      <c r="F757" s="1483" t="s">
        <v>254</v>
      </c>
      <c r="G757" s="1483" t="s">
        <v>255</v>
      </c>
      <c r="H757" s="1489"/>
      <c r="I757" s="1492" t="s">
        <v>220</v>
      </c>
      <c r="J757" s="1492" t="s">
        <v>24</v>
      </c>
      <c r="K757" s="1483" t="s">
        <v>221</v>
      </c>
    </row>
    <row r="758" spans="2:11" ht="11.25" customHeight="1">
      <c r="B758" s="1482"/>
      <c r="C758" s="1484"/>
      <c r="D758" s="1484"/>
      <c r="E758" s="1493"/>
      <c r="F758" s="1484"/>
      <c r="G758" s="1484"/>
      <c r="H758" s="1489"/>
      <c r="I758" s="1494"/>
      <c r="J758" s="1494"/>
      <c r="K758" s="1495"/>
    </row>
    <row r="759" spans="2:11" ht="12.75">
      <c r="B759" s="618">
        <v>0</v>
      </c>
      <c r="C759" s="1054">
        <v>1</v>
      </c>
      <c r="D759" s="1054">
        <v>2</v>
      </c>
      <c r="E759" s="1055">
        <v>3</v>
      </c>
      <c r="F759" s="1055">
        <v>4</v>
      </c>
      <c r="G759" s="1054">
        <v>5</v>
      </c>
      <c r="H759" s="1054">
        <v>6</v>
      </c>
      <c r="I759" s="1054">
        <v>7</v>
      </c>
      <c r="J759" s="1054">
        <v>8</v>
      </c>
      <c r="K759" s="1054">
        <v>9</v>
      </c>
    </row>
    <row r="760" spans="2:11" ht="12.75">
      <c r="B760" s="621"/>
      <c r="C760" s="1052"/>
      <c r="D760" s="1052"/>
      <c r="E760" s="1052"/>
      <c r="F760" s="1052"/>
      <c r="G760" s="1052"/>
      <c r="H760" s="1052"/>
      <c r="I760" s="1052"/>
      <c r="J760" s="1052"/>
      <c r="K760" s="1052"/>
    </row>
    <row r="761" spans="2:11" ht="12.75">
      <c r="B761" s="80"/>
      <c r="C761" s="1478" t="s">
        <v>249</v>
      </c>
      <c r="D761" s="1478"/>
      <c r="E761" s="1478"/>
      <c r="F761" s="1478"/>
      <c r="G761" s="1478"/>
      <c r="H761" s="1478"/>
      <c r="I761" s="1478"/>
      <c r="J761" s="1478"/>
      <c r="K761" s="1478"/>
    </row>
    <row r="762" spans="2:11" ht="12.75">
      <c r="B762" s="80"/>
      <c r="C762" s="1056"/>
      <c r="D762" s="1056"/>
      <c r="E762" s="1056"/>
      <c r="F762" s="1056"/>
      <c r="G762" s="1056"/>
      <c r="H762" s="1056"/>
      <c r="I762" s="1056"/>
      <c r="J762" s="1056"/>
      <c r="K762" s="1056"/>
    </row>
    <row r="763" spans="2:11" ht="12.75">
      <c r="B763" s="943" t="s">
        <v>224</v>
      </c>
      <c r="C763" s="1071">
        <f>SUM(D763+H763)</f>
        <v>78109600</v>
      </c>
      <c r="D763" s="1071">
        <v>415757</v>
      </c>
      <c r="E763" s="1071">
        <v>115249</v>
      </c>
      <c r="F763" s="1071">
        <v>192404</v>
      </c>
      <c r="G763" s="1071">
        <v>108104</v>
      </c>
      <c r="H763" s="1071">
        <v>77693843</v>
      </c>
      <c r="I763" s="1071">
        <v>11243403</v>
      </c>
      <c r="J763" s="1071">
        <v>23582450</v>
      </c>
      <c r="K763" s="1071">
        <v>42867990</v>
      </c>
    </row>
    <row r="764" spans="2:11" ht="12.75">
      <c r="B764" s="943" t="s">
        <v>225</v>
      </c>
      <c r="C764" s="1071">
        <f t="shared" ref="C764:C774" si="68">SUM(D764+H764)</f>
        <v>84091107</v>
      </c>
      <c r="D764" s="1071">
        <v>393972</v>
      </c>
      <c r="E764" s="1071">
        <v>130879</v>
      </c>
      <c r="F764" s="1071">
        <v>159588</v>
      </c>
      <c r="G764" s="1071">
        <v>103505</v>
      </c>
      <c r="H764" s="1071">
        <v>83697135</v>
      </c>
      <c r="I764" s="1071">
        <v>12177076</v>
      </c>
      <c r="J764" s="1071">
        <v>23317616</v>
      </c>
      <c r="K764" s="1071">
        <v>48202443</v>
      </c>
    </row>
    <row r="765" spans="2:11" ht="12.75">
      <c r="B765" s="943" t="s">
        <v>226</v>
      </c>
      <c r="C765" s="1071">
        <f t="shared" si="68"/>
        <v>102461148</v>
      </c>
      <c r="D765" s="1073">
        <v>472364</v>
      </c>
      <c r="E765" s="1073">
        <v>133618</v>
      </c>
      <c r="F765" s="1073">
        <v>212699</v>
      </c>
      <c r="G765" s="1074">
        <v>126047</v>
      </c>
      <c r="H765" s="1071">
        <v>101988784</v>
      </c>
      <c r="I765" s="1073">
        <v>15849028</v>
      </c>
      <c r="J765" s="1073">
        <v>27673719</v>
      </c>
      <c r="K765" s="1073">
        <v>58466037</v>
      </c>
    </row>
    <row r="766" spans="2:11" ht="12.75">
      <c r="B766" s="943" t="s">
        <v>227</v>
      </c>
      <c r="C766" s="1071">
        <f t="shared" si="68"/>
        <v>89783783</v>
      </c>
      <c r="D766" s="1071">
        <v>360230</v>
      </c>
      <c r="E766" s="1072">
        <v>100047</v>
      </c>
      <c r="F766" s="1072">
        <v>192268</v>
      </c>
      <c r="G766" s="1072">
        <v>67915</v>
      </c>
      <c r="H766" s="1071">
        <v>89423553</v>
      </c>
      <c r="I766" s="1072">
        <v>13563784</v>
      </c>
      <c r="J766" s="1072">
        <v>22215821</v>
      </c>
      <c r="K766" s="1072">
        <v>53643948</v>
      </c>
    </row>
    <row r="767" spans="2:11" ht="12.75">
      <c r="B767" s="943" t="s">
        <v>228</v>
      </c>
      <c r="C767" s="1071">
        <f t="shared" si="68"/>
        <v>91368131</v>
      </c>
      <c r="D767" s="1076">
        <v>376395</v>
      </c>
      <c r="E767" s="1076">
        <v>114763</v>
      </c>
      <c r="F767" s="1076">
        <v>205460</v>
      </c>
      <c r="G767" s="1076">
        <v>56172</v>
      </c>
      <c r="H767" s="1076">
        <v>90991736</v>
      </c>
      <c r="I767" s="1076">
        <v>14560960</v>
      </c>
      <c r="J767" s="1076">
        <v>23348822</v>
      </c>
      <c r="K767" s="1076">
        <v>53081954</v>
      </c>
    </row>
    <row r="768" spans="2:11" ht="12.75">
      <c r="B768" s="943" t="s">
        <v>229</v>
      </c>
      <c r="C768" s="1071">
        <f t="shared" si="68"/>
        <v>99584261</v>
      </c>
      <c r="D768" s="1071">
        <v>409711</v>
      </c>
      <c r="E768" s="1072">
        <v>113176</v>
      </c>
      <c r="F768" s="1072">
        <v>212213</v>
      </c>
      <c r="G768" s="1072">
        <v>84322</v>
      </c>
      <c r="H768" s="1071">
        <v>99174550</v>
      </c>
      <c r="I768" s="1072">
        <v>16143401</v>
      </c>
      <c r="J768" s="1072">
        <v>24372903</v>
      </c>
      <c r="K768" s="1072">
        <v>58658246</v>
      </c>
    </row>
    <row r="769" spans="2:11" ht="12.75">
      <c r="B769" s="943" t="s">
        <v>230</v>
      </c>
      <c r="C769" s="1071">
        <f>SUM(D769+H769)</f>
        <v>97936639</v>
      </c>
      <c r="D769" s="1073">
        <v>463172</v>
      </c>
      <c r="E769" s="1073">
        <v>157219</v>
      </c>
      <c r="F769" s="1073">
        <v>221210</v>
      </c>
      <c r="G769" s="1074">
        <v>84743</v>
      </c>
      <c r="H769" s="1071">
        <v>97473467</v>
      </c>
      <c r="I769" s="1073">
        <v>16134948</v>
      </c>
      <c r="J769" s="1073">
        <v>29010696</v>
      </c>
      <c r="K769" s="1073">
        <v>52327823</v>
      </c>
    </row>
    <row r="770" spans="2:11" ht="12.75">
      <c r="B770" s="943" t="s">
        <v>231</v>
      </c>
      <c r="C770" s="1071">
        <f>SUM(D770+H770)</f>
        <v>90347661</v>
      </c>
      <c r="D770" s="1073">
        <v>506165</v>
      </c>
      <c r="E770" s="1073">
        <v>172138</v>
      </c>
      <c r="F770" s="1073">
        <v>205839</v>
      </c>
      <c r="G770" s="1074">
        <v>128188</v>
      </c>
      <c r="H770" s="1071">
        <v>89841496</v>
      </c>
      <c r="I770" s="1073">
        <v>13379420</v>
      </c>
      <c r="J770" s="1073">
        <v>26379670</v>
      </c>
      <c r="K770" s="1073">
        <v>50082406</v>
      </c>
    </row>
    <row r="771" spans="2:11" ht="12.75">
      <c r="B771" s="943" t="s">
        <v>232</v>
      </c>
      <c r="C771" s="1071">
        <f t="shared" si="68"/>
        <v>92736838</v>
      </c>
      <c r="D771" s="1071">
        <v>498464</v>
      </c>
      <c r="E771" s="1072">
        <v>155328</v>
      </c>
      <c r="F771" s="1072">
        <v>258397</v>
      </c>
      <c r="G771" s="1072">
        <v>84739</v>
      </c>
      <c r="H771" s="1071">
        <v>92238374</v>
      </c>
      <c r="I771" s="1072">
        <v>14500535</v>
      </c>
      <c r="J771" s="1072">
        <v>28611254</v>
      </c>
      <c r="K771" s="1072">
        <v>49126585</v>
      </c>
    </row>
    <row r="772" spans="2:11" ht="12.75">
      <c r="B772" s="943" t="s">
        <v>233</v>
      </c>
      <c r="C772" s="1071">
        <f t="shared" si="68"/>
        <v>91063370</v>
      </c>
      <c r="D772" s="1073">
        <v>499340</v>
      </c>
      <c r="E772" s="1073">
        <v>126691</v>
      </c>
      <c r="F772" s="1073">
        <v>209408</v>
      </c>
      <c r="G772" s="1073">
        <v>163241</v>
      </c>
      <c r="H772" s="1072">
        <v>90564030</v>
      </c>
      <c r="I772" s="1073">
        <v>14582999</v>
      </c>
      <c r="J772" s="1073">
        <v>30907506</v>
      </c>
      <c r="K772" s="1073">
        <v>45073525</v>
      </c>
    </row>
    <row r="773" spans="2:11" ht="12.75">
      <c r="B773" s="943" t="s">
        <v>234</v>
      </c>
      <c r="C773" s="1071">
        <f t="shared" si="68"/>
        <v>90002890</v>
      </c>
      <c r="D773" s="1073">
        <v>388410</v>
      </c>
      <c r="E773" s="1073">
        <v>91354</v>
      </c>
      <c r="F773" s="1073">
        <v>162741</v>
      </c>
      <c r="G773" s="1073">
        <v>134315</v>
      </c>
      <c r="H773" s="1072">
        <v>89614480</v>
      </c>
      <c r="I773" s="1073">
        <v>13880364</v>
      </c>
      <c r="J773" s="1073">
        <v>31315926</v>
      </c>
      <c r="K773" s="1073">
        <v>44418190</v>
      </c>
    </row>
    <row r="774" spans="2:11" ht="12.75">
      <c r="B774" s="943" t="s">
        <v>235</v>
      </c>
      <c r="C774" s="1071">
        <f t="shared" si="68"/>
        <v>87779993</v>
      </c>
      <c r="D774" s="1073">
        <v>372490</v>
      </c>
      <c r="E774" s="1073">
        <v>106517</v>
      </c>
      <c r="F774" s="1073">
        <v>149483</v>
      </c>
      <c r="G774" s="1074">
        <v>116490</v>
      </c>
      <c r="H774" s="1075">
        <v>87407503</v>
      </c>
      <c r="I774" s="1073">
        <v>13264826</v>
      </c>
      <c r="J774" s="1073">
        <v>29875108</v>
      </c>
      <c r="K774" s="1073">
        <v>44267569</v>
      </c>
    </row>
    <row r="775" spans="2:11" ht="12.75">
      <c r="B775" s="943"/>
      <c r="C775" s="1070"/>
      <c r="D775" s="1067"/>
      <c r="E775" s="1068"/>
      <c r="F775" s="1068"/>
      <c r="G775" s="1068"/>
      <c r="H775" s="1067"/>
      <c r="I775" s="1068"/>
      <c r="J775" s="1068"/>
      <c r="K775" s="1068"/>
    </row>
    <row r="776" spans="2:11" ht="12.75">
      <c r="B776" s="942">
        <v>2021</v>
      </c>
      <c r="C776" s="1069">
        <f t="shared" ref="C776:K776" si="69">SUM(C763:C774)</f>
        <v>1095265421</v>
      </c>
      <c r="D776" s="1069">
        <f t="shared" si="69"/>
        <v>5156470</v>
      </c>
      <c r="E776" s="1069">
        <f t="shared" si="69"/>
        <v>1516979</v>
      </c>
      <c r="F776" s="1069">
        <f t="shared" si="69"/>
        <v>2381710</v>
      </c>
      <c r="G776" s="1069">
        <f t="shared" si="69"/>
        <v>1257781</v>
      </c>
      <c r="H776" s="1069">
        <f t="shared" si="69"/>
        <v>1090108951</v>
      </c>
      <c r="I776" s="1069">
        <f t="shared" si="69"/>
        <v>169280744</v>
      </c>
      <c r="J776" s="1069">
        <f t="shared" si="69"/>
        <v>320611491</v>
      </c>
      <c r="K776" s="1069">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8"/>
      <c r="C779" s="1064"/>
      <c r="D779" s="1064"/>
      <c r="E779" s="1106"/>
      <c r="F779" s="1107" t="s">
        <v>250</v>
      </c>
      <c r="G779" s="1107"/>
      <c r="H779" s="1107"/>
      <c r="I779" s="1107"/>
      <c r="J779" s="1108"/>
      <c r="K779" s="1109"/>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2">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2">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2">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2">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2">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2">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2">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2">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2">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2">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2">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43">
        <f t="shared" si="78"/>
        <v>638.00831603827976</v>
      </c>
    </row>
    <row r="795" spans="2:11" ht="18">
      <c r="B795" s="1496" t="s">
        <v>508</v>
      </c>
      <c r="C795" s="1496"/>
      <c r="D795" s="1496"/>
      <c r="E795" s="1496"/>
      <c r="F795" s="1496"/>
      <c r="G795" s="1496"/>
      <c r="H795" s="1496"/>
      <c r="I795" s="1496"/>
      <c r="J795" s="1496"/>
      <c r="K795" s="1496"/>
    </row>
    <row r="796" spans="2:11" ht="18.75" thickBot="1">
      <c r="B796" s="1372"/>
      <c r="C796" s="1372"/>
      <c r="D796" s="1372"/>
      <c r="E796" s="1372"/>
      <c r="F796" s="747" t="s">
        <v>211</v>
      </c>
      <c r="G796" s="1372"/>
      <c r="H796" s="1372"/>
      <c r="I796" s="1372"/>
      <c r="J796" s="1372"/>
      <c r="K796" s="1372"/>
    </row>
    <row r="797" spans="2:11" ht="12.75">
      <c r="B797" s="1497" t="s">
        <v>212</v>
      </c>
      <c r="C797" s="1499" t="s">
        <v>22</v>
      </c>
      <c r="D797" s="1499" t="s">
        <v>213</v>
      </c>
      <c r="E797" s="1500" t="s">
        <v>214</v>
      </c>
      <c r="F797" s="1501"/>
      <c r="G797" s="1502"/>
      <c r="H797" s="1499" t="s">
        <v>215</v>
      </c>
      <c r="I797" s="1500" t="s">
        <v>216</v>
      </c>
      <c r="J797" s="1501"/>
      <c r="K797" s="1503"/>
    </row>
    <row r="798" spans="2:11">
      <c r="B798" s="1498"/>
      <c r="C798" s="1484"/>
      <c r="D798" s="1484"/>
      <c r="E798" s="1493" t="s">
        <v>253</v>
      </c>
      <c r="F798" s="1484" t="s">
        <v>254</v>
      </c>
      <c r="G798" s="1484" t="s">
        <v>255</v>
      </c>
      <c r="H798" s="1484"/>
      <c r="I798" s="1493" t="s">
        <v>220</v>
      </c>
      <c r="J798" s="1493" t="s">
        <v>24</v>
      </c>
      <c r="K798" s="1504" t="s">
        <v>294</v>
      </c>
    </row>
    <row r="799" spans="2:11" ht="12" thickBot="1">
      <c r="B799" s="1578"/>
      <c r="C799" s="1579"/>
      <c r="D799" s="1579"/>
      <c r="E799" s="1580"/>
      <c r="F799" s="1579"/>
      <c r="G799" s="1579"/>
      <c r="H799" s="1579"/>
      <c r="I799" s="1580"/>
      <c r="J799" s="1580"/>
      <c r="K799" s="1581"/>
    </row>
    <row r="800" spans="2:11" ht="13.5" thickBot="1">
      <c r="B800" s="1376">
        <v>0</v>
      </c>
      <c r="C800" s="1377">
        <v>1</v>
      </c>
      <c r="D800" s="1377">
        <v>2</v>
      </c>
      <c r="E800" s="1378">
        <v>3</v>
      </c>
      <c r="F800" s="1378">
        <v>4</v>
      </c>
      <c r="G800" s="1377">
        <v>5</v>
      </c>
      <c r="H800" s="1377">
        <v>6</v>
      </c>
      <c r="I800" s="1377">
        <v>7</v>
      </c>
      <c r="J800" s="1377">
        <v>8</v>
      </c>
      <c r="K800" s="1379">
        <v>9</v>
      </c>
    </row>
    <row r="801" spans="2:11" ht="12.75">
      <c r="B801" s="1046"/>
      <c r="C801" s="621"/>
      <c r="D801" s="621"/>
      <c r="E801" s="621"/>
      <c r="F801" s="621"/>
      <c r="G801" s="621"/>
      <c r="H801" s="621"/>
      <c r="I801" s="621"/>
      <c r="J801" s="621"/>
      <c r="K801" s="1047"/>
    </row>
    <row r="802" spans="2:11" ht="14.25">
      <c r="B802" s="1048"/>
      <c r="C802" s="1479" t="s">
        <v>223</v>
      </c>
      <c r="D802" s="1479"/>
      <c r="E802" s="1479"/>
      <c r="F802" s="1479"/>
      <c r="G802" s="1479"/>
      <c r="H802" s="1479"/>
      <c r="I802" s="1479"/>
      <c r="J802" s="1479"/>
      <c r="K802" s="1480"/>
    </row>
    <row r="803" spans="2:11" ht="12.75">
      <c r="B803" s="1046"/>
      <c r="C803" s="621"/>
      <c r="D803" s="621"/>
      <c r="E803" s="621"/>
      <c r="F803" s="621"/>
      <c r="G803" s="621"/>
      <c r="H803" s="621"/>
      <c r="I803" s="621"/>
      <c r="J803" s="621"/>
      <c r="K803" s="1047"/>
    </row>
    <row r="804" spans="2:11" ht="12.75">
      <c r="B804" s="1088" t="s">
        <v>224</v>
      </c>
      <c r="C804" s="1071">
        <v>136548</v>
      </c>
      <c r="D804" s="1071">
        <v>3929</v>
      </c>
      <c r="E804" s="1071">
        <v>1797</v>
      </c>
      <c r="F804" s="1071">
        <v>1634</v>
      </c>
      <c r="G804" s="1071">
        <v>498</v>
      </c>
      <c r="H804" s="1071">
        <v>132619</v>
      </c>
      <c r="I804" s="1071">
        <v>22626</v>
      </c>
      <c r="J804" s="1071">
        <v>43264</v>
      </c>
      <c r="K804" s="1089">
        <v>66729</v>
      </c>
    </row>
    <row r="805" spans="2:11" ht="12.75">
      <c r="B805" s="1088" t="s">
        <v>225</v>
      </c>
      <c r="C805" s="1071">
        <v>145755</v>
      </c>
      <c r="D805" s="1071">
        <v>3630</v>
      </c>
      <c r="E805" s="1071">
        <v>1663</v>
      </c>
      <c r="F805" s="1071">
        <v>1564</v>
      </c>
      <c r="G805" s="1071">
        <v>403</v>
      </c>
      <c r="H805" s="1071">
        <v>142125</v>
      </c>
      <c r="I805" s="1071">
        <v>25418</v>
      </c>
      <c r="J805" s="1071">
        <v>42207</v>
      </c>
      <c r="K805" s="1089">
        <v>74500</v>
      </c>
    </row>
    <row r="806" spans="2:11" ht="12.75">
      <c r="B806" s="1088" t="s">
        <v>226</v>
      </c>
      <c r="C806" s="1071"/>
      <c r="D806" s="1073"/>
      <c r="E806" s="1073"/>
      <c r="F806" s="1073"/>
      <c r="G806" s="1074"/>
      <c r="H806" s="1071"/>
      <c r="I806" s="1073"/>
      <c r="J806" s="1073"/>
      <c r="K806" s="1090"/>
    </row>
    <row r="807" spans="2:11" ht="12.75">
      <c r="B807" s="1088" t="s">
        <v>227</v>
      </c>
      <c r="C807" s="1071"/>
      <c r="D807" s="1071"/>
      <c r="E807" s="1072"/>
      <c r="F807" s="1072"/>
      <c r="G807" s="1071"/>
      <c r="H807" s="1071"/>
      <c r="I807" s="1071"/>
      <c r="J807" s="1071"/>
      <c r="K807" s="1089"/>
    </row>
    <row r="808" spans="2:11" ht="12.75">
      <c r="B808" s="1088" t="s">
        <v>228</v>
      </c>
      <c r="C808" s="1071"/>
      <c r="D808" s="647"/>
      <c r="E808" s="1076"/>
      <c r="F808" s="1066"/>
      <c r="G808" s="1066"/>
      <c r="H808" s="647"/>
      <c r="I808" s="1076"/>
      <c r="J808" s="1076"/>
      <c r="K808" s="1091"/>
    </row>
    <row r="809" spans="2:11" ht="12.75">
      <c r="B809" s="1088" t="s">
        <v>229</v>
      </c>
      <c r="C809" s="1071"/>
      <c r="D809" s="1071"/>
      <c r="E809" s="1072"/>
      <c r="F809" s="1072"/>
      <c r="G809" s="1071"/>
      <c r="H809" s="1071"/>
      <c r="I809" s="1071"/>
      <c r="J809" s="1071"/>
      <c r="K809" s="1089"/>
    </row>
    <row r="810" spans="2:11" ht="12.75">
      <c r="B810" s="1088" t="s">
        <v>230</v>
      </c>
      <c r="C810" s="1071"/>
      <c r="D810" s="648"/>
      <c r="E810" s="1073"/>
      <c r="F810" s="1074"/>
      <c r="G810" s="1074"/>
      <c r="H810" s="1071"/>
      <c r="I810" s="1073"/>
      <c r="J810" s="1073"/>
      <c r="K810" s="1090"/>
    </row>
    <row r="811" spans="2:11" ht="12.75">
      <c r="B811" s="1088" t="s">
        <v>231</v>
      </c>
      <c r="C811" s="1071"/>
      <c r="D811" s="648"/>
      <c r="E811" s="1073"/>
      <c r="F811" s="1073"/>
      <c r="G811" s="1074"/>
      <c r="H811" s="1071"/>
      <c r="I811" s="1073"/>
      <c r="J811" s="1073"/>
      <c r="K811" s="1090"/>
    </row>
    <row r="812" spans="2:11" ht="12.75">
      <c r="B812" s="1088" t="s">
        <v>232</v>
      </c>
      <c r="C812" s="1071"/>
      <c r="D812" s="1071"/>
      <c r="E812" s="1072"/>
      <c r="F812" s="1072"/>
      <c r="G812" s="1071"/>
      <c r="H812" s="1071"/>
      <c r="I812" s="1071"/>
      <c r="J812" s="1071"/>
      <c r="K812" s="1089"/>
    </row>
    <row r="813" spans="2:11" ht="12.75">
      <c r="B813" s="1092" t="s">
        <v>233</v>
      </c>
      <c r="C813" s="1071"/>
      <c r="D813" s="648"/>
      <c r="E813" s="1073"/>
      <c r="F813" s="1073"/>
      <c r="G813" s="1073"/>
      <c r="H813" s="1072"/>
      <c r="I813" s="1073"/>
      <c r="J813" s="1073"/>
      <c r="K813" s="1090"/>
    </row>
    <row r="814" spans="2:11" ht="12.75">
      <c r="B814" s="1093" t="s">
        <v>234</v>
      </c>
      <c r="C814" s="1071"/>
      <c r="D814" s="1073"/>
      <c r="E814" s="1073"/>
      <c r="F814" s="1073"/>
      <c r="G814" s="1073"/>
      <c r="H814" s="1073"/>
      <c r="I814" s="1073"/>
      <c r="J814" s="1073"/>
      <c r="K814" s="1090"/>
    </row>
    <row r="815" spans="2:11" ht="12.75">
      <c r="B815" s="1093" t="s">
        <v>235</v>
      </c>
      <c r="C815" s="1071"/>
      <c r="D815" s="1073"/>
      <c r="E815" s="1073"/>
      <c r="F815" s="1073"/>
      <c r="G815" s="1073"/>
      <c r="H815" s="1073"/>
      <c r="I815" s="1073"/>
      <c r="J815" s="1073"/>
      <c r="K815" s="1090"/>
    </row>
    <row r="816" spans="2:11" ht="15">
      <c r="B816" s="1094"/>
      <c r="C816" s="1072"/>
      <c r="D816" s="1072"/>
      <c r="E816" s="1072"/>
      <c r="F816" s="1072"/>
      <c r="G816" s="1072"/>
      <c r="H816" s="1072"/>
      <c r="I816" s="1072"/>
      <c r="J816" s="1072"/>
      <c r="K816" s="1095"/>
    </row>
    <row r="817" spans="2:11" ht="12.75">
      <c r="B817" s="1096">
        <v>2021</v>
      </c>
      <c r="C817" s="1065">
        <f t="shared" ref="C817" si="79">SUM(C804:C815)</f>
        <v>282303</v>
      </c>
      <c r="D817" s="1065">
        <f>SUM(D804:D815)</f>
        <v>7559</v>
      </c>
      <c r="E817" s="1065">
        <f t="shared" ref="E817:F817" si="80">SUM(E804:E815)</f>
        <v>3460</v>
      </c>
      <c r="F817" s="1065">
        <f t="shared" si="80"/>
        <v>3198</v>
      </c>
      <c r="G817" s="1065">
        <f>SUM(G804:G815)</f>
        <v>901</v>
      </c>
      <c r="H817" s="1065">
        <f t="shared" ref="H817:K817" si="81">SUM(H804:H815)</f>
        <v>274744</v>
      </c>
      <c r="I817" s="1065">
        <f t="shared" si="81"/>
        <v>48044</v>
      </c>
      <c r="J817" s="1065">
        <f t="shared" si="81"/>
        <v>85471</v>
      </c>
      <c r="K817" s="1097">
        <f t="shared" si="81"/>
        <v>141229</v>
      </c>
    </row>
    <row r="818" spans="2:11" ht="12.75">
      <c r="B818" s="1048"/>
      <c r="C818" s="1052"/>
      <c r="D818" s="1052"/>
      <c r="E818" s="1052"/>
      <c r="F818" s="1052"/>
      <c r="G818" s="1052"/>
      <c r="H818" s="1052"/>
      <c r="I818" s="1052"/>
      <c r="J818" s="1052"/>
      <c r="K818" s="1098"/>
    </row>
    <row r="819" spans="2:11" ht="12.75">
      <c r="B819" s="1048"/>
      <c r="C819" s="1478" t="s">
        <v>248</v>
      </c>
      <c r="D819" s="1478"/>
      <c r="E819" s="1478"/>
      <c r="F819" s="1478"/>
      <c r="G819" s="1478"/>
      <c r="H819" s="1478"/>
      <c r="I819" s="1478"/>
      <c r="J819" s="1478"/>
      <c r="K819" s="1513"/>
    </row>
    <row r="820" spans="2:11" ht="12.75">
      <c r="B820" s="1046"/>
      <c r="C820" s="1052"/>
      <c r="D820" s="1052"/>
      <c r="E820" s="1052"/>
      <c r="F820" s="1052"/>
      <c r="G820" s="1052"/>
      <c r="H820" s="1052"/>
      <c r="I820" s="1052"/>
      <c r="J820" s="1052"/>
      <c r="K820" s="1098"/>
    </row>
    <row r="821" spans="2:11" ht="12.75">
      <c r="B821" s="1099" t="s">
        <v>224</v>
      </c>
      <c r="C821" s="1071">
        <v>41417613</v>
      </c>
      <c r="D821" s="1071">
        <v>218194</v>
      </c>
      <c r="E821" s="1071">
        <v>60008</v>
      </c>
      <c r="F821" s="1071">
        <v>88025</v>
      </c>
      <c r="G821" s="1071">
        <v>70161</v>
      </c>
      <c r="H821" s="1071">
        <v>41199419</v>
      </c>
      <c r="I821" s="1071">
        <v>6311434</v>
      </c>
      <c r="J821" s="1071">
        <v>12395663</v>
      </c>
      <c r="K821" s="1089">
        <v>22492322</v>
      </c>
    </row>
    <row r="822" spans="2:11" ht="12.75">
      <c r="B822" s="1099" t="s">
        <v>225</v>
      </c>
      <c r="C822" s="1071">
        <v>44315521</v>
      </c>
      <c r="D822" s="1071">
        <v>207947</v>
      </c>
      <c r="E822" s="1071">
        <v>57220</v>
      </c>
      <c r="F822" s="1071">
        <v>93239</v>
      </c>
      <c r="G822" s="1071">
        <v>57488</v>
      </c>
      <c r="H822" s="1071">
        <v>44107574</v>
      </c>
      <c r="I822" s="1071">
        <v>6984362</v>
      </c>
      <c r="J822" s="1071">
        <v>12039817</v>
      </c>
      <c r="K822" s="1089">
        <v>25083395</v>
      </c>
    </row>
    <row r="823" spans="2:11" ht="12.75">
      <c r="B823" s="1099" t="s">
        <v>226</v>
      </c>
      <c r="C823" s="1071"/>
      <c r="D823" s="1073"/>
      <c r="E823" s="1073"/>
      <c r="F823" s="1073"/>
      <c r="G823" s="1074"/>
      <c r="H823" s="1071"/>
      <c r="I823" s="1073"/>
      <c r="J823" s="1073"/>
      <c r="K823" s="1090"/>
    </row>
    <row r="824" spans="2:11" ht="12.75">
      <c r="B824" s="1099" t="s">
        <v>227</v>
      </c>
      <c r="C824" s="1071"/>
      <c r="D824" s="1071"/>
      <c r="E824" s="1072"/>
      <c r="F824" s="1072"/>
      <c r="G824" s="1071"/>
      <c r="H824" s="1071"/>
      <c r="I824" s="1071"/>
      <c r="J824" s="1071"/>
      <c r="K824" s="1089"/>
    </row>
    <row r="825" spans="2:11" ht="12.75">
      <c r="B825" s="1099" t="s">
        <v>228</v>
      </c>
      <c r="C825" s="1071"/>
      <c r="D825" s="1076"/>
      <c r="E825" s="1076"/>
      <c r="F825" s="1076"/>
      <c r="G825" s="1076"/>
      <c r="H825" s="1076"/>
      <c r="I825" s="1076"/>
      <c r="J825" s="1076"/>
      <c r="K825" s="1091"/>
    </row>
    <row r="826" spans="2:11" ht="12.75">
      <c r="B826" s="1099" t="s">
        <v>229</v>
      </c>
      <c r="C826" s="1071"/>
      <c r="D826" s="1071"/>
      <c r="E826" s="1072"/>
      <c r="F826" s="1072"/>
      <c r="G826" s="1071"/>
      <c r="H826" s="1071"/>
      <c r="I826" s="1071"/>
      <c r="J826" s="1071"/>
      <c r="K826" s="1089"/>
    </row>
    <row r="827" spans="2:11" ht="12.75">
      <c r="B827" s="1099" t="s">
        <v>230</v>
      </c>
      <c r="C827" s="1071"/>
      <c r="D827" s="1073"/>
      <c r="E827" s="1073"/>
      <c r="F827" s="1073"/>
      <c r="G827" s="1074"/>
      <c r="H827" s="1071"/>
      <c r="I827" s="1073"/>
      <c r="J827" s="1073"/>
      <c r="K827" s="1090"/>
    </row>
    <row r="828" spans="2:11" ht="12.75">
      <c r="B828" s="1099" t="s">
        <v>231</v>
      </c>
      <c r="C828" s="1071"/>
      <c r="D828" s="1073"/>
      <c r="E828" s="1073"/>
      <c r="F828" s="1073"/>
      <c r="G828" s="1074"/>
      <c r="H828" s="1071"/>
      <c r="I828" s="1073"/>
      <c r="J828" s="1073"/>
      <c r="K828" s="1090"/>
    </row>
    <row r="829" spans="2:11" ht="12.75">
      <c r="B829" s="1099" t="s">
        <v>232</v>
      </c>
      <c r="C829" s="1071"/>
      <c r="D829" s="1073"/>
      <c r="E829" s="1073"/>
      <c r="F829" s="1073"/>
      <c r="G829" s="1074"/>
      <c r="H829" s="1071"/>
      <c r="I829" s="1073"/>
      <c r="J829" s="1073"/>
      <c r="K829" s="1090"/>
    </row>
    <row r="830" spans="2:11" ht="12.75">
      <c r="B830" s="1099" t="s">
        <v>233</v>
      </c>
      <c r="C830" s="1071"/>
      <c r="D830" s="1073"/>
      <c r="E830" s="1073"/>
      <c r="F830" s="1073"/>
      <c r="G830" s="1073"/>
      <c r="H830" s="1072"/>
      <c r="I830" s="1073"/>
      <c r="J830" s="1073"/>
      <c r="K830" s="1090"/>
    </row>
    <row r="831" spans="2:11" ht="12.75">
      <c r="B831" s="1099" t="s">
        <v>234</v>
      </c>
      <c r="C831" s="1071"/>
      <c r="D831" s="1073"/>
      <c r="E831" s="1073"/>
      <c r="F831" s="1073"/>
      <c r="G831" s="1073"/>
      <c r="H831" s="1072"/>
      <c r="I831" s="1073"/>
      <c r="J831" s="1073"/>
      <c r="K831" s="1090"/>
    </row>
    <row r="832" spans="2:11" ht="12.75">
      <c r="B832" s="1099" t="s">
        <v>235</v>
      </c>
      <c r="C832" s="1071"/>
      <c r="D832" s="1073"/>
      <c r="E832" s="1073"/>
      <c r="F832" s="1073"/>
      <c r="G832" s="1073"/>
      <c r="H832" s="1073"/>
      <c r="I832" s="1073"/>
      <c r="J832" s="1073"/>
      <c r="K832" s="1090"/>
    </row>
    <row r="833" spans="2:11" ht="12.75">
      <c r="B833" s="1048"/>
      <c r="C833" s="1072"/>
      <c r="D833" s="1072"/>
      <c r="E833" s="1072"/>
      <c r="F833" s="1072"/>
      <c r="G833" s="1072"/>
      <c r="H833" s="1072"/>
      <c r="I833" s="1072"/>
      <c r="J833" s="1072"/>
      <c r="K833" s="1095"/>
    </row>
    <row r="834" spans="2:11" ht="12.75">
      <c r="B834" s="1096">
        <v>2021</v>
      </c>
      <c r="C834" s="1065">
        <f t="shared" ref="C834:K834" si="82">SUM(C821:C832)</f>
        <v>85733134</v>
      </c>
      <c r="D834" s="1065">
        <f t="shared" si="82"/>
        <v>426141</v>
      </c>
      <c r="E834" s="1065">
        <f t="shared" si="82"/>
        <v>117228</v>
      </c>
      <c r="F834" s="1065">
        <f t="shared" si="82"/>
        <v>181264</v>
      </c>
      <c r="G834" s="1065">
        <f t="shared" si="82"/>
        <v>127649</v>
      </c>
      <c r="H834" s="1065">
        <f t="shared" si="82"/>
        <v>85306993</v>
      </c>
      <c r="I834" s="1065">
        <f t="shared" si="82"/>
        <v>13295796</v>
      </c>
      <c r="J834" s="1065">
        <f t="shared" si="82"/>
        <v>24435480</v>
      </c>
      <c r="K834" s="1097">
        <f t="shared" si="82"/>
        <v>47575717</v>
      </c>
    </row>
    <row r="835" spans="2:11" ht="12.75">
      <c r="B835" s="1100"/>
      <c r="C835" s="1053"/>
      <c r="D835" s="1053"/>
      <c r="E835" s="1053"/>
      <c r="F835" s="1053"/>
      <c r="G835" s="1053"/>
      <c r="H835" s="1053"/>
      <c r="I835" s="1053"/>
      <c r="J835" s="1053"/>
      <c r="K835" s="1101"/>
    </row>
    <row r="836" spans="2:11" ht="12.75">
      <c r="B836" s="1505" t="s">
        <v>212</v>
      </c>
      <c r="C836" s="1483" t="s">
        <v>22</v>
      </c>
      <c r="D836" s="1483" t="s">
        <v>213</v>
      </c>
      <c r="E836" s="1485" t="s">
        <v>214</v>
      </c>
      <c r="F836" s="1486"/>
      <c r="G836" s="1487"/>
      <c r="H836" s="1488" t="s">
        <v>215</v>
      </c>
      <c r="I836" s="1490" t="s">
        <v>216</v>
      </c>
      <c r="J836" s="1491"/>
      <c r="K836" s="1577"/>
    </row>
    <row r="837" spans="2:11">
      <c r="B837" s="1506"/>
      <c r="C837" s="1484"/>
      <c r="D837" s="1484"/>
      <c r="E837" s="1492" t="s">
        <v>253</v>
      </c>
      <c r="F837" s="1483" t="s">
        <v>254</v>
      </c>
      <c r="G837" s="1483" t="s">
        <v>255</v>
      </c>
      <c r="H837" s="1489"/>
      <c r="I837" s="1492" t="s">
        <v>220</v>
      </c>
      <c r="J837" s="1492" t="s">
        <v>24</v>
      </c>
      <c r="K837" s="1512" t="s">
        <v>221</v>
      </c>
    </row>
    <row r="838" spans="2:11">
      <c r="B838" s="1506"/>
      <c r="C838" s="1484"/>
      <c r="D838" s="1484"/>
      <c r="E838" s="1493"/>
      <c r="F838" s="1484"/>
      <c r="G838" s="1484"/>
      <c r="H838" s="1489"/>
      <c r="I838" s="1494"/>
      <c r="J838" s="1494"/>
      <c r="K838" s="1576"/>
    </row>
    <row r="839" spans="2:11" ht="12.75">
      <c r="B839" s="1044">
        <v>0</v>
      </c>
      <c r="C839" s="1054">
        <v>1</v>
      </c>
      <c r="D839" s="1054">
        <v>2</v>
      </c>
      <c r="E839" s="1055">
        <v>3</v>
      </c>
      <c r="F839" s="1055">
        <v>4</v>
      </c>
      <c r="G839" s="1054">
        <v>5</v>
      </c>
      <c r="H839" s="1054">
        <v>6</v>
      </c>
      <c r="I839" s="1054">
        <v>7</v>
      </c>
      <c r="J839" s="1054">
        <v>8</v>
      </c>
      <c r="K839" s="1102">
        <v>9</v>
      </c>
    </row>
    <row r="840" spans="2:11" ht="12.75">
      <c r="B840" s="1046"/>
      <c r="C840" s="1052"/>
      <c r="D840" s="1052"/>
      <c r="E840" s="1052"/>
      <c r="F840" s="1052"/>
      <c r="G840" s="1052"/>
      <c r="H840" s="1052"/>
      <c r="I840" s="1052"/>
      <c r="J840" s="1052"/>
      <c r="K840" s="1098"/>
    </row>
    <row r="841" spans="2:11" ht="12.75">
      <c r="B841" s="1048"/>
      <c r="C841" s="1478" t="s">
        <v>249</v>
      </c>
      <c r="D841" s="1478"/>
      <c r="E841" s="1478"/>
      <c r="F841" s="1478"/>
      <c r="G841" s="1478"/>
      <c r="H841" s="1478"/>
      <c r="I841" s="1478"/>
      <c r="J841" s="1478"/>
      <c r="K841" s="1513"/>
    </row>
    <row r="842" spans="2:11" ht="12.75">
      <c r="B842" s="1048"/>
      <c r="C842" s="1056"/>
      <c r="D842" s="1056"/>
      <c r="E842" s="1056"/>
      <c r="F842" s="1056"/>
      <c r="G842" s="1056"/>
      <c r="H842" s="1056"/>
      <c r="I842" s="1056"/>
      <c r="J842" s="1056"/>
      <c r="K842" s="1103"/>
    </row>
    <row r="843" spans="2:11" ht="12.75">
      <c r="B843" s="1099" t="s">
        <v>224</v>
      </c>
      <c r="C843" s="1071">
        <v>81540312</v>
      </c>
      <c r="D843" s="1071">
        <v>383441</v>
      </c>
      <c r="E843" s="1071">
        <v>105618</v>
      </c>
      <c r="F843" s="1071">
        <v>154926</v>
      </c>
      <c r="G843" s="1071">
        <v>122897</v>
      </c>
      <c r="H843" s="1071">
        <v>81156871</v>
      </c>
      <c r="I843" s="1071">
        <v>12406999</v>
      </c>
      <c r="J843" s="1071">
        <v>25423507</v>
      </c>
      <c r="K843" s="1089">
        <v>43326365</v>
      </c>
    </row>
    <row r="844" spans="2:11" ht="12.75">
      <c r="B844" s="1099" t="s">
        <v>225</v>
      </c>
      <c r="C844" s="1071">
        <v>86937401</v>
      </c>
      <c r="D844" s="1071">
        <v>363670</v>
      </c>
      <c r="E844" s="1071">
        <v>101110</v>
      </c>
      <c r="F844" s="1071">
        <v>162776</v>
      </c>
      <c r="G844" s="1071">
        <v>99784</v>
      </c>
      <c r="H844" s="1071">
        <v>86573731</v>
      </c>
      <c r="I844" s="1071">
        <v>13786907</v>
      </c>
      <c r="J844" s="1071">
        <v>24464422</v>
      </c>
      <c r="K844" s="1089">
        <v>48322402</v>
      </c>
    </row>
    <row r="845" spans="2:11" ht="12.75">
      <c r="B845" s="1099" t="s">
        <v>226</v>
      </c>
      <c r="C845" s="1071"/>
      <c r="D845" s="1073"/>
      <c r="E845" s="1073"/>
      <c r="F845" s="1073"/>
      <c r="G845" s="1074"/>
      <c r="H845" s="1071"/>
      <c r="I845" s="1073"/>
      <c r="J845" s="1073"/>
      <c r="K845" s="1090"/>
    </row>
    <row r="846" spans="2:11" ht="12.75">
      <c r="B846" s="1099" t="s">
        <v>227</v>
      </c>
      <c r="C846" s="1071"/>
      <c r="D846" s="1071"/>
      <c r="E846" s="1072"/>
      <c r="F846" s="1072"/>
      <c r="G846" s="1072"/>
      <c r="H846" s="1071"/>
      <c r="I846" s="1072"/>
      <c r="J846" s="1072"/>
      <c r="K846" s="1095"/>
    </row>
    <row r="847" spans="2:11" ht="12.75">
      <c r="B847" s="1099" t="s">
        <v>228</v>
      </c>
      <c r="C847" s="1071"/>
      <c r="D847" s="1076"/>
      <c r="E847" s="1076"/>
      <c r="F847" s="1076"/>
      <c r="G847" s="1076"/>
      <c r="H847" s="1076"/>
      <c r="I847" s="1076"/>
      <c r="J847" s="1076"/>
      <c r="K847" s="1091"/>
    </row>
    <row r="848" spans="2:11" ht="12.75">
      <c r="B848" s="1099" t="s">
        <v>229</v>
      </c>
      <c r="C848" s="1071"/>
      <c r="D848" s="1071"/>
      <c r="E848" s="1072"/>
      <c r="F848" s="1072"/>
      <c r="G848" s="1072"/>
      <c r="H848" s="1071"/>
      <c r="I848" s="1072"/>
      <c r="J848" s="1072"/>
      <c r="K848" s="1095"/>
    </row>
    <row r="849" spans="2:11" ht="12.75">
      <c r="B849" s="1099" t="s">
        <v>230</v>
      </c>
      <c r="C849" s="1071"/>
      <c r="D849" s="1073"/>
      <c r="E849" s="1073"/>
      <c r="F849" s="1073"/>
      <c r="G849" s="1074"/>
      <c r="H849" s="1071"/>
      <c r="I849" s="1073"/>
      <c r="J849" s="1073"/>
      <c r="K849" s="1090"/>
    </row>
    <row r="850" spans="2:11" ht="12.75">
      <c r="B850" s="1099" t="s">
        <v>231</v>
      </c>
      <c r="C850" s="1071"/>
      <c r="D850" s="1073"/>
      <c r="E850" s="1073"/>
      <c r="F850" s="1073"/>
      <c r="G850" s="1074"/>
      <c r="H850" s="1071"/>
      <c r="I850" s="1073"/>
      <c r="J850" s="1073"/>
      <c r="K850" s="1090"/>
    </row>
    <row r="851" spans="2:11" ht="12.75">
      <c r="B851" s="1099" t="s">
        <v>232</v>
      </c>
      <c r="C851" s="1071"/>
      <c r="D851" s="1071"/>
      <c r="E851" s="1072"/>
      <c r="F851" s="1072"/>
      <c r="G851" s="1072"/>
      <c r="H851" s="1071"/>
      <c r="I851" s="1072"/>
      <c r="J851" s="1072"/>
      <c r="K851" s="1095"/>
    </row>
    <row r="852" spans="2:11" ht="12.75">
      <c r="B852" s="1099" t="s">
        <v>233</v>
      </c>
      <c r="C852" s="1071"/>
      <c r="D852" s="1073"/>
      <c r="E852" s="1073"/>
      <c r="F852" s="1073"/>
      <c r="G852" s="1073"/>
      <c r="H852" s="1072"/>
      <c r="I852" s="1073"/>
      <c r="J852" s="1073"/>
      <c r="K852" s="1090"/>
    </row>
    <row r="853" spans="2:11" ht="12.75">
      <c r="B853" s="1099" t="s">
        <v>234</v>
      </c>
      <c r="C853" s="1071"/>
      <c r="D853" s="1073"/>
      <c r="E853" s="1073"/>
      <c r="F853" s="1073"/>
      <c r="G853" s="1073"/>
      <c r="H853" s="1072"/>
      <c r="I853" s="1073"/>
      <c r="J853" s="1073"/>
      <c r="K853" s="1090"/>
    </row>
    <row r="854" spans="2:11" ht="12.75">
      <c r="B854" s="1099" t="s">
        <v>235</v>
      </c>
      <c r="C854" s="1071"/>
      <c r="D854" s="1073"/>
      <c r="E854" s="1073"/>
      <c r="F854" s="1073"/>
      <c r="G854" s="1074"/>
      <c r="H854" s="1075"/>
      <c r="I854" s="1073"/>
      <c r="J854" s="1073"/>
      <c r="K854" s="1090"/>
    </row>
    <row r="855" spans="2:11" ht="12.75">
      <c r="B855" s="1099"/>
      <c r="C855" s="1070"/>
      <c r="D855" s="1067"/>
      <c r="E855" s="1068"/>
      <c r="F855" s="1068"/>
      <c r="G855" s="1068"/>
      <c r="H855" s="1067"/>
      <c r="I855" s="1068"/>
      <c r="J855" s="1068"/>
      <c r="K855" s="1104"/>
    </row>
    <row r="856" spans="2:11" ht="12.75">
      <c r="B856" s="1096">
        <v>2021</v>
      </c>
      <c r="C856" s="1069">
        <f t="shared" ref="C856:K856" si="83">SUM(C843:C854)</f>
        <v>168477713</v>
      </c>
      <c r="D856" s="1069">
        <f t="shared" si="83"/>
        <v>747111</v>
      </c>
      <c r="E856" s="1069">
        <f t="shared" si="83"/>
        <v>206728</v>
      </c>
      <c r="F856" s="1069">
        <f t="shared" si="83"/>
        <v>317702</v>
      </c>
      <c r="G856" s="1069">
        <f t="shared" si="83"/>
        <v>222681</v>
      </c>
      <c r="H856" s="1069">
        <f t="shared" si="83"/>
        <v>167730602</v>
      </c>
      <c r="I856" s="1069">
        <f t="shared" si="83"/>
        <v>26193906</v>
      </c>
      <c r="J856" s="1069">
        <f t="shared" si="83"/>
        <v>49887929</v>
      </c>
      <c r="K856" s="1105">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8"/>
      <c r="C859" s="1064"/>
      <c r="D859" s="1064"/>
      <c r="E859" s="1106"/>
      <c r="F859" s="1107" t="s">
        <v>250</v>
      </c>
      <c r="G859" s="1107"/>
      <c r="H859" s="1107"/>
      <c r="I859" s="1107"/>
      <c r="J859" s="1108"/>
      <c r="K859" s="1109"/>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2">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2">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2"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2"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2"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2"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2"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2"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2"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2"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2"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43"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582" t="s">
        <v>389</v>
      </c>
      <c r="B1" s="1582"/>
      <c r="C1" s="1582"/>
      <c r="D1" s="1582"/>
      <c r="E1" s="1582"/>
      <c r="F1" s="1582"/>
      <c r="G1" s="1582"/>
      <c r="H1" s="1582"/>
      <c r="I1" s="1582"/>
      <c r="J1" s="1582"/>
      <c r="K1" s="1582"/>
      <c r="L1" s="1582"/>
      <c r="M1" s="1582"/>
      <c r="N1" s="1582"/>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53" zoomScale="75" workbookViewId="0">
      <selection activeCell="Y598" sqref="Y598"/>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584" t="s">
        <v>490</v>
      </c>
      <c r="B1" s="1584"/>
      <c r="C1" s="1584"/>
      <c r="D1" s="1584"/>
      <c r="E1" s="1584"/>
      <c r="F1" s="1584"/>
      <c r="G1" s="1584"/>
      <c r="H1" s="1584"/>
      <c r="I1" s="1584"/>
      <c r="J1" s="1584"/>
      <c r="K1" s="1584"/>
      <c r="L1" s="1584"/>
      <c r="M1" s="1584"/>
    </row>
    <row r="2" spans="1:29" ht="12.75" hidden="1" customHeight="1">
      <c r="A2" s="1584"/>
      <c r="B2" s="1584"/>
      <c r="C2" s="1584"/>
      <c r="D2" s="1584"/>
      <c r="E2" s="1584"/>
      <c r="F2" s="1584"/>
      <c r="G2" s="1584"/>
      <c r="H2" s="1584"/>
      <c r="I2" s="1584"/>
      <c r="J2" s="1584"/>
      <c r="K2" s="1584"/>
      <c r="L2" s="1584"/>
      <c r="M2" s="1584"/>
    </row>
    <row r="3" spans="1:29" ht="12.75" hidden="1" customHeight="1">
      <c r="A3" s="1584"/>
      <c r="B3" s="1584"/>
      <c r="C3" s="1584"/>
      <c r="D3" s="1584"/>
      <c r="E3" s="1584"/>
      <c r="F3" s="1584"/>
      <c r="G3" s="1584"/>
      <c r="H3" s="1584"/>
      <c r="I3" s="1584"/>
      <c r="J3" s="1584"/>
      <c r="K3" s="1584"/>
      <c r="L3" s="1584"/>
      <c r="M3" s="1584"/>
    </row>
    <row r="4" spans="1:29" ht="20.25">
      <c r="A4" s="1359" t="s">
        <v>169</v>
      </c>
      <c r="B4" s="1360"/>
      <c r="C4" s="1360"/>
      <c r="D4" s="1360"/>
    </row>
    <row r="6" spans="1:29" ht="13.5" customHeight="1" thickBot="1">
      <c r="A6" s="98">
        <v>2003</v>
      </c>
      <c r="B6" s="99"/>
      <c r="C6" s="99"/>
      <c r="D6" s="99"/>
      <c r="E6" s="99"/>
      <c r="F6" s="99"/>
      <c r="G6" s="99"/>
      <c r="H6" s="99"/>
      <c r="I6" s="99"/>
      <c r="J6" s="99"/>
      <c r="K6" s="99"/>
      <c r="L6" s="100" t="s">
        <v>170</v>
      </c>
      <c r="M6" s="99"/>
      <c r="N6" s="99"/>
      <c r="O6" s="99"/>
      <c r="P6" s="98">
        <v>2003</v>
      </c>
      <c r="Q6" s="1583" t="s">
        <v>171</v>
      </c>
      <c r="R6" s="1583"/>
      <c r="S6" s="1583"/>
      <c r="T6" s="978"/>
      <c r="U6" s="98">
        <v>2003</v>
      </c>
      <c r="V6" s="1583" t="s">
        <v>172</v>
      </c>
      <c r="W6" s="1585"/>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583" t="s">
        <v>171</v>
      </c>
      <c r="Q15" s="1583"/>
      <c r="R15" s="1583"/>
      <c r="S15" s="1583"/>
      <c r="T15" s="99"/>
      <c r="U15" s="98">
        <v>2004</v>
      </c>
      <c r="V15" s="1583" t="s">
        <v>172</v>
      </c>
      <c r="W15" s="1583"/>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583" t="s">
        <v>171</v>
      </c>
      <c r="Q24" s="1583"/>
      <c r="R24" s="1583"/>
      <c r="S24" s="1583"/>
      <c r="T24" s="99"/>
      <c r="U24" s="98">
        <v>2005</v>
      </c>
      <c r="V24" s="1583" t="s">
        <v>172</v>
      </c>
      <c r="W24" s="1583"/>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583" t="s">
        <v>171</v>
      </c>
      <c r="Q33" s="1583"/>
      <c r="R33" s="1583"/>
      <c r="S33" s="1583"/>
      <c r="T33" s="99"/>
      <c r="U33" s="98">
        <v>2006</v>
      </c>
      <c r="V33" s="1583" t="s">
        <v>172</v>
      </c>
      <c r="W33" s="1583"/>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583" t="s">
        <v>171</v>
      </c>
      <c r="Q42" s="1583"/>
      <c r="R42" s="1583"/>
      <c r="S42" s="1583"/>
      <c r="T42" s="99"/>
      <c r="U42" s="98">
        <v>2007</v>
      </c>
      <c r="V42" s="1583" t="s">
        <v>172</v>
      </c>
      <c r="W42" s="1583"/>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583" t="s">
        <v>171</v>
      </c>
      <c r="Q51" s="1583"/>
      <c r="R51" s="1583"/>
      <c r="S51" s="1583"/>
      <c r="T51" s="99"/>
      <c r="U51" s="98">
        <v>2008</v>
      </c>
      <c r="V51" s="1583" t="s">
        <v>172</v>
      </c>
      <c r="W51" s="1583"/>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583" t="s">
        <v>171</v>
      </c>
      <c r="Q60" s="1583"/>
      <c r="R60" s="1583"/>
      <c r="S60" s="1583"/>
      <c r="T60" s="99"/>
      <c r="U60" s="98">
        <v>2009</v>
      </c>
      <c r="V60" s="1583" t="s">
        <v>172</v>
      </c>
      <c r="W60" s="1583"/>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583" t="s">
        <v>171</v>
      </c>
      <c r="Q69" s="1583"/>
      <c r="R69" s="1583"/>
      <c r="S69" s="1583"/>
      <c r="T69" s="99"/>
      <c r="U69" s="98">
        <v>2010</v>
      </c>
      <c r="V69" s="1583" t="s">
        <v>172</v>
      </c>
      <c r="W69" s="1583"/>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583" t="s">
        <v>171</v>
      </c>
      <c r="Q78" s="1583"/>
      <c r="R78" s="1583"/>
      <c r="S78" s="1583"/>
      <c r="T78" s="99"/>
      <c r="U78" s="98">
        <v>2011</v>
      </c>
      <c r="V78" s="1583" t="s">
        <v>172</v>
      </c>
      <c r="W78" s="1583"/>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583" t="s">
        <v>171</v>
      </c>
      <c r="Q87" s="1583"/>
      <c r="R87" s="1583"/>
      <c r="S87" s="1583"/>
      <c r="T87" s="99"/>
      <c r="U87" s="98">
        <v>2012</v>
      </c>
      <c r="V87" s="1583" t="s">
        <v>172</v>
      </c>
      <c r="W87" s="1583"/>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583" t="s">
        <v>171</v>
      </c>
      <c r="Q96" s="1583"/>
      <c r="R96" s="1583"/>
      <c r="S96" s="1583"/>
      <c r="T96" s="99"/>
      <c r="U96" s="98">
        <v>2013</v>
      </c>
      <c r="V96" s="1583" t="s">
        <v>172</v>
      </c>
      <c r="W96" s="1583"/>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583" t="s">
        <v>171</v>
      </c>
      <c r="Q105" s="1583"/>
      <c r="R105" s="1583"/>
      <c r="S105" s="1583"/>
      <c r="T105" s="99"/>
      <c r="U105" s="98">
        <v>2014</v>
      </c>
      <c r="V105" s="1583" t="s">
        <v>172</v>
      </c>
      <c r="W105" s="1583"/>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583" t="s">
        <v>171</v>
      </c>
      <c r="Q115" s="1583"/>
      <c r="R115" s="1583"/>
      <c r="S115" s="1583"/>
      <c r="T115" s="99"/>
      <c r="U115" s="98">
        <v>2015</v>
      </c>
      <c r="V115" s="1583" t="s">
        <v>172</v>
      </c>
      <c r="W115" s="1583"/>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583" t="s">
        <v>171</v>
      </c>
      <c r="Q125" s="1583"/>
      <c r="R125" s="1583"/>
      <c r="S125" s="1583"/>
      <c r="T125" s="99"/>
      <c r="U125" s="98">
        <v>2016</v>
      </c>
      <c r="V125" s="1583" t="s">
        <v>172</v>
      </c>
      <c r="W125" s="1583"/>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583" t="s">
        <v>171</v>
      </c>
      <c r="Q135" s="1583"/>
      <c r="R135" s="1583"/>
      <c r="S135" s="1583"/>
      <c r="T135" s="99"/>
      <c r="U135" s="98">
        <v>2017</v>
      </c>
      <c r="V135" s="1583" t="s">
        <v>172</v>
      </c>
      <c r="W135" s="1583"/>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583" t="s">
        <v>171</v>
      </c>
      <c r="Q145" s="1583"/>
      <c r="R145" s="1583"/>
      <c r="S145" s="1583"/>
      <c r="T145" s="99"/>
      <c r="U145" s="98">
        <v>2018</v>
      </c>
      <c r="V145" s="1583" t="s">
        <v>172</v>
      </c>
      <c r="W145" s="1583"/>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583" t="s">
        <v>171</v>
      </c>
      <c r="Q155" s="1583"/>
      <c r="R155" s="1583"/>
      <c r="S155" s="1583"/>
      <c r="T155" s="99"/>
      <c r="U155" s="98">
        <v>2019</v>
      </c>
      <c r="V155" s="1583" t="s">
        <v>172</v>
      </c>
      <c r="W155" s="1583"/>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583" t="s">
        <v>171</v>
      </c>
      <c r="Q165" s="1583"/>
      <c r="R165" s="1583"/>
      <c r="S165" s="1583"/>
      <c r="T165" s="99"/>
      <c r="U165" s="98">
        <v>2020</v>
      </c>
      <c r="V165" s="1583" t="s">
        <v>172</v>
      </c>
      <c r="W165" s="1583"/>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7">
        <v>12293.668</v>
      </c>
      <c r="C167" s="997">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8">
        <v>12953.451999999999</v>
      </c>
      <c r="C169" s="998">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8">
        <v>12820.403</v>
      </c>
      <c r="C170" s="998">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8"/>
      <c r="C171" s="999"/>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8">
        <v>10382.365</v>
      </c>
      <c r="C172" s="998">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1000">
        <v>13188.183000000001</v>
      </c>
      <c r="C173" s="1000">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583" t="s">
        <v>171</v>
      </c>
      <c r="Q175" s="1583"/>
      <c r="R175" s="1583"/>
      <c r="S175" s="1583"/>
      <c r="T175" s="99"/>
      <c r="U175" s="98">
        <v>2021</v>
      </c>
      <c r="V175" s="1583" t="s">
        <v>172</v>
      </c>
      <c r="W175" s="1583"/>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7">
        <v>13099.017951399237</v>
      </c>
      <c r="C177" s="997">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8">
        <v>14233.837381686944</v>
      </c>
      <c r="C179" s="998">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8">
        <v>14226.385547626593</v>
      </c>
      <c r="C180" s="998">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8"/>
      <c r="C181" s="999"/>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8">
        <v>10785.338573682167</v>
      </c>
      <c r="C182" s="998">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1000">
        <v>13610.506172235782</v>
      </c>
      <c r="C183" s="1000">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348"/>
      <c r="B184" s="1349"/>
      <c r="C184" s="1349"/>
      <c r="D184" s="1350"/>
      <c r="E184" s="1350"/>
      <c r="F184" s="1350"/>
      <c r="G184" s="1350"/>
      <c r="H184" s="1350"/>
      <c r="I184" s="1350"/>
      <c r="J184" s="1350"/>
      <c r="K184" s="1350"/>
      <c r="L184" s="1350"/>
      <c r="M184" s="1350"/>
      <c r="N184" s="1351"/>
      <c r="O184" s="1348"/>
      <c r="P184" s="1350"/>
      <c r="Q184" s="1350"/>
      <c r="R184" s="1350"/>
      <c r="S184" s="1350"/>
      <c r="T184" s="1352"/>
      <c r="U184" s="1348"/>
      <c r="V184" s="1348"/>
      <c r="W184" s="1350"/>
      <c r="X184" s="1352"/>
      <c r="Y184" s="1348"/>
      <c r="Z184" s="1350"/>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583" t="s">
        <v>171</v>
      </c>
      <c r="Q185" s="1583"/>
      <c r="R185" s="1583"/>
      <c r="S185" s="1583"/>
      <c r="T185" s="99"/>
      <c r="U185" s="98">
        <v>2022</v>
      </c>
      <c r="V185" s="1583" t="s">
        <v>172</v>
      </c>
      <c r="W185" s="1583"/>
      <c r="X185" s="99"/>
      <c r="Y185" s="184">
        <v>2022</v>
      </c>
      <c r="Z185" s="99"/>
      <c r="AA185" s="80"/>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s="80"/>
      <c r="AB186"/>
      <c r="AC186"/>
      <c r="AD186"/>
      <c r="AE186" s="80"/>
      <c r="AF186" s="80"/>
      <c r="AG186" s="80"/>
      <c r="AH186" s="80"/>
    </row>
    <row r="187" spans="1:34" ht="13.5" thickBot="1">
      <c r="A187" s="209" t="s">
        <v>193</v>
      </c>
      <c r="B187" s="997">
        <v>18584.854388058142</v>
      </c>
      <c r="C187" s="997">
        <v>19061.640628288158</v>
      </c>
      <c r="D187" s="144">
        <v>20294.215163541841</v>
      </c>
      <c r="E187" s="144"/>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s="80"/>
      <c r="AB187"/>
      <c r="AC187"/>
      <c r="AD187"/>
      <c r="AE187" s="80"/>
      <c r="AF187" s="80"/>
      <c r="AG187" s="80"/>
      <c r="AH187" s="80"/>
    </row>
    <row r="188" spans="1:34">
      <c r="A188" s="147" t="s">
        <v>198</v>
      </c>
      <c r="B188" s="205">
        <v>19401.189317269065</v>
      </c>
      <c r="C188" s="205">
        <v>18768.122079575594</v>
      </c>
      <c r="D188" s="205">
        <v>20782.536703677448</v>
      </c>
      <c r="E188" s="148"/>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s="80"/>
      <c r="AB188"/>
      <c r="AC188"/>
      <c r="AD188"/>
      <c r="AE188" s="80"/>
      <c r="AF188" s="80"/>
      <c r="AG188" s="80"/>
      <c r="AH188" s="80"/>
    </row>
    <row r="189" spans="1:34">
      <c r="A189" s="154" t="s">
        <v>194</v>
      </c>
      <c r="B189" s="998">
        <v>20010.993899012225</v>
      </c>
      <c r="C189" s="998">
        <v>20140.861353409993</v>
      </c>
      <c r="D189" s="155">
        <v>21320.985832864666</v>
      </c>
      <c r="E189" s="155"/>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s="80"/>
      <c r="AB189"/>
      <c r="AC189"/>
      <c r="AD189"/>
      <c r="AE189" s="80"/>
      <c r="AF189" s="80"/>
      <c r="AG189" s="80"/>
      <c r="AH189" s="80"/>
    </row>
    <row r="190" spans="1:34">
      <c r="A190" s="154" t="s">
        <v>195</v>
      </c>
      <c r="B190" s="998">
        <v>19889.952702294664</v>
      </c>
      <c r="C190" s="998">
        <v>20037.260203017402</v>
      </c>
      <c r="D190" s="155">
        <v>21181.469379763694</v>
      </c>
      <c r="E190" s="155"/>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s="80"/>
      <c r="AB190"/>
      <c r="AC190"/>
      <c r="AD190"/>
      <c r="AE190" s="80"/>
      <c r="AF190" s="80"/>
      <c r="AG190" s="80"/>
      <c r="AH190" s="80"/>
    </row>
    <row r="191" spans="1:34">
      <c r="A191" s="154" t="s">
        <v>196</v>
      </c>
      <c r="B191" s="998">
        <v>20454.892849816846</v>
      </c>
      <c r="C191" s="999">
        <v>20559.71187588152</v>
      </c>
      <c r="D191" s="155">
        <v>20899.265924448879</v>
      </c>
      <c r="E191" s="155"/>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s="80"/>
      <c r="AB191"/>
      <c r="AC191"/>
      <c r="AD191"/>
      <c r="AE191" s="80"/>
      <c r="AF191" s="80"/>
      <c r="AG191" s="80"/>
      <c r="AH191" s="80"/>
    </row>
    <row r="192" spans="1:34">
      <c r="A192" s="154" t="s">
        <v>78</v>
      </c>
      <c r="B192" s="998">
        <v>16087.763628046439</v>
      </c>
      <c r="C192" s="998">
        <v>17004.010735069442</v>
      </c>
      <c r="D192" s="155">
        <v>18474.268671365007</v>
      </c>
      <c r="E192" s="155"/>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s="80"/>
      <c r="AB192"/>
      <c r="AC192"/>
      <c r="AD192"/>
      <c r="AE192" s="80"/>
      <c r="AF192" s="80"/>
      <c r="AG192" s="80"/>
      <c r="AH192" s="80"/>
    </row>
    <row r="193" spans="1:34" ht="13.5" thickBot="1">
      <c r="A193" s="157" t="s">
        <v>197</v>
      </c>
      <c r="B193" s="1000">
        <v>19149.031229228254</v>
      </c>
      <c r="C193" s="1000">
        <v>19446.977351080182</v>
      </c>
      <c r="D193" s="158">
        <v>20484.085926672087</v>
      </c>
      <c r="E193" s="158"/>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s="80"/>
      <c r="AB193"/>
      <c r="AC193"/>
      <c r="AD193"/>
      <c r="AE193" s="80"/>
      <c r="AF193" s="80"/>
      <c r="AG193" s="80"/>
      <c r="AH193" s="80"/>
    </row>
    <row r="194" spans="1:34">
      <c r="A194" s="1348"/>
      <c r="B194" s="1349"/>
      <c r="C194" s="1349"/>
      <c r="D194" s="1350"/>
      <c r="E194" s="1350"/>
      <c r="F194" s="1350"/>
      <c r="G194" s="1350"/>
      <c r="H194" s="1350"/>
      <c r="I194" s="1350"/>
      <c r="J194" s="1350"/>
      <c r="K194" s="1350"/>
      <c r="L194" s="1350"/>
      <c r="M194" s="1350"/>
      <c r="N194" s="1351"/>
      <c r="O194" s="1348"/>
      <c r="P194" s="1350"/>
      <c r="Q194" s="1350"/>
      <c r="R194" s="1350"/>
      <c r="S194" s="1350"/>
      <c r="T194" s="1352"/>
      <c r="U194" s="1348"/>
      <c r="V194" s="1348"/>
      <c r="W194" s="1350"/>
      <c r="X194" s="1352"/>
      <c r="Y194" s="1348"/>
      <c r="Z194" s="1350"/>
      <c r="AA194" s="80"/>
      <c r="AB194"/>
      <c r="AC194"/>
      <c r="AD194"/>
      <c r="AE194" s="80"/>
      <c r="AF194" s="80"/>
      <c r="AG194" s="80"/>
      <c r="AH194" s="80"/>
    </row>
    <row r="195" spans="1:34" ht="22.5">
      <c r="A195" s="1361" t="s">
        <v>200</v>
      </c>
      <c r="B195" s="1360"/>
      <c r="C195" s="1360"/>
      <c r="D195" s="1360"/>
      <c r="E195" s="1352"/>
      <c r="F195" s="1352"/>
      <c r="G195" s="1352"/>
      <c r="H195" s="1352"/>
      <c r="I195" s="1352"/>
      <c r="J195" s="1352"/>
      <c r="K195" s="1352"/>
      <c r="L195" s="1352"/>
      <c r="M195" s="1352"/>
      <c r="N195" s="1351"/>
      <c r="O195" s="1351"/>
      <c r="P195" s="1348"/>
      <c r="Q195" s="1350"/>
      <c r="R195" s="1350"/>
      <c r="S195" s="1350"/>
      <c r="T195" s="1350"/>
      <c r="U195" s="1350"/>
      <c r="V195" s="1350"/>
      <c r="W195" s="1350"/>
      <c r="X195" s="1350"/>
      <c r="Y195" s="1362"/>
      <c r="Z195" s="1351"/>
      <c r="AA195"/>
      <c r="AB195"/>
      <c r="AC195"/>
      <c r="AD195" s="80"/>
      <c r="AE195" s="80"/>
      <c r="AF195" s="80"/>
      <c r="AG195" s="80"/>
      <c r="AH195" s="80"/>
    </row>
    <row r="196" spans="1:34" ht="15">
      <c r="A196" s="1352"/>
      <c r="B196" s="1352"/>
      <c r="C196" s="1352"/>
      <c r="D196" s="1352"/>
      <c r="E196" s="1352"/>
      <c r="F196" s="1352"/>
      <c r="G196" s="1352"/>
      <c r="H196" s="1352"/>
      <c r="I196" s="1352"/>
      <c r="J196" s="1352"/>
      <c r="K196" s="1352"/>
      <c r="L196" s="1352"/>
      <c r="M196" s="1352"/>
      <c r="N196" s="1351"/>
      <c r="O196" s="1351"/>
      <c r="P196" s="1351"/>
      <c r="Q196" s="1351"/>
      <c r="R196" s="1363" t="s">
        <v>201</v>
      </c>
      <c r="S196" s="1351"/>
      <c r="T196" s="1351"/>
      <c r="U196" s="1351"/>
      <c r="V196" s="1351"/>
      <c r="W196" s="1363" t="s">
        <v>201</v>
      </c>
      <c r="X196" s="1351"/>
      <c r="Y196" s="1351"/>
      <c r="Z196" s="1363"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352"/>
      <c r="B205" s="1352"/>
      <c r="C205" s="1352"/>
      <c r="D205" s="1352"/>
      <c r="E205" s="1352"/>
      <c r="F205" s="1352"/>
      <c r="G205" s="1352"/>
      <c r="H205" s="1352"/>
      <c r="I205" s="1352"/>
      <c r="J205" s="1352"/>
      <c r="K205" s="1352"/>
      <c r="L205" s="1352"/>
      <c r="M205" s="1352"/>
      <c r="N205" s="1351"/>
      <c r="O205" s="1352"/>
      <c r="P205" s="1352"/>
      <c r="Q205" s="1352"/>
      <c r="R205" s="1352"/>
      <c r="S205" s="1352"/>
      <c r="T205" s="1352"/>
      <c r="U205" s="1352"/>
      <c r="V205" s="1352"/>
      <c r="W205" s="1352"/>
      <c r="X205" s="1352"/>
      <c r="Y205" s="1352"/>
      <c r="Z205" s="1352"/>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0</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0</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0</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0</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0</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0</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0</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361" t="s">
        <v>202</v>
      </c>
      <c r="B385" s="1360"/>
      <c r="C385" s="1360"/>
      <c r="D385" s="1360"/>
      <c r="E385" s="1360"/>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356"/>
      <c r="B395" s="1356"/>
      <c r="C395" s="1356"/>
      <c r="D395" s="1356"/>
      <c r="E395" s="1356"/>
      <c r="F395" s="1356"/>
      <c r="G395" s="1356"/>
      <c r="H395" s="1356"/>
      <c r="I395" s="1356"/>
      <c r="J395" s="1356"/>
      <c r="K395" s="1356"/>
      <c r="L395" s="1356"/>
      <c r="M395" s="1356"/>
      <c r="N395" s="1352"/>
      <c r="O395" s="1352"/>
      <c r="P395" s="1357"/>
      <c r="Q395" s="1357"/>
      <c r="R395" s="1357"/>
      <c r="S395" s="1357"/>
      <c r="T395" s="1357"/>
      <c r="U395" s="1357"/>
      <c r="V395" s="1357"/>
      <c r="W395" s="1357"/>
      <c r="X395" s="1357"/>
      <c r="Y395" s="1357"/>
      <c r="Z395" s="1357"/>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352"/>
      <c r="B404" s="1352"/>
      <c r="C404" s="1352"/>
      <c r="D404" s="1352"/>
      <c r="E404" s="1352"/>
      <c r="F404" s="1352"/>
      <c r="G404" s="1352"/>
      <c r="H404" s="1352"/>
      <c r="I404" s="1352"/>
      <c r="J404" s="1352"/>
      <c r="K404" s="1352"/>
      <c r="L404" s="1352"/>
      <c r="M404" s="1352"/>
      <c r="N404" s="1352"/>
      <c r="O404" s="1352"/>
      <c r="P404" s="1348"/>
      <c r="Q404" s="1350"/>
      <c r="R404" s="1350"/>
      <c r="S404" s="1350"/>
      <c r="T404" s="1350"/>
      <c r="U404" s="1350"/>
      <c r="V404" s="1350"/>
      <c r="W404" s="1350"/>
      <c r="X404" s="1350"/>
      <c r="Y404" s="1350"/>
      <c r="Z404" s="1357"/>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352"/>
      <c r="B413" s="1352"/>
      <c r="C413" s="1352"/>
      <c r="D413" s="1352"/>
      <c r="E413" s="1352"/>
      <c r="F413" s="1352"/>
      <c r="G413" s="1352"/>
      <c r="H413" s="1352"/>
      <c r="I413" s="1352"/>
      <c r="J413" s="1352"/>
      <c r="K413" s="1352"/>
      <c r="L413" s="1352"/>
      <c r="M413" s="1352"/>
      <c r="N413" s="1352"/>
      <c r="O413" s="1358"/>
      <c r="P413" s="1348"/>
      <c r="Q413" s="1350"/>
      <c r="R413" s="1350"/>
      <c r="S413" s="1350"/>
      <c r="T413" s="1350"/>
      <c r="U413" s="1350"/>
      <c r="V413" s="1350"/>
      <c r="W413" s="1350"/>
      <c r="X413" s="1350"/>
      <c r="Y413" s="1350"/>
      <c r="Z413" s="1357"/>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352"/>
      <c r="B422" s="1352"/>
      <c r="C422" s="1352"/>
      <c r="D422" s="1352"/>
      <c r="E422" s="1352"/>
      <c r="F422" s="1352"/>
      <c r="G422" s="1352"/>
      <c r="H422" s="1352"/>
      <c r="I422" s="1352"/>
      <c r="J422" s="1352"/>
      <c r="K422" s="1352"/>
      <c r="L422" s="1352"/>
      <c r="M422" s="1352"/>
      <c r="N422" s="1352"/>
      <c r="O422" s="1352"/>
      <c r="P422" s="1352"/>
      <c r="Q422" s="1352"/>
      <c r="R422" s="1352"/>
      <c r="S422" s="1352"/>
      <c r="T422" s="1352"/>
      <c r="U422" s="1352"/>
      <c r="V422" s="1352"/>
      <c r="W422" s="1352"/>
      <c r="X422" s="1352"/>
      <c r="Y422" s="1352"/>
      <c r="Z422" s="1352"/>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0</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353">
        <f t="shared" si="276"/>
        <v>10.98214439537465</v>
      </c>
      <c r="E560" s="348">
        <f t="shared" si="276"/>
        <v>0</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354">
        <f t="shared" si="277"/>
        <v>11.141260244036145</v>
      </c>
      <c r="E561" s="325">
        <f t="shared" si="277"/>
        <v>0</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354">
        <f t="shared" si="279"/>
        <v>11.068356058249069</v>
      </c>
      <c r="E562" s="325">
        <f t="shared" si="279"/>
        <v>0</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354">
        <f t="shared" si="281"/>
        <v>10.675017202586144</v>
      </c>
      <c r="E563" s="325">
        <f t="shared" si="281"/>
        <v>0</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354">
        <f t="shared" si="282"/>
        <v>8.8205576891713307</v>
      </c>
      <c r="E564" s="325">
        <f t="shared" si="282"/>
        <v>0</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355">
        <f t="shared" si="283"/>
        <v>10.402702460800137</v>
      </c>
      <c r="E565" s="333">
        <f t="shared" si="283"/>
        <v>0</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7" workbookViewId="0">
      <selection activeCell="T16" sqref="T16"/>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582" t="s">
        <v>367</v>
      </c>
      <c r="B4" s="1582"/>
      <c r="C4" s="1582"/>
      <c r="D4" s="1582"/>
      <c r="E4" s="1582"/>
      <c r="F4" s="1582"/>
      <c r="G4" s="1582"/>
      <c r="H4" s="1582"/>
      <c r="I4" s="1582"/>
      <c r="J4" s="1582"/>
      <c r="K4" s="1582"/>
      <c r="L4" s="1582"/>
      <c r="M4" s="1582"/>
      <c r="N4" s="1582"/>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83" t="s">
        <v>313</v>
      </c>
      <c r="B9" s="1341">
        <v>10065.14920330695</v>
      </c>
      <c r="C9" s="1085">
        <v>10080.396827870052</v>
      </c>
      <c r="D9" s="1085">
        <v>10168.392423032492</v>
      </c>
      <c r="E9" s="1085">
        <v>10383.660897394942</v>
      </c>
      <c r="F9" s="1085">
        <v>10601.02602540495</v>
      </c>
      <c r="G9" s="1085">
        <v>10681.538024962125</v>
      </c>
      <c r="H9" s="1085">
        <v>10293.315596828763</v>
      </c>
      <c r="I9" s="1085">
        <v>10595.183348072431</v>
      </c>
      <c r="J9" s="1085">
        <v>10984.585741483217</v>
      </c>
      <c r="K9" s="1085">
        <v>10966.946248088372</v>
      </c>
      <c r="L9" s="1085">
        <v>11097.939953548594</v>
      </c>
      <c r="M9" s="1086">
        <v>11146.365363995808</v>
      </c>
    </row>
    <row r="10" spans="1:14" ht="15.75">
      <c r="A10" s="956" t="s">
        <v>314</v>
      </c>
      <c r="B10" s="1342">
        <v>11132.805994345952</v>
      </c>
      <c r="C10" s="990">
        <v>11233.336791819034</v>
      </c>
      <c r="D10" s="990">
        <v>11549.323679081062</v>
      </c>
      <c r="E10" s="990">
        <v>11779.076383839585</v>
      </c>
      <c r="F10" s="990">
        <v>11597.36140191531</v>
      </c>
      <c r="G10" s="990">
        <v>11706.808799822491</v>
      </c>
      <c r="H10" s="990">
        <v>11199.573228816986</v>
      </c>
      <c r="I10" s="990">
        <v>11073.620546924885</v>
      </c>
      <c r="J10" s="990">
        <v>10919.998910676999</v>
      </c>
      <c r="K10" s="990">
        <v>11083.771594849599</v>
      </c>
      <c r="L10" s="990">
        <v>10697.446356089269</v>
      </c>
      <c r="M10" s="991">
        <v>10922.845842494447</v>
      </c>
    </row>
    <row r="11" spans="1:14" ht="15.75">
      <c r="A11" s="956" t="s">
        <v>315</v>
      </c>
      <c r="B11" s="1342">
        <v>10779.101139240223</v>
      </c>
      <c r="C11" s="990">
        <v>10525.243839466166</v>
      </c>
      <c r="D11" s="990">
        <v>10838.862022210526</v>
      </c>
      <c r="E11" s="990">
        <v>10900.833594134192</v>
      </c>
      <c r="F11" s="990">
        <v>10972.865021548203</v>
      </c>
      <c r="G11" s="990">
        <v>10778.598012388826</v>
      </c>
      <c r="H11" s="990">
        <v>10178.357608292003</v>
      </c>
      <c r="I11" s="990">
        <v>10258.950000000001</v>
      </c>
      <c r="J11" s="990">
        <v>10307.35</v>
      </c>
      <c r="K11" s="990">
        <v>10339.77</v>
      </c>
      <c r="L11" s="990">
        <v>10345.82</v>
      </c>
      <c r="M11" s="991">
        <v>10371.826999999999</v>
      </c>
    </row>
    <row r="12" spans="1:14" ht="15.75">
      <c r="A12" s="956">
        <v>2020</v>
      </c>
      <c r="B12" s="1342">
        <v>10388.681</v>
      </c>
      <c r="C12" s="990">
        <v>10670.97</v>
      </c>
      <c r="D12" s="990">
        <v>10665.460999999999</v>
      </c>
      <c r="E12" s="990">
        <v>9957.9719999999998</v>
      </c>
      <c r="F12" s="990">
        <v>9862.2099999999991</v>
      </c>
      <c r="G12" s="990">
        <v>10291.19</v>
      </c>
      <c r="H12" s="990">
        <v>10302.44</v>
      </c>
      <c r="I12" s="990">
        <v>10213</v>
      </c>
      <c r="J12" s="990">
        <v>10437</v>
      </c>
      <c r="K12" s="990">
        <v>10396.290000000001</v>
      </c>
      <c r="L12" s="990">
        <v>10067</v>
      </c>
      <c r="M12" s="991">
        <v>10319.477999999999</v>
      </c>
    </row>
    <row r="13" spans="1:14" ht="15.75">
      <c r="A13" s="956">
        <v>2021</v>
      </c>
      <c r="B13" s="1342">
        <v>10398</v>
      </c>
      <c r="C13" s="990">
        <v>10453.127</v>
      </c>
      <c r="D13" s="990">
        <v>10670.55</v>
      </c>
      <c r="E13" s="990">
        <v>10847</v>
      </c>
      <c r="F13" s="990">
        <v>11012</v>
      </c>
      <c r="G13" s="990">
        <v>11287.946</v>
      </c>
      <c r="H13" s="990">
        <v>11087.75</v>
      </c>
      <c r="I13" s="990">
        <v>11002.56</v>
      </c>
      <c r="J13" s="1343">
        <v>11648.847</v>
      </c>
      <c r="K13" s="990">
        <v>12527.683999999999</v>
      </c>
      <c r="L13" s="990">
        <v>16637.236000000001</v>
      </c>
      <c r="M13" s="991">
        <v>16075.019</v>
      </c>
    </row>
    <row r="14" spans="1:14" ht="16.5" thickBot="1">
      <c r="A14" s="957">
        <v>2022</v>
      </c>
      <c r="B14" s="1344">
        <v>16598.108</v>
      </c>
      <c r="C14" s="993">
        <v>17069.535</v>
      </c>
      <c r="D14" s="993">
        <v>18605.55</v>
      </c>
      <c r="E14" s="993"/>
      <c r="F14" s="993"/>
      <c r="G14" s="993"/>
      <c r="H14" s="993"/>
      <c r="I14" s="993"/>
      <c r="J14" s="994"/>
      <c r="K14" s="993"/>
      <c r="L14" s="993"/>
      <c r="M14" s="995"/>
    </row>
    <row r="16" spans="1:14" ht="16.5" thickBot="1">
      <c r="A16" s="953" t="s">
        <v>316</v>
      </c>
      <c r="B16" s="954"/>
      <c r="C16" s="954"/>
      <c r="D16" s="954"/>
      <c r="E16" s="954"/>
      <c r="F16" s="954"/>
      <c r="G16" s="954"/>
      <c r="H16" s="954"/>
      <c r="I16" s="954"/>
      <c r="J16" s="954"/>
      <c r="K16" s="954"/>
      <c r="L16" s="954"/>
      <c r="M16" s="955"/>
    </row>
    <row r="17" spans="1:18" ht="15.75">
      <c r="A17" s="1083" t="s">
        <v>313</v>
      </c>
      <c r="B17" s="1084">
        <v>13077.710337994744</v>
      </c>
      <c r="C17" s="1085">
        <v>12903.073525758837</v>
      </c>
      <c r="D17" s="1085">
        <v>12698.931145933877</v>
      </c>
      <c r="E17" s="1085">
        <v>12657.588856436963</v>
      </c>
      <c r="F17" s="1085">
        <v>12717.112689021023</v>
      </c>
      <c r="G17" s="1085">
        <v>12734.575070390658</v>
      </c>
      <c r="H17" s="1085">
        <v>12584.73701594032</v>
      </c>
      <c r="I17" s="1085">
        <v>12999.206672696655</v>
      </c>
      <c r="J17" s="1085">
        <v>13326.129323653522</v>
      </c>
      <c r="K17" s="1085">
        <v>13558.078274143218</v>
      </c>
      <c r="L17" s="1085">
        <v>13767.296305638371</v>
      </c>
      <c r="M17" s="1086">
        <v>13967.765524559227</v>
      </c>
    </row>
    <row r="18" spans="1:18" ht="15.75">
      <c r="A18" s="956" t="s">
        <v>314</v>
      </c>
      <c r="B18" s="989">
        <v>13863.291293383541</v>
      </c>
      <c r="C18" s="990">
        <v>13743.276622380532</v>
      </c>
      <c r="D18" s="990">
        <v>13723.137993721932</v>
      </c>
      <c r="E18" s="990">
        <v>13676.483392698095</v>
      </c>
      <c r="F18" s="990">
        <v>13897.183799781353</v>
      </c>
      <c r="G18" s="990">
        <v>13819.293352302531</v>
      </c>
      <c r="H18" s="990">
        <v>13646.185847959312</v>
      </c>
      <c r="I18" s="990">
        <v>13665.272297680553</v>
      </c>
      <c r="J18" s="990">
        <v>13574.108658165709</v>
      </c>
      <c r="K18" s="990">
        <v>13788.120289112323</v>
      </c>
      <c r="L18" s="990">
        <v>13662.087019707555</v>
      </c>
      <c r="M18" s="991">
        <v>13626.144742652335</v>
      </c>
    </row>
    <row r="19" spans="1:18" ht="15.75">
      <c r="A19" s="956" t="s">
        <v>315</v>
      </c>
      <c r="B19" s="989">
        <v>13645.090499529209</v>
      </c>
      <c r="C19" s="990">
        <v>13282.733991297373</v>
      </c>
      <c r="D19" s="990">
        <v>13143.170864206666</v>
      </c>
      <c r="E19" s="990">
        <v>12928.022364758031</v>
      </c>
      <c r="F19" s="990">
        <v>12944.684877391548</v>
      </c>
      <c r="G19" s="990">
        <v>12448.358236205486</v>
      </c>
      <c r="H19" s="990">
        <v>12124.260986050436</v>
      </c>
      <c r="I19" s="990">
        <v>12505.99</v>
      </c>
      <c r="J19" s="990">
        <v>12412.7</v>
      </c>
      <c r="K19" s="990">
        <v>12447.57</v>
      </c>
      <c r="L19" s="990">
        <v>12852.25</v>
      </c>
      <c r="M19" s="991">
        <v>12965.558000000001</v>
      </c>
    </row>
    <row r="20" spans="1:18" ht="15.75">
      <c r="A20" s="956">
        <v>2020</v>
      </c>
      <c r="B20" s="989">
        <v>12890.187</v>
      </c>
      <c r="C20" s="990">
        <v>12798.79</v>
      </c>
      <c r="D20" s="990">
        <v>12923.992</v>
      </c>
      <c r="E20" s="990">
        <v>12783.698</v>
      </c>
      <c r="F20" s="990">
        <v>12556.07</v>
      </c>
      <c r="G20" s="990">
        <v>12505.63</v>
      </c>
      <c r="H20" s="990">
        <v>12371</v>
      </c>
      <c r="I20" s="990">
        <v>12752</v>
      </c>
      <c r="J20" s="990">
        <v>13005</v>
      </c>
      <c r="K20" s="990">
        <v>13157.57</v>
      </c>
      <c r="L20" s="990">
        <v>13347.61</v>
      </c>
      <c r="M20" s="991">
        <v>13744.629000000001</v>
      </c>
    </row>
    <row r="21" spans="1:18" ht="15.75">
      <c r="A21" s="956">
        <v>2021</v>
      </c>
      <c r="B21" s="989">
        <v>13694</v>
      </c>
      <c r="C21" s="990">
        <v>13743.79</v>
      </c>
      <c r="D21" s="990">
        <v>13486.798000000001</v>
      </c>
      <c r="E21" s="990">
        <v>13623</v>
      </c>
      <c r="F21" s="990">
        <v>13728</v>
      </c>
      <c r="G21" s="990">
        <v>14111.507</v>
      </c>
      <c r="H21" s="990">
        <v>14366.423000000001</v>
      </c>
      <c r="I21" s="990">
        <v>14518.18</v>
      </c>
      <c r="J21" s="1343">
        <v>15241.027</v>
      </c>
      <c r="K21" s="990">
        <v>16628.157999999999</v>
      </c>
      <c r="L21" s="990">
        <v>19714.106</v>
      </c>
      <c r="M21" s="991">
        <v>19026.96</v>
      </c>
    </row>
    <row r="22" spans="1:18" ht="16.5" thickBot="1">
      <c r="A22" s="957">
        <v>2022</v>
      </c>
      <c r="B22" s="992">
        <v>19163.422999999999</v>
      </c>
      <c r="C22" s="993">
        <v>19501.355</v>
      </c>
      <c r="D22" s="993">
        <v>20959.18</v>
      </c>
      <c r="E22" s="993"/>
      <c r="F22" s="993"/>
      <c r="G22" s="993"/>
      <c r="H22" s="993"/>
      <c r="I22" s="993"/>
      <c r="J22" s="994"/>
      <c r="K22" s="993"/>
      <c r="L22" s="993"/>
      <c r="M22" s="995"/>
    </row>
    <row r="23" spans="1:18">
      <c r="P23"/>
      <c r="Q23"/>
      <c r="R23"/>
    </row>
    <row r="24" spans="1:18" ht="15.75">
      <c r="A24" s="1582" t="s">
        <v>368</v>
      </c>
      <c r="B24" s="1582"/>
      <c r="C24" s="1582"/>
      <c r="D24" s="1582"/>
      <c r="E24" s="1582"/>
      <c r="F24" s="1582"/>
      <c r="G24" s="1582"/>
      <c r="H24" s="1582"/>
      <c r="I24" s="1582"/>
      <c r="J24" s="1582"/>
      <c r="K24" s="1582"/>
      <c r="L24" s="1582"/>
      <c r="M24" s="1582"/>
      <c r="N24" s="1582"/>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83" t="s">
        <v>313</v>
      </c>
      <c r="B28" s="1084">
        <v>27851.705456255884</v>
      </c>
      <c r="C28" s="1085">
        <v>27123.64730249999</v>
      </c>
      <c r="D28" s="1085">
        <v>26582.674622279141</v>
      </c>
      <c r="E28" s="1085">
        <v>27784.630848493467</v>
      </c>
      <c r="F28" s="1085">
        <v>29598.213320045077</v>
      </c>
      <c r="G28" s="1085">
        <v>28787.621133339711</v>
      </c>
      <c r="H28" s="1085">
        <v>29300.536472176766</v>
      </c>
      <c r="I28" s="1085">
        <v>30504.441266437731</v>
      </c>
      <c r="J28" s="1085">
        <v>30498.821648031102</v>
      </c>
      <c r="K28" s="1085">
        <v>28648.548081830173</v>
      </c>
      <c r="L28" s="1085">
        <v>27467.131642772347</v>
      </c>
      <c r="M28" s="1086">
        <v>27778.199839529283</v>
      </c>
    </row>
    <row r="29" spans="1:18" ht="15.75">
      <c r="A29" s="956" t="s">
        <v>314</v>
      </c>
      <c r="B29" s="989">
        <v>25833.94075375775</v>
      </c>
      <c r="C29" s="990">
        <v>25340.374581887783</v>
      </c>
      <c r="D29" s="990">
        <v>26641.953903275295</v>
      </c>
      <c r="E29" s="990">
        <v>26658.495362448899</v>
      </c>
      <c r="F29" s="990">
        <v>28853.883794903919</v>
      </c>
      <c r="G29" s="990">
        <v>29543.034993483714</v>
      </c>
      <c r="H29" s="990">
        <v>28801.681986809574</v>
      </c>
      <c r="I29" s="990">
        <v>28392.787205244891</v>
      </c>
      <c r="J29" s="990">
        <v>28466.022011387158</v>
      </c>
      <c r="K29" s="990">
        <v>27616.704977122507</v>
      </c>
      <c r="L29" s="990">
        <v>26839.808929233062</v>
      </c>
      <c r="M29" s="991">
        <v>27141.214844955597</v>
      </c>
    </row>
    <row r="30" spans="1:18" ht="15.75">
      <c r="A30" s="956" t="s">
        <v>315</v>
      </c>
      <c r="B30" s="989">
        <v>25776.336953005964</v>
      </c>
      <c r="C30" s="990">
        <v>23649.071175292673</v>
      </c>
      <c r="D30" s="990">
        <v>24244.69587026758</v>
      </c>
      <c r="E30" s="990">
        <v>25502.655897270379</v>
      </c>
      <c r="F30" s="990">
        <v>25923.582065295945</v>
      </c>
      <c r="G30" s="990">
        <v>27055.720758505297</v>
      </c>
      <c r="H30" s="990">
        <v>29655.713761194031</v>
      </c>
      <c r="I30" s="990">
        <v>30642.32</v>
      </c>
      <c r="J30" s="990">
        <v>30399.279999999999</v>
      </c>
      <c r="K30" s="990">
        <v>31237.96</v>
      </c>
      <c r="L30" s="990">
        <v>24570.28</v>
      </c>
      <c r="M30" s="991">
        <v>24086.651999999998</v>
      </c>
    </row>
    <row r="31" spans="1:18" ht="15.75">
      <c r="A31" s="956">
        <v>2020</v>
      </c>
      <c r="B31" s="989">
        <v>24209.279999999999</v>
      </c>
      <c r="C31" s="990">
        <v>23642.53</v>
      </c>
      <c r="D31" s="990">
        <v>20911.437000000002</v>
      </c>
      <c r="E31" s="990">
        <v>17388.701000000001</v>
      </c>
      <c r="F31" s="990">
        <v>18760.21</v>
      </c>
      <c r="G31" s="990">
        <v>26428.68</v>
      </c>
      <c r="H31" s="990">
        <v>26919</v>
      </c>
      <c r="I31" s="990">
        <v>30003</v>
      </c>
      <c r="J31" s="990">
        <v>29393</v>
      </c>
      <c r="K31" s="990">
        <v>24818.12</v>
      </c>
      <c r="L31" s="990">
        <v>20329.59</v>
      </c>
      <c r="M31" s="991">
        <v>25794</v>
      </c>
    </row>
    <row r="32" spans="1:18" ht="15.75">
      <c r="A32" s="956">
        <v>2021</v>
      </c>
      <c r="B32" s="989">
        <v>26085</v>
      </c>
      <c r="C32" s="990">
        <v>23426.741999999998</v>
      </c>
      <c r="D32" s="990">
        <v>31132.74</v>
      </c>
      <c r="E32" s="990">
        <v>29199.13</v>
      </c>
      <c r="F32" s="990">
        <v>28211.43</v>
      </c>
      <c r="G32" s="990">
        <v>31559.022000000001</v>
      </c>
      <c r="H32" s="990">
        <v>32040.15</v>
      </c>
      <c r="I32" s="990">
        <v>33924.506000000001</v>
      </c>
      <c r="J32" s="1343">
        <v>35372.811000000002</v>
      </c>
      <c r="K32" s="990">
        <v>38936.569000000003</v>
      </c>
      <c r="L32" s="990">
        <v>36206.178</v>
      </c>
      <c r="M32" s="991">
        <v>36018.209000000003</v>
      </c>
    </row>
    <row r="33" spans="1:13" ht="16.5" thickBot="1">
      <c r="A33" s="957">
        <v>2022</v>
      </c>
      <c r="B33" s="992">
        <v>36822.337</v>
      </c>
      <c r="C33" s="993">
        <v>38700.521000000001</v>
      </c>
      <c r="D33" s="993">
        <v>40156.949000000001</v>
      </c>
      <c r="E33" s="993"/>
      <c r="F33" s="993"/>
      <c r="G33" s="993"/>
      <c r="H33" s="993"/>
      <c r="I33" s="993"/>
      <c r="J33" s="994"/>
      <c r="K33" s="993"/>
      <c r="L33" s="993"/>
      <c r="M33" s="995"/>
    </row>
    <row r="34" spans="1:13" ht="16.5" thickBot="1">
      <c r="A34" s="953" t="s">
        <v>320</v>
      </c>
      <c r="B34" s="954"/>
      <c r="C34" s="954"/>
      <c r="D34" s="954"/>
      <c r="E34" s="954"/>
      <c r="F34" s="954"/>
      <c r="G34" s="954"/>
      <c r="H34" s="954"/>
      <c r="I34" s="954"/>
      <c r="J34" s="954"/>
      <c r="K34" s="954"/>
      <c r="L34" s="954"/>
      <c r="M34" s="955"/>
    </row>
    <row r="35" spans="1:13" ht="15.75">
      <c r="A35" s="1083" t="s">
        <v>313</v>
      </c>
      <c r="B35" s="1084">
        <v>21663.966949699432</v>
      </c>
      <c r="C35" s="1085">
        <v>21525.397673001702</v>
      </c>
      <c r="D35" s="1085">
        <v>21115.733438107225</v>
      </c>
      <c r="E35" s="1085">
        <v>21302.128362253105</v>
      </c>
      <c r="F35" s="1085">
        <v>21200.291742224468</v>
      </c>
      <c r="G35" s="1085">
        <v>20822.118697379927</v>
      </c>
      <c r="H35" s="1085">
        <v>20206.889065246851</v>
      </c>
      <c r="I35" s="1085">
        <v>20948.119652057965</v>
      </c>
      <c r="J35" s="1085">
        <v>21116.098043152244</v>
      </c>
      <c r="K35" s="1085">
        <v>21873.281641223013</v>
      </c>
      <c r="L35" s="1085">
        <v>21354.087891290288</v>
      </c>
      <c r="M35" s="1086">
        <v>22297.314513329471</v>
      </c>
    </row>
    <row r="36" spans="1:13" ht="15.75">
      <c r="A36" s="956" t="s">
        <v>314</v>
      </c>
      <c r="B36" s="989">
        <v>21402.312901691836</v>
      </c>
      <c r="C36" s="990">
        <v>21211.519078437537</v>
      </c>
      <c r="D36" s="990">
        <v>21982.387355191033</v>
      </c>
      <c r="E36" s="990">
        <v>21460.556994517105</v>
      </c>
      <c r="F36" s="990">
        <v>22185.677427629282</v>
      </c>
      <c r="G36" s="990">
        <v>21834.028071648627</v>
      </c>
      <c r="H36" s="990">
        <v>21564.632920196203</v>
      </c>
      <c r="I36" s="990">
        <v>21295.617981644409</v>
      </c>
      <c r="J36" s="990">
        <v>20755.561440894948</v>
      </c>
      <c r="K36" s="990">
        <v>20670.700563797891</v>
      </c>
      <c r="L36" s="990">
        <v>21400.192230924309</v>
      </c>
      <c r="M36" s="991">
        <v>22220.298261284093</v>
      </c>
    </row>
    <row r="37" spans="1:13" ht="15.75">
      <c r="A37" s="956" t="s">
        <v>315</v>
      </c>
      <c r="B37" s="989">
        <v>21710.465139517379</v>
      </c>
      <c r="C37" s="990">
        <v>21462.727974698573</v>
      </c>
      <c r="D37" s="990">
        <v>21517.060154219016</v>
      </c>
      <c r="E37" s="990">
        <v>21946.164324302244</v>
      </c>
      <c r="F37" s="990">
        <v>21378.921701744526</v>
      </c>
      <c r="G37" s="990">
        <v>21331.314775808616</v>
      </c>
      <c r="H37" s="990">
        <v>20629.234211361087</v>
      </c>
      <c r="I37" s="990">
        <v>22365.58</v>
      </c>
      <c r="J37" s="990">
        <v>22334.37</v>
      </c>
      <c r="K37" s="990">
        <v>21397.7</v>
      </c>
      <c r="L37" s="990">
        <v>21495.15</v>
      </c>
      <c r="M37" s="991">
        <v>21850.143</v>
      </c>
    </row>
    <row r="38" spans="1:13" ht="15.75">
      <c r="A38" s="956">
        <v>2020</v>
      </c>
      <c r="B38" s="989">
        <v>21970.524000000001</v>
      </c>
      <c r="C38" s="990">
        <v>22113.47</v>
      </c>
      <c r="D38" s="990">
        <v>22176.83</v>
      </c>
      <c r="E38" s="990">
        <v>22601.621999999999</v>
      </c>
      <c r="F38" s="990">
        <v>21531.78</v>
      </c>
      <c r="G38" s="990">
        <v>22298.91</v>
      </c>
      <c r="H38" s="990">
        <v>22148</v>
      </c>
      <c r="I38" s="990">
        <v>21174</v>
      </c>
      <c r="J38" s="990">
        <v>21958.95</v>
      </c>
      <c r="K38" s="990">
        <v>22332.32</v>
      </c>
      <c r="L38" s="990">
        <v>22496.45</v>
      </c>
      <c r="M38" s="991">
        <v>24268.09</v>
      </c>
    </row>
    <row r="39" spans="1:13" ht="15.75">
      <c r="A39" s="956">
        <v>2021</v>
      </c>
      <c r="B39" s="989">
        <v>23537</v>
      </c>
      <c r="C39" s="990">
        <v>23987.297999999999</v>
      </c>
      <c r="D39" s="990">
        <v>25008.2</v>
      </c>
      <c r="E39" s="990">
        <v>25529.7</v>
      </c>
      <c r="F39" s="990">
        <v>26093.87</v>
      </c>
      <c r="G39" s="990">
        <v>26164.330999999998</v>
      </c>
      <c r="H39" s="990">
        <v>26081.738000000001</v>
      </c>
      <c r="I39" s="990">
        <v>26325.151999999998</v>
      </c>
      <c r="J39" s="1343">
        <v>27717.081999999999</v>
      </c>
      <c r="K39" s="990">
        <v>29878.120999999999</v>
      </c>
      <c r="L39" s="990">
        <v>31911.654999999999</v>
      </c>
      <c r="M39" s="991">
        <v>33766.857000000004</v>
      </c>
    </row>
    <row r="40" spans="1:13" ht="16.5" thickBot="1">
      <c r="A40" s="957">
        <v>2022</v>
      </c>
      <c r="B40" s="992">
        <v>32528.581999999999</v>
      </c>
      <c r="C40" s="993">
        <v>33022.875999999997</v>
      </c>
      <c r="D40" s="993">
        <v>34617.415000000001</v>
      </c>
      <c r="E40" s="993"/>
      <c r="F40" s="993"/>
      <c r="G40" s="993"/>
      <c r="H40" s="993"/>
      <c r="I40" s="993"/>
      <c r="J40" s="994"/>
      <c r="K40" s="993"/>
      <c r="L40" s="993"/>
      <c r="M40" s="995"/>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A34" sqref="AA34"/>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00" t="s">
        <v>70</v>
      </c>
      <c r="B1" s="1400"/>
      <c r="C1" s="1400"/>
      <c r="D1" s="1400"/>
      <c r="E1" s="1400"/>
      <c r="F1" s="1400"/>
      <c r="G1" s="1400"/>
      <c r="H1" s="1400"/>
      <c r="I1" s="1400"/>
      <c r="J1" s="1400"/>
      <c r="K1" s="91"/>
    </row>
    <row r="2" spans="1:11" ht="19.5" thickBot="1">
      <c r="A2" s="1414" t="s">
        <v>284</v>
      </c>
      <c r="B2" s="1415"/>
      <c r="C2" s="1415"/>
      <c r="D2" s="1415"/>
      <c r="E2" s="1415"/>
      <c r="F2" s="1415"/>
      <c r="G2" s="1415"/>
      <c r="H2" s="1415"/>
      <c r="I2" s="1415"/>
      <c r="J2" s="1416"/>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30" t="s">
        <v>510</v>
      </c>
      <c r="C5" s="1031" t="s">
        <v>510</v>
      </c>
      <c r="D5" s="1031" t="s">
        <v>510</v>
      </c>
      <c r="E5" s="712" t="s">
        <v>54</v>
      </c>
      <c r="F5" s="802" t="s">
        <v>510</v>
      </c>
      <c r="G5" s="713" t="s">
        <v>76</v>
      </c>
      <c r="H5" s="714" t="s">
        <v>72</v>
      </c>
      <c r="I5" s="802" t="s">
        <v>510</v>
      </c>
      <c r="J5" s="715" t="s">
        <v>63</v>
      </c>
    </row>
    <row r="6" spans="1:11" ht="16.5" thickBot="1">
      <c r="A6" s="961" t="s">
        <v>279</v>
      </c>
      <c r="B6" s="962"/>
      <c r="C6" s="962"/>
      <c r="D6" s="962"/>
      <c r="E6" s="962"/>
      <c r="F6" s="962"/>
      <c r="G6" s="962"/>
      <c r="H6" s="962"/>
      <c r="I6" s="716"/>
      <c r="J6" s="717"/>
    </row>
    <row r="7" spans="1:11" ht="15.75" thickBot="1">
      <c r="A7" s="1039" t="s">
        <v>22</v>
      </c>
      <c r="B7" s="1032">
        <v>11.495086039844814</v>
      </c>
      <c r="C7" s="718">
        <v>22191.285791206206</v>
      </c>
      <c r="D7" s="719">
        <v>22635.111507030331</v>
      </c>
      <c r="E7" s="720">
        <v>1.978272122589446</v>
      </c>
      <c r="F7" s="721">
        <v>329.10091063108854</v>
      </c>
      <c r="G7" s="720">
        <v>1.4396832163498996</v>
      </c>
      <c r="H7" s="720">
        <v>14.514368861404147</v>
      </c>
      <c r="I7" s="720">
        <v>100</v>
      </c>
      <c r="J7" s="722" t="s">
        <v>23</v>
      </c>
    </row>
    <row r="8" spans="1:11" ht="15">
      <c r="A8" s="1040" t="s">
        <v>83</v>
      </c>
      <c r="B8" s="1038">
        <v>11.885222897058826</v>
      </c>
      <c r="C8" s="723">
        <v>22050.506302521011</v>
      </c>
      <c r="D8" s="724">
        <v>22491.516428571431</v>
      </c>
      <c r="E8" s="725">
        <v>6.7793261371741025</v>
      </c>
      <c r="F8" s="726">
        <v>279.97500000000002</v>
      </c>
      <c r="G8" s="727">
        <v>5.5338137472283835</v>
      </c>
      <c r="H8" s="727">
        <v>-5.8823529411764701</v>
      </c>
      <c r="I8" s="743">
        <v>0.16941973739940702</v>
      </c>
      <c r="J8" s="728">
        <v>-3.6715827048270949E-2</v>
      </c>
    </row>
    <row r="9" spans="1:11" ht="15">
      <c r="A9" s="1041" t="s">
        <v>84</v>
      </c>
      <c r="B9" s="1034">
        <v>12.394617761717921</v>
      </c>
      <c r="C9" s="729">
        <v>23254.442329677146</v>
      </c>
      <c r="D9" s="730">
        <v>23719.531176270688</v>
      </c>
      <c r="E9" s="731">
        <v>1.6984548775442556</v>
      </c>
      <c r="F9" s="732">
        <v>358.91733032807417</v>
      </c>
      <c r="G9" s="733">
        <v>1.5158736982391885</v>
      </c>
      <c r="H9" s="733">
        <v>15.304649148137454</v>
      </c>
      <c r="I9" s="733">
        <v>42.280813214739517</v>
      </c>
      <c r="J9" s="734">
        <v>0.28978617460370515</v>
      </c>
    </row>
    <row r="10" spans="1:11" ht="15">
      <c r="A10" s="1041" t="s">
        <v>85</v>
      </c>
      <c r="B10" s="1034">
        <v>12.186695805030206</v>
      </c>
      <c r="C10" s="729">
        <v>22864.344849962861</v>
      </c>
      <c r="D10" s="730">
        <v>23321.631746962117</v>
      </c>
      <c r="E10" s="731">
        <v>1.6498918295279681</v>
      </c>
      <c r="F10" s="732">
        <v>406.01438935912944</v>
      </c>
      <c r="G10" s="733">
        <v>3.0026769897931174</v>
      </c>
      <c r="H10" s="733">
        <v>14.068965517241381</v>
      </c>
      <c r="I10" s="733">
        <v>8.7568826768318502</v>
      </c>
      <c r="J10" s="734">
        <v>-3.4192865789709259E-2</v>
      </c>
    </row>
    <row r="11" spans="1:11" ht="15">
      <c r="A11" s="1041" t="s">
        <v>86</v>
      </c>
      <c r="B11" s="1035" t="s">
        <v>80</v>
      </c>
      <c r="C11" s="729" t="s">
        <v>80</v>
      </c>
      <c r="D11" s="730" t="s">
        <v>80</v>
      </c>
      <c r="E11" s="731" t="s">
        <v>80</v>
      </c>
      <c r="F11" s="732" t="s">
        <v>80</v>
      </c>
      <c r="G11" s="733" t="s">
        <v>80</v>
      </c>
      <c r="H11" s="733" t="s">
        <v>80</v>
      </c>
      <c r="I11" s="733" t="s">
        <v>80</v>
      </c>
      <c r="J11" s="734" t="s">
        <v>80</v>
      </c>
    </row>
    <row r="12" spans="1:11" ht="15">
      <c r="A12" s="1041" t="s">
        <v>78</v>
      </c>
      <c r="B12" s="1034">
        <v>9.7798544461917327</v>
      </c>
      <c r="C12" s="729">
        <v>20081.836645157564</v>
      </c>
      <c r="D12" s="730">
        <v>20483.473378060717</v>
      </c>
      <c r="E12" s="731">
        <v>2.3609693747473925</v>
      </c>
      <c r="F12" s="732">
        <v>287.26678994082835</v>
      </c>
      <c r="G12" s="733">
        <v>1.5424544494700652</v>
      </c>
      <c r="H12" s="733">
        <v>11.643270024772914</v>
      </c>
      <c r="I12" s="733">
        <v>28.631935620499789</v>
      </c>
      <c r="J12" s="734">
        <v>-0.73631950257527023</v>
      </c>
    </row>
    <row r="13" spans="1:11" ht="15.75" thickBot="1">
      <c r="A13" s="1042" t="s">
        <v>87</v>
      </c>
      <c r="B13" s="1036">
        <v>11.392605793104567</v>
      </c>
      <c r="C13" s="735">
        <v>21993.447477035843</v>
      </c>
      <c r="D13" s="736">
        <v>22433.316426576559</v>
      </c>
      <c r="E13" s="737">
        <v>1.952974065907765</v>
      </c>
      <c r="F13" s="738">
        <v>292.988025210084</v>
      </c>
      <c r="G13" s="739">
        <v>-0.22769496915310081</v>
      </c>
      <c r="H13" s="739">
        <v>17.530864197530864</v>
      </c>
      <c r="I13" s="739">
        <v>20.160948750529435</v>
      </c>
      <c r="J13" s="740">
        <v>0.51744202080953627</v>
      </c>
    </row>
    <row r="14" spans="1:11" ht="16.5" thickBot="1">
      <c r="A14" s="961" t="s">
        <v>276</v>
      </c>
      <c r="B14" s="962"/>
      <c r="C14" s="962"/>
      <c r="D14" s="962"/>
      <c r="E14" s="962"/>
      <c r="F14" s="962"/>
      <c r="G14" s="962"/>
      <c r="H14" s="962"/>
      <c r="I14" s="716"/>
      <c r="J14" s="717"/>
    </row>
    <row r="15" spans="1:11" ht="15.75" thickBot="1">
      <c r="A15" s="1039" t="s">
        <v>22</v>
      </c>
      <c r="B15" s="1037">
        <v>11.300541344060756</v>
      </c>
      <c r="C15" s="741">
        <v>21815.716880426167</v>
      </c>
      <c r="D15" s="742">
        <v>22252.031218034692</v>
      </c>
      <c r="E15" s="720">
        <v>0.96841065761320966</v>
      </c>
      <c r="F15" s="720">
        <v>321.2797315257842</v>
      </c>
      <c r="G15" s="720">
        <v>1.5351362595406137</v>
      </c>
      <c r="H15" s="720">
        <v>-1.1950098489822718</v>
      </c>
      <c r="I15" s="720">
        <v>100</v>
      </c>
      <c r="J15" s="722" t="s">
        <v>23</v>
      </c>
    </row>
    <row r="16" spans="1:11" ht="15">
      <c r="A16" s="1040" t="s">
        <v>83</v>
      </c>
      <c r="B16" s="1033">
        <v>11.517877242676075</v>
      </c>
      <c r="C16" s="723">
        <v>21368.974476207932</v>
      </c>
      <c r="D16" s="724">
        <v>21796.353965732091</v>
      </c>
      <c r="E16" s="725">
        <v>0.45345000311543449</v>
      </c>
      <c r="F16" s="726">
        <v>246.90769230769232</v>
      </c>
      <c r="G16" s="727">
        <v>6.4238945482372261</v>
      </c>
      <c r="H16" s="727">
        <v>-48</v>
      </c>
      <c r="I16" s="743">
        <v>0.17278043593833067</v>
      </c>
      <c r="J16" s="728">
        <v>-0.15551897312273302</v>
      </c>
    </row>
    <row r="17" spans="1:10" ht="15">
      <c r="A17" s="1041" t="s">
        <v>84</v>
      </c>
      <c r="B17" s="1034">
        <v>12.097573473229902</v>
      </c>
      <c r="C17" s="729">
        <v>22697.135972288746</v>
      </c>
      <c r="D17" s="730">
        <v>23151.078691734521</v>
      </c>
      <c r="E17" s="731">
        <v>0.17561708294563202</v>
      </c>
      <c r="F17" s="732">
        <v>355.76500346500347</v>
      </c>
      <c r="G17" s="733">
        <v>0.77432153977938711</v>
      </c>
      <c r="H17" s="733">
        <v>2.4130589070262598</v>
      </c>
      <c r="I17" s="733">
        <v>38.357256778309413</v>
      </c>
      <c r="J17" s="734">
        <v>1.3513473889463157</v>
      </c>
    </row>
    <row r="18" spans="1:10" ht="15">
      <c r="A18" s="1041" t="s">
        <v>85</v>
      </c>
      <c r="B18" s="1034">
        <v>12.103601608683809</v>
      </c>
      <c r="C18" s="729">
        <v>22708.445794903953</v>
      </c>
      <c r="D18" s="730">
        <v>23162.614710802034</v>
      </c>
      <c r="E18" s="731">
        <v>0.21251767142141295</v>
      </c>
      <c r="F18" s="732">
        <v>398.0514634146341</v>
      </c>
      <c r="G18" s="733">
        <v>1.1143105593226141</v>
      </c>
      <c r="H18" s="733">
        <v>26.543209876543212</v>
      </c>
      <c r="I18" s="733">
        <v>5.4492291334396601</v>
      </c>
      <c r="J18" s="734">
        <v>1.1944687920082746</v>
      </c>
    </row>
    <row r="19" spans="1:10" ht="15">
      <c r="A19" s="1041" t="s">
        <v>86</v>
      </c>
      <c r="B19" s="1035" t="s">
        <v>80</v>
      </c>
      <c r="C19" s="729" t="s">
        <v>208</v>
      </c>
      <c r="D19" s="730" t="s">
        <v>208</v>
      </c>
      <c r="E19" s="731" t="s">
        <v>80</v>
      </c>
      <c r="F19" s="732" t="s">
        <v>208</v>
      </c>
      <c r="G19" s="733" t="s">
        <v>80</v>
      </c>
      <c r="H19" s="733" t="s">
        <v>80</v>
      </c>
      <c r="I19" s="733" t="s">
        <v>80</v>
      </c>
      <c r="J19" s="734" t="s">
        <v>80</v>
      </c>
    </row>
    <row r="20" spans="1:10" ht="15">
      <c r="A20" s="1041" t="s">
        <v>78</v>
      </c>
      <c r="B20" s="1034">
        <v>9.8118117961995139</v>
      </c>
      <c r="C20" s="729">
        <v>20147.457487062657</v>
      </c>
      <c r="D20" s="730">
        <v>20550.406636803909</v>
      </c>
      <c r="E20" s="731">
        <v>1.8250427065304609</v>
      </c>
      <c r="F20" s="732">
        <v>289.48354011579818</v>
      </c>
      <c r="G20" s="733">
        <v>0.61871381926692937</v>
      </c>
      <c r="H20" s="733">
        <v>-6.5326633165829149</v>
      </c>
      <c r="I20" s="733">
        <v>32.137161084529502</v>
      </c>
      <c r="J20" s="734">
        <v>-1.8352617651093723</v>
      </c>
    </row>
    <row r="21" spans="1:10" ht="15.75" thickBot="1">
      <c r="A21" s="1042" t="s">
        <v>87</v>
      </c>
      <c r="B21" s="1036">
        <v>11.415761218712595</v>
      </c>
      <c r="C21" s="735">
        <v>22038.149070873733</v>
      </c>
      <c r="D21" s="736">
        <v>22478.912052291209</v>
      </c>
      <c r="E21" s="737">
        <v>0.47810199711839318</v>
      </c>
      <c r="F21" s="738">
        <v>291.51634132738423</v>
      </c>
      <c r="G21" s="739">
        <v>1.0630597463005409</v>
      </c>
      <c r="H21" s="739">
        <v>-3.290183387270766</v>
      </c>
      <c r="I21" s="739">
        <v>23.830409356725145</v>
      </c>
      <c r="J21" s="740">
        <v>-0.51627481924333907</v>
      </c>
    </row>
    <row r="22" spans="1:10" ht="16.5" thickBot="1">
      <c r="A22" s="961" t="s">
        <v>280</v>
      </c>
      <c r="B22" s="962"/>
      <c r="C22" s="962"/>
      <c r="D22" s="962"/>
      <c r="E22" s="962"/>
      <c r="F22" s="962"/>
      <c r="G22" s="962"/>
      <c r="H22" s="962"/>
      <c r="I22" s="716"/>
      <c r="J22" s="717"/>
    </row>
    <row r="23" spans="1:10" ht="15.75" thickBot="1">
      <c r="A23" s="1039" t="s">
        <v>22</v>
      </c>
      <c r="B23" s="1037">
        <v>10.76868807786186</v>
      </c>
      <c r="C23" s="741">
        <v>20788.973123285443</v>
      </c>
      <c r="D23" s="742">
        <v>21204.752585751154</v>
      </c>
      <c r="E23" s="720">
        <v>1.8309853399355873</v>
      </c>
      <c r="F23" s="720">
        <v>318.38070812528366</v>
      </c>
      <c r="G23" s="720">
        <v>2.0280561022303711</v>
      </c>
      <c r="H23" s="720">
        <v>8.4153543307086611</v>
      </c>
      <c r="I23" s="720">
        <v>100</v>
      </c>
      <c r="J23" s="722" t="s">
        <v>23</v>
      </c>
    </row>
    <row r="24" spans="1:10" ht="15">
      <c r="A24" s="1040" t="s">
        <v>83</v>
      </c>
      <c r="B24" s="1038" t="s">
        <v>80</v>
      </c>
      <c r="C24" s="723" t="s">
        <v>80</v>
      </c>
      <c r="D24" s="724" t="s">
        <v>80</v>
      </c>
      <c r="E24" s="725" t="s">
        <v>80</v>
      </c>
      <c r="F24" s="726" t="s">
        <v>80</v>
      </c>
      <c r="G24" s="727" t="s">
        <v>80</v>
      </c>
      <c r="H24" s="743" t="s">
        <v>80</v>
      </c>
      <c r="I24" s="743" t="s">
        <v>80</v>
      </c>
      <c r="J24" s="750" t="s">
        <v>80</v>
      </c>
    </row>
    <row r="25" spans="1:10" ht="15">
      <c r="A25" s="1041" t="s">
        <v>84</v>
      </c>
      <c r="B25" s="1035">
        <v>11.830953844432154</v>
      </c>
      <c r="C25" s="729">
        <v>22196.911528015295</v>
      </c>
      <c r="D25" s="730">
        <v>22640.849758575601</v>
      </c>
      <c r="E25" s="731">
        <v>0.80752113041364149</v>
      </c>
      <c r="F25" s="732">
        <v>357.36884735202489</v>
      </c>
      <c r="G25" s="733">
        <v>0.32507097103539234</v>
      </c>
      <c r="H25" s="733">
        <v>16.727272727272727</v>
      </c>
      <c r="I25" s="926">
        <v>29.142078983204723</v>
      </c>
      <c r="J25" s="927">
        <v>2.0751498493464524</v>
      </c>
    </row>
    <row r="26" spans="1:10" ht="15">
      <c r="A26" s="1041" t="s">
        <v>85</v>
      </c>
      <c r="B26" s="1034">
        <v>11.890343004422899</v>
      </c>
      <c r="C26" s="729">
        <v>22308.335843194931</v>
      </c>
      <c r="D26" s="730">
        <v>22754.502560058831</v>
      </c>
      <c r="E26" s="731">
        <v>-1.0336148849581128</v>
      </c>
      <c r="F26" s="732">
        <v>402.5546052631579</v>
      </c>
      <c r="G26" s="733">
        <v>0.46451282688953349</v>
      </c>
      <c r="H26" s="733">
        <v>102.66666666666666</v>
      </c>
      <c r="I26" s="733">
        <v>6.8996822514752614</v>
      </c>
      <c r="J26" s="734">
        <v>3.2087373695854979</v>
      </c>
    </row>
    <row r="27" spans="1:10" ht="15">
      <c r="A27" s="1041" t="s">
        <v>86</v>
      </c>
      <c r="B27" s="1035" t="s">
        <v>80</v>
      </c>
      <c r="C27" s="729" t="s">
        <v>80</v>
      </c>
      <c r="D27" s="730" t="s">
        <v>80</v>
      </c>
      <c r="E27" s="731" t="s">
        <v>80</v>
      </c>
      <c r="F27" s="732" t="s">
        <v>80</v>
      </c>
      <c r="G27" s="733" t="s">
        <v>80</v>
      </c>
      <c r="H27" s="733" t="s">
        <v>80</v>
      </c>
      <c r="I27" s="733" t="s">
        <v>80</v>
      </c>
      <c r="J27" s="734" t="s">
        <v>80</v>
      </c>
    </row>
    <row r="28" spans="1:10" ht="15">
      <c r="A28" s="1041" t="s">
        <v>78</v>
      </c>
      <c r="B28" s="1035">
        <v>9.5389857451318445</v>
      </c>
      <c r="C28" s="729">
        <v>19587.239723063336</v>
      </c>
      <c r="D28" s="730">
        <v>19978.984517524605</v>
      </c>
      <c r="E28" s="731">
        <v>1.4209490131841429</v>
      </c>
      <c r="F28" s="732">
        <v>288.60374280230326</v>
      </c>
      <c r="G28" s="733">
        <v>0.50076969892225398</v>
      </c>
      <c r="H28" s="733">
        <v>-5.9566787003610111</v>
      </c>
      <c r="I28" s="733">
        <v>47.299137539718565</v>
      </c>
      <c r="J28" s="734">
        <v>-7.2284215153995461</v>
      </c>
    </row>
    <row r="29" spans="1:10" ht="15.75" thickBot="1">
      <c r="A29" s="1042" t="s">
        <v>87</v>
      </c>
      <c r="B29" s="1036">
        <v>10.511651606573659</v>
      </c>
      <c r="C29" s="735">
        <v>20292.76371925417</v>
      </c>
      <c r="D29" s="736">
        <v>20698.618993639255</v>
      </c>
      <c r="E29" s="737">
        <v>0.90403618426814802</v>
      </c>
      <c r="F29" s="738">
        <v>299.85967302452315</v>
      </c>
      <c r="G29" s="739">
        <v>-0.31604458154569082</v>
      </c>
      <c r="H29" s="739">
        <v>22.742474916387959</v>
      </c>
      <c r="I29" s="739">
        <v>16.659101225601454</v>
      </c>
      <c r="J29" s="740">
        <v>1.9445342964675962</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402" t="s">
        <v>44</v>
      </c>
      <c r="C33" s="1403"/>
      <c r="D33" s="1403"/>
      <c r="E33" s="1403"/>
      <c r="F33" s="1403"/>
      <c r="G33" s="1403"/>
      <c r="H33" s="1404"/>
    </row>
    <row r="34" spans="1:8" ht="15.75">
      <c r="A34" s="571" t="s">
        <v>47</v>
      </c>
      <c r="B34" s="1408" t="s">
        <v>48</v>
      </c>
      <c r="C34" s="1409"/>
      <c r="D34" s="1409"/>
      <c r="E34" s="1409"/>
      <c r="F34" s="1409"/>
      <c r="G34" s="1409"/>
      <c r="H34" s="1410"/>
    </row>
    <row r="35" spans="1:8" ht="15.75">
      <c r="A35" s="568" t="s">
        <v>49</v>
      </c>
      <c r="B35" s="1405" t="s">
        <v>50</v>
      </c>
      <c r="C35" s="1406"/>
      <c r="D35" s="1406"/>
      <c r="E35" s="1406"/>
      <c r="F35" s="1406"/>
      <c r="G35" s="1406"/>
      <c r="H35" s="1407"/>
    </row>
    <row r="36" spans="1:8" ht="16.5" thickBot="1">
      <c r="A36" s="569" t="s">
        <v>51</v>
      </c>
      <c r="B36" s="1411" t="s">
        <v>46</v>
      </c>
      <c r="C36" s="1412"/>
      <c r="D36" s="1412"/>
      <c r="E36" s="1412"/>
      <c r="F36" s="1412"/>
      <c r="G36" s="1412"/>
      <c r="H36" s="1413"/>
    </row>
    <row r="37" spans="1:8">
      <c r="A37" s="1401"/>
      <c r="B37" s="1401"/>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59" sqref="R59"/>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516</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419" t="s">
        <v>10</v>
      </c>
      <c r="I4" s="1420"/>
      <c r="J4" s="897" t="s">
        <v>11</v>
      </c>
      <c r="K4" s="869" t="s">
        <v>12</v>
      </c>
      <c r="L4" s="870"/>
    </row>
    <row r="5" spans="1:12" ht="15.75">
      <c r="A5" s="7" t="s">
        <v>13</v>
      </c>
      <c r="B5" s="8" t="s">
        <v>14</v>
      </c>
      <c r="C5" s="871" t="s">
        <v>40</v>
      </c>
      <c r="D5" s="871"/>
      <c r="E5" s="872" t="s">
        <v>41</v>
      </c>
      <c r="F5" s="873"/>
      <c r="G5" s="898"/>
      <c r="H5" s="1417" t="s">
        <v>15</v>
      </c>
      <c r="I5" s="1418"/>
      <c r="J5" s="899" t="s">
        <v>16</v>
      </c>
      <c r="K5" s="874" t="s">
        <v>17</v>
      </c>
      <c r="L5" s="875"/>
    </row>
    <row r="6" spans="1:12" ht="41.25" customHeight="1" thickBot="1">
      <c r="A6" s="9" t="s">
        <v>18</v>
      </c>
      <c r="B6" s="10" t="s">
        <v>19</v>
      </c>
      <c r="C6" s="802">
        <v>44661</v>
      </c>
      <c r="D6" s="802" t="s">
        <v>509</v>
      </c>
      <c r="E6" s="866">
        <v>44661</v>
      </c>
      <c r="F6" s="1050" t="s">
        <v>509</v>
      </c>
      <c r="G6" s="896" t="s">
        <v>20</v>
      </c>
      <c r="H6" s="802">
        <v>44661</v>
      </c>
      <c r="I6" s="813" t="s">
        <v>20</v>
      </c>
      <c r="J6" s="900" t="s">
        <v>20</v>
      </c>
      <c r="K6" s="802">
        <v>44661</v>
      </c>
      <c r="L6" s="901" t="s">
        <v>21</v>
      </c>
    </row>
    <row r="7" spans="1:12" ht="15" thickBot="1">
      <c r="A7" s="11" t="s">
        <v>22</v>
      </c>
      <c r="B7" s="12" t="s">
        <v>23</v>
      </c>
      <c r="C7" s="42">
        <v>21899.227293163138</v>
      </c>
      <c r="D7" s="42">
        <v>21556.038193000797</v>
      </c>
      <c r="E7" s="43">
        <v>22337.2118390264</v>
      </c>
      <c r="F7" s="1051">
        <v>21987.158956860814</v>
      </c>
      <c r="G7" s="902">
        <v>1.5920787349215786</v>
      </c>
      <c r="H7" s="44">
        <v>324.82246089676744</v>
      </c>
      <c r="I7" s="44">
        <v>1.6302263767346374</v>
      </c>
      <c r="J7" s="45">
        <v>7.1448522428914583</v>
      </c>
      <c r="K7" s="44">
        <v>100</v>
      </c>
      <c r="L7" s="903" t="s">
        <v>23</v>
      </c>
    </row>
    <row r="8" spans="1:12" ht="15" thickBot="1">
      <c r="A8" s="13"/>
      <c r="B8" s="14"/>
      <c r="C8" s="46"/>
      <c r="D8" s="46"/>
      <c r="E8" s="46"/>
      <c r="F8" s="46"/>
      <c r="G8" s="904"/>
      <c r="H8" s="45"/>
      <c r="I8" s="45"/>
      <c r="J8" s="45"/>
      <c r="K8" s="45"/>
      <c r="L8" s="905"/>
    </row>
    <row r="9" spans="1:12" ht="15">
      <c r="A9" s="15" t="s">
        <v>88</v>
      </c>
      <c r="B9" s="16" t="s">
        <v>23</v>
      </c>
      <c r="C9" s="47">
        <v>21766.017490247075</v>
      </c>
      <c r="D9" s="47">
        <v>21000.43728057664</v>
      </c>
      <c r="E9" s="48">
        <v>22201.337840052016</v>
      </c>
      <c r="F9" s="48">
        <v>21420.446026188172</v>
      </c>
      <c r="G9" s="906">
        <v>3.6455441353048497</v>
      </c>
      <c r="H9" s="49">
        <v>265.1758620689655</v>
      </c>
      <c r="I9" s="49">
        <v>8.019845855162707</v>
      </c>
      <c r="J9" s="49">
        <v>-30.952380952380953</v>
      </c>
      <c r="K9" s="49">
        <v>0.15119916579770595</v>
      </c>
      <c r="L9" s="907">
        <v>-8.3424598237822806E-2</v>
      </c>
    </row>
    <row r="10" spans="1:12" ht="15">
      <c r="A10" s="24" t="s">
        <v>89</v>
      </c>
      <c r="B10" s="50" t="s">
        <v>23</v>
      </c>
      <c r="C10" s="51">
        <v>22951.449514001921</v>
      </c>
      <c r="D10" s="51">
        <v>22711.384731767583</v>
      </c>
      <c r="E10" s="52">
        <v>23410.47850428196</v>
      </c>
      <c r="F10" s="52">
        <v>23165.612426402935</v>
      </c>
      <c r="G10" s="908">
        <v>1.0570239774880288</v>
      </c>
      <c r="H10" s="53">
        <v>357.55584363781412</v>
      </c>
      <c r="I10" s="53">
        <v>1.1324001393352954</v>
      </c>
      <c r="J10" s="53">
        <v>10.1010101010101</v>
      </c>
      <c r="K10" s="53">
        <v>39.212721584984358</v>
      </c>
      <c r="L10" s="909">
        <v>1.052842248634434</v>
      </c>
    </row>
    <row r="11" spans="1:12" ht="15">
      <c r="A11" s="17" t="s">
        <v>90</v>
      </c>
      <c r="B11" s="18" t="s">
        <v>23</v>
      </c>
      <c r="C11" s="54">
        <v>22758.184699329599</v>
      </c>
      <c r="D11" s="54">
        <v>22544.551894605247</v>
      </c>
      <c r="E11" s="55">
        <v>23213.348393316192</v>
      </c>
      <c r="F11" s="55">
        <v>22995.442932497353</v>
      </c>
      <c r="G11" s="910">
        <v>0.94760279877406584</v>
      </c>
      <c r="H11" s="56">
        <v>403.27868970482359</v>
      </c>
      <c r="I11" s="56">
        <v>2.2315639972200074</v>
      </c>
      <c r="J11" s="56">
        <v>23.576512455516013</v>
      </c>
      <c r="K11" s="56">
        <v>7.2419186652763301</v>
      </c>
      <c r="L11" s="911">
        <v>0.96293983727789456</v>
      </c>
    </row>
    <row r="12" spans="1:12" ht="15">
      <c r="A12" s="17" t="s">
        <v>91</v>
      </c>
      <c r="B12" s="18" t="s">
        <v>23</v>
      </c>
      <c r="C12" s="54" t="s">
        <v>208</v>
      </c>
      <c r="D12" s="54" t="s">
        <v>208</v>
      </c>
      <c r="E12" s="55" t="s">
        <v>208</v>
      </c>
      <c r="F12" s="55" t="s">
        <v>208</v>
      </c>
      <c r="G12" s="910" t="s">
        <v>80</v>
      </c>
      <c r="H12" s="56" t="s">
        <v>208</v>
      </c>
      <c r="I12" s="56" t="s">
        <v>80</v>
      </c>
      <c r="J12" s="56" t="s">
        <v>80</v>
      </c>
      <c r="K12" s="56">
        <v>2.0855057351407715E-2</v>
      </c>
      <c r="L12" s="911" t="s">
        <v>80</v>
      </c>
    </row>
    <row r="13" spans="1:12" ht="15">
      <c r="A13" s="17" t="s">
        <v>78</v>
      </c>
      <c r="B13" s="18" t="s">
        <v>23</v>
      </c>
      <c r="C13" s="54">
        <v>20024.000810179823</v>
      </c>
      <c r="D13" s="54">
        <v>19634.386714997141</v>
      </c>
      <c r="E13" s="55">
        <v>20424.48082638342</v>
      </c>
      <c r="F13" s="55">
        <v>20027.074449297084</v>
      </c>
      <c r="G13" s="910">
        <v>1.9843456321713735</v>
      </c>
      <c r="H13" s="56">
        <v>288.36727774172613</v>
      </c>
      <c r="I13" s="56">
        <v>0.93392309192281353</v>
      </c>
      <c r="J13" s="56">
        <v>0.76835049861042992</v>
      </c>
      <c r="K13" s="56">
        <v>32.137643378519293</v>
      </c>
      <c r="L13" s="911">
        <v>-2.0336319692266471</v>
      </c>
    </row>
    <row r="14" spans="1:12" ht="15.75" thickBot="1">
      <c r="A14" s="19" t="s">
        <v>92</v>
      </c>
      <c r="B14" s="20" t="s">
        <v>23</v>
      </c>
      <c r="C14" s="57">
        <v>21917.030046519096</v>
      </c>
      <c r="D14" s="57">
        <v>21677.099119972114</v>
      </c>
      <c r="E14" s="58">
        <v>22355.370647449479</v>
      </c>
      <c r="F14" s="58">
        <v>22110.641102371555</v>
      </c>
      <c r="G14" s="912">
        <v>1.1068405657928864</v>
      </c>
      <c r="H14" s="59">
        <v>293.16896636385962</v>
      </c>
      <c r="I14" s="59">
        <v>0.50160104209063305</v>
      </c>
      <c r="J14" s="59">
        <v>7.7513227513227516</v>
      </c>
      <c r="K14" s="59">
        <v>21.235662148070908</v>
      </c>
      <c r="L14" s="913">
        <v>0.1195233848733217</v>
      </c>
    </row>
    <row r="15" spans="1:12" ht="15" thickBot="1">
      <c r="A15" s="13"/>
      <c r="B15" s="21"/>
      <c r="C15" s="46"/>
      <c r="D15" s="46"/>
      <c r="E15" s="46"/>
      <c r="F15" s="46"/>
      <c r="G15" s="904"/>
      <c r="H15" s="45"/>
      <c r="I15" s="45"/>
      <c r="J15" s="45"/>
      <c r="K15" s="45"/>
      <c r="L15" s="905"/>
    </row>
    <row r="16" spans="1:12" ht="14.25">
      <c r="A16" s="22" t="s">
        <v>93</v>
      </c>
      <c r="B16" s="23" t="s">
        <v>25</v>
      </c>
      <c r="C16" s="60" t="s">
        <v>80</v>
      </c>
      <c r="D16" s="60" t="s">
        <v>208</v>
      </c>
      <c r="E16" s="61" t="s">
        <v>80</v>
      </c>
      <c r="F16" s="61" t="s">
        <v>208</v>
      </c>
      <c r="G16" s="914" t="s">
        <v>80</v>
      </c>
      <c r="H16" s="62" t="s">
        <v>80</v>
      </c>
      <c r="I16" s="62" t="s">
        <v>80</v>
      </c>
      <c r="J16" s="63" t="s">
        <v>80</v>
      </c>
      <c r="K16" s="63" t="s">
        <v>80</v>
      </c>
      <c r="L16" s="915" t="s">
        <v>80</v>
      </c>
    </row>
    <row r="17" spans="1:12" ht="15">
      <c r="A17" s="24" t="s">
        <v>93</v>
      </c>
      <c r="B17" s="25" t="s">
        <v>26</v>
      </c>
      <c r="C17" s="54" t="s">
        <v>80</v>
      </c>
      <c r="D17" s="54" t="s">
        <v>208</v>
      </c>
      <c r="E17" s="55" t="s">
        <v>80</v>
      </c>
      <c r="F17" s="55" t="s">
        <v>208</v>
      </c>
      <c r="G17" s="910" t="s">
        <v>80</v>
      </c>
      <c r="H17" s="56" t="s">
        <v>80</v>
      </c>
      <c r="I17" s="56" t="s">
        <v>80</v>
      </c>
      <c r="J17" s="64" t="s">
        <v>80</v>
      </c>
      <c r="K17" s="64" t="s">
        <v>80</v>
      </c>
      <c r="L17" s="916" t="s">
        <v>80</v>
      </c>
    </row>
    <row r="18" spans="1:12" ht="15">
      <c r="A18" s="24" t="s">
        <v>93</v>
      </c>
      <c r="B18" s="25" t="s">
        <v>27</v>
      </c>
      <c r="C18" s="54" t="s">
        <v>80</v>
      </c>
      <c r="D18" s="54" t="s">
        <v>80</v>
      </c>
      <c r="E18" s="55" t="s">
        <v>80</v>
      </c>
      <c r="F18" s="55" t="s">
        <v>80</v>
      </c>
      <c r="G18" s="910" t="s">
        <v>80</v>
      </c>
      <c r="H18" s="56" t="s">
        <v>80</v>
      </c>
      <c r="I18" s="56" t="s">
        <v>80</v>
      </c>
      <c r="J18" s="64" t="s">
        <v>80</v>
      </c>
      <c r="K18" s="64" t="s">
        <v>80</v>
      </c>
      <c r="L18" s="916" t="s">
        <v>80</v>
      </c>
    </row>
    <row r="19" spans="1:12" ht="14.25">
      <c r="A19" s="22" t="s">
        <v>93</v>
      </c>
      <c r="B19" s="26" t="s">
        <v>28</v>
      </c>
      <c r="C19" s="65" t="s">
        <v>208</v>
      </c>
      <c r="D19" s="65">
        <v>23206.51481708424</v>
      </c>
      <c r="E19" s="66" t="s">
        <v>208</v>
      </c>
      <c r="F19" s="66">
        <v>23670.645113425926</v>
      </c>
      <c r="G19" s="917" t="s">
        <v>80</v>
      </c>
      <c r="H19" s="67" t="s">
        <v>208</v>
      </c>
      <c r="I19" s="67" t="s">
        <v>80</v>
      </c>
      <c r="J19" s="68" t="s">
        <v>80</v>
      </c>
      <c r="K19" s="68">
        <v>5.213764337851929E-2</v>
      </c>
      <c r="L19" s="918" t="s">
        <v>80</v>
      </c>
    </row>
    <row r="20" spans="1:12" ht="15">
      <c r="A20" s="24" t="s">
        <v>93</v>
      </c>
      <c r="B20" s="25" t="s">
        <v>29</v>
      </c>
      <c r="C20" s="54" t="s">
        <v>208</v>
      </c>
      <c r="D20" s="54">
        <v>23216.79117647059</v>
      </c>
      <c r="E20" s="55" t="s">
        <v>208</v>
      </c>
      <c r="F20" s="55">
        <v>23681.127</v>
      </c>
      <c r="G20" s="910" t="s">
        <v>80</v>
      </c>
      <c r="H20" s="56" t="s">
        <v>208</v>
      </c>
      <c r="I20" s="56" t="s">
        <v>80</v>
      </c>
      <c r="J20" s="64" t="s">
        <v>80</v>
      </c>
      <c r="K20" s="64">
        <v>1.5641293013555789E-2</v>
      </c>
      <c r="L20" s="916" t="s">
        <v>80</v>
      </c>
    </row>
    <row r="21" spans="1:12" ht="15">
      <c r="A21" s="24" t="s">
        <v>93</v>
      </c>
      <c r="B21" s="25" t="s">
        <v>30</v>
      </c>
      <c r="C21" s="54" t="s">
        <v>208</v>
      </c>
      <c r="D21" s="54" t="s">
        <v>208</v>
      </c>
      <c r="E21" s="55" t="s">
        <v>208</v>
      </c>
      <c r="F21" s="55" t="s">
        <v>208</v>
      </c>
      <c r="G21" s="910" t="s">
        <v>80</v>
      </c>
      <c r="H21" s="56" t="s">
        <v>208</v>
      </c>
      <c r="I21" s="56" t="s">
        <v>80</v>
      </c>
      <c r="J21" s="64" t="s">
        <v>80</v>
      </c>
      <c r="K21" s="64">
        <v>3.6496350364963501E-2</v>
      </c>
      <c r="L21" s="916" t="s">
        <v>80</v>
      </c>
    </row>
    <row r="22" spans="1:12" ht="14.25">
      <c r="A22" s="22" t="s">
        <v>93</v>
      </c>
      <c r="B22" s="26" t="s">
        <v>31</v>
      </c>
      <c r="C22" s="65">
        <v>21517.273723902515</v>
      </c>
      <c r="D22" s="65">
        <v>19094.072430727319</v>
      </c>
      <c r="E22" s="66">
        <v>21947.619198380566</v>
      </c>
      <c r="F22" s="66">
        <v>19475.953879341865</v>
      </c>
      <c r="G22" s="917">
        <v>12.690856295672351</v>
      </c>
      <c r="H22" s="67">
        <v>260.02105263157893</v>
      </c>
      <c r="I22" s="67">
        <v>18.824397532116055</v>
      </c>
      <c r="J22" s="68">
        <v>-24</v>
      </c>
      <c r="K22" s="68">
        <v>9.9061522419186643E-2</v>
      </c>
      <c r="L22" s="918">
        <v>-4.0595479982913796E-2</v>
      </c>
    </row>
    <row r="23" spans="1:12" ht="15">
      <c r="A23" s="24" t="s">
        <v>93</v>
      </c>
      <c r="B23" s="25" t="s">
        <v>32</v>
      </c>
      <c r="C23" s="54">
        <v>21385.448039215684</v>
      </c>
      <c r="D23" s="54">
        <v>19082.307843137256</v>
      </c>
      <c r="E23" s="55">
        <v>21813.156999999999</v>
      </c>
      <c r="F23" s="55">
        <v>19463.954000000002</v>
      </c>
      <c r="G23" s="910">
        <v>12.069505507462654</v>
      </c>
      <c r="H23" s="56">
        <v>254.4</v>
      </c>
      <c r="I23" s="56">
        <v>15.165233137166137</v>
      </c>
      <c r="J23" s="64">
        <v>-30.434782608695656</v>
      </c>
      <c r="K23" s="64">
        <v>8.3420229405630861E-2</v>
      </c>
      <c r="L23" s="916">
        <v>-4.5064212804301548E-2</v>
      </c>
    </row>
    <row r="24" spans="1:12" ht="15.75" thickBot="1">
      <c r="A24" s="27" t="s">
        <v>93</v>
      </c>
      <c r="B24" s="28" t="s">
        <v>33</v>
      </c>
      <c r="C24" s="69" t="s">
        <v>208</v>
      </c>
      <c r="D24" s="69" t="s">
        <v>208</v>
      </c>
      <c r="E24" s="70" t="s">
        <v>208</v>
      </c>
      <c r="F24" s="70" t="s">
        <v>208</v>
      </c>
      <c r="G24" s="919" t="s">
        <v>80</v>
      </c>
      <c r="H24" s="64" t="s">
        <v>208</v>
      </c>
      <c r="I24" s="64" t="s">
        <v>80</v>
      </c>
      <c r="J24" s="64" t="s">
        <v>80</v>
      </c>
      <c r="K24" s="64">
        <v>1.5641293013555789E-2</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23273.382433350082</v>
      </c>
      <c r="D26" s="60">
        <v>22624.950407584995</v>
      </c>
      <c r="E26" s="61">
        <v>23738.850082017085</v>
      </c>
      <c r="F26" s="61">
        <v>23077.449415736693</v>
      </c>
      <c r="G26" s="914">
        <v>2.8660041860144951</v>
      </c>
      <c r="H26" s="62">
        <v>421.52020725388604</v>
      </c>
      <c r="I26" s="62">
        <v>2.7371113982698545</v>
      </c>
      <c r="J26" s="63">
        <v>-5.7387057387057387</v>
      </c>
      <c r="K26" s="63">
        <v>4.0250260688216892</v>
      </c>
      <c r="L26" s="915">
        <v>-0.55013732987112096</v>
      </c>
    </row>
    <row r="27" spans="1:12" ht="15">
      <c r="A27" s="24" t="s">
        <v>94</v>
      </c>
      <c r="B27" s="25" t="s">
        <v>26</v>
      </c>
      <c r="C27" s="54">
        <v>23484.599019607846</v>
      </c>
      <c r="D27" s="54">
        <v>22994.807843137256</v>
      </c>
      <c r="E27" s="55">
        <v>23954.291000000001</v>
      </c>
      <c r="F27" s="55">
        <v>23454.704000000002</v>
      </c>
      <c r="G27" s="910">
        <v>2.1300076948317042</v>
      </c>
      <c r="H27" s="56">
        <v>415.8</v>
      </c>
      <c r="I27" s="56">
        <v>3.2274081429990069</v>
      </c>
      <c r="J27" s="64">
        <v>-6.5913370998116756</v>
      </c>
      <c r="K27" s="64">
        <v>2.5860271115745572</v>
      </c>
      <c r="L27" s="916">
        <v>-0.38028761944605582</v>
      </c>
    </row>
    <row r="28" spans="1:12" ht="15">
      <c r="A28" s="24" t="s">
        <v>94</v>
      </c>
      <c r="B28" s="25" t="s">
        <v>27</v>
      </c>
      <c r="C28" s="54">
        <v>22907.825490196079</v>
      </c>
      <c r="D28" s="54">
        <v>21977.344117647059</v>
      </c>
      <c r="E28" s="55">
        <v>23365.982</v>
      </c>
      <c r="F28" s="55">
        <v>22416.891</v>
      </c>
      <c r="G28" s="910">
        <v>4.233820827339529</v>
      </c>
      <c r="H28" s="56">
        <v>431.8</v>
      </c>
      <c r="I28" s="56">
        <v>1.815609526055173</v>
      </c>
      <c r="J28" s="64">
        <v>-4.1666666666666661</v>
      </c>
      <c r="K28" s="64">
        <v>1.4389989572471324</v>
      </c>
      <c r="L28" s="916">
        <v>-0.16984971042506447</v>
      </c>
    </row>
    <row r="29" spans="1:12" ht="14.25">
      <c r="A29" s="22" t="s">
        <v>94</v>
      </c>
      <c r="B29" s="26" t="s">
        <v>28</v>
      </c>
      <c r="C29" s="65">
        <v>23281.360797752364</v>
      </c>
      <c r="D29" s="65">
        <v>23072.109611949487</v>
      </c>
      <c r="E29" s="66">
        <v>23746.988013707411</v>
      </c>
      <c r="F29" s="66">
        <v>23533.551804188479</v>
      </c>
      <c r="G29" s="917">
        <v>0.90694431208188708</v>
      </c>
      <c r="H29" s="67">
        <v>379.4086177474403</v>
      </c>
      <c r="I29" s="67">
        <v>2.1141315103145439</v>
      </c>
      <c r="J29" s="68">
        <v>4.8300536672629697</v>
      </c>
      <c r="K29" s="68">
        <v>12.221063607924922</v>
      </c>
      <c r="L29" s="918">
        <v>-0.26985868691894055</v>
      </c>
    </row>
    <row r="30" spans="1:12" ht="15">
      <c r="A30" s="24" t="s">
        <v>94</v>
      </c>
      <c r="B30" s="25" t="s">
        <v>29</v>
      </c>
      <c r="C30" s="54">
        <v>23446.100000000002</v>
      </c>
      <c r="D30" s="54">
        <v>23112.96862745098</v>
      </c>
      <c r="E30" s="55">
        <v>23915.022000000001</v>
      </c>
      <c r="F30" s="55">
        <v>23575.227999999999</v>
      </c>
      <c r="G30" s="910">
        <v>1.4413179800424483</v>
      </c>
      <c r="H30" s="56">
        <v>369</v>
      </c>
      <c r="I30" s="56">
        <v>2.6711185308848142</v>
      </c>
      <c r="J30" s="64">
        <v>-2.0949720670391061</v>
      </c>
      <c r="K30" s="64">
        <v>7.3096976016684048</v>
      </c>
      <c r="L30" s="916">
        <v>-0.68985549592390782</v>
      </c>
    </row>
    <row r="31" spans="1:12" ht="15">
      <c r="A31" s="24" t="s">
        <v>94</v>
      </c>
      <c r="B31" s="25" t="s">
        <v>30</v>
      </c>
      <c r="C31" s="54">
        <v>23052.24411764706</v>
      </c>
      <c r="D31" s="54">
        <v>23005.583333333332</v>
      </c>
      <c r="E31" s="55">
        <v>23513.289000000001</v>
      </c>
      <c r="F31" s="55">
        <v>23465.695</v>
      </c>
      <c r="G31" s="910">
        <v>0.20282373907954127</v>
      </c>
      <c r="H31" s="56">
        <v>394.9</v>
      </c>
      <c r="I31" s="56">
        <v>0.43234994913529717</v>
      </c>
      <c r="J31" s="64">
        <v>17.164179104477611</v>
      </c>
      <c r="K31" s="64">
        <v>4.9113660062565172</v>
      </c>
      <c r="L31" s="916">
        <v>0.41999680900496639</v>
      </c>
    </row>
    <row r="32" spans="1:12" ht="14.25">
      <c r="A32" s="22" t="s">
        <v>94</v>
      </c>
      <c r="B32" s="26" t="s">
        <v>31</v>
      </c>
      <c r="C32" s="65">
        <v>22681.417899080257</v>
      </c>
      <c r="D32" s="65">
        <v>22494.546696514419</v>
      </c>
      <c r="E32" s="66">
        <v>23135.046257061862</v>
      </c>
      <c r="F32" s="66">
        <v>22944.437630444707</v>
      </c>
      <c r="G32" s="917">
        <v>0.83074002373559463</v>
      </c>
      <c r="H32" s="67">
        <v>334.7173893303065</v>
      </c>
      <c r="I32" s="67">
        <v>1.2496144426903719</v>
      </c>
      <c r="J32" s="68">
        <v>16.657838983050848</v>
      </c>
      <c r="K32" s="68">
        <v>22.966631908237748</v>
      </c>
      <c r="L32" s="918">
        <v>1.8728382654244982</v>
      </c>
    </row>
    <row r="33" spans="1:12" ht="15">
      <c r="A33" s="24" t="s">
        <v>94</v>
      </c>
      <c r="B33" s="25" t="s">
        <v>32</v>
      </c>
      <c r="C33" s="54">
        <v>22776.936274509801</v>
      </c>
      <c r="D33" s="54">
        <v>22536.312745098039</v>
      </c>
      <c r="E33" s="55">
        <v>23232.474999999999</v>
      </c>
      <c r="F33" s="55">
        <v>22987.039000000001</v>
      </c>
      <c r="G33" s="910">
        <v>1.0677147239363793</v>
      </c>
      <c r="H33" s="56">
        <v>324.5</v>
      </c>
      <c r="I33" s="56">
        <v>1.40625</v>
      </c>
      <c r="J33" s="64">
        <v>17.185238784370476</v>
      </c>
      <c r="K33" s="64">
        <v>16.887382690302399</v>
      </c>
      <c r="L33" s="916">
        <v>1.4469045047261737</v>
      </c>
    </row>
    <row r="34" spans="1:12" ht="15.75" thickBot="1">
      <c r="A34" s="27" t="s">
        <v>94</v>
      </c>
      <c r="B34" s="28" t="s">
        <v>33</v>
      </c>
      <c r="C34" s="69">
        <v>22444.235294117647</v>
      </c>
      <c r="D34" s="69">
        <v>22393.025490196076</v>
      </c>
      <c r="E34" s="70">
        <v>22893.119999999999</v>
      </c>
      <c r="F34" s="70">
        <v>22840.885999999999</v>
      </c>
      <c r="G34" s="919">
        <v>0.22868640034366611</v>
      </c>
      <c r="H34" s="64">
        <v>363.1</v>
      </c>
      <c r="I34" s="64">
        <v>1.0013908205841509</v>
      </c>
      <c r="J34" s="64">
        <v>15.217391304347828</v>
      </c>
      <c r="K34" s="64">
        <v>6.0792492179353497</v>
      </c>
      <c r="L34" s="916">
        <v>0.42593376069832356</v>
      </c>
    </row>
    <row r="35" spans="1:12" ht="15.75" thickBot="1">
      <c r="A35" s="29"/>
      <c r="B35" s="30"/>
      <c r="C35" s="71"/>
      <c r="D35" s="71"/>
      <c r="E35" s="71"/>
      <c r="F35" s="71"/>
      <c r="G35" s="920"/>
      <c r="H35" s="72"/>
      <c r="I35" s="72"/>
      <c r="J35" s="72"/>
      <c r="K35" s="72"/>
      <c r="L35" s="921"/>
    </row>
    <row r="36" spans="1:12" ht="15">
      <c r="A36" s="24" t="s">
        <v>95</v>
      </c>
      <c r="B36" s="31" t="s">
        <v>30</v>
      </c>
      <c r="C36" s="73">
        <v>23241.081372549019</v>
      </c>
      <c r="D36" s="73">
        <v>22857.49019607843</v>
      </c>
      <c r="E36" s="74">
        <v>23705.902999999998</v>
      </c>
      <c r="F36" s="74">
        <v>23314.639999999999</v>
      </c>
      <c r="G36" s="922">
        <v>1.6781858952143334</v>
      </c>
      <c r="H36" s="75">
        <v>424.7</v>
      </c>
      <c r="I36" s="75">
        <v>2.2141997593261102</v>
      </c>
      <c r="J36" s="75">
        <v>24.101479915433405</v>
      </c>
      <c r="K36" s="75">
        <v>3.0604796663190825</v>
      </c>
      <c r="L36" s="923">
        <v>0.41816918087134214</v>
      </c>
    </row>
    <row r="37" spans="1:12" ht="15.75" thickBot="1">
      <c r="A37" s="27" t="s">
        <v>95</v>
      </c>
      <c r="B37" s="28" t="s">
        <v>33</v>
      </c>
      <c r="C37" s="69">
        <v>22370.916666666664</v>
      </c>
      <c r="D37" s="69">
        <v>22295.415686274511</v>
      </c>
      <c r="E37" s="70">
        <v>22818.334999999999</v>
      </c>
      <c r="F37" s="70">
        <v>22741.324000000001</v>
      </c>
      <c r="G37" s="919">
        <v>0.33863903438515103</v>
      </c>
      <c r="H37" s="64">
        <v>387.6</v>
      </c>
      <c r="I37" s="64">
        <v>2.2151898734177307</v>
      </c>
      <c r="J37" s="64">
        <v>23.195084485407065</v>
      </c>
      <c r="K37" s="64">
        <v>4.1814389989572476</v>
      </c>
      <c r="L37" s="916">
        <v>0.54477065640655242</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208</v>
      </c>
      <c r="D43" s="65" t="s">
        <v>80</v>
      </c>
      <c r="E43" s="66" t="s">
        <v>208</v>
      </c>
      <c r="F43" s="66" t="s">
        <v>80</v>
      </c>
      <c r="G43" s="917" t="s">
        <v>80</v>
      </c>
      <c r="H43" s="67" t="s">
        <v>208</v>
      </c>
      <c r="I43" s="67" t="s">
        <v>80</v>
      </c>
      <c r="J43" s="68" t="s">
        <v>80</v>
      </c>
      <c r="K43" s="68">
        <v>1.0427528675703858E-2</v>
      </c>
      <c r="L43" s="918" t="s">
        <v>80</v>
      </c>
    </row>
    <row r="44" spans="1:12" ht="15">
      <c r="A44" s="17" t="s">
        <v>96</v>
      </c>
      <c r="B44" s="25" t="s">
        <v>30</v>
      </c>
      <c r="C44" s="54" t="s">
        <v>208</v>
      </c>
      <c r="D44" s="54" t="s">
        <v>80</v>
      </c>
      <c r="E44" s="55" t="s">
        <v>208</v>
      </c>
      <c r="F44" s="55" t="s">
        <v>80</v>
      </c>
      <c r="G44" s="910" t="s">
        <v>80</v>
      </c>
      <c r="H44" s="56" t="s">
        <v>208</v>
      </c>
      <c r="I44" s="56" t="s">
        <v>80</v>
      </c>
      <c r="J44" s="64" t="s">
        <v>80</v>
      </c>
      <c r="K44" s="64">
        <v>5.2137643378519288E-3</v>
      </c>
      <c r="L44" s="916" t="s">
        <v>80</v>
      </c>
    </row>
    <row r="45" spans="1:12" ht="15">
      <c r="A45" s="17" t="s">
        <v>96</v>
      </c>
      <c r="B45" s="25" t="s">
        <v>35</v>
      </c>
      <c r="C45" s="54" t="s">
        <v>208</v>
      </c>
      <c r="D45" s="54" t="s">
        <v>80</v>
      </c>
      <c r="E45" s="55" t="s">
        <v>208</v>
      </c>
      <c r="F45" s="55" t="s">
        <v>80</v>
      </c>
      <c r="G45" s="910" t="s">
        <v>80</v>
      </c>
      <c r="H45" s="56" t="s">
        <v>208</v>
      </c>
      <c r="I45" s="56" t="s">
        <v>80</v>
      </c>
      <c r="J45" s="64" t="s">
        <v>80</v>
      </c>
      <c r="K45" s="64">
        <v>5.2137643378519288E-3</v>
      </c>
      <c r="L45" s="916" t="s">
        <v>80</v>
      </c>
    </row>
    <row r="46" spans="1:12" ht="14.25">
      <c r="A46" s="32" t="s">
        <v>96</v>
      </c>
      <c r="B46" s="26" t="s">
        <v>31</v>
      </c>
      <c r="C46" s="65" t="s">
        <v>208</v>
      </c>
      <c r="D46" s="65" t="s">
        <v>208</v>
      </c>
      <c r="E46" s="66" t="s">
        <v>208</v>
      </c>
      <c r="F46" s="66" t="s">
        <v>208</v>
      </c>
      <c r="G46" s="917" t="s">
        <v>80</v>
      </c>
      <c r="H46" s="67" t="s">
        <v>208</v>
      </c>
      <c r="I46" s="67" t="s">
        <v>80</v>
      </c>
      <c r="J46" s="68" t="s">
        <v>80</v>
      </c>
      <c r="K46" s="68">
        <v>1.0427528675703858E-2</v>
      </c>
      <c r="L46" s="918" t="s">
        <v>80</v>
      </c>
    </row>
    <row r="47" spans="1:12" ht="15">
      <c r="A47" s="17" t="s">
        <v>96</v>
      </c>
      <c r="B47" s="25" t="s">
        <v>33</v>
      </c>
      <c r="C47" s="54" t="s">
        <v>208</v>
      </c>
      <c r="D47" s="54" t="s">
        <v>208</v>
      </c>
      <c r="E47" s="55" t="s">
        <v>208</v>
      </c>
      <c r="F47" s="55" t="s">
        <v>208</v>
      </c>
      <c r="G47" s="910" t="s">
        <v>80</v>
      </c>
      <c r="H47" s="56" t="s">
        <v>208</v>
      </c>
      <c r="I47" s="56" t="s">
        <v>80</v>
      </c>
      <c r="J47" s="64" t="s">
        <v>80</v>
      </c>
      <c r="K47" s="64">
        <v>1.0427528675703858E-2</v>
      </c>
      <c r="L47" s="916" t="s">
        <v>80</v>
      </c>
    </row>
    <row r="48" spans="1:12" ht="15.75" thickBot="1">
      <c r="A48" s="33" t="s">
        <v>96</v>
      </c>
      <c r="B48" s="25" t="s">
        <v>36</v>
      </c>
      <c r="C48" s="69" t="s">
        <v>80</v>
      </c>
      <c r="D48" s="69" t="s">
        <v>208</v>
      </c>
      <c r="E48" s="70" t="s">
        <v>80</v>
      </c>
      <c r="F48" s="70" t="s">
        <v>208</v>
      </c>
      <c r="G48" s="919" t="s">
        <v>80</v>
      </c>
      <c r="H48" s="64" t="s">
        <v>80</v>
      </c>
      <c r="I48" s="64" t="s">
        <v>80</v>
      </c>
      <c r="J48" s="64" t="s">
        <v>80</v>
      </c>
      <c r="K48" s="64" t="s">
        <v>80</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21125.147391641876</v>
      </c>
      <c r="D50" s="60">
        <v>20341.587318380589</v>
      </c>
      <c r="E50" s="61">
        <v>21547.650339474712</v>
      </c>
      <c r="F50" s="61">
        <v>20748.419064748199</v>
      </c>
      <c r="G50" s="914">
        <v>3.8520104699659568</v>
      </c>
      <c r="H50" s="62">
        <v>347.35219364599089</v>
      </c>
      <c r="I50" s="62">
        <v>-1.5876225116582869</v>
      </c>
      <c r="J50" s="63">
        <v>3.6050156739811912</v>
      </c>
      <c r="K50" s="63">
        <v>3.446298227320125</v>
      </c>
      <c r="L50" s="915">
        <v>-0.11774847398147825</v>
      </c>
    </row>
    <row r="51" spans="1:12" ht="15">
      <c r="A51" s="24" t="s">
        <v>24</v>
      </c>
      <c r="B51" s="25" t="s">
        <v>29</v>
      </c>
      <c r="C51" s="54">
        <v>20906.523529411763</v>
      </c>
      <c r="D51" s="54">
        <v>20599.943137254901</v>
      </c>
      <c r="E51" s="55">
        <v>21324.653999999999</v>
      </c>
      <c r="F51" s="55">
        <v>21011.941999999999</v>
      </c>
      <c r="G51" s="910">
        <v>1.4882584389391498</v>
      </c>
      <c r="H51" s="56">
        <v>310.2</v>
      </c>
      <c r="I51" s="56">
        <v>-3.2439176543980137</v>
      </c>
      <c r="J51" s="64">
        <v>24</v>
      </c>
      <c r="K51" s="64">
        <v>0.64650677789363931</v>
      </c>
      <c r="L51" s="916">
        <v>8.7878768285237552E-2</v>
      </c>
    </row>
    <row r="52" spans="1:12" ht="15">
      <c r="A52" s="24" t="s">
        <v>24</v>
      </c>
      <c r="B52" s="25" t="s">
        <v>30</v>
      </c>
      <c r="C52" s="54">
        <v>21593.138235294118</v>
      </c>
      <c r="D52" s="54">
        <v>20089.71470588235</v>
      </c>
      <c r="E52" s="55">
        <v>22025.001</v>
      </c>
      <c r="F52" s="55">
        <v>20491.508999999998</v>
      </c>
      <c r="G52" s="910">
        <v>7.4835484297422994</v>
      </c>
      <c r="H52" s="56">
        <v>348.6</v>
      </c>
      <c r="I52" s="56">
        <v>1.0727747173093782</v>
      </c>
      <c r="J52" s="64">
        <v>-3.8062283737024223</v>
      </c>
      <c r="K52" s="64">
        <v>1.4494264859228363</v>
      </c>
      <c r="L52" s="916">
        <v>-0.16500846184544504</v>
      </c>
    </row>
    <row r="53" spans="1:12" ht="15">
      <c r="A53" s="24" t="s">
        <v>24</v>
      </c>
      <c r="B53" s="25" t="s">
        <v>35</v>
      </c>
      <c r="C53" s="54">
        <v>20733.127450980392</v>
      </c>
      <c r="D53" s="54">
        <v>20521.636274509801</v>
      </c>
      <c r="E53" s="55">
        <v>21147.79</v>
      </c>
      <c r="F53" s="55">
        <v>20932.069</v>
      </c>
      <c r="G53" s="910">
        <v>1.0305765760661374</v>
      </c>
      <c r="H53" s="56">
        <v>363.8</v>
      </c>
      <c r="I53" s="56">
        <v>-3.0642152944311221</v>
      </c>
      <c r="J53" s="64">
        <v>4.0160642570281126</v>
      </c>
      <c r="K53" s="64">
        <v>1.3503649635036497</v>
      </c>
      <c r="L53" s="916">
        <v>-4.0618780421270761E-2</v>
      </c>
    </row>
    <row r="54" spans="1:12" ht="14.25">
      <c r="A54" s="22" t="s">
        <v>24</v>
      </c>
      <c r="B54" s="26" t="s">
        <v>31</v>
      </c>
      <c r="C54" s="65">
        <v>20649.108142427111</v>
      </c>
      <c r="D54" s="65">
        <v>20151.450621578333</v>
      </c>
      <c r="E54" s="66">
        <v>21062.090305275655</v>
      </c>
      <c r="F54" s="66">
        <v>20554.479634009902</v>
      </c>
      <c r="G54" s="917">
        <v>2.4695865830913517</v>
      </c>
      <c r="H54" s="67">
        <v>304.49780455153945</v>
      </c>
      <c r="I54" s="67">
        <v>1.4506711207118848</v>
      </c>
      <c r="J54" s="68">
        <v>2.6780931976432779E-2</v>
      </c>
      <c r="K54" s="68">
        <v>19.473409801876958</v>
      </c>
      <c r="L54" s="918">
        <v>-1.3857600769007661</v>
      </c>
    </row>
    <row r="55" spans="1:12" ht="15">
      <c r="A55" s="24" t="s">
        <v>24</v>
      </c>
      <c r="B55" s="25" t="s">
        <v>32</v>
      </c>
      <c r="C55" s="54">
        <v>20387.032352941176</v>
      </c>
      <c r="D55" s="54">
        <v>19822.370588235292</v>
      </c>
      <c r="E55" s="55">
        <v>20794.773000000001</v>
      </c>
      <c r="F55" s="55">
        <v>20218.817999999999</v>
      </c>
      <c r="G55" s="910">
        <v>2.8486086575387435</v>
      </c>
      <c r="H55" s="56">
        <v>277.60000000000002</v>
      </c>
      <c r="I55" s="56">
        <v>2.3221525985993403</v>
      </c>
      <c r="J55" s="64">
        <v>1.5918958031837915</v>
      </c>
      <c r="K55" s="64">
        <v>7.3201251303441088</v>
      </c>
      <c r="L55" s="916">
        <v>-0.40011396244400377</v>
      </c>
    </row>
    <row r="56" spans="1:12" ht="15">
      <c r="A56" s="24" t="s">
        <v>24</v>
      </c>
      <c r="B56" s="25" t="s">
        <v>33</v>
      </c>
      <c r="C56" s="54">
        <v>20751.339215686276</v>
      </c>
      <c r="D56" s="54">
        <v>20267.596078431372</v>
      </c>
      <c r="E56" s="55">
        <v>21166.366000000002</v>
      </c>
      <c r="F56" s="55">
        <v>20672.948</v>
      </c>
      <c r="G56" s="910">
        <v>2.3867810241674361</v>
      </c>
      <c r="H56" s="56">
        <v>312.89999999999998</v>
      </c>
      <c r="I56" s="56">
        <v>0.93548387096773455</v>
      </c>
      <c r="J56" s="64">
        <v>0.27839643652561247</v>
      </c>
      <c r="K56" s="64">
        <v>9.3899895724713254</v>
      </c>
      <c r="L56" s="916">
        <v>-0.6429694800955712</v>
      </c>
    </row>
    <row r="57" spans="1:12" ht="15">
      <c r="A57" s="24" t="s">
        <v>24</v>
      </c>
      <c r="B57" s="25" t="s">
        <v>36</v>
      </c>
      <c r="C57" s="54">
        <v>20891.001960784313</v>
      </c>
      <c r="D57" s="54">
        <v>20462.079411764706</v>
      </c>
      <c r="E57" s="55">
        <v>21308.822</v>
      </c>
      <c r="F57" s="55">
        <v>20871.321</v>
      </c>
      <c r="G57" s="910">
        <v>2.0961826038706421</v>
      </c>
      <c r="H57" s="56">
        <v>347.2</v>
      </c>
      <c r="I57" s="56">
        <v>2.1176470588235263</v>
      </c>
      <c r="J57" s="64">
        <v>-4.6762589928057556</v>
      </c>
      <c r="K57" s="64">
        <v>2.7632950990615224</v>
      </c>
      <c r="L57" s="916">
        <v>-0.34267663436119156</v>
      </c>
    </row>
    <row r="58" spans="1:12" ht="14.25">
      <c r="A58" s="22" t="s">
        <v>24</v>
      </c>
      <c r="B58" s="26" t="s">
        <v>37</v>
      </c>
      <c r="C58" s="65">
        <v>17676.776541194427</v>
      </c>
      <c r="D58" s="65">
        <v>17795.206950094449</v>
      </c>
      <c r="E58" s="66">
        <v>18030.312072018318</v>
      </c>
      <c r="F58" s="66">
        <v>18151.111089096339</v>
      </c>
      <c r="G58" s="917">
        <v>-0.66551858167287159</v>
      </c>
      <c r="H58" s="67">
        <v>232.23800904977378</v>
      </c>
      <c r="I58" s="67">
        <v>0.88537127615398359</v>
      </c>
      <c r="J58" s="68">
        <v>1.3180515759312321</v>
      </c>
      <c r="K58" s="68">
        <v>9.2179353493222109</v>
      </c>
      <c r="L58" s="918">
        <v>-0.5301234183443988</v>
      </c>
    </row>
    <row r="59" spans="1:12" ht="15">
      <c r="A59" s="24" t="s">
        <v>24</v>
      </c>
      <c r="B59" s="25" t="s">
        <v>82</v>
      </c>
      <c r="C59" s="76">
        <v>17458.442156862744</v>
      </c>
      <c r="D59" s="76">
        <v>17475.177450980391</v>
      </c>
      <c r="E59" s="77">
        <v>17807.611000000001</v>
      </c>
      <c r="F59" s="77">
        <v>17824.681</v>
      </c>
      <c r="G59" s="924">
        <v>-9.5766089726933734E-2</v>
      </c>
      <c r="H59" s="78">
        <v>216.4</v>
      </c>
      <c r="I59" s="78">
        <v>0.65116279069767702</v>
      </c>
      <c r="J59" s="79">
        <v>8.0628272251308903</v>
      </c>
      <c r="K59" s="79">
        <v>5.3806047966631905</v>
      </c>
      <c r="L59" s="925">
        <v>4.5707304902953716E-2</v>
      </c>
    </row>
    <row r="60" spans="1:12" ht="15">
      <c r="A60" s="24" t="s">
        <v>24</v>
      </c>
      <c r="B60" s="25" t="s">
        <v>38</v>
      </c>
      <c r="C60" s="54">
        <v>17777.284313725493</v>
      </c>
      <c r="D60" s="54">
        <v>18134.621568627448</v>
      </c>
      <c r="E60" s="55">
        <v>18132.830000000002</v>
      </c>
      <c r="F60" s="55">
        <v>18497.313999999998</v>
      </c>
      <c r="G60" s="910">
        <v>-1.9704698747071967</v>
      </c>
      <c r="H60" s="56">
        <v>244</v>
      </c>
      <c r="I60" s="56">
        <v>2.5210084033613445</v>
      </c>
      <c r="J60" s="64">
        <v>-3.3277870216306153</v>
      </c>
      <c r="K60" s="64">
        <v>3.0291970802919708</v>
      </c>
      <c r="L60" s="916">
        <v>-0.32815725745452395</v>
      </c>
    </row>
    <row r="61" spans="1:12" ht="15.75" thickBot="1">
      <c r="A61" s="24" t="s">
        <v>24</v>
      </c>
      <c r="B61" s="25" t="s">
        <v>39</v>
      </c>
      <c r="C61" s="54">
        <v>18435.081372549019</v>
      </c>
      <c r="D61" s="54">
        <v>18116.766666666666</v>
      </c>
      <c r="E61" s="55">
        <v>18803.782999999999</v>
      </c>
      <c r="F61" s="55">
        <v>18479.101999999999</v>
      </c>
      <c r="G61" s="910">
        <v>1.7570171970477815</v>
      </c>
      <c r="H61" s="56">
        <v>293.60000000000002</v>
      </c>
      <c r="I61" s="56">
        <v>4.0396881644224081</v>
      </c>
      <c r="J61" s="64">
        <v>-17.989417989417987</v>
      </c>
      <c r="K61" s="64">
        <v>0.80813347236704902</v>
      </c>
      <c r="L61" s="916">
        <v>-0.24767346579283034</v>
      </c>
    </row>
    <row r="62" spans="1:12" ht="15.75" thickBot="1">
      <c r="A62" s="29"/>
      <c r="B62" s="30"/>
      <c r="C62" s="71"/>
      <c r="D62" s="71"/>
      <c r="E62" s="71"/>
      <c r="F62" s="71"/>
      <c r="G62" s="920"/>
      <c r="H62" s="72"/>
      <c r="I62" s="72"/>
      <c r="J62" s="72"/>
      <c r="K62" s="72"/>
      <c r="L62" s="921"/>
    </row>
    <row r="63" spans="1:12" ht="14.25">
      <c r="A63" s="22" t="s">
        <v>97</v>
      </c>
      <c r="B63" s="26" t="s">
        <v>25</v>
      </c>
      <c r="C63" s="65">
        <v>22541.231143864621</v>
      </c>
      <c r="D63" s="65">
        <v>22223.781289209335</v>
      </c>
      <c r="E63" s="66">
        <v>22992.055766741913</v>
      </c>
      <c r="F63" s="66">
        <v>22668.256914993523</v>
      </c>
      <c r="G63" s="917">
        <v>1.4284241305480303</v>
      </c>
      <c r="H63" s="67">
        <v>343.71580459770115</v>
      </c>
      <c r="I63" s="67">
        <v>2.9668309181400967</v>
      </c>
      <c r="J63" s="68">
        <v>-5.9459459459459465</v>
      </c>
      <c r="K63" s="68">
        <v>1.8143899895724716</v>
      </c>
      <c r="L63" s="918">
        <v>-0.25253364597861494</v>
      </c>
    </row>
    <row r="64" spans="1:12" ht="15">
      <c r="A64" s="24" t="s">
        <v>97</v>
      </c>
      <c r="B64" s="25" t="s">
        <v>26</v>
      </c>
      <c r="C64" s="54">
        <v>22270.996078431373</v>
      </c>
      <c r="D64" s="54">
        <v>22088.047058823529</v>
      </c>
      <c r="E64" s="55">
        <v>22716.416000000001</v>
      </c>
      <c r="F64" s="55">
        <v>22529.808000000001</v>
      </c>
      <c r="G64" s="910">
        <v>0.82827159468025713</v>
      </c>
      <c r="H64" s="56">
        <v>330</v>
      </c>
      <c r="I64" s="56">
        <v>6.7615658362989244</v>
      </c>
      <c r="J64" s="64">
        <v>-29.333333333333332</v>
      </c>
      <c r="K64" s="64">
        <v>0.27632950990615224</v>
      </c>
      <c r="L64" s="916">
        <v>-0.14264149730014902</v>
      </c>
    </row>
    <row r="65" spans="1:12" ht="15">
      <c r="A65" s="24" t="s">
        <v>97</v>
      </c>
      <c r="B65" s="25" t="s">
        <v>27</v>
      </c>
      <c r="C65" s="54">
        <v>22403.785294117646</v>
      </c>
      <c r="D65" s="54">
        <v>22072.504901960787</v>
      </c>
      <c r="E65" s="55">
        <v>22851.861000000001</v>
      </c>
      <c r="F65" s="55">
        <v>22513.955000000002</v>
      </c>
      <c r="G65" s="910">
        <v>1.5008735693040116</v>
      </c>
      <c r="H65" s="56">
        <v>337.7</v>
      </c>
      <c r="I65" s="56">
        <v>1.5333734215273498</v>
      </c>
      <c r="J65" s="64">
        <v>2.1621621621621623</v>
      </c>
      <c r="K65" s="64">
        <v>0.98540145985401462</v>
      </c>
      <c r="L65" s="916">
        <v>-4.8060357921528629E-2</v>
      </c>
    </row>
    <row r="66" spans="1:12" ht="15">
      <c r="A66" s="24" t="s">
        <v>97</v>
      </c>
      <c r="B66" s="25" t="s">
        <v>34</v>
      </c>
      <c r="C66" s="54">
        <v>22893.664705882355</v>
      </c>
      <c r="D66" s="54">
        <v>22544.808823529413</v>
      </c>
      <c r="E66" s="55">
        <v>23351.538</v>
      </c>
      <c r="F66" s="55">
        <v>22995.705000000002</v>
      </c>
      <c r="G66" s="910">
        <v>1.5473889580684683</v>
      </c>
      <c r="H66" s="56">
        <v>361.3</v>
      </c>
      <c r="I66" s="56">
        <v>2.4383328607882118</v>
      </c>
      <c r="J66" s="64">
        <v>-3.6363636363636362</v>
      </c>
      <c r="K66" s="64">
        <v>0.55265901981230448</v>
      </c>
      <c r="L66" s="916">
        <v>-6.1831790756937455E-2</v>
      </c>
    </row>
    <row r="67" spans="1:12" ht="14.25">
      <c r="A67" s="22" t="s">
        <v>97</v>
      </c>
      <c r="B67" s="26" t="s">
        <v>28</v>
      </c>
      <c r="C67" s="65">
        <v>22383.763490230664</v>
      </c>
      <c r="D67" s="65">
        <v>22141.486739544252</v>
      </c>
      <c r="E67" s="66">
        <v>22831.438760035278</v>
      </c>
      <c r="F67" s="66">
        <v>22584.316474335137</v>
      </c>
      <c r="G67" s="917">
        <v>1.0942207880454187</v>
      </c>
      <c r="H67" s="67">
        <v>308.65051421657597</v>
      </c>
      <c r="I67" s="67">
        <v>0.39549754357884848</v>
      </c>
      <c r="J67" s="68">
        <v>6.1657032755298653</v>
      </c>
      <c r="K67" s="68">
        <v>8.6183524504692386</v>
      </c>
      <c r="L67" s="918">
        <v>-7.9485659133576192E-2</v>
      </c>
    </row>
    <row r="68" spans="1:12" ht="15">
      <c r="A68" s="24" t="s">
        <v>97</v>
      </c>
      <c r="B68" s="25" t="s">
        <v>29</v>
      </c>
      <c r="C68" s="54">
        <v>22190.203921568627</v>
      </c>
      <c r="D68" s="54">
        <v>21151.820588235292</v>
      </c>
      <c r="E68" s="55">
        <v>22634.008000000002</v>
      </c>
      <c r="F68" s="55">
        <v>21574.857</v>
      </c>
      <c r="G68" s="910">
        <v>4.909191286876208</v>
      </c>
      <c r="H68" s="56">
        <v>272.10000000000002</v>
      </c>
      <c r="I68" s="56">
        <v>-0.14678899082567973</v>
      </c>
      <c r="J68" s="64">
        <v>-2.1645021645021645</v>
      </c>
      <c r="K68" s="64">
        <v>1.1783107403545359</v>
      </c>
      <c r="L68" s="916">
        <v>-0.11211996184087236</v>
      </c>
    </row>
    <row r="69" spans="1:12" ht="15">
      <c r="A69" s="24" t="s">
        <v>97</v>
      </c>
      <c r="B69" s="25" t="s">
        <v>30</v>
      </c>
      <c r="C69" s="54">
        <v>22440.916666666668</v>
      </c>
      <c r="D69" s="54">
        <v>22362.78137254902</v>
      </c>
      <c r="E69" s="55">
        <v>22889.735000000001</v>
      </c>
      <c r="F69" s="55">
        <v>22810.037</v>
      </c>
      <c r="G69" s="910">
        <v>0.34939881947583129</v>
      </c>
      <c r="H69" s="56">
        <v>307.89999999999998</v>
      </c>
      <c r="I69" s="56">
        <v>0.39126181936745641</v>
      </c>
      <c r="J69" s="64">
        <v>11.294117647058824</v>
      </c>
      <c r="K69" s="64">
        <v>4.9322210636079253</v>
      </c>
      <c r="L69" s="916">
        <v>0.18388298193651043</v>
      </c>
    </row>
    <row r="70" spans="1:12" ht="15">
      <c r="A70" s="24" t="s">
        <v>97</v>
      </c>
      <c r="B70" s="25" t="s">
        <v>35</v>
      </c>
      <c r="C70" s="54">
        <v>22353.630392156865</v>
      </c>
      <c r="D70" s="54">
        <v>22171.21176470588</v>
      </c>
      <c r="E70" s="55">
        <v>22800.703000000001</v>
      </c>
      <c r="F70" s="55">
        <v>22614.635999999999</v>
      </c>
      <c r="G70" s="910">
        <v>0.82277247354325211</v>
      </c>
      <c r="H70" s="56">
        <v>327.3</v>
      </c>
      <c r="I70" s="56">
        <v>0.4912496162112443</v>
      </c>
      <c r="J70" s="64">
        <v>1.0504201680672269</v>
      </c>
      <c r="K70" s="64">
        <v>2.5078206465067776</v>
      </c>
      <c r="L70" s="916">
        <v>-0.15124867922921492</v>
      </c>
    </row>
    <row r="71" spans="1:12" ht="14.25">
      <c r="A71" s="22" t="s">
        <v>97</v>
      </c>
      <c r="B71" s="26" t="s">
        <v>31</v>
      </c>
      <c r="C71" s="65">
        <v>21362.696767117512</v>
      </c>
      <c r="D71" s="65">
        <v>21098.002681885606</v>
      </c>
      <c r="E71" s="66">
        <v>21789.950702459861</v>
      </c>
      <c r="F71" s="66">
        <v>21519.962735523317</v>
      </c>
      <c r="G71" s="917">
        <v>1.2545930969056494</v>
      </c>
      <c r="H71" s="67">
        <v>272.32857142857148</v>
      </c>
      <c r="I71" s="67">
        <v>0.8318805792777958</v>
      </c>
      <c r="J71" s="68">
        <v>11.818672423097681</v>
      </c>
      <c r="K71" s="68">
        <v>10.802919708029197</v>
      </c>
      <c r="L71" s="918">
        <v>0.45154268998551217</v>
      </c>
    </row>
    <row r="72" spans="1:12" ht="15">
      <c r="A72" s="24" t="s">
        <v>97</v>
      </c>
      <c r="B72" s="25" t="s">
        <v>32</v>
      </c>
      <c r="C72" s="54">
        <v>20994.570588235292</v>
      </c>
      <c r="D72" s="54">
        <v>20685.583333333332</v>
      </c>
      <c r="E72" s="55">
        <v>21414.462</v>
      </c>
      <c r="F72" s="55">
        <v>21099.294999999998</v>
      </c>
      <c r="G72" s="910">
        <v>1.493732373522439</v>
      </c>
      <c r="H72" s="56">
        <v>236.2</v>
      </c>
      <c r="I72" s="56">
        <v>-1.3366750208855542</v>
      </c>
      <c r="J72" s="64">
        <v>8.7301587301587293</v>
      </c>
      <c r="K72" s="64">
        <v>2.8571428571428572</v>
      </c>
      <c r="L72" s="916">
        <v>4.1657688716512098E-2</v>
      </c>
    </row>
    <row r="73" spans="1:12" ht="15">
      <c r="A73" s="24" t="s">
        <v>97</v>
      </c>
      <c r="B73" s="25" t="s">
        <v>33</v>
      </c>
      <c r="C73" s="54">
        <v>21508.838235294115</v>
      </c>
      <c r="D73" s="54">
        <v>21277.394117647058</v>
      </c>
      <c r="E73" s="55">
        <v>21939.014999999999</v>
      </c>
      <c r="F73" s="55">
        <v>21702.941999999999</v>
      </c>
      <c r="G73" s="910">
        <v>1.0877465368520098</v>
      </c>
      <c r="H73" s="56">
        <v>279.2</v>
      </c>
      <c r="I73" s="56">
        <v>1.3062409288824259</v>
      </c>
      <c r="J73" s="56">
        <v>14.95601173020528</v>
      </c>
      <c r="K73" s="56">
        <v>6.1313868613138682</v>
      </c>
      <c r="L73" s="911">
        <v>0.41662232301991775</v>
      </c>
    </row>
    <row r="74" spans="1:12" ht="15.75" thickBot="1">
      <c r="A74" s="34" t="s">
        <v>97</v>
      </c>
      <c r="B74" s="35" t="s">
        <v>36</v>
      </c>
      <c r="C74" s="57">
        <v>21359.416666666664</v>
      </c>
      <c r="D74" s="57">
        <v>21089.711764705884</v>
      </c>
      <c r="E74" s="58">
        <v>21786.605</v>
      </c>
      <c r="F74" s="58">
        <v>21511.506000000001</v>
      </c>
      <c r="G74" s="912">
        <v>1.278845841848536</v>
      </c>
      <c r="H74" s="59">
        <v>306</v>
      </c>
      <c r="I74" s="59">
        <v>1.9320453031312494</v>
      </c>
      <c r="J74" s="59">
        <v>6.7484662576687118</v>
      </c>
      <c r="K74" s="59">
        <v>1.8143899895724716</v>
      </c>
      <c r="L74" s="913">
        <v>-6.7373217509183458E-3</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200"/>
      <c r="H77" s="1200"/>
      <c r="I77" s="1200"/>
      <c r="J77" s="1200"/>
      <c r="K77" s="1200"/>
      <c r="L77" s="1201"/>
    </row>
    <row r="78" spans="1:12" ht="12.75" customHeight="1">
      <c r="A78" s="5"/>
      <c r="B78" s="6"/>
      <c r="C78" s="2" t="s">
        <v>9</v>
      </c>
      <c r="D78" s="2" t="s">
        <v>9</v>
      </c>
      <c r="E78" s="2"/>
      <c r="F78" s="2"/>
      <c r="G78" s="868"/>
      <c r="H78" s="1419" t="s">
        <v>10</v>
      </c>
      <c r="I78" s="1420"/>
      <c r="J78" s="897" t="s">
        <v>11</v>
      </c>
      <c r="K78" s="869" t="s">
        <v>12</v>
      </c>
      <c r="L78" s="870"/>
    </row>
    <row r="79" spans="1:12" ht="15.75" customHeight="1">
      <c r="A79" s="7" t="s">
        <v>13</v>
      </c>
      <c r="B79" s="8" t="s">
        <v>14</v>
      </c>
      <c r="C79" s="871" t="s">
        <v>40</v>
      </c>
      <c r="D79" s="871" t="s">
        <v>40</v>
      </c>
      <c r="E79" s="872" t="s">
        <v>41</v>
      </c>
      <c r="F79" s="873"/>
      <c r="G79" s="898"/>
      <c r="H79" s="1417" t="s">
        <v>15</v>
      </c>
      <c r="I79" s="1418"/>
      <c r="J79" s="899" t="s">
        <v>16</v>
      </c>
      <c r="K79" s="874" t="s">
        <v>17</v>
      </c>
      <c r="L79" s="875"/>
    </row>
    <row r="80" spans="1:12" ht="26.25" thickBot="1">
      <c r="A80" s="9" t="s">
        <v>18</v>
      </c>
      <c r="B80" s="10" t="s">
        <v>19</v>
      </c>
      <c r="C80" s="802">
        <v>44661</v>
      </c>
      <c r="D80" s="802" t="s">
        <v>509</v>
      </c>
      <c r="E80" s="866">
        <v>44661</v>
      </c>
      <c r="F80" s="1050" t="s">
        <v>509</v>
      </c>
      <c r="G80" s="896" t="s">
        <v>20</v>
      </c>
      <c r="H80" s="802">
        <v>44661</v>
      </c>
      <c r="I80" s="813" t="s">
        <v>20</v>
      </c>
      <c r="J80" s="900" t="s">
        <v>20</v>
      </c>
      <c r="K80" s="802">
        <v>44661</v>
      </c>
      <c r="L80" s="901" t="s">
        <v>21</v>
      </c>
    </row>
    <row r="81" spans="1:12" ht="15" thickBot="1">
      <c r="A81" s="11" t="s">
        <v>22</v>
      </c>
      <c r="B81" s="12" t="s">
        <v>23</v>
      </c>
      <c r="C81" s="42">
        <v>22191.285791206206</v>
      </c>
      <c r="D81" s="42">
        <v>21760.797990899242</v>
      </c>
      <c r="E81" s="43">
        <v>22635.111507030331</v>
      </c>
      <c r="F81" s="1051">
        <v>22196.013950717228</v>
      </c>
      <c r="G81" s="902">
        <v>1.978272122589446</v>
      </c>
      <c r="H81" s="44">
        <v>329.10091063108854</v>
      </c>
      <c r="I81" s="44">
        <v>1.4396832163498996</v>
      </c>
      <c r="J81" s="45">
        <v>14.514368861404147</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22050.506302521011</v>
      </c>
      <c r="D83" s="47">
        <v>20650.538920046958</v>
      </c>
      <c r="E83" s="48">
        <v>22491.516428571431</v>
      </c>
      <c r="F83" s="48">
        <v>21063.549698447896</v>
      </c>
      <c r="G83" s="906">
        <v>6.7793261371741025</v>
      </c>
      <c r="H83" s="49">
        <v>279.97500000000002</v>
      </c>
      <c r="I83" s="49">
        <v>5.5338137472283835</v>
      </c>
      <c r="J83" s="49">
        <v>-5.8823529411764701</v>
      </c>
      <c r="K83" s="49">
        <v>0.16941973739940702</v>
      </c>
      <c r="L83" s="907">
        <v>-3.6715827048270949E-2</v>
      </c>
    </row>
    <row r="84" spans="1:12" ht="15">
      <c r="A84" s="24" t="s">
        <v>89</v>
      </c>
      <c r="B84" s="50" t="s">
        <v>23</v>
      </c>
      <c r="C84" s="51">
        <v>23254.442329677146</v>
      </c>
      <c r="D84" s="51">
        <v>22866.072407568005</v>
      </c>
      <c r="E84" s="52">
        <v>23719.531176270688</v>
      </c>
      <c r="F84" s="52">
        <v>23323.393855719365</v>
      </c>
      <c r="G84" s="908">
        <v>1.6984548775442556</v>
      </c>
      <c r="H84" s="53">
        <v>358.91733032807417</v>
      </c>
      <c r="I84" s="53">
        <v>1.5158736982391885</v>
      </c>
      <c r="J84" s="53">
        <v>15.304649148137454</v>
      </c>
      <c r="K84" s="53">
        <v>42.280813214739517</v>
      </c>
      <c r="L84" s="909">
        <v>0.28978617460370515</v>
      </c>
    </row>
    <row r="85" spans="1:12" ht="15">
      <c r="A85" s="17" t="s">
        <v>90</v>
      </c>
      <c r="B85" s="18" t="s">
        <v>23</v>
      </c>
      <c r="C85" s="54">
        <v>22864.344849962861</v>
      </c>
      <c r="D85" s="54">
        <v>22493.230871615218</v>
      </c>
      <c r="E85" s="55">
        <v>23321.631746962117</v>
      </c>
      <c r="F85" s="55">
        <v>22943.095489047522</v>
      </c>
      <c r="G85" s="910">
        <v>1.6498918295279681</v>
      </c>
      <c r="H85" s="56">
        <v>406.01438935912944</v>
      </c>
      <c r="I85" s="56">
        <v>3.0026769897931174</v>
      </c>
      <c r="J85" s="56">
        <v>14.068965517241381</v>
      </c>
      <c r="K85" s="56">
        <v>8.7568826768318502</v>
      </c>
      <c r="L85" s="911">
        <v>-3.4192865789709259E-2</v>
      </c>
    </row>
    <row r="86" spans="1:12" ht="15">
      <c r="A86" s="17" t="s">
        <v>91</v>
      </c>
      <c r="B86" s="18" t="s">
        <v>23</v>
      </c>
      <c r="C86" s="54" t="s">
        <v>80</v>
      </c>
      <c r="D86" s="54" t="s">
        <v>80</v>
      </c>
      <c r="E86" s="55" t="s">
        <v>80</v>
      </c>
      <c r="F86" s="55" t="s">
        <v>80</v>
      </c>
      <c r="G86" s="910" t="s">
        <v>80</v>
      </c>
      <c r="H86" s="56" t="s">
        <v>80</v>
      </c>
      <c r="I86" s="56" t="s">
        <v>80</v>
      </c>
      <c r="J86" s="56" t="s">
        <v>80</v>
      </c>
      <c r="K86" s="56">
        <v>0</v>
      </c>
      <c r="L86" s="911" t="s">
        <v>80</v>
      </c>
    </row>
    <row r="87" spans="1:12" ht="15">
      <c r="A87" s="17" t="s">
        <v>78</v>
      </c>
      <c r="B87" s="18" t="s">
        <v>23</v>
      </c>
      <c r="C87" s="54">
        <v>20081.836645157564</v>
      </c>
      <c r="D87" s="54">
        <v>19618.646411638794</v>
      </c>
      <c r="E87" s="55">
        <v>20483.473378060717</v>
      </c>
      <c r="F87" s="55">
        <v>20011.019339871571</v>
      </c>
      <c r="G87" s="910">
        <v>2.3609693747473925</v>
      </c>
      <c r="H87" s="56">
        <v>287.26678994082835</v>
      </c>
      <c r="I87" s="56">
        <v>1.5424544494700652</v>
      </c>
      <c r="J87" s="56">
        <v>11.643270024772914</v>
      </c>
      <c r="K87" s="56">
        <v>28.631935620499789</v>
      </c>
      <c r="L87" s="911">
        <v>-0.73631950257527023</v>
      </c>
    </row>
    <row r="88" spans="1:12" ht="15.75" thickBot="1">
      <c r="A88" s="19" t="s">
        <v>92</v>
      </c>
      <c r="B88" s="20" t="s">
        <v>23</v>
      </c>
      <c r="C88" s="57">
        <v>21993.447477035843</v>
      </c>
      <c r="D88" s="57">
        <v>21572.149001576079</v>
      </c>
      <c r="E88" s="58">
        <v>22433.316426576559</v>
      </c>
      <c r="F88" s="58">
        <v>22003.591981607602</v>
      </c>
      <c r="G88" s="912">
        <v>1.952974065907765</v>
      </c>
      <c r="H88" s="59">
        <v>292.988025210084</v>
      </c>
      <c r="I88" s="59">
        <v>-0.22769496915310081</v>
      </c>
      <c r="J88" s="59">
        <v>17.530864197530864</v>
      </c>
      <c r="K88" s="59">
        <v>20.160948750529435</v>
      </c>
      <c r="L88" s="913">
        <v>0.51744202080953627</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208</v>
      </c>
      <c r="E90" s="61" t="s">
        <v>80</v>
      </c>
      <c r="F90" s="61" t="s">
        <v>208</v>
      </c>
      <c r="G90" s="914" t="s">
        <v>80</v>
      </c>
      <c r="H90" s="62" t="s">
        <v>80</v>
      </c>
      <c r="I90" s="62" t="s">
        <v>80</v>
      </c>
      <c r="J90" s="63" t="s">
        <v>80</v>
      </c>
      <c r="K90" s="63" t="s">
        <v>80</v>
      </c>
      <c r="L90" s="915" t="s">
        <v>80</v>
      </c>
    </row>
    <row r="91" spans="1:12" ht="15">
      <c r="A91" s="24" t="s">
        <v>93</v>
      </c>
      <c r="B91" s="25" t="s">
        <v>26</v>
      </c>
      <c r="C91" s="54" t="s">
        <v>80</v>
      </c>
      <c r="D91" s="54" t="s">
        <v>208</v>
      </c>
      <c r="E91" s="55" t="s">
        <v>80</v>
      </c>
      <c r="F91" s="55" t="s">
        <v>208</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v>22561.764705882353</v>
      </c>
      <c r="D93" s="65" t="s">
        <v>208</v>
      </c>
      <c r="E93" s="66">
        <v>23013</v>
      </c>
      <c r="F93" s="66" t="s">
        <v>208</v>
      </c>
      <c r="G93" s="917" t="s">
        <v>80</v>
      </c>
      <c r="H93" s="67">
        <v>264</v>
      </c>
      <c r="I93" s="67" t="s">
        <v>80</v>
      </c>
      <c r="J93" s="68" t="s">
        <v>80</v>
      </c>
      <c r="K93" s="68">
        <v>5.2943667937314691E-2</v>
      </c>
      <c r="L93" s="918" t="s">
        <v>80</v>
      </c>
    </row>
    <row r="94" spans="1:12" ht="15">
      <c r="A94" s="24" t="s">
        <v>93</v>
      </c>
      <c r="B94" s="25" t="s">
        <v>29</v>
      </c>
      <c r="C94" s="54" t="s">
        <v>80</v>
      </c>
      <c r="D94" s="54" t="s">
        <v>208</v>
      </c>
      <c r="E94" s="55" t="s">
        <v>80</v>
      </c>
      <c r="F94" s="55" t="s">
        <v>208</v>
      </c>
      <c r="G94" s="910" t="s">
        <v>80</v>
      </c>
      <c r="H94" s="56" t="s">
        <v>80</v>
      </c>
      <c r="I94" s="56" t="s">
        <v>80</v>
      </c>
      <c r="J94" s="64" t="s">
        <v>80</v>
      </c>
      <c r="K94" s="64" t="s">
        <v>80</v>
      </c>
      <c r="L94" s="916" t="s">
        <v>80</v>
      </c>
    </row>
    <row r="95" spans="1:12" ht="15">
      <c r="A95" s="24" t="s">
        <v>93</v>
      </c>
      <c r="B95" s="25" t="s">
        <v>30</v>
      </c>
      <c r="C95" s="54" t="s">
        <v>208</v>
      </c>
      <c r="D95" s="54" t="s">
        <v>80</v>
      </c>
      <c r="E95" s="55" t="s">
        <v>208</v>
      </c>
      <c r="F95" s="55" t="s">
        <v>80</v>
      </c>
      <c r="G95" s="910" t="s">
        <v>80</v>
      </c>
      <c r="H95" s="56" t="s">
        <v>208</v>
      </c>
      <c r="I95" s="56" t="s">
        <v>80</v>
      </c>
      <c r="J95" s="64" t="s">
        <v>80</v>
      </c>
      <c r="K95" s="64">
        <v>5.2943667937314691E-2</v>
      </c>
      <c r="L95" s="916" t="s">
        <v>80</v>
      </c>
    </row>
    <row r="96" spans="1:12" ht="14.25">
      <c r="A96" s="22" t="s">
        <v>93</v>
      </c>
      <c r="B96" s="26" t="s">
        <v>31</v>
      </c>
      <c r="C96" s="65">
        <v>21836.942665673869</v>
      </c>
      <c r="D96" s="65">
        <v>18659.880392156865</v>
      </c>
      <c r="E96" s="66">
        <v>22273.681518987345</v>
      </c>
      <c r="F96" s="66">
        <v>19033.078000000001</v>
      </c>
      <c r="G96" s="917">
        <v>17.026166335194674</v>
      </c>
      <c r="H96" s="67">
        <v>287.23636363636365</v>
      </c>
      <c r="I96" s="67">
        <v>13.085182534001435</v>
      </c>
      <c r="J96" s="68">
        <v>10</v>
      </c>
      <c r="K96" s="68">
        <v>0.11647606946209234</v>
      </c>
      <c r="L96" s="918">
        <v>-4.7801449188946826E-3</v>
      </c>
    </row>
    <row r="97" spans="1:12" ht="15">
      <c r="A97" s="24" t="s">
        <v>93</v>
      </c>
      <c r="B97" s="25" t="s">
        <v>32</v>
      </c>
      <c r="C97" s="54">
        <v>21795.279411764706</v>
      </c>
      <c r="D97" s="54">
        <v>18659.880392156865</v>
      </c>
      <c r="E97" s="55">
        <v>22231.185000000001</v>
      </c>
      <c r="F97" s="55">
        <v>19033.078000000001</v>
      </c>
      <c r="G97" s="910">
        <v>16.802889159598884</v>
      </c>
      <c r="H97" s="56">
        <v>284.39999999999998</v>
      </c>
      <c r="I97" s="56">
        <v>11.968503937007865</v>
      </c>
      <c r="J97" s="64">
        <v>-10</v>
      </c>
      <c r="K97" s="64">
        <v>9.5298602287166453E-2</v>
      </c>
      <c r="L97" s="916">
        <v>-2.5957612093820567E-2</v>
      </c>
    </row>
    <row r="98" spans="1:12" ht="15.75" thickBot="1">
      <c r="A98" s="27" t="s">
        <v>93</v>
      </c>
      <c r="B98" s="28" t="s">
        <v>33</v>
      </c>
      <c r="C98" s="69" t="s">
        <v>208</v>
      </c>
      <c r="D98" s="69" t="s">
        <v>80</v>
      </c>
      <c r="E98" s="70" t="s">
        <v>208</v>
      </c>
      <c r="F98" s="70" t="s">
        <v>80</v>
      </c>
      <c r="G98" s="919" t="s">
        <v>80</v>
      </c>
      <c r="H98" s="64" t="s">
        <v>208</v>
      </c>
      <c r="I98" s="64" t="s">
        <v>80</v>
      </c>
      <c r="J98" s="64" t="s">
        <v>80</v>
      </c>
      <c r="K98" s="64">
        <v>2.1177467174925878E-2</v>
      </c>
      <c r="L98" s="916" t="s">
        <v>80</v>
      </c>
    </row>
    <row r="99" spans="1:12" ht="15" thickBot="1">
      <c r="A99" s="13"/>
      <c r="B99" s="21"/>
      <c r="C99" s="46"/>
      <c r="D99" s="46"/>
      <c r="E99" s="46"/>
      <c r="F99" s="46"/>
      <c r="G99" s="904"/>
      <c r="H99" s="45"/>
      <c r="I99" s="45"/>
      <c r="J99" s="45"/>
      <c r="K99" s="45"/>
      <c r="L99" s="905"/>
    </row>
    <row r="100" spans="1:12" ht="14.25">
      <c r="A100" s="22" t="s">
        <v>94</v>
      </c>
      <c r="B100" s="23" t="s">
        <v>25</v>
      </c>
      <c r="C100" s="60">
        <v>23671.574705100385</v>
      </c>
      <c r="D100" s="60">
        <v>22189.188644644968</v>
      </c>
      <c r="E100" s="61">
        <v>24145.006199202395</v>
      </c>
      <c r="F100" s="61">
        <v>22632.972417537869</v>
      </c>
      <c r="G100" s="914">
        <v>6.6806681586943446</v>
      </c>
      <c r="H100" s="62">
        <v>421.44509803921574</v>
      </c>
      <c r="I100" s="62">
        <v>2.8172227048589171</v>
      </c>
      <c r="J100" s="63">
        <v>4.0816326530612246</v>
      </c>
      <c r="K100" s="63">
        <v>3.7801778907242691</v>
      </c>
      <c r="L100" s="915">
        <v>-0.37891026254358584</v>
      </c>
    </row>
    <row r="101" spans="1:12" ht="15">
      <c r="A101" s="24" t="s">
        <v>94</v>
      </c>
      <c r="B101" s="25" t="s">
        <v>26</v>
      </c>
      <c r="C101" s="54">
        <v>23975.058823529413</v>
      </c>
      <c r="D101" s="54">
        <v>22585.823529411766</v>
      </c>
      <c r="E101" s="55">
        <v>24454.560000000001</v>
      </c>
      <c r="F101" s="55">
        <v>23037.54</v>
      </c>
      <c r="G101" s="910">
        <v>6.1509171552170949</v>
      </c>
      <c r="H101" s="56">
        <v>413.3</v>
      </c>
      <c r="I101" s="56">
        <v>1.8984220907297802</v>
      </c>
      <c r="J101" s="64">
        <v>6.6985645933014357</v>
      </c>
      <c r="K101" s="64">
        <v>2.3612875900042356</v>
      </c>
      <c r="L101" s="916">
        <v>-0.17296729055839322</v>
      </c>
    </row>
    <row r="102" spans="1:12" ht="15">
      <c r="A102" s="24" t="s">
        <v>94</v>
      </c>
      <c r="B102" s="25" t="s">
        <v>27</v>
      </c>
      <c r="C102" s="54">
        <v>23191.748039215683</v>
      </c>
      <c r="D102" s="54">
        <v>21586.883333333331</v>
      </c>
      <c r="E102" s="55">
        <v>23655.582999999999</v>
      </c>
      <c r="F102" s="55">
        <v>22018.620999999999</v>
      </c>
      <c r="G102" s="910">
        <v>7.4344437828327194</v>
      </c>
      <c r="H102" s="56">
        <v>435</v>
      </c>
      <c r="I102" s="56">
        <v>4.4167066730676847</v>
      </c>
      <c r="J102" s="64">
        <v>0</v>
      </c>
      <c r="K102" s="64">
        <v>1.4188903007200337</v>
      </c>
      <c r="L102" s="916">
        <v>-0.20594297198519262</v>
      </c>
    </row>
    <row r="103" spans="1:12" ht="14.25">
      <c r="A103" s="22" t="s">
        <v>94</v>
      </c>
      <c r="B103" s="26" t="s">
        <v>28</v>
      </c>
      <c r="C103" s="65">
        <v>23517.408211880247</v>
      </c>
      <c r="D103" s="65">
        <v>23240.09622296437</v>
      </c>
      <c r="E103" s="66">
        <v>23987.756376117854</v>
      </c>
      <c r="F103" s="66">
        <v>23704.898147423657</v>
      </c>
      <c r="G103" s="917">
        <v>1.1932480238264116</v>
      </c>
      <c r="H103" s="67">
        <v>379.18329238329244</v>
      </c>
      <c r="I103" s="67">
        <v>2.2163697088265364</v>
      </c>
      <c r="J103" s="68">
        <v>8.0530973451327448</v>
      </c>
      <c r="K103" s="68">
        <v>12.928843710292249</v>
      </c>
      <c r="L103" s="918">
        <v>-0.77310851475928466</v>
      </c>
    </row>
    <row r="104" spans="1:12" ht="15">
      <c r="A104" s="24" t="s">
        <v>94</v>
      </c>
      <c r="B104" s="25" t="s">
        <v>29</v>
      </c>
      <c r="C104" s="54">
        <v>23785.947058823531</v>
      </c>
      <c r="D104" s="54">
        <v>23386.497058823526</v>
      </c>
      <c r="E104" s="55">
        <v>24261.666000000001</v>
      </c>
      <c r="F104" s="55">
        <v>23854.226999999999</v>
      </c>
      <c r="G104" s="910">
        <v>1.7080369026420441</v>
      </c>
      <c r="H104" s="56">
        <v>369.4</v>
      </c>
      <c r="I104" s="56">
        <v>2.7538247566063911</v>
      </c>
      <c r="J104" s="64">
        <v>4.6961325966850831</v>
      </c>
      <c r="K104" s="64">
        <v>8.0262600592969076</v>
      </c>
      <c r="L104" s="916">
        <v>-0.7526898618865534</v>
      </c>
    </row>
    <row r="105" spans="1:12" ht="15">
      <c r="A105" s="24" t="s">
        <v>94</v>
      </c>
      <c r="B105" s="25" t="s">
        <v>30</v>
      </c>
      <c r="C105" s="54">
        <v>23106.46862745098</v>
      </c>
      <c r="D105" s="54">
        <v>23000.27156862745</v>
      </c>
      <c r="E105" s="55">
        <v>23568.598000000002</v>
      </c>
      <c r="F105" s="55">
        <v>23460.276999999998</v>
      </c>
      <c r="G105" s="910">
        <v>0.46172089101933261</v>
      </c>
      <c r="H105" s="56">
        <v>395.2</v>
      </c>
      <c r="I105" s="56">
        <v>0.97087378640777</v>
      </c>
      <c r="J105" s="64">
        <v>14.039408866995073</v>
      </c>
      <c r="K105" s="64">
        <v>4.9025836509953411</v>
      </c>
      <c r="L105" s="916">
        <v>-2.0418652872732146E-2</v>
      </c>
    </row>
    <row r="106" spans="1:12" ht="14.25">
      <c r="A106" s="22" t="s">
        <v>94</v>
      </c>
      <c r="B106" s="26" t="s">
        <v>31</v>
      </c>
      <c r="C106" s="65">
        <v>23029.363346903738</v>
      </c>
      <c r="D106" s="65">
        <v>22773.355404062488</v>
      </c>
      <c r="E106" s="66">
        <v>23489.950613841815</v>
      </c>
      <c r="F106" s="66">
        <v>23228.822512143739</v>
      </c>
      <c r="G106" s="917">
        <v>1.1241555682022242</v>
      </c>
      <c r="H106" s="67">
        <v>339.42782608695654</v>
      </c>
      <c r="I106" s="67">
        <v>1.6358627810371347</v>
      </c>
      <c r="J106" s="68">
        <v>21.356783919597991</v>
      </c>
      <c r="K106" s="68">
        <v>25.571791613723001</v>
      </c>
      <c r="L106" s="918">
        <v>1.4418049519065832</v>
      </c>
    </row>
    <row r="107" spans="1:12" ht="15">
      <c r="A107" s="24" t="s">
        <v>94</v>
      </c>
      <c r="B107" s="25" t="s">
        <v>32</v>
      </c>
      <c r="C107" s="54">
        <v>23208.059803921569</v>
      </c>
      <c r="D107" s="54">
        <v>22926.071568627453</v>
      </c>
      <c r="E107" s="55">
        <v>23672.221000000001</v>
      </c>
      <c r="F107" s="55">
        <v>23384.593000000001</v>
      </c>
      <c r="G107" s="910">
        <v>1.2299893352858466</v>
      </c>
      <c r="H107" s="56">
        <v>330.2</v>
      </c>
      <c r="I107" s="56">
        <v>2.229102167182659</v>
      </c>
      <c r="J107" s="64">
        <v>24.455040871934607</v>
      </c>
      <c r="K107" s="64">
        <v>19.34561626429479</v>
      </c>
      <c r="L107" s="916">
        <v>1.5452039931658952</v>
      </c>
    </row>
    <row r="108" spans="1:12" ht="15.75" thickBot="1">
      <c r="A108" s="27" t="s">
        <v>94</v>
      </c>
      <c r="B108" s="28" t="s">
        <v>33</v>
      </c>
      <c r="C108" s="69">
        <v>22531.403921568628</v>
      </c>
      <c r="D108" s="69">
        <v>22393.056862745099</v>
      </c>
      <c r="E108" s="70">
        <v>22982.031999999999</v>
      </c>
      <c r="F108" s="70">
        <v>22840.918000000001</v>
      </c>
      <c r="G108" s="919">
        <v>0.61781229633589052</v>
      </c>
      <c r="H108" s="64">
        <v>368.1</v>
      </c>
      <c r="I108" s="64">
        <v>0.90460526315789791</v>
      </c>
      <c r="J108" s="64">
        <v>12.643678160919542</v>
      </c>
      <c r="K108" s="64">
        <v>6.2261753494282086</v>
      </c>
      <c r="L108" s="916">
        <v>-0.10339904125931465</v>
      </c>
    </row>
    <row r="109" spans="1:12" ht="15.75" thickBot="1">
      <c r="A109" s="29"/>
      <c r="B109" s="30"/>
      <c r="C109" s="71"/>
      <c r="D109" s="71"/>
      <c r="E109" s="71"/>
      <c r="F109" s="71"/>
      <c r="G109" s="920"/>
      <c r="H109" s="72"/>
      <c r="I109" s="72"/>
      <c r="J109" s="72"/>
      <c r="K109" s="72"/>
      <c r="L109" s="921"/>
    </row>
    <row r="110" spans="1:12" ht="15">
      <c r="A110" s="24" t="s">
        <v>95</v>
      </c>
      <c r="B110" s="31" t="s">
        <v>30</v>
      </c>
      <c r="C110" s="73">
        <v>23482.883333333335</v>
      </c>
      <c r="D110" s="73">
        <v>22798.928431372547</v>
      </c>
      <c r="E110" s="74">
        <v>23952.541000000001</v>
      </c>
      <c r="F110" s="74">
        <v>23254.906999999999</v>
      </c>
      <c r="G110" s="922">
        <v>2.9999431947846613</v>
      </c>
      <c r="H110" s="75">
        <v>426.5</v>
      </c>
      <c r="I110" s="75">
        <v>2.8206364513018292</v>
      </c>
      <c r="J110" s="75">
        <v>15.064102564102564</v>
      </c>
      <c r="K110" s="75">
        <v>3.8013553578991952</v>
      </c>
      <c r="L110" s="923">
        <v>1.8161469212400139E-2</v>
      </c>
    </row>
    <row r="111" spans="1:12" ht="15.75" thickBot="1">
      <c r="A111" s="27" t="s">
        <v>95</v>
      </c>
      <c r="B111" s="28" t="s">
        <v>33</v>
      </c>
      <c r="C111" s="69">
        <v>22345.780392156863</v>
      </c>
      <c r="D111" s="69">
        <v>22240.167647058825</v>
      </c>
      <c r="E111" s="70">
        <v>22792.696</v>
      </c>
      <c r="F111" s="70">
        <v>22684.971000000001</v>
      </c>
      <c r="G111" s="919">
        <v>0.47487387133974529</v>
      </c>
      <c r="H111" s="64">
        <v>390.3</v>
      </c>
      <c r="I111" s="64">
        <v>3.0903328050713124</v>
      </c>
      <c r="J111" s="64">
        <v>13.317191283292978</v>
      </c>
      <c r="K111" s="64">
        <v>4.9555273189326554</v>
      </c>
      <c r="L111" s="916">
        <v>-5.2354335002108954E-2</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21311.160636142489</v>
      </c>
      <c r="D124" s="60">
        <v>20121.768234319814</v>
      </c>
      <c r="E124" s="61">
        <v>21737.383848865338</v>
      </c>
      <c r="F124" s="61">
        <v>20524.20359900621</v>
      </c>
      <c r="G124" s="914">
        <v>5.9109735683866944</v>
      </c>
      <c r="H124" s="62">
        <v>348.65742971887551</v>
      </c>
      <c r="I124" s="62">
        <v>-0.81214738364062256</v>
      </c>
      <c r="J124" s="63">
        <v>8.7336244541484707</v>
      </c>
      <c r="K124" s="63">
        <v>2.636594663278272</v>
      </c>
      <c r="L124" s="915">
        <v>-0.14017264604633084</v>
      </c>
    </row>
    <row r="125" spans="1:12" ht="15">
      <c r="A125" s="24" t="s">
        <v>24</v>
      </c>
      <c r="B125" s="25" t="s">
        <v>29</v>
      </c>
      <c r="C125" s="54">
        <v>21614.937254901961</v>
      </c>
      <c r="D125" s="54">
        <v>20910.021568627453</v>
      </c>
      <c r="E125" s="55">
        <v>22047.236000000001</v>
      </c>
      <c r="F125" s="55">
        <v>21328.222000000002</v>
      </c>
      <c r="G125" s="910">
        <v>3.371185840057362</v>
      </c>
      <c r="H125" s="56">
        <v>318.60000000000002</v>
      </c>
      <c r="I125" s="56">
        <v>3.441558441558449</v>
      </c>
      <c r="J125" s="64">
        <v>20</v>
      </c>
      <c r="K125" s="64">
        <v>0.38119440914866581</v>
      </c>
      <c r="L125" s="916">
        <v>1.7425766005704779E-2</v>
      </c>
    </row>
    <row r="126" spans="1:12" ht="15">
      <c r="A126" s="24" t="s">
        <v>24</v>
      </c>
      <c r="B126" s="25" t="s">
        <v>30</v>
      </c>
      <c r="C126" s="54">
        <v>21956.539215686273</v>
      </c>
      <c r="D126" s="54">
        <v>20099.579411764706</v>
      </c>
      <c r="E126" s="55">
        <v>22395.67</v>
      </c>
      <c r="F126" s="55">
        <v>20501.571</v>
      </c>
      <c r="G126" s="910">
        <v>9.2387993095748531</v>
      </c>
      <c r="H126" s="56">
        <v>352.4</v>
      </c>
      <c r="I126" s="56">
        <v>0.14208581983518045</v>
      </c>
      <c r="J126" s="64">
        <v>4.6153846153846159</v>
      </c>
      <c r="K126" s="64">
        <v>1.4400677678949596</v>
      </c>
      <c r="L126" s="916">
        <v>-0.13626301905787175</v>
      </c>
    </row>
    <row r="127" spans="1:12" ht="15">
      <c r="A127" s="24" t="s">
        <v>24</v>
      </c>
      <c r="B127" s="25" t="s">
        <v>35</v>
      </c>
      <c r="C127" s="54">
        <v>20056.205882352944</v>
      </c>
      <c r="D127" s="54">
        <v>19876.048039215686</v>
      </c>
      <c r="E127" s="55">
        <v>20457.330000000002</v>
      </c>
      <c r="F127" s="55">
        <v>20273.569</v>
      </c>
      <c r="G127" s="910">
        <v>0.90640676044756707</v>
      </c>
      <c r="H127" s="56">
        <v>356.1</v>
      </c>
      <c r="I127" s="56">
        <v>-3.6786583716526824</v>
      </c>
      <c r="J127" s="64">
        <v>11.594202898550725</v>
      </c>
      <c r="K127" s="64">
        <v>0.81533248623464638</v>
      </c>
      <c r="L127" s="916">
        <v>-2.1335392994164204E-2</v>
      </c>
    </row>
    <row r="128" spans="1:12" ht="14.25">
      <c r="A128" s="22" t="s">
        <v>24</v>
      </c>
      <c r="B128" s="26" t="s">
        <v>31</v>
      </c>
      <c r="C128" s="65">
        <v>20916.054637350968</v>
      </c>
      <c r="D128" s="65">
        <v>20161.166781426506</v>
      </c>
      <c r="E128" s="66">
        <v>21334.375730097989</v>
      </c>
      <c r="F128" s="66">
        <v>20564.390117055034</v>
      </c>
      <c r="G128" s="917">
        <v>3.7442667089084662</v>
      </c>
      <c r="H128" s="67">
        <v>306.01634491634491</v>
      </c>
      <c r="I128" s="67">
        <v>2.4730267840982316</v>
      </c>
      <c r="J128" s="68">
        <v>9.9009900990099009</v>
      </c>
      <c r="K128" s="68">
        <v>16.454891994917411</v>
      </c>
      <c r="L128" s="918">
        <v>-0.69073671855415242</v>
      </c>
    </row>
    <row r="129" spans="1:12" ht="15">
      <c r="A129" s="24" t="s">
        <v>24</v>
      </c>
      <c r="B129" s="25" t="s">
        <v>32</v>
      </c>
      <c r="C129" s="54">
        <v>20722.877450980392</v>
      </c>
      <c r="D129" s="54">
        <v>19992.621568627448</v>
      </c>
      <c r="E129" s="55">
        <v>21137.334999999999</v>
      </c>
      <c r="F129" s="55">
        <v>20392.473999999998</v>
      </c>
      <c r="G129" s="910">
        <v>3.652626944626733</v>
      </c>
      <c r="H129" s="56">
        <v>278</v>
      </c>
      <c r="I129" s="56">
        <v>3.5381750465549344</v>
      </c>
      <c r="J129" s="64">
        <v>15.139442231075698</v>
      </c>
      <c r="K129" s="64">
        <v>6.1202880135535791</v>
      </c>
      <c r="L129" s="916">
        <v>3.3226051628030717E-2</v>
      </c>
    </row>
    <row r="130" spans="1:12" ht="15">
      <c r="A130" s="24" t="s">
        <v>24</v>
      </c>
      <c r="B130" s="25" t="s">
        <v>33</v>
      </c>
      <c r="C130" s="54">
        <v>20933.183333333334</v>
      </c>
      <c r="D130" s="54">
        <v>20269.292156862746</v>
      </c>
      <c r="E130" s="55">
        <v>21351.847000000002</v>
      </c>
      <c r="F130" s="55">
        <v>20674.678</v>
      </c>
      <c r="G130" s="910">
        <v>3.2753545182178976</v>
      </c>
      <c r="H130" s="56">
        <v>319.39999999999998</v>
      </c>
      <c r="I130" s="56">
        <v>2.6349614395886856</v>
      </c>
      <c r="J130" s="64">
        <v>6.447688564476886</v>
      </c>
      <c r="K130" s="64">
        <v>9.2651418890300725</v>
      </c>
      <c r="L130" s="916">
        <v>-0.7021189330870623</v>
      </c>
    </row>
    <row r="131" spans="1:12" ht="15">
      <c r="A131" s="24" t="s">
        <v>24</v>
      </c>
      <c r="B131" s="25" t="s">
        <v>36</v>
      </c>
      <c r="C131" s="54">
        <v>21657.848039215685</v>
      </c>
      <c r="D131" s="54">
        <v>20005.28137254902</v>
      </c>
      <c r="E131" s="55">
        <v>22091.005000000001</v>
      </c>
      <c r="F131" s="55">
        <v>20405.386999999999</v>
      </c>
      <c r="G131" s="910">
        <v>8.2606519543099193</v>
      </c>
      <c r="H131" s="56">
        <v>350.4</v>
      </c>
      <c r="I131" s="56">
        <v>-0.42625745950554139</v>
      </c>
      <c r="J131" s="64">
        <v>12.222222222222221</v>
      </c>
      <c r="K131" s="64">
        <v>1.0694620923337568</v>
      </c>
      <c r="L131" s="916">
        <v>-2.1843837095126384E-2</v>
      </c>
    </row>
    <row r="132" spans="1:12" ht="14.25">
      <c r="A132" s="22" t="s">
        <v>24</v>
      </c>
      <c r="B132" s="26" t="s">
        <v>37</v>
      </c>
      <c r="C132" s="65">
        <v>17733.522785440498</v>
      </c>
      <c r="D132" s="65">
        <v>18140.755782980883</v>
      </c>
      <c r="E132" s="66">
        <v>18088.193241149307</v>
      </c>
      <c r="F132" s="66">
        <v>18503.570898640501</v>
      </c>
      <c r="G132" s="917">
        <v>-2.2448513304084039</v>
      </c>
      <c r="H132" s="67">
        <v>237.96259711431742</v>
      </c>
      <c r="I132" s="67">
        <v>1.612756598562225</v>
      </c>
      <c r="J132" s="68">
        <v>15.661103979460847</v>
      </c>
      <c r="K132" s="68">
        <v>9.540448962304108</v>
      </c>
      <c r="L132" s="918">
        <v>9.4589862025218352E-2</v>
      </c>
    </row>
    <row r="133" spans="1:12" ht="15">
      <c r="A133" s="24" t="s">
        <v>24</v>
      </c>
      <c r="B133" s="25" t="s">
        <v>82</v>
      </c>
      <c r="C133" s="76">
        <v>17485.659803921568</v>
      </c>
      <c r="D133" s="76">
        <v>17710.195098039218</v>
      </c>
      <c r="E133" s="77">
        <v>17835.373</v>
      </c>
      <c r="F133" s="77">
        <v>18064.399000000001</v>
      </c>
      <c r="G133" s="924">
        <v>-1.2678307205238417</v>
      </c>
      <c r="H133" s="78">
        <v>219.6</v>
      </c>
      <c r="I133" s="78">
        <v>0.87276067983463745</v>
      </c>
      <c r="J133" s="79">
        <v>37.595907928388748</v>
      </c>
      <c r="K133" s="79">
        <v>5.6967386700550611</v>
      </c>
      <c r="L133" s="925">
        <v>0.95562068775846853</v>
      </c>
    </row>
    <row r="134" spans="1:12" ht="15">
      <c r="A134" s="24" t="s">
        <v>24</v>
      </c>
      <c r="B134" s="25" t="s">
        <v>38</v>
      </c>
      <c r="C134" s="54">
        <v>17770.779411764706</v>
      </c>
      <c r="D134" s="54">
        <v>18511.76568627451</v>
      </c>
      <c r="E134" s="55">
        <v>18126.195</v>
      </c>
      <c r="F134" s="55">
        <v>18882.001</v>
      </c>
      <c r="G134" s="910">
        <v>-4.0027855098620133</v>
      </c>
      <c r="H134" s="56">
        <v>252.1</v>
      </c>
      <c r="I134" s="56">
        <v>7.0488322717622047</v>
      </c>
      <c r="J134" s="64">
        <v>-1.8115942028985508</v>
      </c>
      <c r="K134" s="64">
        <v>2.8695468022024566</v>
      </c>
      <c r="L134" s="916">
        <v>-0.47712471471278572</v>
      </c>
    </row>
    <row r="135" spans="1:12" ht="15.75" thickBot="1">
      <c r="A135" s="24" t="s">
        <v>24</v>
      </c>
      <c r="B135" s="25" t="s">
        <v>39</v>
      </c>
      <c r="C135" s="54">
        <v>18690.485294117643</v>
      </c>
      <c r="D135" s="54">
        <v>18528.790196078433</v>
      </c>
      <c r="E135" s="55">
        <v>19064.294999999998</v>
      </c>
      <c r="F135" s="55">
        <v>18899.366000000002</v>
      </c>
      <c r="G135" s="910">
        <v>0.87266948531499122</v>
      </c>
      <c r="H135" s="56">
        <v>303.7</v>
      </c>
      <c r="I135" s="56">
        <v>5.2686308492201004</v>
      </c>
      <c r="J135" s="64">
        <v>-17.857142857142858</v>
      </c>
      <c r="K135" s="64">
        <v>0.97416349004659042</v>
      </c>
      <c r="L135" s="916">
        <v>-0.38390611102046435</v>
      </c>
    </row>
    <row r="136" spans="1:12" ht="15.75" thickBot="1">
      <c r="A136" s="29"/>
      <c r="B136" s="30"/>
      <c r="C136" s="71"/>
      <c r="D136" s="71"/>
      <c r="E136" s="71"/>
      <c r="F136" s="71"/>
      <c r="G136" s="920"/>
      <c r="H136" s="72"/>
      <c r="I136" s="72"/>
      <c r="J136" s="72"/>
      <c r="K136" s="72"/>
      <c r="L136" s="921"/>
    </row>
    <row r="137" spans="1:12" ht="14.25">
      <c r="A137" s="22" t="s">
        <v>97</v>
      </c>
      <c r="B137" s="26" t="s">
        <v>25</v>
      </c>
      <c r="C137" s="65">
        <v>22495.713135154325</v>
      </c>
      <c r="D137" s="65">
        <v>21811.913911883843</v>
      </c>
      <c r="E137" s="66">
        <v>22945.62739785741</v>
      </c>
      <c r="F137" s="66">
        <v>22248.15219012152</v>
      </c>
      <c r="G137" s="917">
        <v>3.1349803874749576</v>
      </c>
      <c r="H137" s="67">
        <v>344.84076433121015</v>
      </c>
      <c r="I137" s="67">
        <v>4.0812449792473764</v>
      </c>
      <c r="J137" s="68">
        <v>1.948051948051948</v>
      </c>
      <c r="K137" s="68">
        <v>1.6624311732316814</v>
      </c>
      <c r="L137" s="918">
        <v>-0.2049145282355187</v>
      </c>
    </row>
    <row r="138" spans="1:12" ht="15">
      <c r="A138" s="24" t="s">
        <v>97</v>
      </c>
      <c r="B138" s="25" t="s">
        <v>26</v>
      </c>
      <c r="C138" s="54">
        <v>22175</v>
      </c>
      <c r="D138" s="54">
        <v>21029.954901960784</v>
      </c>
      <c r="E138" s="55">
        <v>22618.5</v>
      </c>
      <c r="F138" s="55">
        <v>21450.554</v>
      </c>
      <c r="G138" s="910">
        <v>5.4448290706151452</v>
      </c>
      <c r="H138" s="56">
        <v>317.2</v>
      </c>
      <c r="I138" s="56">
        <v>3.8637851997380528</v>
      </c>
      <c r="J138" s="64">
        <v>-10.714285714285714</v>
      </c>
      <c r="K138" s="64">
        <v>0.26471833968657349</v>
      </c>
      <c r="L138" s="916">
        <v>-7.4799060580190202E-2</v>
      </c>
    </row>
    <row r="139" spans="1:12" ht="15">
      <c r="A139" s="24" t="s">
        <v>97</v>
      </c>
      <c r="B139" s="25" t="s">
        <v>27</v>
      </c>
      <c r="C139" s="54">
        <v>22417.172549019608</v>
      </c>
      <c r="D139" s="54">
        <v>21841.845098039215</v>
      </c>
      <c r="E139" s="55">
        <v>22865.516</v>
      </c>
      <c r="F139" s="55">
        <v>22278.682000000001</v>
      </c>
      <c r="G139" s="910">
        <v>2.6340606684003967</v>
      </c>
      <c r="H139" s="56">
        <v>340.4</v>
      </c>
      <c r="I139" s="56">
        <v>3.4650455927051604</v>
      </c>
      <c r="J139" s="64">
        <v>2.0202020202020203</v>
      </c>
      <c r="K139" s="64">
        <v>1.0694620923337568</v>
      </c>
      <c r="L139" s="916">
        <v>-0.1309744300380149</v>
      </c>
    </row>
    <row r="140" spans="1:12" ht="15">
      <c r="A140" s="24" t="s">
        <v>97</v>
      </c>
      <c r="B140" s="25" t="s">
        <v>34</v>
      </c>
      <c r="C140" s="54">
        <v>22938.94901960784</v>
      </c>
      <c r="D140" s="54">
        <v>22388.77156862745</v>
      </c>
      <c r="E140" s="55">
        <v>23397.727999999999</v>
      </c>
      <c r="F140" s="55">
        <v>22836.546999999999</v>
      </c>
      <c r="G140" s="910">
        <v>2.4573811443560207</v>
      </c>
      <c r="H140" s="56">
        <v>381.6</v>
      </c>
      <c r="I140" s="56">
        <v>4.0632669757294879</v>
      </c>
      <c r="J140" s="64">
        <v>14.814814814814813</v>
      </c>
      <c r="K140" s="64">
        <v>0.32825074121135112</v>
      </c>
      <c r="L140" s="916">
        <v>8.5896238268612368E-4</v>
      </c>
    </row>
    <row r="141" spans="1:12" ht="14.25">
      <c r="A141" s="22" t="s">
        <v>97</v>
      </c>
      <c r="B141" s="26" t="s">
        <v>28</v>
      </c>
      <c r="C141" s="65">
        <v>22393.424032825125</v>
      </c>
      <c r="D141" s="65">
        <v>21958.154550856412</v>
      </c>
      <c r="E141" s="66">
        <v>22841.292513481629</v>
      </c>
      <c r="F141" s="66">
        <v>22397.317641873542</v>
      </c>
      <c r="G141" s="917">
        <v>1.9822680497152072</v>
      </c>
      <c r="H141" s="67">
        <v>308.22285714285715</v>
      </c>
      <c r="I141" s="67">
        <v>-0.60745540340479476</v>
      </c>
      <c r="J141" s="68">
        <v>15.789473684210526</v>
      </c>
      <c r="K141" s="68">
        <v>8.1533248623464623</v>
      </c>
      <c r="L141" s="918">
        <v>8.9786606010825665E-2</v>
      </c>
    </row>
    <row r="142" spans="1:12" ht="15">
      <c r="A142" s="24" t="s">
        <v>97</v>
      </c>
      <c r="B142" s="25" t="s">
        <v>29</v>
      </c>
      <c r="C142" s="54">
        <v>22852.276470588236</v>
      </c>
      <c r="D142" s="54">
        <v>20734.920588235291</v>
      </c>
      <c r="E142" s="55">
        <v>23309.322</v>
      </c>
      <c r="F142" s="55">
        <v>21149.618999999999</v>
      </c>
      <c r="G142" s="910">
        <v>10.211545654794071</v>
      </c>
      <c r="H142" s="56">
        <v>274.2</v>
      </c>
      <c r="I142" s="56">
        <v>-3.0752916224814384</v>
      </c>
      <c r="J142" s="64">
        <v>11.009174311926607</v>
      </c>
      <c r="K142" s="64">
        <v>1.2812367640830156</v>
      </c>
      <c r="L142" s="916">
        <v>-4.0455972669743101E-2</v>
      </c>
    </row>
    <row r="143" spans="1:12" ht="15">
      <c r="A143" s="24" t="s">
        <v>97</v>
      </c>
      <c r="B143" s="25" t="s">
        <v>30</v>
      </c>
      <c r="C143" s="54">
        <v>22409.547058823529</v>
      </c>
      <c r="D143" s="54">
        <v>22373.934313725491</v>
      </c>
      <c r="E143" s="55">
        <v>22857.738000000001</v>
      </c>
      <c r="F143" s="55">
        <v>22821.413</v>
      </c>
      <c r="G143" s="910">
        <v>0.15917068763446296</v>
      </c>
      <c r="H143" s="56">
        <v>309.39999999999998</v>
      </c>
      <c r="I143" s="56">
        <v>-0.19354838709678152</v>
      </c>
      <c r="J143" s="64">
        <v>27.970297029702973</v>
      </c>
      <c r="K143" s="64">
        <v>5.4743752647183399</v>
      </c>
      <c r="L143" s="916">
        <v>0.57562420372646361</v>
      </c>
    </row>
    <row r="144" spans="1:12" ht="15">
      <c r="A144" s="24" t="s">
        <v>97</v>
      </c>
      <c r="B144" s="25" t="s">
        <v>35</v>
      </c>
      <c r="C144" s="54">
        <v>21990.616666666665</v>
      </c>
      <c r="D144" s="54">
        <v>21671.975490196081</v>
      </c>
      <c r="E144" s="55">
        <v>22430.429</v>
      </c>
      <c r="F144" s="55">
        <v>22105.415000000001</v>
      </c>
      <c r="G144" s="910">
        <v>1.4702913290702717</v>
      </c>
      <c r="H144" s="56">
        <v>334.8</v>
      </c>
      <c r="I144" s="56">
        <v>1.4852985753258667</v>
      </c>
      <c r="J144" s="64">
        <v>-13.157894736842104</v>
      </c>
      <c r="K144" s="64">
        <v>1.3977128335451081</v>
      </c>
      <c r="L144" s="916">
        <v>-0.44538162504589462</v>
      </c>
    </row>
    <row r="145" spans="1:12" ht="14.25">
      <c r="A145" s="22" t="s">
        <v>97</v>
      </c>
      <c r="B145" s="26" t="s">
        <v>31</v>
      </c>
      <c r="C145" s="65">
        <v>21534.928562736852</v>
      </c>
      <c r="D145" s="65">
        <v>21151.778303079747</v>
      </c>
      <c r="E145" s="66">
        <v>21965.627133991587</v>
      </c>
      <c r="F145" s="66">
        <v>21574.813869141344</v>
      </c>
      <c r="G145" s="917">
        <v>1.8114328458204088</v>
      </c>
      <c r="H145" s="67">
        <v>272.64851586489249</v>
      </c>
      <c r="I145" s="67">
        <v>-4.0433391197322623E-2</v>
      </c>
      <c r="J145" s="68">
        <v>21.972534332084894</v>
      </c>
      <c r="K145" s="68">
        <v>10.345192714951292</v>
      </c>
      <c r="L145" s="918">
        <v>0.63256994303423042</v>
      </c>
    </row>
    <row r="146" spans="1:12" ht="15">
      <c r="A146" s="24" t="s">
        <v>97</v>
      </c>
      <c r="B146" s="25" t="s">
        <v>32</v>
      </c>
      <c r="C146" s="54">
        <v>21467.177450980391</v>
      </c>
      <c r="D146" s="54">
        <v>20801.920588235294</v>
      </c>
      <c r="E146" s="55">
        <v>21896.521000000001</v>
      </c>
      <c r="F146" s="55">
        <v>21217.958999999999</v>
      </c>
      <c r="G146" s="910">
        <v>3.1980550061389121</v>
      </c>
      <c r="H146" s="56">
        <v>238.6</v>
      </c>
      <c r="I146" s="56">
        <v>-1.5270326042096645</v>
      </c>
      <c r="J146" s="64">
        <v>20.982142857142858</v>
      </c>
      <c r="K146" s="64">
        <v>2.8695468022024566</v>
      </c>
      <c r="L146" s="916">
        <v>0.15340760006834708</v>
      </c>
    </row>
    <row r="147" spans="1:12" ht="15">
      <c r="A147" s="24" t="s">
        <v>97</v>
      </c>
      <c r="B147" s="25" t="s">
        <v>33</v>
      </c>
      <c r="C147" s="54">
        <v>21583.560784313726</v>
      </c>
      <c r="D147" s="54">
        <v>21323.815686274509</v>
      </c>
      <c r="E147" s="55">
        <v>22015.232</v>
      </c>
      <c r="F147" s="55">
        <v>21750.292000000001</v>
      </c>
      <c r="G147" s="910">
        <v>1.2180985892051412</v>
      </c>
      <c r="H147" s="56">
        <v>281.89999999999998</v>
      </c>
      <c r="I147" s="56">
        <v>0.53495007132667627</v>
      </c>
      <c r="J147" s="56">
        <v>23.790322580645164</v>
      </c>
      <c r="K147" s="56">
        <v>6.5014824227022441</v>
      </c>
      <c r="L147" s="911">
        <v>0.48717418940528745</v>
      </c>
    </row>
    <row r="148" spans="1:12" ht="15.75" thickBot="1">
      <c r="A148" s="34" t="s">
        <v>97</v>
      </c>
      <c r="B148" s="35" t="s">
        <v>36</v>
      </c>
      <c r="C148" s="57">
        <v>21393.957843137254</v>
      </c>
      <c r="D148" s="57">
        <v>20955.400980392154</v>
      </c>
      <c r="E148" s="58">
        <v>21821.837</v>
      </c>
      <c r="F148" s="58">
        <v>21374.508999999998</v>
      </c>
      <c r="G148" s="912">
        <v>2.0928106465509986</v>
      </c>
      <c r="H148" s="59">
        <v>311.2</v>
      </c>
      <c r="I148" s="59">
        <v>0.32237266279819476</v>
      </c>
      <c r="J148" s="59">
        <v>13.580246913580247</v>
      </c>
      <c r="K148" s="59">
        <v>0.97416349004659042</v>
      </c>
      <c r="L148" s="913">
        <v>-8.0118464394044464E-3</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200"/>
      <c r="H151" s="1200"/>
      <c r="I151" s="1200"/>
      <c r="J151" s="1200"/>
      <c r="K151" s="1200"/>
      <c r="L151" s="1201"/>
    </row>
    <row r="152" spans="1:12" ht="12.75" customHeight="1">
      <c r="A152" s="5"/>
      <c r="B152" s="6"/>
      <c r="C152" s="2" t="s">
        <v>9</v>
      </c>
      <c r="D152" s="2" t="s">
        <v>9</v>
      </c>
      <c r="E152" s="2"/>
      <c r="F152" s="2"/>
      <c r="G152" s="868"/>
      <c r="H152" s="1419" t="s">
        <v>10</v>
      </c>
      <c r="I152" s="1420"/>
      <c r="J152" s="897" t="s">
        <v>11</v>
      </c>
      <c r="K152" s="869" t="s">
        <v>12</v>
      </c>
      <c r="L152" s="870"/>
    </row>
    <row r="153" spans="1:12" ht="15.75" customHeight="1">
      <c r="A153" s="7" t="s">
        <v>13</v>
      </c>
      <c r="B153" s="8" t="s">
        <v>14</v>
      </c>
      <c r="C153" s="871" t="s">
        <v>40</v>
      </c>
      <c r="D153" s="871" t="s">
        <v>40</v>
      </c>
      <c r="E153" s="872" t="s">
        <v>41</v>
      </c>
      <c r="F153" s="873"/>
      <c r="G153" s="898"/>
      <c r="H153" s="1417" t="s">
        <v>15</v>
      </c>
      <c r="I153" s="1418"/>
      <c r="J153" s="899" t="s">
        <v>16</v>
      </c>
      <c r="K153" s="874" t="s">
        <v>17</v>
      </c>
      <c r="L153" s="875"/>
    </row>
    <row r="154" spans="1:12" ht="26.25" thickBot="1">
      <c r="A154" s="9" t="s">
        <v>18</v>
      </c>
      <c r="B154" s="10" t="s">
        <v>19</v>
      </c>
      <c r="C154" s="802">
        <v>44661</v>
      </c>
      <c r="D154" s="802" t="s">
        <v>509</v>
      </c>
      <c r="E154" s="866">
        <v>44661</v>
      </c>
      <c r="F154" s="1050" t="s">
        <v>509</v>
      </c>
      <c r="G154" s="896" t="s">
        <v>20</v>
      </c>
      <c r="H154" s="802">
        <v>44661</v>
      </c>
      <c r="I154" s="813" t="s">
        <v>20</v>
      </c>
      <c r="J154" s="900" t="s">
        <v>20</v>
      </c>
      <c r="K154" s="802">
        <v>44661</v>
      </c>
      <c r="L154" s="901" t="s">
        <v>21</v>
      </c>
    </row>
    <row r="155" spans="1:12" ht="15" thickBot="1">
      <c r="A155" s="11" t="s">
        <v>22</v>
      </c>
      <c r="B155" s="12" t="s">
        <v>23</v>
      </c>
      <c r="C155" s="42">
        <v>21815.716880426167</v>
      </c>
      <c r="D155" s="42">
        <v>21606.477450064944</v>
      </c>
      <c r="E155" s="43">
        <v>22252.031218034692</v>
      </c>
      <c r="F155" s="1051">
        <v>22038.606999066244</v>
      </c>
      <c r="G155" s="902">
        <v>0.96841065761320966</v>
      </c>
      <c r="H155" s="44">
        <v>321.2797315257842</v>
      </c>
      <c r="I155" s="44">
        <v>1.5351362595406137</v>
      </c>
      <c r="J155" s="45">
        <v>-1.1950098489822718</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21368.974476207932</v>
      </c>
      <c r="D157" s="47">
        <v>21272.514259634885</v>
      </c>
      <c r="E157" s="48">
        <v>21796.353965732091</v>
      </c>
      <c r="F157" s="48">
        <v>21697.964544827584</v>
      </c>
      <c r="G157" s="906">
        <v>0.45345000311543449</v>
      </c>
      <c r="H157" s="49">
        <v>246.90769230769232</v>
      </c>
      <c r="I157" s="49">
        <v>6.4238945482372261</v>
      </c>
      <c r="J157" s="49">
        <v>-48</v>
      </c>
      <c r="K157" s="49">
        <v>0.17278043593833067</v>
      </c>
      <c r="L157" s="907">
        <v>-0.15551897312273302</v>
      </c>
    </row>
    <row r="158" spans="1:12" ht="15">
      <c r="A158" s="24" t="s">
        <v>89</v>
      </c>
      <c r="B158" s="50" t="s">
        <v>23</v>
      </c>
      <c r="C158" s="51">
        <v>22697.135972288746</v>
      </c>
      <c r="D158" s="51">
        <v>22657.345802517459</v>
      </c>
      <c r="E158" s="52">
        <v>23151.078691734521</v>
      </c>
      <c r="F158" s="52">
        <v>23110.49271856781</v>
      </c>
      <c r="G158" s="908">
        <v>0.17561708294563202</v>
      </c>
      <c r="H158" s="53">
        <v>355.76500346500347</v>
      </c>
      <c r="I158" s="53">
        <v>0.77432153977938711</v>
      </c>
      <c r="J158" s="53">
        <v>2.4130589070262598</v>
      </c>
      <c r="K158" s="53">
        <v>38.357256778309413</v>
      </c>
      <c r="L158" s="909">
        <v>1.3513473889463157</v>
      </c>
    </row>
    <row r="159" spans="1:12" ht="15">
      <c r="A159" s="17" t="s">
        <v>90</v>
      </c>
      <c r="B159" s="18" t="s">
        <v>23</v>
      </c>
      <c r="C159" s="54">
        <v>22708.445794903953</v>
      </c>
      <c r="D159" s="54">
        <v>22660.288677070075</v>
      </c>
      <c r="E159" s="55">
        <v>23162.614710802034</v>
      </c>
      <c r="F159" s="55">
        <v>23113.494450611477</v>
      </c>
      <c r="G159" s="910">
        <v>0.21251767142141295</v>
      </c>
      <c r="H159" s="56">
        <v>398.0514634146341</v>
      </c>
      <c r="I159" s="56">
        <v>1.1143105593226141</v>
      </c>
      <c r="J159" s="56">
        <v>26.543209876543212</v>
      </c>
      <c r="K159" s="56">
        <v>5.4492291334396601</v>
      </c>
      <c r="L159" s="911">
        <v>1.1944687920082746</v>
      </c>
    </row>
    <row r="160" spans="1:12" ht="15">
      <c r="A160" s="17" t="s">
        <v>91</v>
      </c>
      <c r="B160" s="18" t="s">
        <v>23</v>
      </c>
      <c r="C160" s="54" t="s">
        <v>208</v>
      </c>
      <c r="D160" s="54" t="s">
        <v>208</v>
      </c>
      <c r="E160" s="55" t="s">
        <v>208</v>
      </c>
      <c r="F160" s="55" t="s">
        <v>208</v>
      </c>
      <c r="G160" s="1380" t="s">
        <v>80</v>
      </c>
      <c r="H160" s="56" t="s">
        <v>208</v>
      </c>
      <c r="I160" s="56" t="s">
        <v>80</v>
      </c>
      <c r="J160" s="56" t="s">
        <v>80</v>
      </c>
      <c r="K160" s="56">
        <v>5.3163211057947905E-2</v>
      </c>
      <c r="L160" s="911" t="s">
        <v>80</v>
      </c>
    </row>
    <row r="161" spans="1:12" ht="15">
      <c r="A161" s="17" t="s">
        <v>78</v>
      </c>
      <c r="B161" s="18" t="s">
        <v>23</v>
      </c>
      <c r="C161" s="54">
        <v>20147.457487062657</v>
      </c>
      <c r="D161" s="54">
        <v>19786.348182666185</v>
      </c>
      <c r="E161" s="55">
        <v>20550.406636803909</v>
      </c>
      <c r="F161" s="55">
        <v>20182.075146319508</v>
      </c>
      <c r="G161" s="910">
        <v>1.8250427065304609</v>
      </c>
      <c r="H161" s="56">
        <v>289.48354011579818</v>
      </c>
      <c r="I161" s="56">
        <v>0.61871381926692937</v>
      </c>
      <c r="J161" s="56">
        <v>-6.5326633165829149</v>
      </c>
      <c r="K161" s="56">
        <v>32.137161084529502</v>
      </c>
      <c r="L161" s="911">
        <v>-1.8352617651093723</v>
      </c>
    </row>
    <row r="162" spans="1:12" ht="15.75" thickBot="1">
      <c r="A162" s="19" t="s">
        <v>92</v>
      </c>
      <c r="B162" s="20" t="s">
        <v>23</v>
      </c>
      <c r="C162" s="57">
        <v>22038.149070873733</v>
      </c>
      <c r="D162" s="57">
        <v>21933.285594413162</v>
      </c>
      <c r="E162" s="58">
        <v>22478.912052291209</v>
      </c>
      <c r="F162" s="58">
        <v>22371.951306301427</v>
      </c>
      <c r="G162" s="912">
        <v>0.47810199711839318</v>
      </c>
      <c r="H162" s="59">
        <v>291.51634132738423</v>
      </c>
      <c r="I162" s="59">
        <v>1.0630597463005409</v>
      </c>
      <c r="J162" s="59">
        <v>-3.290183387270766</v>
      </c>
      <c r="K162" s="59">
        <v>23.830409356725145</v>
      </c>
      <c r="L162" s="913">
        <v>-0.51627481924333907</v>
      </c>
    </row>
    <row r="163" spans="1:12" ht="15" thickBot="1">
      <c r="A163" s="13"/>
      <c r="B163" s="21"/>
      <c r="C163" s="46"/>
      <c r="D163" s="46"/>
      <c r="E163" s="46"/>
      <c r="F163" s="46"/>
      <c r="G163" s="904"/>
      <c r="H163" s="45"/>
      <c r="I163" s="45"/>
      <c r="J163" s="45"/>
      <c r="K163" s="45"/>
      <c r="L163" s="905"/>
    </row>
    <row r="164" spans="1:12" ht="14.25">
      <c r="A164" s="22" t="s">
        <v>93</v>
      </c>
      <c r="B164" s="23" t="s">
        <v>25</v>
      </c>
      <c r="C164" s="60" t="s">
        <v>80</v>
      </c>
      <c r="D164" s="60" t="s">
        <v>80</v>
      </c>
      <c r="E164" s="61" t="s">
        <v>80</v>
      </c>
      <c r="F164" s="61" t="s">
        <v>80</v>
      </c>
      <c r="G164" s="914" t="s">
        <v>80</v>
      </c>
      <c r="H164" s="62" t="s">
        <v>80</v>
      </c>
      <c r="I164" s="62" t="s">
        <v>80</v>
      </c>
      <c r="J164" s="63" t="s">
        <v>80</v>
      </c>
      <c r="K164" s="63" t="s">
        <v>80</v>
      </c>
      <c r="L164" s="915" t="s">
        <v>80</v>
      </c>
    </row>
    <row r="165" spans="1:12" ht="15">
      <c r="A165" s="24" t="s">
        <v>93</v>
      </c>
      <c r="B165" s="25" t="s">
        <v>26</v>
      </c>
      <c r="C165" s="54" t="s">
        <v>80</v>
      </c>
      <c r="D165" s="54" t="s">
        <v>80</v>
      </c>
      <c r="E165" s="55" t="s">
        <v>80</v>
      </c>
      <c r="F165" s="55" t="s">
        <v>80</v>
      </c>
      <c r="G165" s="910" t="s">
        <v>80</v>
      </c>
      <c r="H165" s="56" t="s">
        <v>80</v>
      </c>
      <c r="I165" s="56" t="s">
        <v>80</v>
      </c>
      <c r="J165" s="64" t="s">
        <v>80</v>
      </c>
      <c r="K165" s="64" t="s">
        <v>80</v>
      </c>
      <c r="L165" s="916" t="s">
        <v>80</v>
      </c>
    </row>
    <row r="166" spans="1:12" ht="15">
      <c r="A166" s="24" t="s">
        <v>93</v>
      </c>
      <c r="B166" s="25" t="s">
        <v>27</v>
      </c>
      <c r="C166" s="54" t="s">
        <v>80</v>
      </c>
      <c r="D166" s="54" t="s">
        <v>80</v>
      </c>
      <c r="E166" s="55" t="s">
        <v>80</v>
      </c>
      <c r="F166" s="55" t="s">
        <v>80</v>
      </c>
      <c r="G166" s="910" t="s">
        <v>80</v>
      </c>
      <c r="H166" s="56" t="s">
        <v>80</v>
      </c>
      <c r="I166" s="56" t="s">
        <v>80</v>
      </c>
      <c r="J166" s="64" t="s">
        <v>80</v>
      </c>
      <c r="K166" s="64" t="s">
        <v>80</v>
      </c>
      <c r="L166" s="916" t="s">
        <v>80</v>
      </c>
    </row>
    <row r="167" spans="1:12" ht="14.25">
      <c r="A167" s="22" t="s">
        <v>93</v>
      </c>
      <c r="B167" s="26" t="s">
        <v>28</v>
      </c>
      <c r="C167" s="65">
        <v>21890.778657616898</v>
      </c>
      <c r="D167" s="65">
        <v>23112.230040308805</v>
      </c>
      <c r="E167" s="66">
        <v>22328.594230769235</v>
      </c>
      <c r="F167" s="66">
        <v>23574.474641114983</v>
      </c>
      <c r="G167" s="917">
        <v>-5.2848703070263729</v>
      </c>
      <c r="H167" s="67">
        <v>285.98</v>
      </c>
      <c r="I167" s="67">
        <v>-0.35192863862852047</v>
      </c>
      <c r="J167" s="68">
        <v>-50</v>
      </c>
      <c r="K167" s="68">
        <v>6.6454013822434876E-2</v>
      </c>
      <c r="L167" s="918">
        <v>-6.4865749801990585E-2</v>
      </c>
    </row>
    <row r="168" spans="1:12" ht="15">
      <c r="A168" s="24" t="s">
        <v>93</v>
      </c>
      <c r="B168" s="25" t="s">
        <v>29</v>
      </c>
      <c r="C168" s="54" t="s">
        <v>208</v>
      </c>
      <c r="D168" s="54">
        <v>23119.197058823527</v>
      </c>
      <c r="E168" s="55" t="s">
        <v>208</v>
      </c>
      <c r="F168" s="55">
        <v>23581.580999999998</v>
      </c>
      <c r="G168" s="910" t="s">
        <v>80</v>
      </c>
      <c r="H168" s="56" t="s">
        <v>208</v>
      </c>
      <c r="I168" s="56" t="s">
        <v>80</v>
      </c>
      <c r="J168" s="64" t="s">
        <v>80</v>
      </c>
      <c r="K168" s="64">
        <v>3.9872408293460927E-2</v>
      </c>
      <c r="L168" s="916" t="s">
        <v>80</v>
      </c>
    </row>
    <row r="169" spans="1:12" ht="15">
      <c r="A169" s="24" t="s">
        <v>93</v>
      </c>
      <c r="B169" s="25" t="s">
        <v>30</v>
      </c>
      <c r="C169" s="54" t="s">
        <v>208</v>
      </c>
      <c r="D169" s="54" t="s">
        <v>208</v>
      </c>
      <c r="E169" s="55" t="s">
        <v>208</v>
      </c>
      <c r="F169" s="55" t="s">
        <v>208</v>
      </c>
      <c r="G169" s="910" t="s">
        <v>80</v>
      </c>
      <c r="H169" s="56" t="s">
        <v>208</v>
      </c>
      <c r="I169" s="56" t="s">
        <v>80</v>
      </c>
      <c r="J169" s="64" t="s">
        <v>80</v>
      </c>
      <c r="K169" s="64">
        <v>2.6581605528973953E-2</v>
      </c>
      <c r="L169" s="916" t="s">
        <v>80</v>
      </c>
    </row>
    <row r="170" spans="1:12" ht="14.25">
      <c r="A170" s="22" t="s">
        <v>93</v>
      </c>
      <c r="B170" s="26" t="s">
        <v>31</v>
      </c>
      <c r="C170" s="65">
        <v>20949.772240581624</v>
      </c>
      <c r="D170" s="65">
        <v>19470.471839657366</v>
      </c>
      <c r="E170" s="66">
        <v>21368.767685393257</v>
      </c>
      <c r="F170" s="66">
        <v>19859.881276450513</v>
      </c>
      <c r="G170" s="917">
        <v>7.597660771174672</v>
      </c>
      <c r="H170" s="67">
        <v>222.48749999999998</v>
      </c>
      <c r="I170" s="67">
        <v>13.893676199576795</v>
      </c>
      <c r="J170" s="68">
        <v>-46.666666666666664</v>
      </c>
      <c r="K170" s="68">
        <v>0.10632642211589581</v>
      </c>
      <c r="L170" s="918">
        <v>-9.0653223320742396E-2</v>
      </c>
    </row>
    <row r="171" spans="1:12" ht="15">
      <c r="A171" s="24" t="s">
        <v>93</v>
      </c>
      <c r="B171" s="25" t="s">
        <v>32</v>
      </c>
      <c r="C171" s="54" t="s">
        <v>208</v>
      </c>
      <c r="D171" s="54">
        <v>19504.736274509803</v>
      </c>
      <c r="E171" s="55" t="s">
        <v>208</v>
      </c>
      <c r="F171" s="55">
        <v>19894.830999999998</v>
      </c>
      <c r="G171" s="910" t="s">
        <v>80</v>
      </c>
      <c r="H171" s="56" t="s">
        <v>208</v>
      </c>
      <c r="I171" s="56" t="s">
        <v>80</v>
      </c>
      <c r="J171" s="64" t="s">
        <v>80</v>
      </c>
      <c r="K171" s="64">
        <v>9.3035619351408819E-2</v>
      </c>
      <c r="L171" s="916" t="s">
        <v>80</v>
      </c>
    </row>
    <row r="172" spans="1:12" ht="15.75" thickBot="1">
      <c r="A172" s="27" t="s">
        <v>93</v>
      </c>
      <c r="B172" s="28" t="s">
        <v>33</v>
      </c>
      <c r="C172" s="69" t="s">
        <v>208</v>
      </c>
      <c r="D172" s="69" t="s">
        <v>208</v>
      </c>
      <c r="E172" s="70" t="s">
        <v>208</v>
      </c>
      <c r="F172" s="70" t="s">
        <v>208</v>
      </c>
      <c r="G172" s="919" t="s">
        <v>80</v>
      </c>
      <c r="H172" s="64" t="s">
        <v>208</v>
      </c>
      <c r="I172" s="64" t="s">
        <v>80</v>
      </c>
      <c r="J172" s="64" t="s">
        <v>80</v>
      </c>
      <c r="K172" s="64">
        <v>1.3290802764486976E-2</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22992.896026584061</v>
      </c>
      <c r="D174" s="60">
        <v>22948.506751412722</v>
      </c>
      <c r="E174" s="61">
        <v>23452.753947115743</v>
      </c>
      <c r="F174" s="61">
        <v>23407.476886440978</v>
      </c>
      <c r="G174" s="914">
        <v>0.19342990658250991</v>
      </c>
      <c r="H174" s="62">
        <v>424.43510971786833</v>
      </c>
      <c r="I174" s="62">
        <v>2.8860493241289551</v>
      </c>
      <c r="J174" s="63">
        <v>-21.428571428571427</v>
      </c>
      <c r="K174" s="63">
        <v>4.2397660818713447</v>
      </c>
      <c r="L174" s="915">
        <v>-1.09181632128033</v>
      </c>
    </row>
    <row r="175" spans="1:12" ht="15">
      <c r="A175" s="24" t="s">
        <v>94</v>
      </c>
      <c r="B175" s="25" t="s">
        <v>26</v>
      </c>
      <c r="C175" s="54">
        <v>23166.950980392157</v>
      </c>
      <c r="D175" s="54">
        <v>23307.332352941175</v>
      </c>
      <c r="E175" s="55">
        <v>23630.29</v>
      </c>
      <c r="F175" s="55">
        <v>23773.478999999999</v>
      </c>
      <c r="G175" s="910">
        <v>-0.60230561963605955</v>
      </c>
      <c r="H175" s="56">
        <v>421.6</v>
      </c>
      <c r="I175" s="56">
        <v>4.7453416149068381</v>
      </c>
      <c r="J175" s="64">
        <v>-22.779922779922778</v>
      </c>
      <c r="K175" s="64">
        <v>2.6581605528973951</v>
      </c>
      <c r="L175" s="916">
        <v>-0.74302132497522511</v>
      </c>
    </row>
    <row r="176" spans="1:12" ht="15">
      <c r="A176" s="24" t="s">
        <v>94</v>
      </c>
      <c r="B176" s="25" t="s">
        <v>27</v>
      </c>
      <c r="C176" s="54">
        <v>22705.519607843136</v>
      </c>
      <c r="D176" s="54">
        <v>22356.989215686273</v>
      </c>
      <c r="E176" s="55">
        <v>23159.63</v>
      </c>
      <c r="F176" s="55">
        <v>22804.129000000001</v>
      </c>
      <c r="G176" s="910">
        <v>1.5589325950576767</v>
      </c>
      <c r="H176" s="56">
        <v>429.2</v>
      </c>
      <c r="I176" s="56">
        <v>-0.23245002324500233</v>
      </c>
      <c r="J176" s="64">
        <v>-19.047619047619047</v>
      </c>
      <c r="K176" s="64">
        <v>1.5816055289739499</v>
      </c>
      <c r="L176" s="916">
        <v>-0.34879499630510447</v>
      </c>
    </row>
    <row r="177" spans="1:12" ht="14.25">
      <c r="A177" s="22" t="s">
        <v>94</v>
      </c>
      <c r="B177" s="26" t="s">
        <v>28</v>
      </c>
      <c r="C177" s="65">
        <v>23115.396894911704</v>
      </c>
      <c r="D177" s="65">
        <v>23049.300791066973</v>
      </c>
      <c r="E177" s="66">
        <v>23577.704832809937</v>
      </c>
      <c r="F177" s="66">
        <v>23510.286806888314</v>
      </c>
      <c r="G177" s="917">
        <v>0.28675969151456648</v>
      </c>
      <c r="H177" s="67">
        <v>379.98035902851109</v>
      </c>
      <c r="I177" s="67">
        <v>2.5548928874374717</v>
      </c>
      <c r="J177" s="68">
        <v>-0.21074815595363539</v>
      </c>
      <c r="K177" s="68">
        <v>12.586390217969164</v>
      </c>
      <c r="L177" s="918">
        <v>0.12414465001118735</v>
      </c>
    </row>
    <row r="178" spans="1:12" ht="15">
      <c r="A178" s="24" t="s">
        <v>94</v>
      </c>
      <c r="B178" s="25" t="s">
        <v>29</v>
      </c>
      <c r="C178" s="54">
        <v>23107.624509803918</v>
      </c>
      <c r="D178" s="54">
        <v>22983.645098039215</v>
      </c>
      <c r="E178" s="55">
        <v>23569.776999999998</v>
      </c>
      <c r="F178" s="55">
        <v>23443.317999999999</v>
      </c>
      <c r="G178" s="910">
        <v>0.53942449614000421</v>
      </c>
      <c r="H178" s="56">
        <v>369.8</v>
      </c>
      <c r="I178" s="56">
        <v>3.5564267712125419</v>
      </c>
      <c r="J178" s="64">
        <v>-12.866449511400651</v>
      </c>
      <c r="K178" s="64">
        <v>7.1105794790005312</v>
      </c>
      <c r="L178" s="916">
        <v>-0.95245400753919185</v>
      </c>
    </row>
    <row r="179" spans="1:12" ht="15">
      <c r="A179" s="24" t="s">
        <v>94</v>
      </c>
      <c r="B179" s="25" t="s">
        <v>30</v>
      </c>
      <c r="C179" s="54">
        <v>23124.887254901958</v>
      </c>
      <c r="D179" s="54">
        <v>23158.044117647059</v>
      </c>
      <c r="E179" s="55">
        <v>23587.384999999998</v>
      </c>
      <c r="F179" s="55">
        <v>23621.205000000002</v>
      </c>
      <c r="G179" s="910">
        <v>-0.14317643828925469</v>
      </c>
      <c r="H179" s="56">
        <v>393.2</v>
      </c>
      <c r="I179" s="56">
        <v>-0.48089091369274461</v>
      </c>
      <c r="J179" s="64">
        <v>22.985074626865671</v>
      </c>
      <c r="K179" s="64">
        <v>5.4758107389686339</v>
      </c>
      <c r="L179" s="916">
        <v>1.0765986575503801</v>
      </c>
    </row>
    <row r="180" spans="1:12" ht="14.25">
      <c r="A180" s="22" t="s">
        <v>94</v>
      </c>
      <c r="B180" s="26" t="s">
        <v>31</v>
      </c>
      <c r="C180" s="65">
        <v>22338.603285842994</v>
      </c>
      <c r="D180" s="65">
        <v>22265.152922258574</v>
      </c>
      <c r="E180" s="66">
        <v>22785.375351559855</v>
      </c>
      <c r="F180" s="66">
        <v>22710.455980703748</v>
      </c>
      <c r="G180" s="917">
        <v>0.32988932903752904</v>
      </c>
      <c r="H180" s="67">
        <v>328.0874074074074</v>
      </c>
      <c r="I180" s="67">
        <v>0.89422743605080068</v>
      </c>
      <c r="J180" s="68">
        <v>10.731373889268626</v>
      </c>
      <c r="K180" s="68">
        <v>21.5311004784689</v>
      </c>
      <c r="L180" s="918">
        <v>2.319019060215453</v>
      </c>
    </row>
    <row r="181" spans="1:12" ht="15">
      <c r="A181" s="24" t="s">
        <v>94</v>
      </c>
      <c r="B181" s="25" t="s">
        <v>32</v>
      </c>
      <c r="C181" s="54">
        <v>22286.340196078429</v>
      </c>
      <c r="D181" s="54">
        <v>22166.273529411763</v>
      </c>
      <c r="E181" s="55">
        <v>22732.066999999999</v>
      </c>
      <c r="F181" s="55">
        <v>22609.598999999998</v>
      </c>
      <c r="G181" s="910">
        <v>0.54166374202391099</v>
      </c>
      <c r="H181" s="56">
        <v>316.2</v>
      </c>
      <c r="I181" s="56">
        <v>0.86124401913875226</v>
      </c>
      <c r="J181" s="64">
        <v>10.490856592877767</v>
      </c>
      <c r="K181" s="64">
        <v>15.257841573631048</v>
      </c>
      <c r="L181" s="916">
        <v>1.61371813305324</v>
      </c>
    </row>
    <row r="182" spans="1:12" ht="15.75" thickBot="1">
      <c r="A182" s="27" t="s">
        <v>94</v>
      </c>
      <c r="B182" s="28" t="s">
        <v>33</v>
      </c>
      <c r="C182" s="69">
        <v>22451.191176470587</v>
      </c>
      <c r="D182" s="69">
        <v>22479.879411764705</v>
      </c>
      <c r="E182" s="70">
        <v>22900.215</v>
      </c>
      <c r="F182" s="70">
        <v>22929.476999999999</v>
      </c>
      <c r="G182" s="919">
        <v>-0.12761738961598998</v>
      </c>
      <c r="H182" s="64">
        <v>357</v>
      </c>
      <c r="I182" s="64">
        <v>0.90446579988693854</v>
      </c>
      <c r="J182" s="64">
        <v>11.320754716981133</v>
      </c>
      <c r="K182" s="64">
        <v>6.2732589048378529</v>
      </c>
      <c r="L182" s="916">
        <v>0.70530092716221304</v>
      </c>
    </row>
    <row r="183" spans="1:12" ht="15.75" thickBot="1">
      <c r="A183" s="29"/>
      <c r="B183" s="30"/>
      <c r="C183" s="71"/>
      <c r="D183" s="71"/>
      <c r="E183" s="71"/>
      <c r="F183" s="71"/>
      <c r="G183" s="920"/>
      <c r="H183" s="72"/>
      <c r="I183" s="72"/>
      <c r="J183" s="72"/>
      <c r="K183" s="72"/>
      <c r="L183" s="921"/>
    </row>
    <row r="184" spans="1:12" ht="15">
      <c r="A184" s="24" t="s">
        <v>95</v>
      </c>
      <c r="B184" s="31" t="s">
        <v>30</v>
      </c>
      <c r="C184" s="73">
        <v>23099.435294117644</v>
      </c>
      <c r="D184" s="73">
        <v>23047.463725490197</v>
      </c>
      <c r="E184" s="74">
        <v>23561.423999999999</v>
      </c>
      <c r="F184" s="74">
        <v>23508.413</v>
      </c>
      <c r="G184" s="922">
        <v>0.22549799512199567</v>
      </c>
      <c r="H184" s="75">
        <v>425.5</v>
      </c>
      <c r="I184" s="75">
        <v>1.7699115044247731</v>
      </c>
      <c r="J184" s="75">
        <v>37.209302325581397</v>
      </c>
      <c r="K184" s="75">
        <v>2.3524720893141944</v>
      </c>
      <c r="L184" s="923">
        <v>0.65844713855910553</v>
      </c>
    </row>
    <row r="185" spans="1:12" ht="15.75" thickBot="1">
      <c r="A185" s="27" t="s">
        <v>95</v>
      </c>
      <c r="B185" s="28" t="s">
        <v>33</v>
      </c>
      <c r="C185" s="69">
        <v>22373.375490196078</v>
      </c>
      <c r="D185" s="69">
        <v>22376.612745098038</v>
      </c>
      <c r="E185" s="70">
        <v>22820.843000000001</v>
      </c>
      <c r="F185" s="70">
        <v>22824.145</v>
      </c>
      <c r="G185" s="919">
        <v>-1.4467135570684814E-2</v>
      </c>
      <c r="H185" s="64">
        <v>377.2</v>
      </c>
      <c r="I185" s="64">
        <v>-7.9470198675499704E-2</v>
      </c>
      <c r="J185" s="64">
        <v>19.487179487179489</v>
      </c>
      <c r="K185" s="64">
        <v>3.0967570441254653</v>
      </c>
      <c r="L185" s="916">
        <v>0.53602165344916886</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208</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208</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208</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208</v>
      </c>
    </row>
    <row r="191" spans="1:12" ht="14.25">
      <c r="A191" s="32" t="s">
        <v>96</v>
      </c>
      <c r="B191" s="26" t="s">
        <v>28</v>
      </c>
      <c r="C191" s="65" t="s">
        <v>208</v>
      </c>
      <c r="D191" s="65" t="s">
        <v>80</v>
      </c>
      <c r="E191" s="66" t="s">
        <v>208</v>
      </c>
      <c r="F191" s="66" t="s">
        <v>80</v>
      </c>
      <c r="G191" s="917" t="s">
        <v>80</v>
      </c>
      <c r="H191" s="67" t="s">
        <v>208</v>
      </c>
      <c r="I191" s="67" t="s">
        <v>80</v>
      </c>
      <c r="J191" s="68" t="s">
        <v>80</v>
      </c>
      <c r="K191" s="68">
        <v>2.6581605528973953E-2</v>
      </c>
      <c r="L191" s="918" t="s">
        <v>208</v>
      </c>
    </row>
    <row r="192" spans="1:12" ht="15">
      <c r="A192" s="17" t="s">
        <v>96</v>
      </c>
      <c r="B192" s="25" t="s">
        <v>30</v>
      </c>
      <c r="C192" s="54" t="s">
        <v>208</v>
      </c>
      <c r="D192" s="54" t="s">
        <v>80</v>
      </c>
      <c r="E192" s="55" t="s">
        <v>208</v>
      </c>
      <c r="F192" s="55" t="s">
        <v>80</v>
      </c>
      <c r="G192" s="910" t="s">
        <v>80</v>
      </c>
      <c r="H192" s="56" t="s">
        <v>208</v>
      </c>
      <c r="I192" s="56" t="s">
        <v>80</v>
      </c>
      <c r="J192" s="64" t="s">
        <v>80</v>
      </c>
      <c r="K192" s="64">
        <v>1.3290802764486976E-2</v>
      </c>
      <c r="L192" s="916" t="s">
        <v>208</v>
      </c>
    </row>
    <row r="193" spans="1:12" ht="15">
      <c r="A193" s="17" t="s">
        <v>96</v>
      </c>
      <c r="B193" s="25" t="s">
        <v>35</v>
      </c>
      <c r="C193" s="54" t="s">
        <v>208</v>
      </c>
      <c r="D193" s="54" t="s">
        <v>80</v>
      </c>
      <c r="E193" s="55" t="s">
        <v>208</v>
      </c>
      <c r="F193" s="55" t="s">
        <v>80</v>
      </c>
      <c r="G193" s="910" t="s">
        <v>80</v>
      </c>
      <c r="H193" s="56" t="s">
        <v>208</v>
      </c>
      <c r="I193" s="56" t="s">
        <v>80</v>
      </c>
      <c r="J193" s="64" t="s">
        <v>80</v>
      </c>
      <c r="K193" s="64">
        <v>1.3290802764486976E-2</v>
      </c>
      <c r="L193" s="916" t="s">
        <v>208</v>
      </c>
    </row>
    <row r="194" spans="1:12" ht="14.25">
      <c r="A194" s="32" t="s">
        <v>96</v>
      </c>
      <c r="B194" s="26" t="s">
        <v>31</v>
      </c>
      <c r="C194" s="65" t="s">
        <v>208</v>
      </c>
      <c r="D194" s="65" t="s">
        <v>208</v>
      </c>
      <c r="E194" s="66" t="s">
        <v>208</v>
      </c>
      <c r="F194" s="66" t="s">
        <v>208</v>
      </c>
      <c r="G194" s="917" t="s">
        <v>80</v>
      </c>
      <c r="H194" s="67" t="s">
        <v>208</v>
      </c>
      <c r="I194" s="67" t="s">
        <v>80</v>
      </c>
      <c r="J194" s="68" t="s">
        <v>80</v>
      </c>
      <c r="K194" s="68">
        <v>2.6581605528973953E-2</v>
      </c>
      <c r="L194" s="918" t="s">
        <v>208</v>
      </c>
    </row>
    <row r="195" spans="1:12" ht="15">
      <c r="A195" s="17" t="s">
        <v>96</v>
      </c>
      <c r="B195" s="25" t="s">
        <v>33</v>
      </c>
      <c r="C195" s="54" t="s">
        <v>208</v>
      </c>
      <c r="D195" s="54" t="s">
        <v>208</v>
      </c>
      <c r="E195" s="55" t="s">
        <v>208</v>
      </c>
      <c r="F195" s="55" t="s">
        <v>208</v>
      </c>
      <c r="G195" s="910" t="s">
        <v>80</v>
      </c>
      <c r="H195" s="56" t="s">
        <v>208</v>
      </c>
      <c r="I195" s="56" t="s">
        <v>80</v>
      </c>
      <c r="J195" s="64" t="s">
        <v>80</v>
      </c>
      <c r="K195" s="64">
        <v>2.6581605528973953E-2</v>
      </c>
      <c r="L195" s="916" t="s">
        <v>208</v>
      </c>
    </row>
    <row r="196" spans="1:12" ht="15.75" thickBot="1">
      <c r="A196" s="33" t="s">
        <v>96</v>
      </c>
      <c r="B196" s="25" t="s">
        <v>36</v>
      </c>
      <c r="C196" s="69" t="s">
        <v>80</v>
      </c>
      <c r="D196" s="69" t="s">
        <v>208</v>
      </c>
      <c r="E196" s="70" t="s">
        <v>80</v>
      </c>
      <c r="F196" s="70" t="s">
        <v>208</v>
      </c>
      <c r="G196" s="919" t="s">
        <v>80</v>
      </c>
      <c r="H196" s="64" t="s">
        <v>80</v>
      </c>
      <c r="I196" s="64" t="s">
        <v>80</v>
      </c>
      <c r="J196" s="64" t="s">
        <v>80</v>
      </c>
      <c r="K196" s="64" t="s">
        <v>80</v>
      </c>
      <c r="L196" s="916" t="s">
        <v>208</v>
      </c>
    </row>
    <row r="197" spans="1:12" ht="15.75" thickBot="1">
      <c r="A197" s="29"/>
      <c r="B197" s="30"/>
      <c r="C197" s="71"/>
      <c r="D197" s="71"/>
      <c r="E197" s="71"/>
      <c r="F197" s="71"/>
      <c r="G197" s="920"/>
      <c r="H197" s="72"/>
      <c r="I197" s="72"/>
      <c r="J197" s="72"/>
      <c r="K197" s="72"/>
      <c r="L197" s="921"/>
    </row>
    <row r="198" spans="1:12" ht="14.25">
      <c r="A198" s="22" t="s">
        <v>24</v>
      </c>
      <c r="B198" s="23" t="s">
        <v>28</v>
      </c>
      <c r="C198" s="60">
        <v>21119.965544856645</v>
      </c>
      <c r="D198" s="60">
        <v>20550.90805333577</v>
      </c>
      <c r="E198" s="61">
        <v>21542.364855753778</v>
      </c>
      <c r="F198" s="61">
        <v>20961.926214402487</v>
      </c>
      <c r="G198" s="914">
        <v>2.769013855952247</v>
      </c>
      <c r="H198" s="62">
        <v>346.63983286908075</v>
      </c>
      <c r="I198" s="62">
        <v>-1.9653281440178589</v>
      </c>
      <c r="J198" s="63">
        <v>3.7572254335260116</v>
      </c>
      <c r="K198" s="63">
        <v>4.7713981924508246</v>
      </c>
      <c r="L198" s="915">
        <v>0.22773437104570338</v>
      </c>
    </row>
    <row r="199" spans="1:12" ht="15">
      <c r="A199" s="24" t="s">
        <v>24</v>
      </c>
      <c r="B199" s="25" t="s">
        <v>29</v>
      </c>
      <c r="C199" s="54">
        <v>20828.191176470587</v>
      </c>
      <c r="D199" s="54">
        <v>20468.533333333333</v>
      </c>
      <c r="E199" s="55">
        <v>21244.755000000001</v>
      </c>
      <c r="F199" s="55">
        <v>20877.903999999999</v>
      </c>
      <c r="G199" s="910">
        <v>1.7571256195066438</v>
      </c>
      <c r="H199" s="56">
        <v>311.10000000000002</v>
      </c>
      <c r="I199" s="56">
        <v>-4.1294298921417498</v>
      </c>
      <c r="J199" s="64">
        <v>41.071428571428569</v>
      </c>
      <c r="K199" s="64">
        <v>1.0499734183944711</v>
      </c>
      <c r="L199" s="916">
        <v>0.31458274209768844</v>
      </c>
    </row>
    <row r="200" spans="1:12" ht="15">
      <c r="A200" s="24" t="s">
        <v>24</v>
      </c>
      <c r="B200" s="25" t="s">
        <v>30</v>
      </c>
      <c r="C200" s="54">
        <v>21368.235294117647</v>
      </c>
      <c r="D200" s="54">
        <v>20127.948039215687</v>
      </c>
      <c r="E200" s="55">
        <v>21795.599999999999</v>
      </c>
      <c r="F200" s="55">
        <v>20530.507000000001</v>
      </c>
      <c r="G200" s="910">
        <v>6.1620153852021149</v>
      </c>
      <c r="H200" s="56">
        <v>347.3</v>
      </c>
      <c r="I200" s="56">
        <v>3.3630952380952412</v>
      </c>
      <c r="J200" s="64">
        <v>-10.294117647058822</v>
      </c>
      <c r="K200" s="64">
        <v>1.6214779372674109</v>
      </c>
      <c r="L200" s="916">
        <v>-0.16447084802477563</v>
      </c>
    </row>
    <row r="201" spans="1:12" ht="15">
      <c r="A201" s="24" t="s">
        <v>24</v>
      </c>
      <c r="B201" s="25" t="s">
        <v>35</v>
      </c>
      <c r="C201" s="54">
        <v>21061.74019607843</v>
      </c>
      <c r="D201" s="54">
        <v>20906.957843137257</v>
      </c>
      <c r="E201" s="55">
        <v>21482.974999999999</v>
      </c>
      <c r="F201" s="55">
        <v>21325.097000000002</v>
      </c>
      <c r="G201" s="910">
        <v>0.74033895367508507</v>
      </c>
      <c r="H201" s="56">
        <v>363.9</v>
      </c>
      <c r="I201" s="56">
        <v>-4.161179878851728</v>
      </c>
      <c r="J201" s="64">
        <v>2.5974025974025974</v>
      </c>
      <c r="K201" s="64">
        <v>2.0999468367889422</v>
      </c>
      <c r="L201" s="916">
        <v>7.7622476972790011E-2</v>
      </c>
    </row>
    <row r="202" spans="1:12" ht="14.25">
      <c r="A202" s="22" t="s">
        <v>24</v>
      </c>
      <c r="B202" s="26" t="s">
        <v>31</v>
      </c>
      <c r="C202" s="65">
        <v>20674.107088513145</v>
      </c>
      <c r="D202" s="65">
        <v>20314.034857209674</v>
      </c>
      <c r="E202" s="66">
        <v>21087.589230283407</v>
      </c>
      <c r="F202" s="66">
        <v>20720.315554353867</v>
      </c>
      <c r="G202" s="917">
        <v>1.7725293563512685</v>
      </c>
      <c r="H202" s="67">
        <v>302.46220689655172</v>
      </c>
      <c r="I202" s="67">
        <v>0.60504255893415826</v>
      </c>
      <c r="J202" s="68">
        <v>-6.8123393316195369</v>
      </c>
      <c r="K202" s="68">
        <v>19.271664008506114</v>
      </c>
      <c r="L202" s="918">
        <v>-1.1616912114544888</v>
      </c>
    </row>
    <row r="203" spans="1:12" ht="15">
      <c r="A203" s="24" t="s">
        <v>24</v>
      </c>
      <c r="B203" s="25" t="s">
        <v>32</v>
      </c>
      <c r="C203" s="54">
        <v>20170.096078431372</v>
      </c>
      <c r="D203" s="54">
        <v>19579.167647058825</v>
      </c>
      <c r="E203" s="55">
        <v>20573.498</v>
      </c>
      <c r="F203" s="55">
        <v>19970.751</v>
      </c>
      <c r="G203" s="910">
        <v>3.0181488918468782</v>
      </c>
      <c r="H203" s="56">
        <v>269.10000000000002</v>
      </c>
      <c r="I203" s="56">
        <v>1.0135135135135307</v>
      </c>
      <c r="J203" s="64">
        <v>-7.0247933884297522</v>
      </c>
      <c r="K203" s="64">
        <v>5.9808612440191391</v>
      </c>
      <c r="L203" s="916">
        <v>-0.37501531540305333</v>
      </c>
    </row>
    <row r="204" spans="1:12" ht="15">
      <c r="A204" s="24" t="s">
        <v>24</v>
      </c>
      <c r="B204" s="25" t="s">
        <v>33</v>
      </c>
      <c r="C204" s="54">
        <v>20909.202941176471</v>
      </c>
      <c r="D204" s="54">
        <v>20499.216666666667</v>
      </c>
      <c r="E204" s="55">
        <v>21327.386999999999</v>
      </c>
      <c r="F204" s="55">
        <v>20909.201000000001</v>
      </c>
      <c r="G204" s="910">
        <v>2.0000094695153479</v>
      </c>
      <c r="H204" s="56">
        <v>300.39999999999998</v>
      </c>
      <c r="I204" s="56">
        <v>-0.72703238598811804</v>
      </c>
      <c r="J204" s="64">
        <v>-8.0058224163027667</v>
      </c>
      <c r="K204" s="64">
        <v>8.3997873471557689</v>
      </c>
      <c r="L204" s="916">
        <v>-0.62188041384226089</v>
      </c>
    </row>
    <row r="205" spans="1:12" ht="15">
      <c r="A205" s="24" t="s">
        <v>24</v>
      </c>
      <c r="B205" s="25" t="s">
        <v>36</v>
      </c>
      <c r="C205" s="54">
        <v>20802.549019607843</v>
      </c>
      <c r="D205" s="54">
        <v>20743.589215686272</v>
      </c>
      <c r="E205" s="55">
        <v>21218.6</v>
      </c>
      <c r="F205" s="55">
        <v>21158.460999999999</v>
      </c>
      <c r="G205" s="910">
        <v>0.28423144764640124</v>
      </c>
      <c r="H205" s="56">
        <v>346.8</v>
      </c>
      <c r="I205" s="56">
        <v>1.9400352733686135</v>
      </c>
      <c r="J205" s="64">
        <v>-4.4155844155844157</v>
      </c>
      <c r="K205" s="64">
        <v>4.8910154173312073</v>
      </c>
      <c r="L205" s="916">
        <v>-0.16479548220917373</v>
      </c>
    </row>
    <row r="206" spans="1:12" ht="14.25">
      <c r="A206" s="22" t="s">
        <v>24</v>
      </c>
      <c r="B206" s="26" t="s">
        <v>37</v>
      </c>
      <c r="C206" s="65">
        <v>17577.160653093655</v>
      </c>
      <c r="D206" s="65">
        <v>17577.694824269809</v>
      </c>
      <c r="E206" s="66">
        <v>17928.703866155527</v>
      </c>
      <c r="F206" s="66">
        <v>17929.248720755204</v>
      </c>
      <c r="G206" s="917">
        <v>-3.0389148377766486E-3</v>
      </c>
      <c r="H206" s="67">
        <v>224.88883415435137</v>
      </c>
      <c r="I206" s="67">
        <v>-6.3218257116346793E-2</v>
      </c>
      <c r="J206" s="68">
        <v>-11.094890510948906</v>
      </c>
      <c r="K206" s="68">
        <v>8.0940988835725669</v>
      </c>
      <c r="L206" s="918">
        <v>-0.9013049247005771</v>
      </c>
    </row>
    <row r="207" spans="1:12" ht="15">
      <c r="A207" s="24" t="s">
        <v>24</v>
      </c>
      <c r="B207" s="25" t="s">
        <v>82</v>
      </c>
      <c r="C207" s="76">
        <v>17525.289215686273</v>
      </c>
      <c r="D207" s="76">
        <v>17506.883333333335</v>
      </c>
      <c r="E207" s="77">
        <v>17875.794999999998</v>
      </c>
      <c r="F207" s="77">
        <v>17857.021000000001</v>
      </c>
      <c r="G207" s="924">
        <v>0.10513511744202805</v>
      </c>
      <c r="H207" s="78">
        <v>213.1</v>
      </c>
      <c r="I207" s="78">
        <v>-0.28076743097800388</v>
      </c>
      <c r="J207" s="79">
        <v>-9.4890510948905096</v>
      </c>
      <c r="K207" s="79">
        <v>4.944178628389154</v>
      </c>
      <c r="L207" s="925">
        <v>-0.45306365657473346</v>
      </c>
    </row>
    <row r="208" spans="1:12" ht="15">
      <c r="A208" s="24" t="s">
        <v>24</v>
      </c>
      <c r="B208" s="25" t="s">
        <v>38</v>
      </c>
      <c r="C208" s="54">
        <v>17625.315686274509</v>
      </c>
      <c r="D208" s="54">
        <v>17695.427450980391</v>
      </c>
      <c r="E208" s="55">
        <v>17977.822</v>
      </c>
      <c r="F208" s="55">
        <v>18049.335999999999</v>
      </c>
      <c r="G208" s="910">
        <v>-0.3962140213911427</v>
      </c>
      <c r="H208" s="56">
        <v>236.3</v>
      </c>
      <c r="I208" s="56">
        <v>-0.29535864978902476</v>
      </c>
      <c r="J208" s="64">
        <v>-10.091743119266056</v>
      </c>
      <c r="K208" s="64">
        <v>2.6049973418394474</v>
      </c>
      <c r="L208" s="916">
        <v>-0.25777350517302811</v>
      </c>
    </row>
    <row r="209" spans="1:12" ht="15.75" thickBot="1">
      <c r="A209" s="24" t="s">
        <v>24</v>
      </c>
      <c r="B209" s="25" t="s">
        <v>39</v>
      </c>
      <c r="C209" s="54">
        <v>17742.577450980392</v>
      </c>
      <c r="D209" s="54">
        <v>17586.890196078431</v>
      </c>
      <c r="E209" s="55">
        <v>18097.429</v>
      </c>
      <c r="F209" s="55">
        <v>17938.628000000001</v>
      </c>
      <c r="G209" s="910">
        <v>0.88524607344552475</v>
      </c>
      <c r="H209" s="56">
        <v>277.3</v>
      </c>
      <c r="I209" s="56">
        <v>6.0015290519877622</v>
      </c>
      <c r="J209" s="64">
        <v>-26.785714285714285</v>
      </c>
      <c r="K209" s="64">
        <v>0.54492291334396592</v>
      </c>
      <c r="L209" s="916">
        <v>-0.19046776295281675</v>
      </c>
    </row>
    <row r="210" spans="1:12" ht="15.75" thickBot="1">
      <c r="A210" s="29"/>
      <c r="B210" s="30"/>
      <c r="C210" s="71"/>
      <c r="D210" s="71"/>
      <c r="E210" s="71"/>
      <c r="F210" s="71"/>
      <c r="G210" s="920"/>
      <c r="H210" s="72"/>
      <c r="I210" s="72"/>
      <c r="J210" s="72"/>
      <c r="K210" s="72"/>
      <c r="L210" s="921"/>
    </row>
    <row r="211" spans="1:12" ht="14.25">
      <c r="A211" s="22" t="s">
        <v>97</v>
      </c>
      <c r="B211" s="26" t="s">
        <v>25</v>
      </c>
      <c r="C211" s="65">
        <v>22660.127717841693</v>
      </c>
      <c r="D211" s="65">
        <v>22628.677101452085</v>
      </c>
      <c r="E211" s="66">
        <v>23113.330272198527</v>
      </c>
      <c r="F211" s="66">
        <v>23081.250643481129</v>
      </c>
      <c r="G211" s="917">
        <v>0.13898566075516494</v>
      </c>
      <c r="H211" s="67">
        <v>346.1838926174496</v>
      </c>
      <c r="I211" s="67">
        <v>3.2832865159185536</v>
      </c>
      <c r="J211" s="68">
        <v>-17.679558011049721</v>
      </c>
      <c r="K211" s="68">
        <v>1.9803296119085594</v>
      </c>
      <c r="L211" s="918">
        <v>-0.39655810969354177</v>
      </c>
    </row>
    <row r="212" spans="1:12" ht="15">
      <c r="A212" s="24" t="s">
        <v>97</v>
      </c>
      <c r="B212" s="25" t="s">
        <v>26</v>
      </c>
      <c r="C212" s="54">
        <v>22493.209803921567</v>
      </c>
      <c r="D212" s="54">
        <v>22700.637254901962</v>
      </c>
      <c r="E212" s="55">
        <v>22943.074000000001</v>
      </c>
      <c r="F212" s="55">
        <v>23154.65</v>
      </c>
      <c r="G212" s="910">
        <v>-0.91375166543221731</v>
      </c>
      <c r="H212" s="56">
        <v>344.8</v>
      </c>
      <c r="I212" s="56">
        <v>10.442024343369642</v>
      </c>
      <c r="J212" s="64">
        <v>-53.333333333333336</v>
      </c>
      <c r="K212" s="64">
        <v>0.27910685805422647</v>
      </c>
      <c r="L212" s="916">
        <v>-0.31183207825568821</v>
      </c>
    </row>
    <row r="213" spans="1:12" ht="15">
      <c r="A213" s="24" t="s">
        <v>97</v>
      </c>
      <c r="B213" s="25" t="s">
        <v>27</v>
      </c>
      <c r="C213" s="54">
        <v>22485.315686274509</v>
      </c>
      <c r="D213" s="54">
        <v>22471.619607843135</v>
      </c>
      <c r="E213" s="55">
        <v>22935.022000000001</v>
      </c>
      <c r="F213" s="55">
        <v>22921.052</v>
      </c>
      <c r="G213" s="910">
        <v>6.094833692625088E-2</v>
      </c>
      <c r="H213" s="56">
        <v>339.2</v>
      </c>
      <c r="I213" s="56">
        <v>0.17720023626697159</v>
      </c>
      <c r="J213" s="64">
        <v>-1.5625</v>
      </c>
      <c r="K213" s="64">
        <v>0.83732057416267947</v>
      </c>
      <c r="L213" s="916">
        <v>-3.1259130336436236E-3</v>
      </c>
    </row>
    <row r="214" spans="1:12" ht="15">
      <c r="A214" s="24" t="s">
        <v>97</v>
      </c>
      <c r="B214" s="25" t="s">
        <v>34</v>
      </c>
      <c r="C214" s="54">
        <v>22875.374509803922</v>
      </c>
      <c r="D214" s="54">
        <v>22724.564705882352</v>
      </c>
      <c r="E214" s="55">
        <v>23332.882000000001</v>
      </c>
      <c r="F214" s="55">
        <v>23179.056</v>
      </c>
      <c r="G214" s="910">
        <v>0.66364221217637565</v>
      </c>
      <c r="H214" s="56">
        <v>353.4</v>
      </c>
      <c r="I214" s="56">
        <v>1.9913419913419848</v>
      </c>
      <c r="J214" s="64">
        <v>-9.7222222222222232</v>
      </c>
      <c r="K214" s="64">
        <v>0.86390217969165328</v>
      </c>
      <c r="L214" s="916">
        <v>-8.1600118404210109E-2</v>
      </c>
    </row>
    <row r="215" spans="1:12" ht="14.25">
      <c r="A215" s="22" t="s">
        <v>97</v>
      </c>
      <c r="B215" s="26" t="s">
        <v>28</v>
      </c>
      <c r="C215" s="65">
        <v>22581.690176717766</v>
      </c>
      <c r="D215" s="65">
        <v>22441.505727622676</v>
      </c>
      <c r="E215" s="66">
        <v>23033.32398025212</v>
      </c>
      <c r="F215" s="66">
        <v>22890.335842175129</v>
      </c>
      <c r="G215" s="917">
        <v>0.62466596848062617</v>
      </c>
      <c r="H215" s="67">
        <v>308.68087649402389</v>
      </c>
      <c r="I215" s="67">
        <v>1.278294320825228</v>
      </c>
      <c r="J215" s="68">
        <v>-4.8040455120101138</v>
      </c>
      <c r="K215" s="68">
        <v>10.007974481658692</v>
      </c>
      <c r="L215" s="918">
        <v>-0.37941882103336333</v>
      </c>
    </row>
    <row r="216" spans="1:12" ht="15">
      <c r="A216" s="24" t="s">
        <v>97</v>
      </c>
      <c r="B216" s="25" t="s">
        <v>29</v>
      </c>
      <c r="C216" s="54">
        <v>21728.460784313724</v>
      </c>
      <c r="D216" s="54">
        <v>21710.288235294116</v>
      </c>
      <c r="E216" s="55">
        <v>22163.03</v>
      </c>
      <c r="F216" s="55">
        <v>22144.493999999999</v>
      </c>
      <c r="G216" s="910">
        <v>8.3704780068580745E-2</v>
      </c>
      <c r="H216" s="56">
        <v>266.89999999999998</v>
      </c>
      <c r="I216" s="56">
        <v>1.5987818804720171</v>
      </c>
      <c r="J216" s="64">
        <v>-19.444444444444446</v>
      </c>
      <c r="K216" s="64">
        <v>1.1562998405103668</v>
      </c>
      <c r="L216" s="916">
        <v>-0.26195360663342826</v>
      </c>
    </row>
    <row r="217" spans="1:12" ht="15">
      <c r="A217" s="24" t="s">
        <v>97</v>
      </c>
      <c r="B217" s="25" t="s">
        <v>30</v>
      </c>
      <c r="C217" s="54">
        <v>22767.087254901959</v>
      </c>
      <c r="D217" s="54">
        <v>22619.350980392159</v>
      </c>
      <c r="E217" s="55">
        <v>23222.429</v>
      </c>
      <c r="F217" s="55">
        <v>23071.738000000001</v>
      </c>
      <c r="G217" s="910">
        <v>0.65314108542667615</v>
      </c>
      <c r="H217" s="56">
        <v>305</v>
      </c>
      <c r="I217" s="56">
        <v>1.1273209549071541</v>
      </c>
      <c r="J217" s="64">
        <v>-4.6448087431693992</v>
      </c>
      <c r="K217" s="64">
        <v>4.6384901648059547</v>
      </c>
      <c r="L217" s="916">
        <v>-0.16781318384801747</v>
      </c>
    </row>
    <row r="218" spans="1:12" ht="15">
      <c r="A218" s="24" t="s">
        <v>97</v>
      </c>
      <c r="B218" s="25" t="s">
        <v>35</v>
      </c>
      <c r="C218" s="54">
        <v>22582.434313725487</v>
      </c>
      <c r="D218" s="54">
        <v>22452.375490196078</v>
      </c>
      <c r="E218" s="55">
        <v>23034.082999999999</v>
      </c>
      <c r="F218" s="55">
        <v>22901.422999999999</v>
      </c>
      <c r="G218" s="910">
        <v>0.57926531464878783</v>
      </c>
      <c r="H218" s="56">
        <v>324.2</v>
      </c>
      <c r="I218" s="56">
        <v>0.43370508054522217</v>
      </c>
      <c r="J218" s="64">
        <v>0</v>
      </c>
      <c r="K218" s="64">
        <v>4.2131844763423709</v>
      </c>
      <c r="L218" s="916">
        <v>5.0347969448083951E-2</v>
      </c>
    </row>
    <row r="219" spans="1:12" ht="14.25">
      <c r="A219" s="22" t="s">
        <v>97</v>
      </c>
      <c r="B219" s="26" t="s">
        <v>31</v>
      </c>
      <c r="C219" s="65">
        <v>21374.31686402687</v>
      </c>
      <c r="D219" s="65">
        <v>21226.470478349253</v>
      </c>
      <c r="E219" s="66">
        <v>21801.803201307408</v>
      </c>
      <c r="F219" s="66">
        <v>21650.999887916238</v>
      </c>
      <c r="G219" s="917">
        <v>0.69651893294469081</v>
      </c>
      <c r="H219" s="67">
        <v>267.86835016835016</v>
      </c>
      <c r="I219" s="67">
        <v>1.3842979344151007</v>
      </c>
      <c r="J219" s="68">
        <v>1.0204081632653061</v>
      </c>
      <c r="K219" s="68">
        <v>11.842105263157894</v>
      </c>
      <c r="L219" s="918">
        <v>0.25970211148356626</v>
      </c>
    </row>
    <row r="220" spans="1:12" ht="15">
      <c r="A220" s="24" t="s">
        <v>97</v>
      </c>
      <c r="B220" s="25" t="s">
        <v>32</v>
      </c>
      <c r="C220" s="54">
        <v>20518.272549019606</v>
      </c>
      <c r="D220" s="54">
        <v>20664.639215686275</v>
      </c>
      <c r="E220" s="55">
        <v>20928.637999999999</v>
      </c>
      <c r="F220" s="55">
        <v>21077.932000000001</v>
      </c>
      <c r="G220" s="910">
        <v>-0.70829529196698082</v>
      </c>
      <c r="H220" s="56">
        <v>230.3</v>
      </c>
      <c r="I220" s="56">
        <v>-2.1249468763280919</v>
      </c>
      <c r="J220" s="64">
        <v>-2.4390243902439024</v>
      </c>
      <c r="K220" s="64">
        <v>3.1897926634768736</v>
      </c>
      <c r="L220" s="916">
        <v>-4.0673521683992853E-2</v>
      </c>
    </row>
    <row r="221" spans="1:12" ht="15">
      <c r="A221" s="24" t="s">
        <v>97</v>
      </c>
      <c r="B221" s="25" t="s">
        <v>33</v>
      </c>
      <c r="C221" s="54">
        <v>21716.337254901962</v>
      </c>
      <c r="D221" s="54">
        <v>21439.49705882353</v>
      </c>
      <c r="E221" s="55">
        <v>22150.664000000001</v>
      </c>
      <c r="F221" s="55">
        <v>21868.287</v>
      </c>
      <c r="G221" s="910">
        <v>1.2912625483651299</v>
      </c>
      <c r="H221" s="56">
        <v>272.39999999999998</v>
      </c>
      <c r="I221" s="56">
        <v>2.6375282592313489</v>
      </c>
      <c r="J221" s="56">
        <v>2.3696682464454977</v>
      </c>
      <c r="K221" s="56">
        <v>5.741626794258373</v>
      </c>
      <c r="L221" s="911">
        <v>0.19993276930761805</v>
      </c>
    </row>
    <row r="222" spans="1:12" ht="15.75" thickBot="1">
      <c r="A222" s="34" t="s">
        <v>97</v>
      </c>
      <c r="B222" s="35" t="s">
        <v>36</v>
      </c>
      <c r="C222" s="57">
        <v>21481.786274509803</v>
      </c>
      <c r="D222" s="57">
        <v>21363.567647058822</v>
      </c>
      <c r="E222" s="58">
        <v>21911.421999999999</v>
      </c>
      <c r="F222" s="58">
        <v>21790.839</v>
      </c>
      <c r="G222" s="912">
        <v>0.55336556798018977</v>
      </c>
      <c r="H222" s="59">
        <v>300.10000000000002</v>
      </c>
      <c r="I222" s="59">
        <v>1.6943409013893593</v>
      </c>
      <c r="J222" s="59">
        <v>2.3364485981308412</v>
      </c>
      <c r="K222" s="59">
        <v>2.9106858054226477</v>
      </c>
      <c r="L222" s="913">
        <v>0.10044286385994239</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200"/>
      <c r="H226" s="1200"/>
      <c r="I226" s="1200"/>
      <c r="J226" s="1200"/>
      <c r="K226" s="1200"/>
      <c r="L226" s="1201"/>
    </row>
    <row r="227" spans="1:12" ht="12.75" customHeight="1">
      <c r="A227" s="5"/>
      <c r="B227" s="6"/>
      <c r="C227" s="2" t="s">
        <v>9</v>
      </c>
      <c r="D227" s="2" t="s">
        <v>9</v>
      </c>
      <c r="E227" s="2"/>
      <c r="F227" s="2"/>
      <c r="G227" s="868"/>
      <c r="H227" s="1419" t="s">
        <v>10</v>
      </c>
      <c r="I227" s="1420"/>
      <c r="J227" s="897" t="s">
        <v>11</v>
      </c>
      <c r="K227" s="869" t="s">
        <v>12</v>
      </c>
      <c r="L227" s="870"/>
    </row>
    <row r="228" spans="1:12" ht="15.75" customHeight="1">
      <c r="A228" s="7" t="s">
        <v>13</v>
      </c>
      <c r="B228" s="8" t="s">
        <v>14</v>
      </c>
      <c r="C228" s="871" t="s">
        <v>40</v>
      </c>
      <c r="D228" s="871" t="s">
        <v>40</v>
      </c>
      <c r="E228" s="872" t="s">
        <v>41</v>
      </c>
      <c r="F228" s="873"/>
      <c r="G228" s="898"/>
      <c r="H228" s="1417" t="s">
        <v>15</v>
      </c>
      <c r="I228" s="1418"/>
      <c r="J228" s="899" t="s">
        <v>16</v>
      </c>
      <c r="K228" s="874" t="s">
        <v>17</v>
      </c>
      <c r="L228" s="875"/>
    </row>
    <row r="229" spans="1:12" ht="26.25" thickBot="1">
      <c r="A229" s="9" t="s">
        <v>18</v>
      </c>
      <c r="B229" s="10" t="s">
        <v>19</v>
      </c>
      <c r="C229" s="802">
        <v>44661</v>
      </c>
      <c r="D229" s="802" t="s">
        <v>509</v>
      </c>
      <c r="E229" s="866">
        <v>44661</v>
      </c>
      <c r="F229" s="1050" t="s">
        <v>509</v>
      </c>
      <c r="G229" s="896" t="s">
        <v>20</v>
      </c>
      <c r="H229" s="802">
        <v>44661</v>
      </c>
      <c r="I229" s="813" t="s">
        <v>20</v>
      </c>
      <c r="J229" s="900" t="s">
        <v>20</v>
      </c>
      <c r="K229" s="802">
        <v>44661</v>
      </c>
      <c r="L229" s="901" t="s">
        <v>21</v>
      </c>
    </row>
    <row r="230" spans="1:12" ht="15" thickBot="1">
      <c r="A230" s="11" t="s">
        <v>22</v>
      </c>
      <c r="B230" s="12" t="s">
        <v>23</v>
      </c>
      <c r="C230" s="42">
        <v>20788.973123285443</v>
      </c>
      <c r="D230" s="42">
        <v>20396.749847933508</v>
      </c>
      <c r="E230" s="43">
        <v>21204.752585751154</v>
      </c>
      <c r="F230" s="1051">
        <v>20823.477760688205</v>
      </c>
      <c r="G230" s="902">
        <v>1.8309853399355873</v>
      </c>
      <c r="H230" s="44">
        <v>318.38070812528366</v>
      </c>
      <c r="I230" s="44">
        <v>2.0280561022303711</v>
      </c>
      <c r="J230" s="45">
        <v>8.4153543307086611</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22196.911528015295</v>
      </c>
      <c r="D233" s="51">
        <v>22019.102621618262</v>
      </c>
      <c r="E233" s="52">
        <v>22640.849758575601</v>
      </c>
      <c r="F233" s="52">
        <v>22459.484674050629</v>
      </c>
      <c r="G233" s="908">
        <v>0.80752113041364149</v>
      </c>
      <c r="H233" s="53">
        <v>357.36884735202489</v>
      </c>
      <c r="I233" s="53">
        <v>0.32507097103539234</v>
      </c>
      <c r="J233" s="53">
        <v>16.727272727272727</v>
      </c>
      <c r="K233" s="53">
        <v>29.142078983204723</v>
      </c>
      <c r="L233" s="909">
        <v>2.0751498493464524</v>
      </c>
    </row>
    <row r="234" spans="1:12" ht="15">
      <c r="A234" s="17" t="s">
        <v>90</v>
      </c>
      <c r="B234" s="18" t="s">
        <v>23</v>
      </c>
      <c r="C234" s="54">
        <v>22308.335843194931</v>
      </c>
      <c r="D234" s="54">
        <v>22541.326347590613</v>
      </c>
      <c r="E234" s="55">
        <v>22754.502560058831</v>
      </c>
      <c r="F234" s="55">
        <v>22992.152874542426</v>
      </c>
      <c r="G234" s="910">
        <v>-1.0336148849581128</v>
      </c>
      <c r="H234" s="56">
        <v>402.5546052631579</v>
      </c>
      <c r="I234" s="56">
        <v>0.46451282688953349</v>
      </c>
      <c r="J234" s="56">
        <v>102.66666666666666</v>
      </c>
      <c r="K234" s="56">
        <v>6.8996822514752614</v>
      </c>
      <c r="L234" s="911">
        <v>3.2087373695854979</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19587.239723063336</v>
      </c>
      <c r="D236" s="54">
        <v>19312.814476343647</v>
      </c>
      <c r="E236" s="55">
        <v>19978.984517524605</v>
      </c>
      <c r="F236" s="55">
        <v>19699.070765870521</v>
      </c>
      <c r="G236" s="910">
        <v>1.4209490131841429</v>
      </c>
      <c r="H236" s="56">
        <v>288.60374280230326</v>
      </c>
      <c r="I236" s="56">
        <v>0.50076969892225398</v>
      </c>
      <c r="J236" s="56">
        <v>-5.9566787003610111</v>
      </c>
      <c r="K236" s="56">
        <v>47.299137539718565</v>
      </c>
      <c r="L236" s="911">
        <v>-7.2284215153995461</v>
      </c>
    </row>
    <row r="237" spans="1:12" ht="15.75" thickBot="1">
      <c r="A237" s="19" t="s">
        <v>92</v>
      </c>
      <c r="B237" s="20" t="s">
        <v>23</v>
      </c>
      <c r="C237" s="57">
        <v>20292.76371925417</v>
      </c>
      <c r="D237" s="57">
        <v>19986.482713124755</v>
      </c>
      <c r="E237" s="58">
        <v>20698.618993639255</v>
      </c>
      <c r="F237" s="58">
        <v>20513.172491772293</v>
      </c>
      <c r="G237" s="912">
        <v>0.90403618426814802</v>
      </c>
      <c r="H237" s="59">
        <v>299.85967302452315</v>
      </c>
      <c r="I237" s="59">
        <v>-0.31604458154569082</v>
      </c>
      <c r="J237" s="59">
        <v>22.742474916387959</v>
      </c>
      <c r="K237" s="59">
        <v>16.659101225601454</v>
      </c>
      <c r="L237" s="913">
        <v>1.9445342964675962</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22719.243386935374</v>
      </c>
      <c r="D249" s="60">
        <v>22878.439338542437</v>
      </c>
      <c r="E249" s="61">
        <v>23173.62825467408</v>
      </c>
      <c r="F249" s="61">
        <v>23336.008125313285</v>
      </c>
      <c r="G249" s="914">
        <v>-0.69583396512047846</v>
      </c>
      <c r="H249" s="62">
        <v>412.28020833333335</v>
      </c>
      <c r="I249" s="62">
        <v>3.33873278858366</v>
      </c>
      <c r="J249" s="63">
        <v>37.142857142857146</v>
      </c>
      <c r="K249" s="63">
        <v>4.3576940535633231</v>
      </c>
      <c r="L249" s="915">
        <v>0.91281216379954344</v>
      </c>
    </row>
    <row r="250" spans="1:12" ht="15">
      <c r="A250" s="24" t="s">
        <v>94</v>
      </c>
      <c r="B250" s="25" t="s">
        <v>26</v>
      </c>
      <c r="C250" s="54">
        <v>22865.969607843137</v>
      </c>
      <c r="D250" s="54">
        <v>23079.029411764706</v>
      </c>
      <c r="E250" s="55">
        <v>23323.289000000001</v>
      </c>
      <c r="F250" s="55">
        <v>23540.61</v>
      </c>
      <c r="G250" s="910">
        <v>-0.92317488799143232</v>
      </c>
      <c r="H250" s="56">
        <v>407.8</v>
      </c>
      <c r="I250" s="56">
        <v>3.3975659229209012</v>
      </c>
      <c r="J250" s="64">
        <v>15.873015873015872</v>
      </c>
      <c r="K250" s="64">
        <v>3.3136631865637769</v>
      </c>
      <c r="L250" s="916">
        <v>0.21326948577637506</v>
      </c>
    </row>
    <row r="251" spans="1:12" ht="15">
      <c r="A251" s="24" t="s">
        <v>94</v>
      </c>
      <c r="B251" s="25" t="s">
        <v>27</v>
      </c>
      <c r="C251" s="54">
        <v>22273.979411764703</v>
      </c>
      <c r="D251" s="54">
        <v>21260.042156862743</v>
      </c>
      <c r="E251" s="55">
        <v>22719.458999999999</v>
      </c>
      <c r="F251" s="55">
        <v>21685.242999999999</v>
      </c>
      <c r="G251" s="910">
        <v>4.7692156366428557</v>
      </c>
      <c r="H251" s="56">
        <v>426.5</v>
      </c>
      <c r="I251" s="56">
        <v>-3.0681818181818183</v>
      </c>
      <c r="J251" s="64">
        <v>228.57142857142856</v>
      </c>
      <c r="K251" s="64">
        <v>1.0440308669995462</v>
      </c>
      <c r="L251" s="916">
        <v>0.69954267802316816</v>
      </c>
    </row>
    <row r="252" spans="1:12" ht="14.25">
      <c r="A252" s="22" t="s">
        <v>94</v>
      </c>
      <c r="B252" s="26" t="s">
        <v>28</v>
      </c>
      <c r="C252" s="65">
        <v>22536.480417650302</v>
      </c>
      <c r="D252" s="65">
        <v>22032.799218168278</v>
      </c>
      <c r="E252" s="66">
        <v>22987.210026003308</v>
      </c>
      <c r="F252" s="66">
        <v>22473.455202531644</v>
      </c>
      <c r="G252" s="917">
        <v>2.2860517835005121</v>
      </c>
      <c r="H252" s="67">
        <v>378.04147727272721</v>
      </c>
      <c r="I252" s="67">
        <v>-1.1516355808770784</v>
      </c>
      <c r="J252" s="68">
        <v>12.101910828025478</v>
      </c>
      <c r="K252" s="68">
        <v>7.9891057648660917</v>
      </c>
      <c r="L252" s="918">
        <v>0.26272781211018614</v>
      </c>
    </row>
    <row r="253" spans="1:12" ht="15">
      <c r="A253" s="24" t="s">
        <v>94</v>
      </c>
      <c r="B253" s="25" t="s">
        <v>29</v>
      </c>
      <c r="C253" s="54">
        <v>22732.893137254901</v>
      </c>
      <c r="D253" s="54">
        <v>21895.048039215686</v>
      </c>
      <c r="E253" s="55">
        <v>23187.550999999999</v>
      </c>
      <c r="F253" s="55">
        <v>22332.949000000001</v>
      </c>
      <c r="G253" s="910">
        <v>3.8266419719133324</v>
      </c>
      <c r="H253" s="56">
        <v>362.7</v>
      </c>
      <c r="I253" s="56">
        <v>-3.0991183542612935</v>
      </c>
      <c r="J253" s="64">
        <v>15.957446808510639</v>
      </c>
      <c r="K253" s="64">
        <v>4.9477984566500224</v>
      </c>
      <c r="L253" s="916">
        <v>0.32181420468151867</v>
      </c>
    </row>
    <row r="254" spans="1:12" ht="15">
      <c r="A254" s="24" t="s">
        <v>94</v>
      </c>
      <c r="B254" s="25" t="s">
        <v>30</v>
      </c>
      <c r="C254" s="54">
        <v>22248.917647058825</v>
      </c>
      <c r="D254" s="54">
        <v>22227.73431372549</v>
      </c>
      <c r="E254" s="55">
        <v>22693.896000000001</v>
      </c>
      <c r="F254" s="55">
        <v>22672.289000000001</v>
      </c>
      <c r="G254" s="910">
        <v>9.5301361057985687E-2</v>
      </c>
      <c r="H254" s="56">
        <v>403</v>
      </c>
      <c r="I254" s="56">
        <v>2.1287379624936587</v>
      </c>
      <c r="J254" s="64">
        <v>6.3492063492063489</v>
      </c>
      <c r="K254" s="64">
        <v>3.0413073082160689</v>
      </c>
      <c r="L254" s="916">
        <v>-5.9086392571332969E-2</v>
      </c>
    </row>
    <row r="255" spans="1:12" ht="14.25">
      <c r="A255" s="22" t="s">
        <v>94</v>
      </c>
      <c r="B255" s="26" t="s">
        <v>31</v>
      </c>
      <c r="C255" s="65">
        <v>21846.072951924849</v>
      </c>
      <c r="D255" s="65">
        <v>21789.147844772</v>
      </c>
      <c r="E255" s="66">
        <v>22282.994410963347</v>
      </c>
      <c r="F255" s="66">
        <v>22224.93080166744</v>
      </c>
      <c r="G255" s="917">
        <v>0.26125439855835403</v>
      </c>
      <c r="H255" s="67">
        <v>333.28810810810808</v>
      </c>
      <c r="I255" s="67">
        <v>-0.27119516741992278</v>
      </c>
      <c r="J255" s="68">
        <v>14.551083591331269</v>
      </c>
      <c r="K255" s="68">
        <v>16.795279164775305</v>
      </c>
      <c r="L255" s="918">
        <v>0.89960987343672372</v>
      </c>
    </row>
    <row r="256" spans="1:12" ht="15">
      <c r="A256" s="24" t="s">
        <v>94</v>
      </c>
      <c r="B256" s="25" t="s">
        <v>32</v>
      </c>
      <c r="C256" s="54">
        <v>21811.889215686275</v>
      </c>
      <c r="D256" s="54">
        <v>21775.886274509801</v>
      </c>
      <c r="E256" s="55">
        <v>22248.127</v>
      </c>
      <c r="F256" s="55">
        <v>22211.403999999999</v>
      </c>
      <c r="G256" s="910">
        <v>0.16533398789199358</v>
      </c>
      <c r="H256" s="56">
        <v>321.8</v>
      </c>
      <c r="I256" s="56">
        <v>-2.1289537712895377</v>
      </c>
      <c r="J256" s="64">
        <v>2.7237354085603114</v>
      </c>
      <c r="K256" s="64">
        <v>11.983658647299137</v>
      </c>
      <c r="L256" s="916">
        <v>-0.66397914797645363</v>
      </c>
    </row>
    <row r="257" spans="1:12" ht="15.75" thickBot="1">
      <c r="A257" s="27" t="s">
        <v>94</v>
      </c>
      <c r="B257" s="28" t="s">
        <v>33</v>
      </c>
      <c r="C257" s="69">
        <v>21921.783333333333</v>
      </c>
      <c r="D257" s="69">
        <v>21836.960784313727</v>
      </c>
      <c r="E257" s="70">
        <v>22360.219000000001</v>
      </c>
      <c r="F257" s="70">
        <v>22273.7</v>
      </c>
      <c r="G257" s="919">
        <v>0.3884356887270648</v>
      </c>
      <c r="H257" s="64">
        <v>361.9</v>
      </c>
      <c r="I257" s="64">
        <v>1.8862612612612579</v>
      </c>
      <c r="J257" s="64">
        <v>60.606060606060609</v>
      </c>
      <c r="K257" s="64">
        <v>4.811620517476169</v>
      </c>
      <c r="L257" s="916">
        <v>1.5635890214131773</v>
      </c>
    </row>
    <row r="258" spans="1:12" ht="15.75" thickBot="1">
      <c r="A258" s="29"/>
      <c r="B258" s="30"/>
      <c r="C258" s="71"/>
      <c r="D258" s="71"/>
      <c r="E258" s="71"/>
      <c r="F258" s="71"/>
      <c r="G258" s="920"/>
      <c r="H258" s="72"/>
      <c r="I258" s="72"/>
      <c r="J258" s="72"/>
      <c r="K258" s="72"/>
      <c r="L258" s="921"/>
    </row>
    <row r="259" spans="1:12" ht="15">
      <c r="A259" s="24" t="s">
        <v>95</v>
      </c>
      <c r="B259" s="31" t="s">
        <v>30</v>
      </c>
      <c r="C259" s="73">
        <v>21977.619607843135</v>
      </c>
      <c r="D259" s="73">
        <v>22654.793137254899</v>
      </c>
      <c r="E259" s="74">
        <v>22417.171999999999</v>
      </c>
      <c r="F259" s="74">
        <v>23107.888999999999</v>
      </c>
      <c r="G259" s="922">
        <v>-2.9890960615225413</v>
      </c>
      <c r="H259" s="75">
        <v>409</v>
      </c>
      <c r="I259" s="75">
        <v>-0.55920252856795805</v>
      </c>
      <c r="J259" s="75">
        <v>59.375</v>
      </c>
      <c r="K259" s="75">
        <v>2.3150249659555153</v>
      </c>
      <c r="L259" s="923">
        <v>0.74022181634921624</v>
      </c>
    </row>
    <row r="260" spans="1:12" ht="15.75" thickBot="1">
      <c r="A260" s="27" t="s">
        <v>95</v>
      </c>
      <c r="B260" s="28" t="s">
        <v>33</v>
      </c>
      <c r="C260" s="69">
        <v>22479.393137254901</v>
      </c>
      <c r="D260" s="69">
        <v>22452.917647058821</v>
      </c>
      <c r="E260" s="70">
        <v>22928.981</v>
      </c>
      <c r="F260" s="70">
        <v>22901.975999999999</v>
      </c>
      <c r="G260" s="919">
        <v>0.11791558946704433</v>
      </c>
      <c r="H260" s="64">
        <v>399.3</v>
      </c>
      <c r="I260" s="64">
        <v>1.6547861507128308</v>
      </c>
      <c r="J260" s="64">
        <v>134.88372093023256</v>
      </c>
      <c r="K260" s="64">
        <v>4.5846572855197456</v>
      </c>
      <c r="L260" s="916">
        <v>2.4685155532362808</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20279.83597408429</v>
      </c>
      <c r="D273" s="60">
        <v>19987.387676637347</v>
      </c>
      <c r="E273" s="61">
        <v>20685.432693565977</v>
      </c>
      <c r="F273" s="61">
        <v>20387.135430170096</v>
      </c>
      <c r="G273" s="914">
        <v>1.4631641822246571</v>
      </c>
      <c r="H273" s="62">
        <v>346.02641509433965</v>
      </c>
      <c r="I273" s="62">
        <v>-2.4243703323289125</v>
      </c>
      <c r="J273" s="63">
        <v>-15.873015873015872</v>
      </c>
      <c r="K273" s="63">
        <v>2.4058102587380845</v>
      </c>
      <c r="L273" s="915">
        <v>-0.69458344204931732</v>
      </c>
    </row>
    <row r="274" spans="1:12" ht="15">
      <c r="A274" s="24" t="s">
        <v>24</v>
      </c>
      <c r="B274" s="25" t="s">
        <v>29</v>
      </c>
      <c r="C274" s="54">
        <v>18333.867647058822</v>
      </c>
      <c r="D274" s="54">
        <v>20497.273529411767</v>
      </c>
      <c r="E274" s="55">
        <v>18700.544999999998</v>
      </c>
      <c r="F274" s="55">
        <v>20907.219000000001</v>
      </c>
      <c r="G274" s="910">
        <v>-10.554603173191051</v>
      </c>
      <c r="H274" s="56">
        <v>267.8</v>
      </c>
      <c r="I274" s="56">
        <v>-19.361638060825054</v>
      </c>
      <c r="J274" s="64">
        <v>-35.714285714285715</v>
      </c>
      <c r="K274" s="64">
        <v>0.40853381752156154</v>
      </c>
      <c r="L274" s="916">
        <v>-0.28044256043119437</v>
      </c>
    </row>
    <row r="275" spans="1:12" ht="15">
      <c r="A275" s="24" t="s">
        <v>24</v>
      </c>
      <c r="B275" s="25" t="s">
        <v>30</v>
      </c>
      <c r="C275" s="54">
        <v>20400.242156862743</v>
      </c>
      <c r="D275" s="54">
        <v>19822.945098039214</v>
      </c>
      <c r="E275" s="55">
        <v>20808.246999999999</v>
      </c>
      <c r="F275" s="55">
        <v>20219.403999999999</v>
      </c>
      <c r="G275" s="910">
        <v>2.9122668501999405</v>
      </c>
      <c r="H275" s="56">
        <v>330.5</v>
      </c>
      <c r="I275" s="56">
        <v>-7.758861289422275</v>
      </c>
      <c r="J275" s="64">
        <v>-13.043478260869565</v>
      </c>
      <c r="K275" s="64">
        <v>0.90785292782569227</v>
      </c>
      <c r="L275" s="916">
        <v>-0.22403683595383528</v>
      </c>
    </row>
    <row r="276" spans="1:12" ht="15">
      <c r="A276" s="24" t="s">
        <v>24</v>
      </c>
      <c r="B276" s="25" t="s">
        <v>35</v>
      </c>
      <c r="C276" s="54">
        <v>20697.636274509805</v>
      </c>
      <c r="D276" s="54">
        <v>19879.878431372548</v>
      </c>
      <c r="E276" s="55">
        <v>21111.589</v>
      </c>
      <c r="F276" s="55">
        <v>20277.475999999999</v>
      </c>
      <c r="G276" s="910">
        <v>4.1134951904270594</v>
      </c>
      <c r="H276" s="56">
        <v>388.3</v>
      </c>
      <c r="I276" s="56">
        <v>6.8225584594222868</v>
      </c>
      <c r="J276" s="64">
        <v>-7.6923076923076925</v>
      </c>
      <c r="K276" s="64">
        <v>1.0894235133908308</v>
      </c>
      <c r="L276" s="916">
        <v>-0.19010404566428729</v>
      </c>
    </row>
    <row r="277" spans="1:12" ht="14.25">
      <c r="A277" s="22" t="s">
        <v>24</v>
      </c>
      <c r="B277" s="26" t="s">
        <v>31</v>
      </c>
      <c r="C277" s="65">
        <v>20030.999672968279</v>
      </c>
      <c r="D277" s="65">
        <v>19803.95939818344</v>
      </c>
      <c r="E277" s="66">
        <v>20431.619666427643</v>
      </c>
      <c r="F277" s="66">
        <v>20200.038586147111</v>
      </c>
      <c r="G277" s="917">
        <v>1.1464388015543032</v>
      </c>
      <c r="H277" s="67">
        <v>305.23816689466486</v>
      </c>
      <c r="I277" s="67">
        <v>1.0856032282638461</v>
      </c>
      <c r="J277" s="68">
        <v>-4.3193717277486909</v>
      </c>
      <c r="K277" s="68">
        <v>33.182024512029052</v>
      </c>
      <c r="L277" s="918">
        <v>-4.4164006848213404</v>
      </c>
    </row>
    <row r="278" spans="1:12" ht="15">
      <c r="A278" s="24" t="s">
        <v>24</v>
      </c>
      <c r="B278" s="25" t="s">
        <v>32</v>
      </c>
      <c r="C278" s="54">
        <v>20130.408823529411</v>
      </c>
      <c r="D278" s="54">
        <v>19898.010784313727</v>
      </c>
      <c r="E278" s="55">
        <v>20533.017</v>
      </c>
      <c r="F278" s="55">
        <v>20295.971000000001</v>
      </c>
      <c r="G278" s="910">
        <v>1.1679460913695552</v>
      </c>
      <c r="H278" s="56">
        <v>287</v>
      </c>
      <c r="I278" s="56">
        <v>2.2079772079772035</v>
      </c>
      <c r="J278" s="64">
        <v>-5.0505050505050502</v>
      </c>
      <c r="K278" s="64">
        <v>17.067635043123015</v>
      </c>
      <c r="L278" s="916">
        <v>-2.4205539332549364</v>
      </c>
    </row>
    <row r="279" spans="1:12" ht="15">
      <c r="A279" s="24" t="s">
        <v>24</v>
      </c>
      <c r="B279" s="25" t="s">
        <v>33</v>
      </c>
      <c r="C279" s="54">
        <v>19893.764705882353</v>
      </c>
      <c r="D279" s="54">
        <v>19745.681372549021</v>
      </c>
      <c r="E279" s="55">
        <v>20291.64</v>
      </c>
      <c r="F279" s="55">
        <v>20140.595000000001</v>
      </c>
      <c r="G279" s="910">
        <v>0.74995301777329937</v>
      </c>
      <c r="H279" s="56">
        <v>320.5</v>
      </c>
      <c r="I279" s="56">
        <v>-1.2022194821208314</v>
      </c>
      <c r="J279" s="64">
        <v>2.4390243902439024</v>
      </c>
      <c r="K279" s="64">
        <v>13.345438039037678</v>
      </c>
      <c r="L279" s="916">
        <v>-0.77857770899381862</v>
      </c>
    </row>
    <row r="280" spans="1:12" ht="15">
      <c r="A280" s="24" t="s">
        <v>24</v>
      </c>
      <c r="B280" s="25" t="s">
        <v>36</v>
      </c>
      <c r="C280" s="54">
        <v>20135.908823529411</v>
      </c>
      <c r="D280" s="54">
        <v>19613.286274509803</v>
      </c>
      <c r="E280" s="55">
        <v>20538.627</v>
      </c>
      <c r="F280" s="55">
        <v>20005.552</v>
      </c>
      <c r="G280" s="910">
        <v>2.6646352972414893</v>
      </c>
      <c r="H280" s="56">
        <v>344.1</v>
      </c>
      <c r="I280" s="56">
        <v>5.5845351334765407</v>
      </c>
      <c r="J280" s="64">
        <v>-24.691358024691358</v>
      </c>
      <c r="K280" s="64">
        <v>2.7689514298683613</v>
      </c>
      <c r="L280" s="916">
        <v>-1.2172690425725836</v>
      </c>
    </row>
    <row r="281" spans="1:12" ht="14.25">
      <c r="A281" s="22" t="s">
        <v>24</v>
      </c>
      <c r="B281" s="26" t="s">
        <v>37</v>
      </c>
      <c r="C281" s="65">
        <v>17701.697564987175</v>
      </c>
      <c r="D281" s="65">
        <v>17342.254074007189</v>
      </c>
      <c r="E281" s="66">
        <v>18055.73151628692</v>
      </c>
      <c r="F281" s="66">
        <v>17689.099155487333</v>
      </c>
      <c r="G281" s="917">
        <v>2.0726457440081361</v>
      </c>
      <c r="H281" s="67">
        <v>229.67674418604651</v>
      </c>
      <c r="I281" s="67">
        <v>-0.92359148754841347</v>
      </c>
      <c r="J281" s="68">
        <v>-8.185053380782918</v>
      </c>
      <c r="K281" s="68">
        <v>11.71130276895143</v>
      </c>
      <c r="L281" s="918">
        <v>-2.1174373885288844</v>
      </c>
    </row>
    <row r="282" spans="1:12" ht="15">
      <c r="A282" s="24" t="s">
        <v>24</v>
      </c>
      <c r="B282" s="25" t="s">
        <v>82</v>
      </c>
      <c r="C282" s="76">
        <v>17129.97843137255</v>
      </c>
      <c r="D282" s="76">
        <v>16771.386274509801</v>
      </c>
      <c r="E282" s="77">
        <v>17472.578000000001</v>
      </c>
      <c r="F282" s="77">
        <v>17106.813999999998</v>
      </c>
      <c r="G282" s="924">
        <v>2.1381187636692776</v>
      </c>
      <c r="H282" s="78">
        <v>212.5</v>
      </c>
      <c r="I282" s="78">
        <v>0.42533081285444502</v>
      </c>
      <c r="J282" s="79">
        <v>-20.261437908496731</v>
      </c>
      <c r="K282" s="79">
        <v>5.5379028597367226</v>
      </c>
      <c r="L282" s="925">
        <v>-1.9916246993183959</v>
      </c>
    </row>
    <row r="283" spans="1:12" ht="15">
      <c r="A283" s="24" t="s">
        <v>24</v>
      </c>
      <c r="B283" s="25" t="s">
        <v>38</v>
      </c>
      <c r="C283" s="54">
        <v>18053.123529411765</v>
      </c>
      <c r="D283" s="54">
        <v>18065.750980392157</v>
      </c>
      <c r="E283" s="55">
        <v>18414.186000000002</v>
      </c>
      <c r="F283" s="55">
        <v>18427.065999999999</v>
      </c>
      <c r="G283" s="910">
        <v>-6.9897182763644428E-2</v>
      </c>
      <c r="H283" s="56">
        <v>238</v>
      </c>
      <c r="I283" s="56">
        <v>-3.4874290348742885</v>
      </c>
      <c r="J283" s="64">
        <v>6.5420560747663545</v>
      </c>
      <c r="K283" s="64">
        <v>5.1747616886064458</v>
      </c>
      <c r="L283" s="916">
        <v>-9.0986342889617156E-2</v>
      </c>
    </row>
    <row r="284" spans="1:12" ht="15.75" thickBot="1">
      <c r="A284" s="24" t="s">
        <v>24</v>
      </c>
      <c r="B284" s="25" t="s">
        <v>39</v>
      </c>
      <c r="C284" s="54">
        <v>18554.080392156862</v>
      </c>
      <c r="D284" s="54">
        <v>17246.896078431371</v>
      </c>
      <c r="E284" s="55">
        <v>18925.162</v>
      </c>
      <c r="F284" s="55">
        <v>17591.833999999999</v>
      </c>
      <c r="G284" s="910">
        <v>7.5792438696272457</v>
      </c>
      <c r="H284" s="56">
        <v>281.8</v>
      </c>
      <c r="I284" s="56">
        <v>-7.2416063199473326</v>
      </c>
      <c r="J284" s="64">
        <v>4.7619047619047619</v>
      </c>
      <c r="K284" s="64">
        <v>0.99863822060826146</v>
      </c>
      <c r="L284" s="916">
        <v>-3.4826346320872559E-2</v>
      </c>
    </row>
    <row r="285" spans="1:12" ht="15.75" thickBot="1">
      <c r="A285" s="29"/>
      <c r="B285" s="30"/>
      <c r="C285" s="71"/>
      <c r="D285" s="71"/>
      <c r="E285" s="71"/>
      <c r="F285" s="71"/>
      <c r="G285" s="920"/>
      <c r="H285" s="72"/>
      <c r="I285" s="72"/>
      <c r="J285" s="72"/>
      <c r="K285" s="72"/>
      <c r="L285" s="921"/>
    </row>
    <row r="286" spans="1:12" ht="14.25">
      <c r="A286" s="22" t="s">
        <v>97</v>
      </c>
      <c r="B286" s="26" t="s">
        <v>25</v>
      </c>
      <c r="C286" s="65">
        <v>22277.13249481218</v>
      </c>
      <c r="D286" s="65">
        <v>21923.567102580681</v>
      </c>
      <c r="E286" s="66">
        <v>22722.675144708424</v>
      </c>
      <c r="F286" s="66">
        <v>22362.038444632293</v>
      </c>
      <c r="G286" s="917">
        <v>1.6127183618302787</v>
      </c>
      <c r="H286" s="67">
        <v>330.70952380952377</v>
      </c>
      <c r="I286" s="67">
        <v>-2.154464328483968</v>
      </c>
      <c r="J286" s="68">
        <v>20</v>
      </c>
      <c r="K286" s="68">
        <v>1.9064911484339537</v>
      </c>
      <c r="L286" s="918">
        <v>0.18405020355206392</v>
      </c>
    </row>
    <row r="287" spans="1:12" ht="15">
      <c r="A287" s="24" t="s">
        <v>97</v>
      </c>
      <c r="B287" s="25" t="s">
        <v>26</v>
      </c>
      <c r="C287" s="54">
        <v>21905.655882352941</v>
      </c>
      <c r="D287" s="54" t="s">
        <v>208</v>
      </c>
      <c r="E287" s="55">
        <v>22343.769</v>
      </c>
      <c r="F287" s="55" t="s">
        <v>208</v>
      </c>
      <c r="G287" s="910" t="s">
        <v>80</v>
      </c>
      <c r="H287" s="56">
        <v>331.4</v>
      </c>
      <c r="I287" s="56" t="s">
        <v>80</v>
      </c>
      <c r="J287" s="64" t="s">
        <v>80</v>
      </c>
      <c r="K287" s="64">
        <v>0.31774852473899229</v>
      </c>
      <c r="L287" s="916" t="s">
        <v>80</v>
      </c>
    </row>
    <row r="288" spans="1:12" ht="15">
      <c r="A288" s="24" t="s">
        <v>97</v>
      </c>
      <c r="B288" s="25" t="s">
        <v>27</v>
      </c>
      <c r="C288" s="54">
        <v>22130.856862745095</v>
      </c>
      <c r="D288" s="54">
        <v>21916.860784313725</v>
      </c>
      <c r="E288" s="55">
        <v>22573.473999999998</v>
      </c>
      <c r="F288" s="55">
        <v>22355.198</v>
      </c>
      <c r="G288" s="910">
        <v>0.97639931437868732</v>
      </c>
      <c r="H288" s="56">
        <v>322.8</v>
      </c>
      <c r="I288" s="56">
        <v>-2.7124773960216997</v>
      </c>
      <c r="J288" s="64">
        <v>13.636363636363635</v>
      </c>
      <c r="K288" s="64">
        <v>1.1348161597821154</v>
      </c>
      <c r="L288" s="916">
        <v>5.213899442778458E-2</v>
      </c>
    </row>
    <row r="289" spans="1:12" ht="15">
      <c r="A289" s="24" t="s">
        <v>97</v>
      </c>
      <c r="B289" s="25" t="s">
        <v>34</v>
      </c>
      <c r="C289" s="54" t="s">
        <v>208</v>
      </c>
      <c r="D289" s="54" t="s">
        <v>208</v>
      </c>
      <c r="E289" s="55" t="s">
        <v>208</v>
      </c>
      <c r="F289" s="55" t="s">
        <v>208</v>
      </c>
      <c r="G289" s="910" t="s">
        <v>80</v>
      </c>
      <c r="H289" s="56" t="s">
        <v>208</v>
      </c>
      <c r="I289" s="56" t="s">
        <v>80</v>
      </c>
      <c r="J289" s="64" t="s">
        <v>80</v>
      </c>
      <c r="K289" s="64">
        <v>0.45392646391284613</v>
      </c>
      <c r="L289" s="916" t="s">
        <v>80</v>
      </c>
    </row>
    <row r="290" spans="1:12" ht="14.25">
      <c r="A290" s="22" t="s">
        <v>97</v>
      </c>
      <c r="B290" s="26" t="s">
        <v>28</v>
      </c>
      <c r="C290" s="65">
        <v>21188.585968334377</v>
      </c>
      <c r="D290" s="65">
        <v>21039.984651576015</v>
      </c>
      <c r="E290" s="66">
        <v>21612.357687701064</v>
      </c>
      <c r="F290" s="66">
        <v>21460.784344607535</v>
      </c>
      <c r="G290" s="917">
        <v>0.70628053783884537</v>
      </c>
      <c r="H290" s="67">
        <v>310.86153846153849</v>
      </c>
      <c r="I290" s="67">
        <v>0.17009920531203485</v>
      </c>
      <c r="J290" s="68">
        <v>28.71287128712871</v>
      </c>
      <c r="K290" s="68">
        <v>5.9010440308669994</v>
      </c>
      <c r="L290" s="918">
        <v>0.93057158992211697</v>
      </c>
    </row>
    <row r="291" spans="1:12" ht="15">
      <c r="A291" s="24" t="s">
        <v>97</v>
      </c>
      <c r="B291" s="25" t="s">
        <v>29</v>
      </c>
      <c r="C291" s="54">
        <v>19980.790196078429</v>
      </c>
      <c r="D291" s="54">
        <v>20353.27843137255</v>
      </c>
      <c r="E291" s="55">
        <v>20380.405999999999</v>
      </c>
      <c r="F291" s="55">
        <v>20760.344000000001</v>
      </c>
      <c r="G291" s="910">
        <v>-1.8301141830790564</v>
      </c>
      <c r="H291" s="56">
        <v>282.8</v>
      </c>
      <c r="I291" s="56">
        <v>5.8779483339573151</v>
      </c>
      <c r="J291" s="64">
        <v>28.571428571428569</v>
      </c>
      <c r="K291" s="64">
        <v>0.81706763504312308</v>
      </c>
      <c r="L291" s="916">
        <v>0.12809125709036717</v>
      </c>
    </row>
    <row r="292" spans="1:12" ht="15">
      <c r="A292" s="24" t="s">
        <v>97</v>
      </c>
      <c r="B292" s="25" t="s">
        <v>30</v>
      </c>
      <c r="C292" s="54">
        <v>21244.689215686274</v>
      </c>
      <c r="D292" s="54">
        <v>21176.844117647059</v>
      </c>
      <c r="E292" s="55">
        <v>21669.582999999999</v>
      </c>
      <c r="F292" s="55">
        <v>21600.381000000001</v>
      </c>
      <c r="G292" s="910">
        <v>0.32037397858860683</v>
      </c>
      <c r="H292" s="56">
        <v>310.39999999999998</v>
      </c>
      <c r="I292" s="56">
        <v>-0.92563038621131</v>
      </c>
      <c r="J292" s="64">
        <v>0</v>
      </c>
      <c r="K292" s="64">
        <v>3.6314117113027691</v>
      </c>
      <c r="L292" s="916">
        <v>-0.30559616271297907</v>
      </c>
    </row>
    <row r="293" spans="1:12" ht="15">
      <c r="A293" s="24" t="s">
        <v>97</v>
      </c>
      <c r="B293" s="25" t="s">
        <v>35</v>
      </c>
      <c r="C293" s="54">
        <v>21641.840196078432</v>
      </c>
      <c r="D293" s="54">
        <v>20700.844117647059</v>
      </c>
      <c r="E293" s="55">
        <v>22074.677</v>
      </c>
      <c r="F293" s="55">
        <v>21114.861000000001</v>
      </c>
      <c r="G293" s="910">
        <v>4.5456894080429837</v>
      </c>
      <c r="H293" s="56">
        <v>327.8</v>
      </c>
      <c r="I293" s="56">
        <v>-9.6720859740975378</v>
      </c>
      <c r="J293" s="64">
        <v>357.14285714285717</v>
      </c>
      <c r="K293" s="64">
        <v>1.4525646845211075</v>
      </c>
      <c r="L293" s="916">
        <v>1.1080764955447295</v>
      </c>
    </row>
    <row r="294" spans="1:12" ht="14.25">
      <c r="A294" s="22" t="s">
        <v>97</v>
      </c>
      <c r="B294" s="26" t="s">
        <v>31</v>
      </c>
      <c r="C294" s="65">
        <v>19149.031712476917</v>
      </c>
      <c r="D294" s="65">
        <v>18820.251289473254</v>
      </c>
      <c r="E294" s="66">
        <v>19532.012346726457</v>
      </c>
      <c r="F294" s="66">
        <v>19410.537475946116</v>
      </c>
      <c r="G294" s="917">
        <v>0.62581920222907184</v>
      </c>
      <c r="H294" s="67">
        <v>285.88051282051282</v>
      </c>
      <c r="I294" s="67">
        <v>-0.36429424308976943</v>
      </c>
      <c r="J294" s="68">
        <v>19.631901840490798</v>
      </c>
      <c r="K294" s="68">
        <v>8.8515660463004995</v>
      </c>
      <c r="L294" s="918">
        <v>0.82991250299341246</v>
      </c>
    </row>
    <row r="295" spans="1:12" ht="15">
      <c r="A295" s="24" t="s">
        <v>97</v>
      </c>
      <c r="B295" s="25" t="s">
        <v>32</v>
      </c>
      <c r="C295" s="54">
        <v>20547.944117647057</v>
      </c>
      <c r="D295" s="54">
        <v>20085.287254901959</v>
      </c>
      <c r="E295" s="55">
        <v>20958.902999999998</v>
      </c>
      <c r="F295" s="55">
        <v>20486.992999999999</v>
      </c>
      <c r="G295" s="910">
        <v>2.3034615182423299</v>
      </c>
      <c r="H295" s="56">
        <v>256.5</v>
      </c>
      <c r="I295" s="56">
        <v>2.6</v>
      </c>
      <c r="J295" s="64">
        <v>8.8235294117647065</v>
      </c>
      <c r="K295" s="64">
        <v>1.6795279164775307</v>
      </c>
      <c r="L295" s="916">
        <v>6.299570020837697E-3</v>
      </c>
    </row>
    <row r="296" spans="1:12" ht="15">
      <c r="A296" s="24" t="s">
        <v>97</v>
      </c>
      <c r="B296" s="25" t="s">
        <v>33</v>
      </c>
      <c r="C296" s="54">
        <v>20516.632352941175</v>
      </c>
      <c r="D296" s="54">
        <v>20479.306862745099</v>
      </c>
      <c r="E296" s="55">
        <v>20926.965</v>
      </c>
      <c r="F296" s="55">
        <v>20888.893</v>
      </c>
      <c r="G296" s="910">
        <v>0.18225953859785732</v>
      </c>
      <c r="H296" s="56">
        <v>289.5</v>
      </c>
      <c r="I296" s="56">
        <v>-1.4300306435137859</v>
      </c>
      <c r="J296" s="56">
        <v>23.809523809523807</v>
      </c>
      <c r="K296" s="56">
        <v>5.9010440308669994</v>
      </c>
      <c r="L296" s="911">
        <v>0.73372119622132992</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422" t="s">
        <v>425</v>
      </c>
      <c r="B1" s="1422"/>
      <c r="C1" s="1422"/>
      <c r="D1" s="1422"/>
      <c r="E1" s="1422"/>
      <c r="F1" s="1422"/>
      <c r="G1" s="1422"/>
      <c r="H1" s="1422"/>
    </row>
    <row r="2" spans="1:18" ht="40.5">
      <c r="A2" s="1272" t="s">
        <v>107</v>
      </c>
      <c r="B2" s="2" t="s">
        <v>9</v>
      </c>
      <c r="C2" s="2"/>
      <c r="D2" s="770" t="s">
        <v>108</v>
      </c>
      <c r="E2" s="1423" t="s">
        <v>109</v>
      </c>
      <c r="F2" s="1424"/>
      <c r="G2" s="1425"/>
      <c r="H2" s="771" t="s">
        <v>110</v>
      </c>
    </row>
    <row r="3" spans="1:18" ht="41.25" thickBot="1">
      <c r="A3" s="566"/>
      <c r="B3" s="1024" t="s">
        <v>515</v>
      </c>
      <c r="C3" s="1024" t="s">
        <v>509</v>
      </c>
      <c r="D3" s="1025" t="s">
        <v>54</v>
      </c>
      <c r="E3" s="813" t="s">
        <v>515</v>
      </c>
      <c r="F3" s="1024" t="s">
        <v>509</v>
      </c>
      <c r="G3" s="784" t="s">
        <v>111</v>
      </c>
      <c r="H3" s="785" t="s">
        <v>112</v>
      </c>
    </row>
    <row r="4" spans="1:18" ht="15.75">
      <c r="A4" s="593" t="s">
        <v>8</v>
      </c>
      <c r="B4" s="772"/>
      <c r="C4" s="772"/>
      <c r="D4" s="773"/>
      <c r="E4" s="774"/>
      <c r="F4" s="774"/>
      <c r="G4" s="775"/>
      <c r="H4" s="776"/>
    </row>
    <row r="5" spans="1:18" ht="15">
      <c r="A5" s="390" t="s">
        <v>260</v>
      </c>
      <c r="B5" s="89">
        <v>22042.286507079065</v>
      </c>
      <c r="C5" s="89">
        <v>21993.475380640539</v>
      </c>
      <c r="D5" s="751">
        <v>0.22193457647667389</v>
      </c>
      <c r="E5" s="786">
        <v>100</v>
      </c>
      <c r="F5" s="787">
        <v>100</v>
      </c>
      <c r="G5" s="581" t="s">
        <v>80</v>
      </c>
      <c r="H5" s="584">
        <v>-1.3183348857204336</v>
      </c>
    </row>
    <row r="6" spans="1:18">
      <c r="A6" s="576" t="s">
        <v>113</v>
      </c>
      <c r="B6" s="54">
        <v>19575.755000000001</v>
      </c>
      <c r="C6" s="54">
        <v>19298.616000000002</v>
      </c>
      <c r="D6" s="752">
        <v>1.4360563472530836</v>
      </c>
      <c r="E6" s="788">
        <v>14.014375952951427</v>
      </c>
      <c r="F6" s="789">
        <v>15.513362470444939</v>
      </c>
      <c r="G6" s="579">
        <v>-9.6625507226385263</v>
      </c>
      <c r="H6" s="580">
        <v>-10.853500831331978</v>
      </c>
    </row>
    <row r="7" spans="1:18">
      <c r="A7" s="576" t="s">
        <v>114</v>
      </c>
      <c r="B7" s="54">
        <v>25954.675999999999</v>
      </c>
      <c r="C7" s="54">
        <v>25851.724999999999</v>
      </c>
      <c r="D7" s="752">
        <v>0.39823648131798145</v>
      </c>
      <c r="E7" s="788">
        <v>9.8526101793363825</v>
      </c>
      <c r="F7" s="789">
        <v>11.781901554775381</v>
      </c>
      <c r="G7" s="579">
        <v>-16.37504240270135</v>
      </c>
      <c r="H7" s="580">
        <v>-17.477499391875462</v>
      </c>
    </row>
    <row r="8" spans="1:18" ht="13.5" thickBot="1">
      <c r="A8" s="577" t="s">
        <v>115</v>
      </c>
      <c r="B8" s="57">
        <v>21990.005000000001</v>
      </c>
      <c r="C8" s="57">
        <v>21943.256000000001</v>
      </c>
      <c r="D8" s="753">
        <v>0.21304495558908759</v>
      </c>
      <c r="E8" s="790">
        <v>76.133013867712179</v>
      </c>
      <c r="F8" s="791">
        <v>72.70473597477968</v>
      </c>
      <c r="G8" s="582">
        <v>4.7153432949976235</v>
      </c>
      <c r="H8" s="585">
        <v>3.3348443936377712</v>
      </c>
    </row>
    <row r="9" spans="1:18" ht="15">
      <c r="A9" s="567" t="s">
        <v>261</v>
      </c>
      <c r="B9" s="90">
        <v>19467.695456415931</v>
      </c>
      <c r="C9" s="90">
        <v>19034.05719929593</v>
      </c>
      <c r="D9" s="754">
        <v>2.2782229378613055</v>
      </c>
      <c r="E9" s="792">
        <v>100</v>
      </c>
      <c r="F9" s="793">
        <v>100</v>
      </c>
      <c r="G9" s="583" t="s">
        <v>80</v>
      </c>
      <c r="H9" s="586">
        <v>-59.373829675679723</v>
      </c>
    </row>
    <row r="10" spans="1:18">
      <c r="A10" s="576" t="s">
        <v>113</v>
      </c>
      <c r="B10" s="54" t="s">
        <v>208</v>
      </c>
      <c r="C10" s="54" t="s">
        <v>208</v>
      </c>
      <c r="D10" s="752" t="s">
        <v>80</v>
      </c>
      <c r="E10" s="788">
        <v>6.1725663716814161</v>
      </c>
      <c r="F10" s="789">
        <v>3.1638079544603404</v>
      </c>
      <c r="G10" s="579" t="s">
        <v>80</v>
      </c>
      <c r="H10" s="580" t="s">
        <v>80</v>
      </c>
    </row>
    <row r="11" spans="1:18">
      <c r="A11" s="576" t="s">
        <v>114</v>
      </c>
      <c r="B11" s="54" t="s">
        <v>80</v>
      </c>
      <c r="C11" s="54" t="s">
        <v>208</v>
      </c>
      <c r="D11" s="752" t="s">
        <v>80</v>
      </c>
      <c r="E11" s="788">
        <v>0</v>
      </c>
      <c r="F11" s="789">
        <v>0.14980151299528127</v>
      </c>
      <c r="G11" s="579" t="s">
        <v>80</v>
      </c>
      <c r="H11" s="580" t="s">
        <v>80</v>
      </c>
    </row>
    <row r="12" spans="1:18" ht="13.5" thickBot="1">
      <c r="A12" s="578" t="s">
        <v>115</v>
      </c>
      <c r="B12" s="54">
        <v>19597.143</v>
      </c>
      <c r="C12" s="54">
        <v>19073.165000000001</v>
      </c>
      <c r="D12" s="752">
        <v>2.7472000583018032</v>
      </c>
      <c r="E12" s="788">
        <v>93.827433628318587</v>
      </c>
      <c r="F12" s="789">
        <v>96.68639053254438</v>
      </c>
      <c r="G12" s="579">
        <v>-2.9569382913963209</v>
      </c>
      <c r="H12" s="580">
        <v>-60.575120462327433</v>
      </c>
      <c r="P12" s="80"/>
      <c r="Q12" s="80"/>
      <c r="R12"/>
    </row>
    <row r="13" spans="1:18" ht="15.75">
      <c r="A13" s="593" t="s">
        <v>116</v>
      </c>
      <c r="B13" s="594"/>
      <c r="C13" s="594"/>
      <c r="D13" s="755"/>
      <c r="E13" s="794"/>
      <c r="F13" s="794"/>
      <c r="G13" s="595"/>
      <c r="H13" s="596"/>
      <c r="P13" s="80"/>
      <c r="Q13" s="80"/>
      <c r="R13"/>
    </row>
    <row r="14" spans="1:18" ht="15">
      <c r="A14" s="390" t="s">
        <v>260</v>
      </c>
      <c r="B14" s="89">
        <v>21569.445451491341</v>
      </c>
      <c r="C14" s="89">
        <v>21992.253134986971</v>
      </c>
      <c r="D14" s="751">
        <v>-1.9225300877561973</v>
      </c>
      <c r="E14" s="786">
        <v>100</v>
      </c>
      <c r="F14" s="787">
        <v>100</v>
      </c>
      <c r="G14" s="581" t="s">
        <v>80</v>
      </c>
      <c r="H14" s="584">
        <v>35.388623534520178</v>
      </c>
      <c r="P14" s="80"/>
      <c r="Q14" s="80"/>
      <c r="R14"/>
    </row>
    <row r="15" spans="1:18">
      <c r="A15" s="576" t="s">
        <v>113</v>
      </c>
      <c r="B15" s="54">
        <v>20188.850999999999</v>
      </c>
      <c r="C15" s="54">
        <v>18094.496999999999</v>
      </c>
      <c r="D15" s="752">
        <v>11.574535617099494</v>
      </c>
      <c r="E15" s="788">
        <v>20.425753688261707</v>
      </c>
      <c r="F15" s="789">
        <v>11.349326964828483</v>
      </c>
      <c r="G15" s="579">
        <v>79.973259661661274</v>
      </c>
      <c r="H15" s="580">
        <v>143.66331898613106</v>
      </c>
    </row>
    <row r="16" spans="1:18">
      <c r="A16" s="576" t="s">
        <v>114</v>
      </c>
      <c r="B16" s="54">
        <v>24264.087</v>
      </c>
      <c r="C16" s="54">
        <v>24692.091</v>
      </c>
      <c r="D16" s="752">
        <v>-1.7333647442008893</v>
      </c>
      <c r="E16" s="788">
        <v>4.1172225785760102</v>
      </c>
      <c r="F16" s="789">
        <v>2.5075987841945291</v>
      </c>
      <c r="G16" s="579">
        <v>64.189845860788751</v>
      </c>
      <c r="H16" s="580">
        <v>122.29437229437228</v>
      </c>
    </row>
    <row r="17" spans="1:13" ht="13.5" thickBot="1">
      <c r="A17" s="577" t="s">
        <v>115</v>
      </c>
      <c r="B17" s="57">
        <v>21796.133999999998</v>
      </c>
      <c r="C17" s="57">
        <v>22427.19</v>
      </c>
      <c r="D17" s="753">
        <v>-2.8137987862054965</v>
      </c>
      <c r="E17" s="790">
        <v>75.457023733162288</v>
      </c>
      <c r="F17" s="791">
        <v>86.143074250976994</v>
      </c>
      <c r="G17" s="582">
        <v>-12.405002503951744</v>
      </c>
      <c r="H17" s="585">
        <v>18.593661394997156</v>
      </c>
    </row>
    <row r="18" spans="1:13" ht="15">
      <c r="A18" s="567" t="s">
        <v>261</v>
      </c>
      <c r="B18" s="90">
        <v>19483.167004550898</v>
      </c>
      <c r="C18" s="90">
        <v>18714.327995712752</v>
      </c>
      <c r="D18" s="754">
        <v>4.1082907653124296</v>
      </c>
      <c r="E18" s="792">
        <v>100</v>
      </c>
      <c r="F18" s="793">
        <v>100</v>
      </c>
      <c r="G18" s="583" t="s">
        <v>80</v>
      </c>
      <c r="H18" s="586">
        <v>6.5431531669473753</v>
      </c>
    </row>
    <row r="19" spans="1:13">
      <c r="A19" s="576" t="s">
        <v>113</v>
      </c>
      <c r="B19" s="54" t="s">
        <v>208</v>
      </c>
      <c r="C19" s="54" t="s">
        <v>208</v>
      </c>
      <c r="D19" s="752" t="s">
        <v>80</v>
      </c>
      <c r="E19" s="788">
        <v>1.341317365269461</v>
      </c>
      <c r="F19" s="789">
        <v>1.0207727249527894</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19530.876</v>
      </c>
      <c r="C21" s="54">
        <v>18743.939999999999</v>
      </c>
      <c r="D21" s="752">
        <v>4.1983489063665465</v>
      </c>
      <c r="E21" s="788">
        <v>98.658682634730539</v>
      </c>
      <c r="F21" s="789">
        <v>98.979227275047208</v>
      </c>
      <c r="G21" s="579">
        <v>-0.32385041704349482</v>
      </c>
      <c r="H21" s="580">
        <v>6.1981127210849181</v>
      </c>
    </row>
    <row r="22" spans="1:13" ht="15.75">
      <c r="A22" s="593" t="s">
        <v>117</v>
      </c>
      <c r="B22" s="594"/>
      <c r="C22" s="594"/>
      <c r="D22" s="755"/>
      <c r="E22" s="794"/>
      <c r="F22" s="794"/>
      <c r="G22" s="595"/>
      <c r="H22" s="596"/>
    </row>
    <row r="23" spans="1:13" ht="15">
      <c r="A23" s="390" t="s">
        <v>260</v>
      </c>
      <c r="B23" s="89">
        <v>22671.716073467229</v>
      </c>
      <c r="C23" s="89">
        <v>22265.928124457845</v>
      </c>
      <c r="D23" s="751">
        <v>1.8224614161205748</v>
      </c>
      <c r="E23" s="786">
        <v>100</v>
      </c>
      <c r="F23" s="787">
        <v>100</v>
      </c>
      <c r="G23" s="581" t="s">
        <v>80</v>
      </c>
      <c r="H23" s="584">
        <v>-30.16087852594665</v>
      </c>
    </row>
    <row r="24" spans="1:13">
      <c r="A24" s="576" t="s">
        <v>113</v>
      </c>
      <c r="B24" s="54">
        <v>18890.127</v>
      </c>
      <c r="C24" s="54" t="s">
        <v>208</v>
      </c>
      <c r="D24" s="752" t="s">
        <v>80</v>
      </c>
      <c r="E24" s="788">
        <v>20.06694855532065</v>
      </c>
      <c r="F24" s="789">
        <v>26.869482297210002</v>
      </c>
      <c r="G24" s="579" t="s">
        <v>80</v>
      </c>
      <c r="H24" s="580" t="s">
        <v>80</v>
      </c>
    </row>
    <row r="25" spans="1:13">
      <c r="A25" s="576" t="s">
        <v>114</v>
      </c>
      <c r="B25" s="54">
        <v>26256.21</v>
      </c>
      <c r="C25" s="54">
        <v>25920.764999999999</v>
      </c>
      <c r="D25" s="752">
        <v>1.2941168981702496</v>
      </c>
      <c r="E25" s="788">
        <v>25.361169837914023</v>
      </c>
      <c r="F25" s="789">
        <v>23.870312836445294</v>
      </c>
      <c r="G25" s="579">
        <v>6.2456533841168707</v>
      </c>
      <c r="H25" s="580">
        <v>-25.798969072164944</v>
      </c>
    </row>
    <row r="26" spans="1:13" ht="16.5" thickBot="1">
      <c r="A26" s="577" t="s">
        <v>115</v>
      </c>
      <c r="B26" s="57">
        <v>22396.446</v>
      </c>
      <c r="C26" s="57">
        <v>21956.206999999999</v>
      </c>
      <c r="D26" s="753">
        <v>2.0050776529844225</v>
      </c>
      <c r="E26" s="790">
        <v>54.571881606765324</v>
      </c>
      <c r="F26" s="791">
        <v>49.260204866344701</v>
      </c>
      <c r="G26" s="582">
        <v>10.782896163003249</v>
      </c>
      <c r="H26" s="585">
        <v>-22.630198576245775</v>
      </c>
      <c r="J26" s="86"/>
      <c r="K26" s="80"/>
      <c r="L26" s="80"/>
      <c r="M26" s="80"/>
    </row>
    <row r="27" spans="1:13" ht="15">
      <c r="A27" s="567" t="s">
        <v>261</v>
      </c>
      <c r="B27" s="90">
        <v>20262.337624116077</v>
      </c>
      <c r="C27" s="90">
        <v>19248.950536301109</v>
      </c>
      <c r="D27" s="754">
        <v>5.2646355233956639</v>
      </c>
      <c r="E27" s="792">
        <v>100</v>
      </c>
      <c r="F27" s="793">
        <v>100</v>
      </c>
      <c r="G27" s="583" t="s">
        <v>80</v>
      </c>
      <c r="H27" s="586">
        <v>-47.989109667558274</v>
      </c>
      <c r="J27" s="1421"/>
      <c r="K27" s="1421"/>
      <c r="L27" s="1421"/>
      <c r="M27" s="1421"/>
    </row>
    <row r="28" spans="1:13">
      <c r="A28" s="576" t="s">
        <v>113</v>
      </c>
      <c r="B28" s="54" t="s">
        <v>80</v>
      </c>
      <c r="C28" s="54" t="s">
        <v>80</v>
      </c>
      <c r="D28" s="752" t="s">
        <v>80</v>
      </c>
      <c r="E28" s="788">
        <v>0</v>
      </c>
      <c r="F28" s="789">
        <v>0</v>
      </c>
      <c r="G28" s="579" t="s">
        <v>80</v>
      </c>
      <c r="H28" s="580" t="s">
        <v>80</v>
      </c>
    </row>
    <row r="29" spans="1:13">
      <c r="A29" s="576" t="s">
        <v>114</v>
      </c>
      <c r="B29" s="54" t="s">
        <v>208</v>
      </c>
      <c r="C29" s="54" t="s">
        <v>208</v>
      </c>
      <c r="D29" s="752" t="s">
        <v>80</v>
      </c>
      <c r="E29" s="788">
        <v>1.7081458352465793</v>
      </c>
      <c r="F29" s="789">
        <v>0.47764615972487573</v>
      </c>
      <c r="G29" s="579" t="s">
        <v>80</v>
      </c>
      <c r="H29" s="580" t="s">
        <v>80</v>
      </c>
    </row>
    <row r="30" spans="1:13" ht="13.5" thickBot="1">
      <c r="A30" s="578" t="s">
        <v>115</v>
      </c>
      <c r="B30" s="54">
        <v>20096.762999999999</v>
      </c>
      <c r="C30" s="54">
        <v>19199.723000000002</v>
      </c>
      <c r="D30" s="752">
        <v>4.6721507388413732</v>
      </c>
      <c r="E30" s="788">
        <v>98.291854164753417</v>
      </c>
      <c r="F30" s="789">
        <v>99.52235384027513</v>
      </c>
      <c r="G30" s="579">
        <v>-1.236405318041975</v>
      </c>
      <c r="H30" s="580">
        <v>-48.632175081589558</v>
      </c>
    </row>
    <row r="31" spans="1:13" ht="15.75">
      <c r="A31" s="593" t="s">
        <v>118</v>
      </c>
      <c r="B31" s="594"/>
      <c r="C31" s="594"/>
      <c r="D31" s="755"/>
      <c r="E31" s="794"/>
      <c r="F31" s="794"/>
      <c r="G31" s="595"/>
      <c r="H31" s="596"/>
    </row>
    <row r="32" spans="1:13" ht="15">
      <c r="A32" s="390" t="s">
        <v>260</v>
      </c>
      <c r="B32" s="89">
        <v>21924.644999999997</v>
      </c>
      <c r="C32" s="89">
        <v>21524.844000000001</v>
      </c>
      <c r="D32" s="751">
        <v>1.8573932521880103</v>
      </c>
      <c r="E32" s="786">
        <v>100</v>
      </c>
      <c r="F32" s="787">
        <v>100</v>
      </c>
      <c r="G32" s="581" t="s">
        <v>80</v>
      </c>
      <c r="H32" s="584">
        <v>12.545088054317832</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21924.645</v>
      </c>
      <c r="C35" s="57">
        <v>21524.844000000001</v>
      </c>
      <c r="D35" s="753">
        <v>1.8573932521880272</v>
      </c>
      <c r="E35" s="790">
        <v>100</v>
      </c>
      <c r="F35" s="791">
        <v>100</v>
      </c>
      <c r="G35" s="582">
        <v>0</v>
      </c>
      <c r="H35" s="585">
        <v>12.545088054317832</v>
      </c>
    </row>
    <row r="36" spans="1:8" ht="15">
      <c r="A36" s="567" t="s">
        <v>261</v>
      </c>
      <c r="B36" s="90">
        <v>19467.695456415931</v>
      </c>
      <c r="C36" s="90">
        <v>19101.372550674903</v>
      </c>
      <c r="D36" s="754">
        <v>1.91778315809083</v>
      </c>
      <c r="E36" s="792">
        <v>100</v>
      </c>
      <c r="F36" s="793">
        <v>100</v>
      </c>
      <c r="G36" s="583" t="s">
        <v>80</v>
      </c>
      <c r="H36" s="586">
        <v>3.4088309311370386</v>
      </c>
    </row>
    <row r="37" spans="1:8">
      <c r="A37" s="576" t="s">
        <v>113</v>
      </c>
      <c r="B37" s="54" t="s">
        <v>208</v>
      </c>
      <c r="C37" s="54" t="s">
        <v>208</v>
      </c>
      <c r="D37" s="752" t="s">
        <v>80</v>
      </c>
      <c r="E37" s="788">
        <v>6.1725663716814161</v>
      </c>
      <c r="F37" s="789">
        <v>7.2904751010447661</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19597.143</v>
      </c>
      <c r="C39" s="57">
        <v>19227.300999999999</v>
      </c>
      <c r="D39" s="753">
        <v>1.9235253039415181</v>
      </c>
      <c r="E39" s="790">
        <v>93.827433628318587</v>
      </c>
      <c r="F39" s="791">
        <v>92.709524898955237</v>
      </c>
      <c r="G39" s="582">
        <v>1.2058186368463939</v>
      </c>
      <c r="H39" s="585">
        <v>4.6557538866496762</v>
      </c>
    </row>
    <row r="40" spans="1:8" ht="14.25" customHeight="1">
      <c r="A40" s="86" t="s">
        <v>262</v>
      </c>
      <c r="B40" s="80"/>
      <c r="C40" s="86"/>
      <c r="D40" s="80"/>
    </row>
    <row r="41" spans="1:8" ht="5.25" customHeight="1">
      <c r="A41" s="1426"/>
      <c r="B41" s="1426"/>
      <c r="C41" s="1426"/>
      <c r="D41" s="1426"/>
    </row>
    <row r="42" spans="1:8" ht="15">
      <c r="A42" s="87" t="s">
        <v>45</v>
      </c>
      <c r="B42" s="88"/>
    </row>
    <row r="43" spans="1:8" ht="15">
      <c r="A43" s="85" t="s">
        <v>77</v>
      </c>
      <c r="B43" s="1427" t="s">
        <v>46</v>
      </c>
      <c r="C43" s="1428"/>
      <c r="D43" s="1428"/>
      <c r="E43" s="1428"/>
      <c r="F43" s="1428"/>
      <c r="G43" s="1428"/>
      <c r="H43" s="1429"/>
    </row>
    <row r="44" spans="1:8" ht="15">
      <c r="A44" s="85" t="s">
        <v>47</v>
      </c>
      <c r="B44" s="1427" t="s">
        <v>48</v>
      </c>
      <c r="C44" s="1428"/>
      <c r="D44" s="1428"/>
      <c r="E44" s="1428"/>
      <c r="F44" s="1428"/>
      <c r="G44" s="1428"/>
      <c r="H44" s="1429"/>
    </row>
    <row r="45" spans="1:8" ht="15">
      <c r="A45" s="85" t="s">
        <v>49</v>
      </c>
      <c r="B45" s="1427" t="s">
        <v>50</v>
      </c>
      <c r="C45" s="1428"/>
      <c r="D45" s="1428"/>
      <c r="E45" s="1428"/>
      <c r="F45" s="1428"/>
      <c r="G45" s="1428"/>
      <c r="H45" s="1429"/>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30" sqref="H30"/>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514</v>
      </c>
      <c r="B2" s="766"/>
      <c r="C2" s="766"/>
      <c r="D2" s="766"/>
      <c r="E2" s="766"/>
      <c r="F2" s="80"/>
      <c r="G2" s="80"/>
      <c r="H2" s="80"/>
    </row>
    <row r="3" spans="1:8" ht="18" customHeight="1">
      <c r="A3"/>
      <c r="B3"/>
      <c r="C3"/>
      <c r="D3"/>
      <c r="E3"/>
      <c r="G3"/>
      <c r="H3"/>
    </row>
    <row r="4" spans="1:8" ht="18" customHeight="1" thickBot="1">
      <c r="A4"/>
      <c r="B4"/>
      <c r="C4"/>
      <c r="D4"/>
      <c r="E4"/>
      <c r="F4"/>
      <c r="G4"/>
      <c r="H4"/>
    </row>
    <row r="5" spans="1:8" s="1174" customFormat="1" ht="18" customHeight="1">
      <c r="A5" s="1430" t="s">
        <v>119</v>
      </c>
      <c r="B5" s="1168" t="s">
        <v>452</v>
      </c>
      <c r="C5" s="1169"/>
      <c r="D5" s="1169"/>
      <c r="E5" s="1170" t="s">
        <v>265</v>
      </c>
      <c r="F5" s="1171"/>
      <c r="G5" s="1172"/>
      <c r="H5" s="1173"/>
    </row>
    <row r="6" spans="1:8" s="1174" customFormat="1" ht="30" customHeight="1" thickBot="1">
      <c r="A6" s="1431"/>
      <c r="B6" s="1175" t="s">
        <v>120</v>
      </c>
      <c r="C6" s="1176" t="s">
        <v>121</v>
      </c>
      <c r="D6" s="1177" t="s">
        <v>451</v>
      </c>
      <c r="E6" s="1187" t="s">
        <v>120</v>
      </c>
      <c r="F6" s="1187" t="s">
        <v>121</v>
      </c>
      <c r="G6" s="1188" t="s">
        <v>451</v>
      </c>
      <c r="H6" s="1173"/>
    </row>
    <row r="7" spans="1:8" s="1180" customFormat="1" ht="24.95" customHeight="1" thickBot="1">
      <c r="A7" s="1178" t="s">
        <v>122</v>
      </c>
      <c r="B7" s="1326">
        <v>43999.947999999997</v>
      </c>
      <c r="C7" s="1326">
        <v>36989.144999999997</v>
      </c>
      <c r="D7" s="1327">
        <v>24948.056</v>
      </c>
      <c r="E7" s="1328">
        <v>10.958120976470951</v>
      </c>
      <c r="F7" s="1328">
        <v>3.3433159677718844</v>
      </c>
      <c r="G7" s="1329">
        <v>1.2220132797400542</v>
      </c>
      <c r="H7" s="1179"/>
    </row>
    <row r="8" spans="1:8" s="1180" customFormat="1" ht="24.95" customHeight="1">
      <c r="A8" s="1181" t="s">
        <v>279</v>
      </c>
      <c r="B8" s="1184">
        <v>42033.635000000002</v>
      </c>
      <c r="C8" s="1184">
        <v>33995.856</v>
      </c>
      <c r="D8" s="1365" t="s">
        <v>208</v>
      </c>
      <c r="E8" s="1312">
        <v>-1.5642599238496899</v>
      </c>
      <c r="F8" s="1186">
        <v>0.42858989195963249</v>
      </c>
      <c r="G8" s="1189" t="s">
        <v>80</v>
      </c>
      <c r="H8" s="1179"/>
    </row>
    <row r="9" spans="1:8" s="1180" customFormat="1" ht="24.95" customHeight="1">
      <c r="A9" s="1182" t="s">
        <v>276</v>
      </c>
      <c r="B9" s="1185">
        <v>46586.006000000001</v>
      </c>
      <c r="C9" s="1185">
        <v>37980.014999999999</v>
      </c>
      <c r="D9" s="1366" t="s">
        <v>208</v>
      </c>
      <c r="E9" s="1274">
        <v>20.226555256980674</v>
      </c>
      <c r="F9" s="1274">
        <v>3.3378633645434626</v>
      </c>
      <c r="G9" s="1190" t="s">
        <v>80</v>
      </c>
      <c r="H9" s="1179"/>
    </row>
    <row r="10" spans="1:8" s="1180" customFormat="1" ht="24.95" customHeight="1" thickBot="1">
      <c r="A10" s="1183" t="s">
        <v>280</v>
      </c>
      <c r="B10" s="1368" t="s">
        <v>208</v>
      </c>
      <c r="C10" s="1373" t="s">
        <v>208</v>
      </c>
      <c r="D10" s="1367" t="s">
        <v>80</v>
      </c>
      <c r="E10" s="1190" t="s">
        <v>80</v>
      </c>
      <c r="F10" s="1190" t="s">
        <v>80</v>
      </c>
      <c r="G10" s="1190" t="s">
        <v>80</v>
      </c>
      <c r="H10" s="1179"/>
    </row>
    <row r="11" spans="1:8" ht="15.75">
      <c r="A11" s="86" t="s">
        <v>262</v>
      </c>
      <c r="B11" s="80"/>
      <c r="C11" s="86"/>
      <c r="D11" s="80"/>
      <c r="G11" s="1205"/>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L34" sqref="L34"/>
    </sheetView>
  </sheetViews>
  <sheetFormatPr defaultRowHeight="12.75"/>
  <cols>
    <col min="1" max="1" width="42.85546875" customWidth="1"/>
    <col min="2" max="2" width="13.85546875" customWidth="1"/>
    <col min="3" max="3" width="14.7109375" customWidth="1"/>
    <col min="4" max="4" width="14.42578125" customWidth="1"/>
  </cols>
  <sheetData>
    <row r="2" spans="1:8" ht="16.5">
      <c r="A2" s="1432" t="s">
        <v>518</v>
      </c>
      <c r="B2" s="1432"/>
      <c r="C2" s="1432"/>
      <c r="D2" s="1432"/>
      <c r="E2" s="1432"/>
      <c r="F2" s="1432"/>
      <c r="G2" s="1432"/>
      <c r="H2" s="1432"/>
    </row>
    <row r="3" spans="1:8">
      <c r="A3" s="1064"/>
      <c r="B3" s="1064"/>
      <c r="C3" s="1064"/>
      <c r="D3" s="1064"/>
      <c r="E3" s="1064"/>
      <c r="F3" s="1064"/>
      <c r="G3" s="1064"/>
      <c r="H3" s="1064"/>
    </row>
    <row r="4" spans="1:8" ht="13.5" thickBot="1"/>
    <row r="5" spans="1:8" ht="40.5">
      <c r="A5" s="1049" t="s">
        <v>107</v>
      </c>
      <c r="B5" s="2" t="s">
        <v>9</v>
      </c>
      <c r="C5" s="2"/>
      <c r="D5" s="1197" t="s">
        <v>108</v>
      </c>
    </row>
    <row r="6" spans="1:8" ht="19.5" thickBot="1">
      <c r="A6" s="566"/>
      <c r="B6" s="1024">
        <v>44661</v>
      </c>
      <c r="C6" s="1024">
        <v>44654</v>
      </c>
      <c r="D6" s="1025" t="s">
        <v>54</v>
      </c>
    </row>
    <row r="7" spans="1:8" ht="15.75">
      <c r="A7" s="593"/>
      <c r="B7" s="772"/>
      <c r="C7" s="772"/>
      <c r="D7" s="1275"/>
    </row>
    <row r="8" spans="1:8" ht="15.75">
      <c r="A8" s="390" t="s">
        <v>260</v>
      </c>
      <c r="B8" s="1294">
        <v>22336.846000000001</v>
      </c>
      <c r="C8" s="1294">
        <v>21233.15</v>
      </c>
      <c r="D8" s="1295">
        <v>5.1979852259320909</v>
      </c>
    </row>
    <row r="9" spans="1:8" ht="15.75">
      <c r="A9" s="576" t="s">
        <v>113</v>
      </c>
      <c r="B9" s="1296">
        <v>19604.402999999998</v>
      </c>
      <c r="C9" s="1296">
        <v>18827.968000000001</v>
      </c>
      <c r="D9" s="1297">
        <v>4.1238385363731114</v>
      </c>
    </row>
    <row r="10" spans="1:8" ht="15.75">
      <c r="A10" s="576" t="s">
        <v>114</v>
      </c>
      <c r="B10" s="1296">
        <v>25781.761999999999</v>
      </c>
      <c r="C10" s="1340">
        <v>24819.453000000001</v>
      </c>
      <c r="D10" s="1297">
        <v>3.8772369399115982</v>
      </c>
    </row>
    <row r="11" spans="1:8" ht="16.5" thickBot="1">
      <c r="A11" s="1292" t="s">
        <v>115</v>
      </c>
      <c r="B11" s="1298">
        <v>22362.880000000001</v>
      </c>
      <c r="C11" s="1298">
        <v>21429.405999999999</v>
      </c>
      <c r="D11" s="1299">
        <v>4.3560423466707476</v>
      </c>
    </row>
    <row r="12" spans="1:8" ht="15.75">
      <c r="A12" s="1293" t="s">
        <v>261</v>
      </c>
      <c r="B12" s="1300">
        <v>21637.269</v>
      </c>
      <c r="C12" s="1300">
        <v>20521.11</v>
      </c>
      <c r="D12" s="1301">
        <v>5.43907712594494</v>
      </c>
    </row>
    <row r="13" spans="1:8" ht="13.5" customHeight="1">
      <c r="A13" s="576" t="s">
        <v>113</v>
      </c>
      <c r="B13" s="1304" t="s">
        <v>80</v>
      </c>
      <c r="C13" s="1304" t="s">
        <v>80</v>
      </c>
      <c r="D13" s="1297" t="s">
        <v>80</v>
      </c>
    </row>
    <row r="14" spans="1:8" ht="14.25" customHeight="1">
      <c r="A14" s="576" t="s">
        <v>114</v>
      </c>
      <c r="B14" s="1340" t="s">
        <v>208</v>
      </c>
      <c r="C14" s="1340" t="s">
        <v>208</v>
      </c>
      <c r="D14" s="1297" t="s">
        <v>80</v>
      </c>
    </row>
    <row r="15" spans="1:8" ht="16.5" customHeight="1" thickBot="1">
      <c r="A15" s="577" t="s">
        <v>115</v>
      </c>
      <c r="B15" s="1302">
        <v>20144.990000000002</v>
      </c>
      <c r="C15" s="1302">
        <v>19201.47</v>
      </c>
      <c r="D15" s="1303">
        <v>4.9137904545849898</v>
      </c>
    </row>
    <row r="16" spans="1:8" ht="15.75">
      <c r="A16" s="86" t="s">
        <v>262</v>
      </c>
    </row>
    <row r="18" spans="1:1">
      <c r="A18" s="120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L5" sqref="L5"/>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517</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74" customFormat="1" ht="18" customHeight="1" thickBot="1">
      <c r="A5" s="1433" t="s">
        <v>455</v>
      </c>
      <c r="B5" s="1280" t="s">
        <v>452</v>
      </c>
      <c r="C5" s="1281"/>
      <c r="D5" s="1282"/>
      <c r="E5" s="1286" t="s">
        <v>265</v>
      </c>
      <c r="F5" s="1287"/>
      <c r="G5" s="1288"/>
      <c r="H5" s="1173"/>
    </row>
    <row r="6" spans="1:8" s="1174" customFormat="1" ht="30" customHeight="1" thickBot="1">
      <c r="A6" s="1434"/>
      <c r="B6" s="1283" t="s">
        <v>120</v>
      </c>
      <c r="C6" s="1284" t="s">
        <v>121</v>
      </c>
      <c r="D6" s="1285" t="s">
        <v>451</v>
      </c>
      <c r="E6" s="1289" t="s">
        <v>120</v>
      </c>
      <c r="F6" s="1290" t="s">
        <v>121</v>
      </c>
      <c r="G6" s="1291" t="s">
        <v>451</v>
      </c>
      <c r="H6" s="1173"/>
    </row>
    <row r="7" spans="1:8" s="1180" customFormat="1" ht="24.95" customHeight="1" thickBot="1">
      <c r="A7" s="1305" t="s">
        <v>471</v>
      </c>
      <c r="B7" s="1321">
        <v>49387.31</v>
      </c>
      <c r="C7" s="1322">
        <v>35122.269999999997</v>
      </c>
      <c r="D7" s="1339" t="s">
        <v>80</v>
      </c>
      <c r="E7" s="1323">
        <v>1.1657680230466416</v>
      </c>
      <c r="F7" s="1324">
        <v>1.9103768931414558</v>
      </c>
      <c r="G7" s="1325" t="s">
        <v>80</v>
      </c>
      <c r="H7" s="1179"/>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I_2022</vt:lpstr>
      <vt:lpstr>Eksport I_2022</vt:lpstr>
      <vt:lpstr>Import 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2022-04-14T13:40:02Z</dcterms:modified>
</cp:coreProperties>
</file>