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SŁUGI LEŚNE 2025\"/>
    </mc:Choice>
  </mc:AlternateContent>
  <xr:revisionPtr revIDLastSave="0" documentId="13_ncr:1_{5E33271C-658E-4FA3-8642-504420C65A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2" r:id="rId1"/>
  </sheets>
  <definedNames>
    <definedName name="_xlnm.Print_Area" localSheetId="0">'Formularz ofertowy'!$B$1:$O$80</definedName>
  </definedNames>
  <calcPr calcId="181029"/>
</workbook>
</file>

<file path=xl/calcChain.xml><?xml version="1.0" encoding="utf-8"?>
<calcChain xmlns="http://schemas.openxmlformats.org/spreadsheetml/2006/main">
  <c r="B26" i="2" l="1"/>
  <c r="F42" i="2" l="1"/>
  <c r="F41" i="2"/>
  <c r="L39" i="2"/>
  <c r="K39" i="2"/>
  <c r="I39" i="2"/>
  <c r="L38" i="2"/>
  <c r="K38" i="2"/>
  <c r="I38" i="2"/>
  <c r="L37" i="2"/>
  <c r="K37" i="2"/>
  <c r="I37" i="2"/>
  <c r="L36" i="2"/>
  <c r="K36" i="2"/>
  <c r="I36" i="2"/>
  <c r="L35" i="2"/>
  <c r="K35" i="2"/>
  <c r="I35" i="2"/>
  <c r="L34" i="2"/>
  <c r="K34" i="2"/>
  <c r="I34" i="2"/>
  <c r="L33" i="2"/>
  <c r="K33" i="2"/>
  <c r="I33" i="2"/>
  <c r="L32" i="2"/>
  <c r="K32" i="2"/>
  <c r="I32" i="2"/>
  <c r="L31" i="2"/>
  <c r="K31" i="2"/>
  <c r="I31" i="2"/>
  <c r="L30" i="2"/>
  <c r="K30" i="2"/>
  <c r="I30" i="2"/>
</calcChain>
</file>

<file path=xl/sharedStrings.xml><?xml version="1.0" encoding="utf-8"?>
<sst xmlns="http://schemas.openxmlformats.org/spreadsheetml/2006/main" count="80" uniqueCount="72">
  <si>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</si>
  <si>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</si>
  <si>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</si>
  <si>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</si>
  <si>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</si>
  <si>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</si>
  <si>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</si>
  <si>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</si>
  <si>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</si>
  <si>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</si>
  <si>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</si>
  <si>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39</t>
  </si>
  <si>
    <t>ROZDR-PP</t>
  </si>
  <si>
    <t>Rozdrabnianie pozostałości drzewnych na całej powierzchni bez mieszania z glebą</t>
  </si>
  <si>
    <t>HA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</si>
  <si>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</si>
  <si>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</si>
  <si>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</si>
  <si>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42</t>
  </si>
  <si>
    <t>ROZME-DRZ</t>
  </si>
  <si>
    <t>Mechaniczne rozdrabnianie stojących drzewek na pożarzyskach i przepadłych uprawach</t>
  </si>
  <si>
    <t xml:space="preserve"> 47</t>
  </si>
  <si>
    <t>OPR-UC</t>
  </si>
  <si>
    <t>Opryskiwanie upraw opryskiwaczem - ciągnikowym (nie dotyczy szkółek)</t>
  </si>
  <si>
    <t xml:space="preserve"> 73</t>
  </si>
  <si>
    <t>WYK-PASCZ</t>
  </si>
  <si>
    <t>Wyorywanie bruzd pługiem leśnym na powierzchni pow. 0,50 ha</t>
  </si>
  <si>
    <t>KMTR</t>
  </si>
  <si>
    <t xml:space="preserve"> 74</t>
  </si>
  <si>
    <t>WYK-PA5CZ</t>
  </si>
  <si>
    <t>Wyorywanie bruzd pługiem leśnym na pow. do 0,50 ha</t>
  </si>
  <si>
    <t xml:space="preserve"> 76</t>
  </si>
  <si>
    <t>WYK-PWA</t>
  </si>
  <si>
    <t>Wyorywanie bruzd pługiem leśnym z wywyższeniem dna bruzdy na powierzchni powyżej 0,50 ha</t>
  </si>
  <si>
    <t xml:space="preserve"> 77</t>
  </si>
  <si>
    <t>WYK-P5WA</t>
  </si>
  <si>
    <t>Wyorywanie bruzd pługiem leśnym z wywyższeniem dna bruzdy na pow. do 0,5 ha</t>
  </si>
  <si>
    <t xml:space="preserve"> 78</t>
  </si>
  <si>
    <t>WYK-POGCZ</t>
  </si>
  <si>
    <t>Wyorywanie bruzd pługiem leśnym z pogłębiaczem na powierzchni pow. 0,5 ha</t>
  </si>
  <si>
    <t xml:space="preserve"> 85</t>
  </si>
  <si>
    <t>WYK WAŁK</t>
  </si>
  <si>
    <t>Przygotowanie gleby pługofrezarką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</si>
  <si>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</si>
  <si>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</si>
  <si>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</si>
  <si>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</si>
  <si>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</si>
  <si>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</si>
  <si>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</si>
  <si>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</si>
  <si>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</si>
  <si>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</si>
  <si>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</si>
  <si>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</si>
  <si>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</si>
  <si>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</si>
  <si>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</si>
  <si>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</si>
  <si>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</si>
  <si>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</si>
  <si>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</si>
  <si>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</si>
  <si>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</si>
  <si>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</si>
  <si>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</si>
  <si>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</si>
  <si>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</si>
  <si>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ZG.270.10.2024</t>
  </si>
  <si>
    <t xml:space="preserve">42-286 Koszęcin, ul. Sobieskiego 1                 </t>
  </si>
  <si>
    <t>Odpowiadając na ogłoszenie o przetargu nieograniczonym na „Wykonywanie usług z zakresu gospodarki leśnej na terenie Nadleśnictwa Koszęcin w roku 2025'' składamy niniejszym ofertę na pakiet VI/2025 tego zamówienia:</t>
  </si>
  <si>
    <t>(Nazwa i adres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</si>
</sst>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49" fontId="11" fillId="2" borderId="0" xfId="0" applyNumberFormat="1" applyFont="1" applyFill="1" applyAlignment="1">
      <alignment horizontal="right" vertical="top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9" fillId="2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12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0"/>
  <sheetViews>
    <sheetView tabSelected="1" workbookViewId="0">
      <selection activeCell="B1" sqref="B1:O80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22.5" customHeight="1" x14ac:dyDescent="0.2">
      <c r="J1" s="13" t="s">
        <v>68</v>
      </c>
      <c r="K1" s="13"/>
      <c r="L1" s="13"/>
      <c r="M1" s="13"/>
      <c r="N1" s="13"/>
    </row>
    <row r="2" spans="2:15" s="1" customFormat="1" ht="17.100000000000001" customHeight="1" x14ac:dyDescent="0.2">
      <c r="I2" s="15" t="s">
        <v>54</v>
      </c>
      <c r="J2" s="15"/>
      <c r="K2" s="15"/>
      <c r="L2" s="15"/>
      <c r="M2" s="15"/>
      <c r="N2" s="15"/>
      <c r="O2" s="15"/>
    </row>
    <row r="3" spans="2:15" s="1" customFormat="1" ht="28.7" customHeight="1" x14ac:dyDescent="0.2">
      <c r="B3" s="14"/>
      <c r="C3" s="14"/>
      <c r="D3" s="14"/>
      <c r="E3" s="14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14"/>
      <c r="C5" s="14"/>
      <c r="D5" s="14"/>
      <c r="E5" s="14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14"/>
      <c r="C7" s="14"/>
      <c r="D7" s="14"/>
      <c r="E7" s="14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41" t="s">
        <v>71</v>
      </c>
      <c r="C10" s="41"/>
      <c r="D10" s="41"/>
    </row>
    <row r="11" spans="2:15" s="1" customFormat="1" ht="12.2" customHeight="1" x14ac:dyDescent="0.2">
      <c r="B11" s="41"/>
      <c r="C11" s="41"/>
      <c r="D11" s="41"/>
      <c r="G11" s="38" t="s">
        <v>45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24" t="s">
        <v>55</v>
      </c>
      <c r="F14" s="24"/>
      <c r="G14" s="24"/>
    </row>
    <row r="15" spans="2:15" s="1" customFormat="1" ht="43.15" customHeight="1" x14ac:dyDescent="0.2"/>
    <row r="16" spans="2:15" s="1" customFormat="1" ht="20.85" customHeight="1" x14ac:dyDescent="0.2">
      <c r="B16" s="40" t="s">
        <v>46</v>
      </c>
      <c r="C16" s="40"/>
      <c r="D16" s="40"/>
      <c r="E16" s="40"/>
      <c r="F16" s="40"/>
      <c r="G16" s="40"/>
      <c r="H16" s="40"/>
      <c r="I16" s="40"/>
    </row>
    <row r="17" spans="2:13" s="1" customFormat="1" ht="2.65" customHeight="1" x14ac:dyDescent="0.2"/>
    <row r="18" spans="2:13" s="1" customFormat="1" ht="20.85" customHeight="1" x14ac:dyDescent="0.2">
      <c r="B18" s="40" t="s">
        <v>47</v>
      </c>
      <c r="C18" s="40"/>
      <c r="D18" s="40"/>
      <c r="E18" s="40"/>
      <c r="F18" s="40"/>
      <c r="G18" s="40"/>
      <c r="H18" s="40"/>
      <c r="I18" s="40"/>
    </row>
    <row r="19" spans="2:13" s="1" customFormat="1" ht="2.65" customHeight="1" x14ac:dyDescent="0.2"/>
    <row r="20" spans="2:13" s="1" customFormat="1" ht="20.85" customHeight="1" x14ac:dyDescent="0.2">
      <c r="B20" s="40" t="s">
        <v>48</v>
      </c>
      <c r="C20" s="40"/>
      <c r="D20" s="40"/>
      <c r="E20" s="40"/>
      <c r="F20" s="40"/>
      <c r="G20" s="40"/>
      <c r="H20" s="40"/>
      <c r="I20" s="40"/>
    </row>
    <row r="21" spans="2:13" s="1" customFormat="1" ht="2.65" customHeight="1" x14ac:dyDescent="0.2"/>
    <row r="22" spans="2:13" s="1" customFormat="1" ht="20.85" customHeight="1" x14ac:dyDescent="0.2">
      <c r="B22" s="39" t="s">
        <v>69</v>
      </c>
      <c r="C22" s="40"/>
      <c r="D22" s="40"/>
      <c r="E22" s="40"/>
      <c r="F22" s="40"/>
      <c r="G22" s="40"/>
      <c r="H22" s="40"/>
      <c r="I22" s="40"/>
    </row>
    <row r="23" spans="2:13" s="1" customFormat="1" ht="34.700000000000003" customHeight="1" x14ac:dyDescent="0.2"/>
    <row r="24" spans="2:13" s="1" customFormat="1" ht="50.1" customHeight="1" x14ac:dyDescent="0.2">
      <c r="B24" s="33" t="s">
        <v>70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Za wykonanie przedmiotu zamówienia w tym Pakiecie oferujemy następujące wynagrodzenie brutto: " &amp; TEXT(F42,"# ##0,00") &amp; " PLN. " &amp; CHAR(10) &amp; "2. Wynagrodzenie zaoferowane w pkt 1 powyżej wynika z poniższego Kosztorysu Ofertowego i stanowi sumę wartości całkowitych brutto za poszczególne pozycje (prace) tworzące ten Pakiet:"</f>
        <v>1.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8" t="s">
        <v>10</v>
      </c>
      <c r="M29" s="18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172.19</v>
      </c>
      <c r="H30" s="10">
        <v>0</v>
      </c>
      <c r="I30" s="9">
        <f t="shared" ref="I30:I39" si="0">ROUND(G30* H30,2)</f>
        <v>0</v>
      </c>
      <c r="J30" s="5">
        <v>8</v>
      </c>
      <c r="K30" s="9">
        <f t="shared" ref="K30:K39" si="1">ROUND(I30* J30/100,2)</f>
        <v>0</v>
      </c>
      <c r="L30" s="19">
        <f t="shared" ref="L30:L39" si="2">ROUND(I30+ K30,2)</f>
        <v>0</v>
      </c>
      <c r="M30" s="20"/>
    </row>
    <row r="31" spans="2:13" s="1" customFormat="1" ht="38.85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21.66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9">
        <f t="shared" si="2"/>
        <v>0</v>
      </c>
      <c r="M31" s="20"/>
    </row>
    <row r="32" spans="2:13" s="1" customFormat="1" ht="28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1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9">
        <f t="shared" si="2"/>
        <v>0</v>
      </c>
      <c r="M32" s="20"/>
    </row>
    <row r="33" spans="2:14" s="1" customFormat="1" ht="28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3.74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9">
        <f t="shared" si="2"/>
        <v>0</v>
      </c>
      <c r="M33" s="20"/>
    </row>
    <row r="34" spans="2:14" s="1" customFormat="1" ht="28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27</v>
      </c>
      <c r="G34" s="8">
        <v>292.61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9">
        <f t="shared" si="2"/>
        <v>0</v>
      </c>
      <c r="M34" s="20"/>
    </row>
    <row r="35" spans="2:14" s="1" customFormat="1" ht="19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27</v>
      </c>
      <c r="G35" s="8">
        <v>22.91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9">
        <f t="shared" si="2"/>
        <v>0</v>
      </c>
      <c r="M35" s="20"/>
    </row>
    <row r="36" spans="2:14" s="1" customFormat="1" ht="28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27</v>
      </c>
      <c r="G36" s="8">
        <v>116.08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9">
        <f t="shared" si="2"/>
        <v>0</v>
      </c>
      <c r="M36" s="20"/>
    </row>
    <row r="37" spans="2:14" s="1" customFormat="1" ht="28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27</v>
      </c>
      <c r="G37" s="8">
        <v>3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19">
        <f t="shared" si="2"/>
        <v>0</v>
      </c>
      <c r="M37" s="20"/>
    </row>
    <row r="38" spans="2:14" s="1" customFormat="1" ht="28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27</v>
      </c>
      <c r="G38" s="8">
        <v>5.9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19">
        <f t="shared" si="2"/>
        <v>0</v>
      </c>
      <c r="M38" s="20"/>
    </row>
    <row r="39" spans="2:14" s="1" customFormat="1" ht="19.7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27</v>
      </c>
      <c r="G39" s="8">
        <v>355.07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19">
        <f t="shared" si="2"/>
        <v>0</v>
      </c>
      <c r="M39" s="20"/>
    </row>
    <row r="40" spans="2:14" s="1" customFormat="1" ht="55.9" customHeight="1" x14ac:dyDescent="0.2"/>
    <row r="41" spans="2:14" s="1" customFormat="1" ht="21.4" customHeight="1" x14ac:dyDescent="0.2">
      <c r="B41" s="37" t="s">
        <v>43</v>
      </c>
      <c r="C41" s="37"/>
      <c r="D41" s="37"/>
      <c r="E41" s="37"/>
      <c r="F41" s="25">
        <f>ROUND(I30+I31+I32+I33+I34+I35+I36+I37+I38+I39,2)</f>
        <v>0</v>
      </c>
      <c r="G41" s="26"/>
      <c r="H41" s="26"/>
      <c r="I41" s="26"/>
      <c r="J41" s="26"/>
      <c r="K41" s="26"/>
      <c r="L41" s="26"/>
      <c r="M41" s="27"/>
    </row>
    <row r="42" spans="2:14" s="1" customFormat="1" ht="21.4" customHeight="1" x14ac:dyDescent="0.2">
      <c r="B42" s="37" t="s">
        <v>44</v>
      </c>
      <c r="C42" s="37"/>
      <c r="D42" s="37"/>
      <c r="E42" s="37"/>
      <c r="F42" s="28">
        <f>ROUND(L30+L31+L32+L33+L34+L35+L36+L37+L38+L39,2)</f>
        <v>0</v>
      </c>
      <c r="G42" s="29"/>
      <c r="H42" s="29"/>
      <c r="I42" s="29"/>
      <c r="J42" s="29"/>
      <c r="K42" s="29"/>
      <c r="L42" s="29"/>
      <c r="M42" s="30"/>
    </row>
    <row r="43" spans="2:14" s="1" customFormat="1" ht="11.1" customHeight="1" x14ac:dyDescent="0.2"/>
    <row r="44" spans="2:14" s="1" customFormat="1" ht="80.099999999999994" customHeight="1" x14ac:dyDescent="0.2">
      <c r="B44" s="16" t="s">
        <v>56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2:14" s="1" customFormat="1" ht="2.65" customHeight="1" x14ac:dyDescent="0.2"/>
    <row r="46" spans="2:14" s="1" customFormat="1" ht="110.1" customHeight="1" x14ac:dyDescent="0.2">
      <c r="B46" s="16" t="s">
        <v>57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2:14" s="1" customFormat="1" ht="5.25" customHeight="1" x14ac:dyDescent="0.2"/>
    <row r="48" spans="2:14" s="1" customFormat="1" ht="110.1" customHeight="1" x14ac:dyDescent="0.2">
      <c r="B48" s="21" t="s">
        <v>58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2:14" s="1" customFormat="1" ht="5.25" customHeight="1" x14ac:dyDescent="0.2"/>
    <row r="50" spans="2:14" s="1" customFormat="1" ht="37.9" customHeight="1" x14ac:dyDescent="0.2">
      <c r="B50" s="11" t="s">
        <v>50</v>
      </c>
      <c r="C50" s="11"/>
      <c r="D50" s="11"/>
      <c r="E50" s="11"/>
      <c r="F50" s="31" t="s">
        <v>51</v>
      </c>
      <c r="G50" s="31"/>
      <c r="H50" s="31"/>
      <c r="I50" s="31"/>
      <c r="J50" s="31"/>
      <c r="K50" s="31"/>
      <c r="L50" s="31"/>
    </row>
    <row r="51" spans="2:14" s="1" customFormat="1" ht="28.7" customHeight="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2:14" s="1" customFormat="1" ht="28.7" customHeigh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2:14" s="1" customFormat="1" ht="28.7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2:14" s="1" customFormat="1" ht="28.7" customHeigh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2:14" s="1" customFormat="1" ht="2.65" customHeight="1" x14ac:dyDescent="0.2"/>
    <row r="56" spans="2:14" s="1" customFormat="1" ht="203.1" customHeight="1" x14ac:dyDescent="0.2">
      <c r="B56" s="16" t="s">
        <v>59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2:14" s="1" customFormat="1" ht="2.65" customHeight="1" x14ac:dyDescent="0.2"/>
    <row r="58" spans="2:14" s="1" customFormat="1" ht="36.950000000000003" customHeight="1" x14ac:dyDescent="0.2">
      <c r="B58" s="22" t="s">
        <v>60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4" s="1" customFormat="1" ht="2.65" customHeight="1" x14ac:dyDescent="0.2"/>
    <row r="60" spans="2:14" s="1" customFormat="1" ht="37.9" customHeight="1" x14ac:dyDescent="0.2">
      <c r="B60" s="11" t="s">
        <v>52</v>
      </c>
      <c r="C60" s="11"/>
      <c r="D60" s="11"/>
      <c r="E60" s="11"/>
      <c r="F60" s="32" t="s">
        <v>53</v>
      </c>
      <c r="G60" s="32"/>
      <c r="H60" s="32"/>
      <c r="I60" s="32"/>
      <c r="J60" s="32"/>
      <c r="K60" s="32"/>
      <c r="L60" s="32"/>
    </row>
    <row r="61" spans="2:14" s="1" customFormat="1" ht="28.7" customHeight="1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2:14" s="1" customFormat="1" ht="28.7" customHeight="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2:14" s="1" customFormat="1" ht="28.7" customHeight="1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2:14" s="1" customFormat="1" ht="28.7" customHeight="1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2:14" s="1" customFormat="1" ht="2.65" customHeight="1" x14ac:dyDescent="0.2"/>
    <row r="66" spans="2:14" s="1" customFormat="1" ht="159.94999999999999" customHeight="1" x14ac:dyDescent="0.2">
      <c r="B66" s="16" t="s">
        <v>61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2:14" s="1" customFormat="1" ht="2.65" customHeight="1" x14ac:dyDescent="0.2"/>
    <row r="68" spans="2:14" s="1" customFormat="1" ht="54.95" customHeight="1" x14ac:dyDescent="0.2">
      <c r="B68" s="16" t="s">
        <v>62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2:14" s="1" customFormat="1" ht="2.65" customHeight="1" x14ac:dyDescent="0.2"/>
    <row r="70" spans="2:14" s="1" customFormat="1" ht="60" customHeight="1" x14ac:dyDescent="0.2">
      <c r="B70" s="21" t="s">
        <v>63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2:14" s="1" customFormat="1" ht="2.65" customHeight="1" x14ac:dyDescent="0.2"/>
    <row r="72" spans="2:14" s="1" customFormat="1" ht="48" customHeight="1" x14ac:dyDescent="0.2">
      <c r="B72" s="21" t="s">
        <v>64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2:14" s="1" customFormat="1" ht="2.65" customHeight="1" x14ac:dyDescent="0.2"/>
    <row r="74" spans="2:14" s="1" customFormat="1" ht="125.1" customHeight="1" x14ac:dyDescent="0.2">
      <c r="B74" s="16" t="s">
        <v>65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2:14" s="1" customFormat="1" ht="2.65" customHeight="1" x14ac:dyDescent="0.2"/>
    <row r="76" spans="2:14" s="1" customFormat="1" ht="84.95" customHeight="1" x14ac:dyDescent="0.2">
      <c r="B76" s="16" t="s">
        <v>66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2:14" s="1" customFormat="1" ht="86.85" customHeight="1" x14ac:dyDescent="0.2"/>
    <row r="78" spans="2:14" s="1" customFormat="1" ht="17.649999999999999" customHeight="1" x14ac:dyDescent="0.2">
      <c r="I78" s="17" t="s">
        <v>49</v>
      </c>
      <c r="J78" s="17"/>
    </row>
    <row r="79" spans="2:14" s="1" customFormat="1" ht="145.15" customHeight="1" x14ac:dyDescent="0.2"/>
    <row r="80" spans="2:14" s="1" customFormat="1" ht="81.599999999999994" customHeight="1" x14ac:dyDescent="0.2">
      <c r="B80" s="23" t="s">
        <v>67</v>
      </c>
      <c r="C80" s="23"/>
      <c r="D80" s="23"/>
      <c r="E80" s="23"/>
      <c r="F80" s="23"/>
      <c r="G80" s="23"/>
      <c r="H80" s="23"/>
      <c r="I80" s="23"/>
      <c r="J80" s="23"/>
    </row>
  </sheetData>
  <mergeCells count="65">
    <mergeCell ref="B8:D8"/>
    <mergeCell ref="B22:I22"/>
    <mergeCell ref="B10:D11"/>
    <mergeCell ref="B16:I16"/>
    <mergeCell ref="B18:I18"/>
    <mergeCell ref="B20:I20"/>
    <mergeCell ref="B80:J80"/>
    <mergeCell ref="E14:G14"/>
    <mergeCell ref="F41:M41"/>
    <mergeCell ref="F42:M42"/>
    <mergeCell ref="F50:L50"/>
    <mergeCell ref="F51:L51"/>
    <mergeCell ref="F52:L52"/>
    <mergeCell ref="F53:L53"/>
    <mergeCell ref="F54:L54"/>
    <mergeCell ref="F60:L60"/>
    <mergeCell ref="F61:L61"/>
    <mergeCell ref="F62:L62"/>
    <mergeCell ref="F63:L63"/>
    <mergeCell ref="F64:L64"/>
    <mergeCell ref="B66:N66"/>
    <mergeCell ref="B68:N68"/>
    <mergeCell ref="B74:N74"/>
    <mergeCell ref="B60:E60"/>
    <mergeCell ref="B61:E61"/>
    <mergeCell ref="B62:E62"/>
    <mergeCell ref="B63:E63"/>
    <mergeCell ref="B64:E64"/>
    <mergeCell ref="B54:E54"/>
    <mergeCell ref="B56:N56"/>
    <mergeCell ref="B58:N58"/>
    <mergeCell ref="B70:N70"/>
    <mergeCell ref="B72:N72"/>
    <mergeCell ref="I78:J7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B76:N76"/>
    <mergeCell ref="B48:N48"/>
    <mergeCell ref="B52:E52"/>
    <mergeCell ref="B53:E53"/>
    <mergeCell ref="B50:E50"/>
    <mergeCell ref="B51:E51"/>
    <mergeCell ref="J1:N1"/>
    <mergeCell ref="B3:E3"/>
    <mergeCell ref="B5:E5"/>
    <mergeCell ref="B7:E7"/>
    <mergeCell ref="I2:O2"/>
    <mergeCell ref="B44:N44"/>
    <mergeCell ref="B46:N46"/>
    <mergeCell ref="B24:L24"/>
    <mergeCell ref="B26:L26"/>
    <mergeCell ref="B4:D4"/>
    <mergeCell ref="B41:E41"/>
    <mergeCell ref="B42:E42"/>
    <mergeCell ref="B6:D6"/>
    <mergeCell ref="G11:N12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2024-10-25T14:46:26Z</cp:lastPrinted>
  <dcterms:created xsi:type="dcterms:W3CDTF">2024-10-22T07:29:36Z</dcterms:created>
  <dcterms:modified xsi:type="dcterms:W3CDTF">2024-10-25T14:46:32Z</dcterms:modified>
</cp:coreProperties>
</file>