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22" i="6" l="1"/>
  <c r="F14" i="6"/>
  <c r="I13" i="6" l="1"/>
  <c r="I16" i="6" l="1"/>
  <c r="L15" i="6" l="1"/>
  <c r="I14" i="6"/>
  <c r="I26" i="6" l="1"/>
  <c r="I21" i="6"/>
  <c r="I17" i="6"/>
  <c r="I20" i="6" l="1"/>
  <c r="L24" i="6" l="1"/>
  <c r="I24" i="6"/>
  <c r="L13" i="6" l="1"/>
  <c r="F16" i="6" l="1"/>
  <c r="F27" i="6" l="1"/>
  <c r="F26" i="6"/>
  <c r="F12" i="6"/>
  <c r="L27" i="6" l="1"/>
  <c r="L26" i="6"/>
  <c r="L25" i="6"/>
  <c r="I25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<sst xmlns="http://schemas.openxmlformats.org/spreadsheetml/2006/main" count="457" uniqueCount="194">
  <si>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</si>
  <si>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</si>
  <si>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</si>
  <si>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</si>
  <si>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</si>
  <si>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</si>
  <si>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</si>
  <si>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</si>
  <si>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</si>
  <si>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</si>
  <si>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</si>
  <si>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</si>
  <si>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</si>
  <si>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</si>
  <si>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</si>
  <si>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</si>
  <si>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</si>
  <si>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</si>
  <si>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</si>
  <si>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</si>
  <si>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</si>
  <si>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</si>
  <si>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</si>
  <si>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</si>
  <si>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</si>
  <si>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</si>
  <si>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</si>
  <si>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</si>
  <si>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</si>
  <si>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</si>
  <si>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</si>
  <si>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</si>
  <si>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</si>
  <si>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</si>
  <si>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</si>
  <si>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</si>
  <si>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</si>
  <si>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</si>
  <si>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</si>
  <si>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</si>
  <si>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</si>
  <si>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</si>
  <si>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</si>
  <si>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</si>
  <si>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</si>
  <si>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</si>
  <si>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</si>
  <si>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</si>
  <si>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</si>
  <si>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</si>
  <si>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</si>
  <si>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</si>
  <si>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</si>
  <si>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</si>
  <si>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</si>
  <si>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</si>
  <si>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</si>
  <si>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</si>
  <si>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</si>
  <si>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</si>
  <si>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</si>
  <si>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</si>
  <si>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</si>
  <si>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</si>
  <si>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</si>
  <si>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</si>
  <si>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</si>
  <si>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</si>
  <si>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</si>
  <si>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</si>
  <si>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</si>
  <si>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</si>
  <si>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</si>
  <si>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</si>
  <si>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</si>
  <si>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</si>
  <si>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</si>
  <si>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</si>
  <si>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</si>
  <si>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</si>
  <si>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</si>
  <si>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</si>
  <si>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</si>
  <si>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</si>
  <si>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</si>
  <si>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</si>
  <si>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</si>
  <si>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</si>
  <si>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</si>
  <si>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</si>
  <si>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</si>
  <si>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</si>
  <si>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</si>
  <si>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</si>
  <si>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</si>
  <si>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</si>
  <si>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</si>
  <si>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</si>
  <si>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</si>
  <si>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</si>
  <si>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</si>
  <si>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</si>
  <si>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</si>
  <si>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</si>
  <si>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</si>
  <si>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</si>
  <si>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</si>
  <si>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</si>
  <si>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</si>
  <si>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</si>
  <si>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</si>
  <si>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</si>
  <si>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</si>
  <si>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</si>
  <si>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</si>
  <si>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</si>
  <si>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</si>
  <si>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</si>
  <si>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</si>
  <si>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</si>
  <si>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</si>
  <si>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</si>
  <si>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</si>
  <si>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</si>
  <si>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</si>
  <si>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</si>
  <si>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</si>
  <si>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</si>
  <si>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</si>
  <si>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</si>
  <si>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</si>
  <si>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</si>
  <si>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</si>
  <si>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</si>
  <si>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</si>
  <si>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</si>
  <si>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</si>
  <si>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</si>
  <si>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</si>
  <si>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</si>
  <si>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</si>
  <si>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</si>
  <si>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</si>
  <si>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</si>
  <si>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</si>
  <si>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</si>
  <si>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</si>
  <si>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</si>
  <si>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</si>
  <si>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</si>
  <si>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</si>
  <si>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</si>
  <si>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</si>
  <si>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</si>
  <si>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</si>
  <si>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</si>
  <si>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</si>
  <si>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</si>
  <si>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</si>
  <si>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</si>
  <si>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</si>
  <si>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</si>
  <si>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</si>
  <si>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</si>
  <si>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Morele</t>
  </si>
  <si>
    <t>Ziemniaki jadalne  wczesne</t>
  </si>
  <si>
    <t>--</t>
  </si>
  <si>
    <t>Średnie ceny targowiskowe ziemniaków i cebuli białej wg województw w 2019 r.</t>
  </si>
  <si>
    <t>Pomidory malinowe</t>
  </si>
  <si>
    <t>Pomidory gruntowe</t>
  </si>
  <si>
    <t>Antonówki</t>
  </si>
  <si>
    <t>Lublin</t>
  </si>
  <si>
    <t>Delikates</t>
  </si>
  <si>
    <t>Paula Red</t>
  </si>
  <si>
    <t>Celesta</t>
  </si>
  <si>
    <t>Gala</t>
  </si>
  <si>
    <t>Bydgoszcz</t>
  </si>
  <si>
    <t>Rzeszów</t>
  </si>
  <si>
    <t>Idared</t>
  </si>
  <si>
    <t>Ligol</t>
  </si>
  <si>
    <t>09.09-15.09 2019</t>
  </si>
  <si>
    <t>Owoce krajowe</t>
  </si>
  <si>
    <t>Alwa</t>
  </si>
  <si>
    <t>Boskoop</t>
  </si>
  <si>
    <t>Cortland</t>
  </si>
  <si>
    <t>Jonagored</t>
  </si>
  <si>
    <t>Rubin</t>
  </si>
  <si>
    <t>Champion</t>
  </si>
  <si>
    <t>16.09-22.09 2019</t>
  </si>
  <si>
    <t>NR 38/2019</t>
  </si>
  <si>
    <t>26.09.2019 r.</t>
  </si>
  <si>
    <t>Boiken</t>
  </si>
  <si>
    <t>Golden</t>
  </si>
  <si>
    <t>NOTOWANIA W DNIACH: 16.09 - 26.09.2019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</si>
</sst>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applyNumberFormat="1" applyFont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164" fontId="42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2" fontId="25" fillId="0" borderId="94" xfId="2" applyNumberFormat="1" applyFont="1" applyBorder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K8" sqref="K8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189</v>
      </c>
      <c r="C11" s="116"/>
      <c r="I11" s="114" t="s">
        <v>190</v>
      </c>
    </row>
    <row r="12" spans="1:9" ht="22.5" customHeight="1" x14ac:dyDescent="0.2"/>
    <row r="13" spans="1:9" ht="15.75" x14ac:dyDescent="0.25">
      <c r="C13" s="119" t="s">
        <v>193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9"/>
  <sheetViews>
    <sheetView showGridLines="0" zoomScale="96" zoomScaleNormal="96" workbookViewId="0">
      <selection activeCell="A2" sqref="A2:N49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4">
        <v>43734</v>
      </c>
      <c r="D3" s="145"/>
      <c r="E3" s="146">
        <v>43727</v>
      </c>
      <c r="F3" s="147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8" t="s">
        <v>17</v>
      </c>
      <c r="D4" s="149" t="s">
        <v>18</v>
      </c>
      <c r="E4" s="150" t="s">
        <v>17</v>
      </c>
      <c r="F4" s="151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2">
        <v>3</v>
      </c>
      <c r="D5" s="153">
        <v>4</v>
      </c>
      <c r="E5" s="153">
        <v>5</v>
      </c>
      <c r="F5" s="154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5"/>
      <c r="D6" s="155"/>
      <c r="E6" s="155"/>
      <c r="F6" s="155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6">
        <v>1.0714285714285714</v>
      </c>
      <c r="D7" s="157">
        <v>1.5071428571428569</v>
      </c>
      <c r="E7" s="158">
        <v>1.1624999999999999</v>
      </c>
      <c r="F7" s="159">
        <v>1.4375000000000002</v>
      </c>
      <c r="G7" s="72">
        <v>-7.8341013824884715</v>
      </c>
      <c r="H7" s="73">
        <v>4.8447204968943769</v>
      </c>
      <c r="I7" s="74">
        <v>-9.7744360902255654</v>
      </c>
      <c r="J7" s="73">
        <v>-1.1709601873536404</v>
      </c>
      <c r="K7" s="74">
        <v>-18.625678119349008</v>
      </c>
      <c r="L7" s="73">
        <v>-11.344537815126074</v>
      </c>
      <c r="M7" s="74">
        <v>-18.367346938775515</v>
      </c>
      <c r="N7" s="75">
        <v>14.829931972789096</v>
      </c>
    </row>
    <row r="8" spans="1:14" ht="20.25" x14ac:dyDescent="0.3">
      <c r="A8" s="76" t="s">
        <v>20</v>
      </c>
      <c r="B8" s="71" t="s">
        <v>19</v>
      </c>
      <c r="C8" s="156">
        <v>14.166666666666666</v>
      </c>
      <c r="D8" s="157">
        <v>15.833333333333334</v>
      </c>
      <c r="E8" s="158">
        <v>10</v>
      </c>
      <c r="F8" s="159">
        <v>15</v>
      </c>
      <c r="G8" s="72">
        <v>41.666666666666664</v>
      </c>
      <c r="H8" s="73">
        <v>5.5555555555555598</v>
      </c>
      <c r="I8" s="74">
        <v>41.666666666666664</v>
      </c>
      <c r="J8" s="73">
        <v>5.5555555555555598</v>
      </c>
      <c r="K8" s="74">
        <v>41.666666666666664</v>
      </c>
      <c r="L8" s="73">
        <v>5.5555555555555598</v>
      </c>
      <c r="M8" s="74">
        <v>13.333333333333327</v>
      </c>
      <c r="N8" s="75">
        <v>26.666666666666671</v>
      </c>
    </row>
    <row r="9" spans="1:14" ht="20.25" x14ac:dyDescent="0.3">
      <c r="A9" s="77" t="s">
        <v>21</v>
      </c>
      <c r="B9" s="71" t="s">
        <v>19</v>
      </c>
      <c r="C9" s="156">
        <v>1.4333333333333333</v>
      </c>
      <c r="D9" s="157">
        <v>1.823809523809524</v>
      </c>
      <c r="E9" s="158">
        <v>1.7541666666666667</v>
      </c>
      <c r="F9" s="159">
        <v>2.1033333333333335</v>
      </c>
      <c r="G9" s="72">
        <v>-18.289786223277908</v>
      </c>
      <c r="H9" s="73">
        <v>-13.289563051845141</v>
      </c>
      <c r="I9" s="74">
        <v>-9.1149273447820374</v>
      </c>
      <c r="J9" s="73">
        <v>-2.7301587301587205</v>
      </c>
      <c r="K9" s="74">
        <v>-13.277310924369742</v>
      </c>
      <c r="L9" s="73">
        <v>-10.30444964871195</v>
      </c>
      <c r="M9" s="74">
        <v>-18.656892882478122</v>
      </c>
      <c r="N9" s="75">
        <v>3.503023342228845</v>
      </c>
    </row>
    <row r="10" spans="1:14" ht="20.25" x14ac:dyDescent="0.3">
      <c r="A10" s="77" t="s">
        <v>37</v>
      </c>
      <c r="B10" s="71" t="s">
        <v>33</v>
      </c>
      <c r="C10" s="156">
        <v>3.5</v>
      </c>
      <c r="D10" s="157">
        <v>4.5285714285714285</v>
      </c>
      <c r="E10" s="158">
        <v>3.1074999999999999</v>
      </c>
      <c r="F10" s="159">
        <v>4.0824999999999996</v>
      </c>
      <c r="G10" s="72">
        <v>12.630732099758651</v>
      </c>
      <c r="H10" s="73">
        <v>10.926428134021529</v>
      </c>
      <c r="I10" s="74">
        <v>16.666666666666664</v>
      </c>
      <c r="J10" s="73">
        <v>18.782201405152222</v>
      </c>
      <c r="K10" s="74">
        <v>40</v>
      </c>
      <c r="L10" s="73">
        <v>13.214285714285712</v>
      </c>
      <c r="M10" s="74">
        <v>45.454545454545453</v>
      </c>
      <c r="N10" s="75">
        <v>88.200371057513919</v>
      </c>
    </row>
    <row r="11" spans="1:14" ht="20.25" x14ac:dyDescent="0.3">
      <c r="A11" s="177" t="s">
        <v>22</v>
      </c>
      <c r="B11" s="71" t="s">
        <v>19</v>
      </c>
      <c r="C11" s="156">
        <v>1.075</v>
      </c>
      <c r="D11" s="157">
        <v>1.35</v>
      </c>
      <c r="E11" s="158">
        <v>1</v>
      </c>
      <c r="F11" s="159">
        <v>1.3</v>
      </c>
      <c r="G11" s="72">
        <v>7.4999999999999956</v>
      </c>
      <c r="H11" s="73">
        <v>3.8461538461538494</v>
      </c>
      <c r="I11" s="74">
        <v>7.4999999999999956</v>
      </c>
      <c r="J11" s="73">
        <v>3.8461538461538494</v>
      </c>
      <c r="K11" s="74">
        <v>19.444444444444436</v>
      </c>
      <c r="L11" s="73">
        <v>22.727272727272727</v>
      </c>
      <c r="M11" s="74">
        <v>7.4999999999999956</v>
      </c>
      <c r="N11" s="75">
        <v>35.000000000000007</v>
      </c>
    </row>
    <row r="12" spans="1:14" ht="20.25" x14ac:dyDescent="0.3">
      <c r="A12" s="77" t="s">
        <v>23</v>
      </c>
      <c r="B12" s="71" t="s">
        <v>19</v>
      </c>
      <c r="C12" s="156">
        <v>1.1714285714285715</v>
      </c>
      <c r="D12" s="157">
        <v>1.5428571428571429</v>
      </c>
      <c r="E12" s="158">
        <v>1.2124999999999999</v>
      </c>
      <c r="F12" s="159">
        <v>1.55</v>
      </c>
      <c r="G12" s="72">
        <v>-3.3873343151693547</v>
      </c>
      <c r="H12" s="73">
        <v>-0.46082949308755594</v>
      </c>
      <c r="I12" s="74">
        <v>-11.171293161814491</v>
      </c>
      <c r="J12" s="73">
        <v>-7.1965628356605809</v>
      </c>
      <c r="K12" s="74">
        <v>-13.75985977212971</v>
      </c>
      <c r="L12" s="73">
        <v>-2.5563909774436273</v>
      </c>
      <c r="M12" s="74">
        <v>-9.4547964113181582</v>
      </c>
      <c r="N12" s="75">
        <v>19.254658385093158</v>
      </c>
    </row>
    <row r="13" spans="1:14" ht="20.25" x14ac:dyDescent="0.3">
      <c r="A13" s="77" t="s">
        <v>25</v>
      </c>
      <c r="B13" s="71" t="s">
        <v>19</v>
      </c>
      <c r="C13" s="156">
        <v>3</v>
      </c>
      <c r="D13" s="157">
        <v>3.85</v>
      </c>
      <c r="E13" s="158">
        <v>2.9</v>
      </c>
      <c r="F13" s="159">
        <v>3.5500000000000003</v>
      </c>
      <c r="G13" s="72">
        <v>3.4482758620689689</v>
      </c>
      <c r="H13" s="73">
        <v>8.4507042253521067</v>
      </c>
      <c r="I13" s="74">
        <v>31.578947368421041</v>
      </c>
      <c r="J13" s="73">
        <v>24.193548387096772</v>
      </c>
      <c r="K13" s="74">
        <v>100</v>
      </c>
      <c r="L13" s="73">
        <v>54</v>
      </c>
      <c r="M13" s="74">
        <v>65.745856353591165</v>
      </c>
      <c r="N13" s="75">
        <v>112.70718232044199</v>
      </c>
    </row>
    <row r="14" spans="1:14" ht="20.25" x14ac:dyDescent="0.3">
      <c r="A14" s="77" t="s">
        <v>26</v>
      </c>
      <c r="B14" s="71" t="s">
        <v>19</v>
      </c>
      <c r="C14" s="156">
        <v>3.5</v>
      </c>
      <c r="D14" s="157">
        <v>4.12</v>
      </c>
      <c r="E14" s="158">
        <v>3.125</v>
      </c>
      <c r="F14" s="159">
        <v>3.7749999999999999</v>
      </c>
      <c r="G14" s="72">
        <v>12</v>
      </c>
      <c r="H14" s="73">
        <v>9.1390728476821241</v>
      </c>
      <c r="I14" s="74">
        <v>45.833333333333336</v>
      </c>
      <c r="J14" s="73">
        <v>28.749999999999996</v>
      </c>
      <c r="K14" s="74">
        <v>57.65765765765768</v>
      </c>
      <c r="L14" s="73">
        <v>37.792642140468239</v>
      </c>
      <c r="M14" s="74">
        <v>77.664974619289339</v>
      </c>
      <c r="N14" s="75">
        <v>109.13705583756348</v>
      </c>
    </row>
    <row r="15" spans="1:14" ht="20.25" x14ac:dyDescent="0.3">
      <c r="A15" s="77" t="s">
        <v>27</v>
      </c>
      <c r="B15" s="71" t="s">
        <v>19</v>
      </c>
      <c r="C15" s="156">
        <v>5.5714285714285712</v>
      </c>
      <c r="D15" s="157">
        <v>6.7614285714285716</v>
      </c>
      <c r="E15" s="158">
        <v>5.8624999999999998</v>
      </c>
      <c r="F15" s="159">
        <v>6.7037499999999994</v>
      </c>
      <c r="G15" s="72">
        <v>-4.9649710630520882</v>
      </c>
      <c r="H15" s="73">
        <v>0.86039263738313843</v>
      </c>
      <c r="I15" s="74">
        <v>-4.1474654377880231</v>
      </c>
      <c r="J15" s="73">
        <v>0.16931216931217133</v>
      </c>
      <c r="K15" s="74">
        <v>7.834101382488468</v>
      </c>
      <c r="L15" s="73">
        <v>5.3729128014842278</v>
      </c>
      <c r="M15" s="74">
        <v>3.6544850498338826</v>
      </c>
      <c r="N15" s="75">
        <v>25.794019933554818</v>
      </c>
    </row>
    <row r="16" spans="1:14" ht="20.25" x14ac:dyDescent="0.3">
      <c r="A16" s="77" t="s">
        <v>28</v>
      </c>
      <c r="B16" s="71" t="s">
        <v>19</v>
      </c>
      <c r="C16" s="156">
        <v>3.4142857142857141</v>
      </c>
      <c r="D16" s="157">
        <v>4.5357142857142856</v>
      </c>
      <c r="E16" s="158">
        <v>3.9249999999999998</v>
      </c>
      <c r="F16" s="159">
        <v>5.15</v>
      </c>
      <c r="G16" s="72">
        <v>-13.011828935395814</v>
      </c>
      <c r="H16" s="73">
        <v>-11.927877947295432</v>
      </c>
      <c r="I16" s="74">
        <v>-25.77639751552795</v>
      </c>
      <c r="J16" s="73">
        <v>-18.183282332098571</v>
      </c>
      <c r="K16" s="74">
        <v>-45.078513979318267</v>
      </c>
      <c r="L16" s="73">
        <v>-40.188383045525896</v>
      </c>
      <c r="M16" s="74">
        <v>-41.461025044394098</v>
      </c>
      <c r="N16" s="75">
        <v>-22.233788500398013</v>
      </c>
    </row>
    <row r="17" spans="1:14" ht="20.25" x14ac:dyDescent="0.3">
      <c r="A17" s="77" t="s">
        <v>29</v>
      </c>
      <c r="B17" s="71" t="s">
        <v>19</v>
      </c>
      <c r="C17" s="156">
        <v>3.2047619047619049</v>
      </c>
      <c r="D17" s="157">
        <v>4.2471428571428573</v>
      </c>
      <c r="E17" s="158">
        <v>2.3714285714285714</v>
      </c>
      <c r="F17" s="159">
        <v>3.3857142857142857</v>
      </c>
      <c r="G17" s="72">
        <v>35.140562248995991</v>
      </c>
      <c r="H17" s="73">
        <v>25.443037974683552</v>
      </c>
      <c r="I17" s="74">
        <v>32.155130093274444</v>
      </c>
      <c r="J17" s="73">
        <v>27.73361976369495</v>
      </c>
      <c r="K17" s="74">
        <v>6.4704951748141086</v>
      </c>
      <c r="L17" s="73">
        <v>15.813621312788085</v>
      </c>
      <c r="M17" s="74">
        <v>27.807055025399986</v>
      </c>
      <c r="N17" s="75">
        <v>69.377581541091004</v>
      </c>
    </row>
    <row r="18" spans="1:14" ht="20.25" x14ac:dyDescent="0.3">
      <c r="A18" s="77" t="s">
        <v>169</v>
      </c>
      <c r="B18" s="71" t="s">
        <v>19</v>
      </c>
      <c r="C18" s="156">
        <v>1.347037037037037</v>
      </c>
      <c r="D18" s="157">
        <v>1.9814814814814816</v>
      </c>
      <c r="E18" s="158">
        <v>1.1370370370370371</v>
      </c>
      <c r="F18" s="159">
        <v>1.8681481481481483</v>
      </c>
      <c r="G18" s="72">
        <v>18.469055374592831</v>
      </c>
      <c r="H18" s="73">
        <v>6.0666137985725586</v>
      </c>
      <c r="I18" s="74">
        <v>11.907692307692304</v>
      </c>
      <c r="J18" s="73">
        <v>-6.5338923829489843</v>
      </c>
      <c r="K18" s="74">
        <v>3.3238636363636278</v>
      </c>
      <c r="L18" s="73">
        <v>-10.29510395707579</v>
      </c>
      <c r="M18" s="74">
        <v>2.0196353436185097</v>
      </c>
      <c r="N18" s="75">
        <v>50.070126227208981</v>
      </c>
    </row>
    <row r="19" spans="1:14" ht="20.25" x14ac:dyDescent="0.3">
      <c r="A19" s="77" t="s">
        <v>168</v>
      </c>
      <c r="B19" s="71" t="s">
        <v>19</v>
      </c>
      <c r="C19" s="156">
        <v>4</v>
      </c>
      <c r="D19" s="157">
        <v>5.2380952380952381</v>
      </c>
      <c r="E19" s="158">
        <v>2.8995238095238096</v>
      </c>
      <c r="F19" s="159">
        <v>4.0942857142857143</v>
      </c>
      <c r="G19" s="72">
        <v>37.953686976515023</v>
      </c>
      <c r="H19" s="73">
        <v>27.936729471970228</v>
      </c>
      <c r="I19" s="74">
        <v>27.195639006662624</v>
      </c>
      <c r="J19" s="73">
        <v>23.595505617977526</v>
      </c>
      <c r="K19" s="74">
        <v>25.44428183148651</v>
      </c>
      <c r="L19" s="73">
        <v>37.844611528822064</v>
      </c>
      <c r="M19" s="74">
        <v>8.5411551880087888</v>
      </c>
      <c r="N19" s="75">
        <v>42.137227031916268</v>
      </c>
    </row>
    <row r="20" spans="1:14" ht="20.25" x14ac:dyDescent="0.3">
      <c r="A20" s="77" t="s">
        <v>41</v>
      </c>
      <c r="B20" s="71" t="s">
        <v>19</v>
      </c>
      <c r="C20" s="156">
        <v>2.125</v>
      </c>
      <c r="D20" s="157">
        <v>2.65</v>
      </c>
      <c r="E20" s="158">
        <v>2.9333333333333336</v>
      </c>
      <c r="F20" s="159">
        <v>3.8333333333333335</v>
      </c>
      <c r="G20" s="72">
        <v>-27.556818181818187</v>
      </c>
      <c r="H20" s="73">
        <v>-30.869565217391308</v>
      </c>
      <c r="I20" s="74">
        <v>-19.047619047619047</v>
      </c>
      <c r="J20" s="73">
        <v>-18.461538461538467</v>
      </c>
      <c r="K20" s="74">
        <v>-29.166666666666668</v>
      </c>
      <c r="L20" s="73">
        <v>-33.75</v>
      </c>
      <c r="M20" s="74">
        <v>-22.727272727272727</v>
      </c>
      <c r="N20" s="75">
        <v>-3.6363636363636398</v>
      </c>
    </row>
    <row r="21" spans="1:14" ht="20.25" x14ac:dyDescent="0.3">
      <c r="A21" s="77" t="s">
        <v>30</v>
      </c>
      <c r="B21" s="71" t="s">
        <v>31</v>
      </c>
      <c r="C21" s="156">
        <v>1.0857142857142856</v>
      </c>
      <c r="D21" s="157">
        <v>1.4714285714285713</v>
      </c>
      <c r="E21" s="158">
        <v>1.0857142857142859</v>
      </c>
      <c r="F21" s="159">
        <v>1.4857142857142858</v>
      </c>
      <c r="G21" s="72">
        <v>-2.0451476769410776E-14</v>
      </c>
      <c r="H21" s="73">
        <v>-0.961538461538473</v>
      </c>
      <c r="I21" s="74">
        <v>-8.4337349397590433</v>
      </c>
      <c r="J21" s="73">
        <v>-0.961538461538473</v>
      </c>
      <c r="K21" s="74">
        <v>-23.809523809523807</v>
      </c>
      <c r="L21" s="73">
        <v>-13.44537815126051</v>
      </c>
      <c r="M21" s="74">
        <v>0.9966777408637838</v>
      </c>
      <c r="N21" s="75">
        <v>36.877076411960125</v>
      </c>
    </row>
    <row r="22" spans="1:14" ht="20.25" x14ac:dyDescent="0.3">
      <c r="A22" s="78" t="s">
        <v>32</v>
      </c>
      <c r="B22" s="71" t="s">
        <v>33</v>
      </c>
      <c r="C22" s="156">
        <v>1.4857142857142858</v>
      </c>
      <c r="D22" s="157">
        <v>1.9100000000000001</v>
      </c>
      <c r="E22" s="158">
        <v>1.7870833333333334</v>
      </c>
      <c r="F22" s="159">
        <v>2.1875</v>
      </c>
      <c r="G22" s="72">
        <v>-16.863737801019216</v>
      </c>
      <c r="H22" s="73">
        <v>-12.685714285714278</v>
      </c>
      <c r="I22" s="74">
        <v>-15.684221193797928</v>
      </c>
      <c r="J22" s="73">
        <v>-9.0476190476190439</v>
      </c>
      <c r="K22" s="74">
        <v>-30.339001972239803</v>
      </c>
      <c r="L22" s="73">
        <v>-24.605263157894726</v>
      </c>
      <c r="M22" s="74">
        <v>-13.788339320254202</v>
      </c>
      <c r="N22" s="75">
        <v>10.831721470019362</v>
      </c>
    </row>
    <row r="23" spans="1:14" ht="20.25" x14ac:dyDescent="0.3">
      <c r="A23" s="78" t="s">
        <v>56</v>
      </c>
      <c r="B23" s="71" t="s">
        <v>19</v>
      </c>
      <c r="C23" s="156">
        <v>2.3571428571428572</v>
      </c>
      <c r="D23" s="157">
        <v>3.0857142857142859</v>
      </c>
      <c r="E23" s="158">
        <v>2.6714285714285713</v>
      </c>
      <c r="F23" s="159">
        <v>3.375</v>
      </c>
      <c r="G23" s="72">
        <v>-11.764705882352933</v>
      </c>
      <c r="H23" s="73">
        <v>-8.5714285714285676</v>
      </c>
      <c r="I23" s="74">
        <v>-23.500434656621263</v>
      </c>
      <c r="J23" s="73">
        <v>-17.987660180351199</v>
      </c>
      <c r="K23" s="74">
        <v>-38.907744523295271</v>
      </c>
      <c r="L23" s="73">
        <v>-34.346504559270521</v>
      </c>
      <c r="M23" s="74">
        <v>-24.268502581755587</v>
      </c>
      <c r="N23" s="75">
        <v>-0.86058519793458543</v>
      </c>
    </row>
    <row r="24" spans="1:14" ht="21" thickBot="1" x14ac:dyDescent="0.35">
      <c r="A24" s="78" t="s">
        <v>34</v>
      </c>
      <c r="B24" s="71" t="s">
        <v>19</v>
      </c>
      <c r="C24" s="156">
        <v>1.5080952380952382</v>
      </c>
      <c r="D24" s="157">
        <v>1.7180952380952381</v>
      </c>
      <c r="E24" s="158">
        <v>1.4904166666666667</v>
      </c>
      <c r="F24" s="159">
        <v>1.7566666666666668</v>
      </c>
      <c r="G24" s="72">
        <v>1.1861496066136827</v>
      </c>
      <c r="H24" s="73">
        <v>-2.1957169964760168</v>
      </c>
      <c r="I24" s="74">
        <v>-0.64703344966863086</v>
      </c>
      <c r="J24" s="73">
        <v>-2.8867505551443422</v>
      </c>
      <c r="K24" s="74">
        <v>-2.8775875287503179</v>
      </c>
      <c r="L24" s="73">
        <v>-8.4496320730778987</v>
      </c>
      <c r="M24" s="74">
        <v>-6.3052401908213307</v>
      </c>
      <c r="N24" s="75">
        <v>6.7416145852594349</v>
      </c>
    </row>
    <row r="25" spans="1:14" ht="21" thickBot="1" x14ac:dyDescent="0.35">
      <c r="A25" s="33" t="s">
        <v>181</v>
      </c>
      <c r="B25" s="66"/>
      <c r="C25" s="155"/>
      <c r="D25" s="155"/>
      <c r="E25" s="155"/>
      <c r="F25" s="155"/>
      <c r="G25" s="67"/>
      <c r="H25" s="68"/>
      <c r="I25" s="68"/>
      <c r="J25" s="68"/>
      <c r="K25" s="68"/>
      <c r="L25" s="68"/>
      <c r="M25" s="68"/>
      <c r="N25" s="69"/>
    </row>
    <row r="26" spans="1:14" ht="21" thickBot="1" x14ac:dyDescent="0.35">
      <c r="A26" s="77" t="s">
        <v>35</v>
      </c>
      <c r="B26" s="71" t="s">
        <v>19</v>
      </c>
      <c r="C26" s="156">
        <v>2.6399999999999997</v>
      </c>
      <c r="D26" s="157">
        <v>4.2</v>
      </c>
      <c r="E26" s="158">
        <v>2.5</v>
      </c>
      <c r="F26" s="159">
        <v>4.166666666666667</v>
      </c>
      <c r="G26" s="72">
        <v>5.5999999999999872</v>
      </c>
      <c r="H26" s="73">
        <v>0.79999999999999705</v>
      </c>
      <c r="I26" s="74">
        <v>-7.9069767441860588</v>
      </c>
      <c r="J26" s="73">
        <v>-6.6666666666666625</v>
      </c>
      <c r="K26" s="74">
        <v>9.2413793103448221</v>
      </c>
      <c r="L26" s="73">
        <v>9.5652173913043477</v>
      </c>
      <c r="M26" s="74">
        <v>-9.8536585365853711</v>
      </c>
      <c r="N26" s="75">
        <v>43.414634146341477</v>
      </c>
    </row>
    <row r="27" spans="1:14" ht="20.25" x14ac:dyDescent="0.3">
      <c r="A27" s="186" t="s">
        <v>161</v>
      </c>
      <c r="B27" s="178"/>
      <c r="C27" s="179"/>
      <c r="D27" s="179"/>
      <c r="E27" s="179"/>
      <c r="F27" s="179"/>
      <c r="G27" s="180"/>
      <c r="H27" s="180"/>
      <c r="I27" s="180"/>
      <c r="J27" s="180"/>
      <c r="K27" s="180"/>
      <c r="L27" s="180"/>
      <c r="M27" s="180"/>
      <c r="N27" s="181"/>
    </row>
    <row r="28" spans="1:14" ht="20.25" x14ac:dyDescent="0.3">
      <c r="A28" s="160" t="s">
        <v>170</v>
      </c>
      <c r="B28" s="71" t="s">
        <v>19</v>
      </c>
      <c r="C28" s="156">
        <v>2</v>
      </c>
      <c r="D28" s="157">
        <v>3.1111111111111112</v>
      </c>
      <c r="E28" s="158">
        <v>1.8316666666666666</v>
      </c>
      <c r="F28" s="159">
        <v>2.8166666666666664</v>
      </c>
      <c r="G28" s="72">
        <v>9.1901728844404076</v>
      </c>
      <c r="H28" s="73">
        <v>10.453648915187387</v>
      </c>
      <c r="I28" s="74">
        <v>-14.244878513577893</v>
      </c>
      <c r="J28" s="73">
        <v>0.35842293906809908</v>
      </c>
      <c r="K28" s="74">
        <v>-14.316315601570862</v>
      </c>
      <c r="L28" s="73">
        <v>4.0505388331475389</v>
      </c>
      <c r="M28" s="74">
        <v>-2.399349328995533</v>
      </c>
      <c r="N28" s="75">
        <v>51.823234377118069</v>
      </c>
    </row>
    <row r="29" spans="1:14" ht="20.25" x14ac:dyDescent="0.3">
      <c r="A29" s="160" t="s">
        <v>172</v>
      </c>
      <c r="B29" s="71" t="s">
        <v>19</v>
      </c>
      <c r="C29" s="156">
        <v>1.3333333333333333</v>
      </c>
      <c r="D29" s="157">
        <v>2.6666666666666665</v>
      </c>
      <c r="E29" s="158">
        <v>1.6666666666666665</v>
      </c>
      <c r="F29" s="159">
        <v>2.833333333333333</v>
      </c>
      <c r="G29" s="72">
        <v>-20</v>
      </c>
      <c r="H29" s="73">
        <v>-5.8823529411764657</v>
      </c>
      <c r="I29" s="74">
        <v>-25</v>
      </c>
      <c r="J29" s="73">
        <v>-7.6923076923076952</v>
      </c>
      <c r="K29" s="74">
        <v>-25</v>
      </c>
      <c r="L29" s="73">
        <v>-7.6923076923076952</v>
      </c>
      <c r="M29" s="74">
        <v>-21.311475409836071</v>
      </c>
      <c r="N29" s="75">
        <v>57.377049180327866</v>
      </c>
    </row>
    <row r="30" spans="1:14" ht="20.25" x14ac:dyDescent="0.3">
      <c r="A30" s="160" t="s">
        <v>175</v>
      </c>
      <c r="B30" s="71" t="s">
        <v>19</v>
      </c>
      <c r="C30" s="156">
        <v>1.665</v>
      </c>
      <c r="D30" s="157">
        <v>2.5</v>
      </c>
      <c r="E30" s="158">
        <v>2</v>
      </c>
      <c r="F30" s="159">
        <v>2.5466666666666664</v>
      </c>
      <c r="G30" s="72">
        <v>-16.75</v>
      </c>
      <c r="H30" s="73">
        <v>-1.8324607329842832</v>
      </c>
      <c r="I30" s="74">
        <v>-31.622176591375773</v>
      </c>
      <c r="J30" s="73">
        <v>-14.821124361158432</v>
      </c>
      <c r="K30" s="74">
        <v>-23.094688221709006</v>
      </c>
      <c r="L30" s="73">
        <v>-5.660377358490563</v>
      </c>
      <c r="M30" s="74"/>
      <c r="N30" s="75"/>
    </row>
    <row r="31" spans="1:14" ht="20.25" x14ac:dyDescent="0.3">
      <c r="A31" s="160" t="s">
        <v>159</v>
      </c>
      <c r="B31" s="71" t="s">
        <v>19</v>
      </c>
      <c r="C31" s="156">
        <v>1.8133333333333332</v>
      </c>
      <c r="D31" s="157">
        <v>2.4175</v>
      </c>
      <c r="E31" s="158">
        <v>1.6644444444444444</v>
      </c>
      <c r="F31" s="159">
        <v>2.4333333333333331</v>
      </c>
      <c r="G31" s="72">
        <v>8.9452603471295031</v>
      </c>
      <c r="H31" s="73">
        <v>-0.65068493150684159</v>
      </c>
      <c r="I31" s="74">
        <v>20.888888888888882</v>
      </c>
      <c r="J31" s="73">
        <v>3.6071428571428497</v>
      </c>
      <c r="K31" s="74">
        <v>16.989247311827967</v>
      </c>
      <c r="L31" s="73">
        <v>3.6071428571428497</v>
      </c>
      <c r="M31" s="74">
        <v>36.855345911949662</v>
      </c>
      <c r="N31" s="75">
        <v>82.452830188679215</v>
      </c>
    </row>
    <row r="32" spans="1:14" ht="20.25" x14ac:dyDescent="0.3">
      <c r="A32" s="160" t="s">
        <v>173</v>
      </c>
      <c r="B32" s="71" t="s">
        <v>19</v>
      </c>
      <c r="C32" s="156">
        <v>1.6666666666666665</v>
      </c>
      <c r="D32" s="157">
        <v>2.583333333333333</v>
      </c>
      <c r="E32" s="158">
        <v>2.1258333333333335</v>
      </c>
      <c r="F32" s="159">
        <v>2.9175</v>
      </c>
      <c r="G32" s="72">
        <v>-21.599372794982372</v>
      </c>
      <c r="H32" s="73">
        <v>-11.453870322764933</v>
      </c>
      <c r="I32" s="74">
        <v>-19.268030139935416</v>
      </c>
      <c r="J32" s="73">
        <v>-16.934619506966779</v>
      </c>
      <c r="K32" s="74">
        <v>-19.614147909967848</v>
      </c>
      <c r="L32" s="73">
        <v>-11.377930245854785</v>
      </c>
      <c r="M32" s="74">
        <v>-3.5369774919614279</v>
      </c>
      <c r="N32" s="75">
        <v>49.517684887459787</v>
      </c>
    </row>
    <row r="33" spans="1:14" ht="20.25" x14ac:dyDescent="0.3">
      <c r="A33" s="78" t="s">
        <v>162</v>
      </c>
      <c r="B33" s="71" t="s">
        <v>19</v>
      </c>
      <c r="C33" s="156">
        <v>14.833333333333334</v>
      </c>
      <c r="D33" s="157">
        <v>20.5</v>
      </c>
      <c r="E33" s="158">
        <v>12.833333333333334</v>
      </c>
      <c r="F33" s="159">
        <v>18.333333333333332</v>
      </c>
      <c r="G33" s="72">
        <v>15.584415584415584</v>
      </c>
      <c r="H33" s="73">
        <v>11.818181818181825</v>
      </c>
      <c r="I33" s="74">
        <v>-5.6060606060605975</v>
      </c>
      <c r="J33" s="73">
        <v>1.9176136363636205</v>
      </c>
      <c r="K33" s="74">
        <v>-7.2916666666666625</v>
      </c>
      <c r="L33" s="73">
        <v>0.6876227897838928</v>
      </c>
      <c r="M33" s="74">
        <v>-18.241469816272961</v>
      </c>
      <c r="N33" s="75">
        <v>12.99212598425197</v>
      </c>
    </row>
    <row r="34" spans="1:14" ht="21" thickBot="1" x14ac:dyDescent="0.35">
      <c r="A34" s="78" t="s">
        <v>59</v>
      </c>
      <c r="B34" s="71" t="s">
        <v>19</v>
      </c>
      <c r="C34" s="156">
        <v>11.2</v>
      </c>
      <c r="D34" s="157">
        <v>15.4</v>
      </c>
      <c r="E34" s="158">
        <v>9</v>
      </c>
      <c r="F34" s="159">
        <v>12.666666666666666</v>
      </c>
      <c r="G34" s="72">
        <v>24.444444444444436</v>
      </c>
      <c r="H34" s="73">
        <v>21.578947368421062</v>
      </c>
      <c r="I34" s="74">
        <v>43.589743589743584</v>
      </c>
      <c r="J34" s="73">
        <v>48.076923076923073</v>
      </c>
      <c r="K34" s="74">
        <v>94.782608695652158</v>
      </c>
      <c r="L34" s="73">
        <v>66.486486486486498</v>
      </c>
      <c r="M34" s="74">
        <v>58.383838383838381</v>
      </c>
      <c r="N34" s="75">
        <v>117.77777777777779</v>
      </c>
    </row>
    <row r="35" spans="1:14" ht="21" thickBot="1" x14ac:dyDescent="0.35">
      <c r="A35" s="33" t="s">
        <v>155</v>
      </c>
      <c r="B35" s="66"/>
      <c r="C35" s="182"/>
      <c r="D35" s="182"/>
      <c r="E35" s="182"/>
      <c r="F35" s="182"/>
      <c r="G35" s="183"/>
      <c r="H35" s="184"/>
      <c r="I35" s="184"/>
      <c r="J35" s="184"/>
      <c r="K35" s="184"/>
      <c r="L35" s="184"/>
      <c r="M35" s="184"/>
      <c r="N35" s="185"/>
    </row>
    <row r="36" spans="1:14" ht="21" thickBot="1" x14ac:dyDescent="0.35">
      <c r="A36" s="79" t="s">
        <v>36</v>
      </c>
      <c r="B36" s="172" t="s">
        <v>19</v>
      </c>
      <c r="C36" s="156">
        <v>5.25</v>
      </c>
      <c r="D36" s="157">
        <v>9.25</v>
      </c>
      <c r="E36" s="158">
        <v>9.25</v>
      </c>
      <c r="F36" s="159">
        <v>10.75</v>
      </c>
      <c r="G36" s="72">
        <v>-43.243243243243242</v>
      </c>
      <c r="H36" s="73">
        <v>-13.953488372093023</v>
      </c>
      <c r="I36" s="74">
        <v>-44.736842105263158</v>
      </c>
      <c r="J36" s="73">
        <v>-7.5</v>
      </c>
      <c r="K36" s="74">
        <v>-48.780487804878049</v>
      </c>
      <c r="L36" s="73">
        <v>-13.953488372093023</v>
      </c>
      <c r="M36" s="74">
        <v>0</v>
      </c>
      <c r="N36" s="75">
        <v>76.19047619047619</v>
      </c>
    </row>
    <row r="37" spans="1:14" ht="21" thickBot="1" x14ac:dyDescent="0.35">
      <c r="A37" s="33" t="s">
        <v>125</v>
      </c>
      <c r="B37" s="66"/>
      <c r="C37" s="182"/>
      <c r="D37" s="182"/>
      <c r="E37" s="182"/>
      <c r="F37" s="182"/>
      <c r="G37" s="183"/>
      <c r="H37" s="184"/>
      <c r="I37" s="184"/>
      <c r="J37" s="184"/>
      <c r="K37" s="184"/>
      <c r="L37" s="184"/>
      <c r="M37" s="184"/>
      <c r="N37" s="185"/>
    </row>
    <row r="38" spans="1:14" ht="20.25" x14ac:dyDescent="0.3">
      <c r="A38" s="79" t="s">
        <v>42</v>
      </c>
      <c r="B38" s="172" t="s">
        <v>33</v>
      </c>
      <c r="C38" s="156">
        <v>4.75</v>
      </c>
      <c r="D38" s="157">
        <v>5.5</v>
      </c>
      <c r="E38" s="158">
        <v>4.748333333333334</v>
      </c>
      <c r="F38" s="159">
        <v>5.916666666666667</v>
      </c>
      <c r="G38" s="72">
        <v>3.5100035100021874E-2</v>
      </c>
      <c r="H38" s="73">
        <v>-7.0422535211267654</v>
      </c>
      <c r="I38" s="74">
        <v>-4.9728493855387352</v>
      </c>
      <c r="J38" s="73">
        <v>-7.6738609112709852</v>
      </c>
      <c r="K38" s="74">
        <v>-1.6563146997929621</v>
      </c>
      <c r="L38" s="73">
        <v>-12.698412698412694</v>
      </c>
      <c r="M38" s="74">
        <v>-5.4054054054054212</v>
      </c>
      <c r="N38" s="75">
        <v>9.5305832147937242</v>
      </c>
    </row>
    <row r="39" spans="1:14" ht="20.25" x14ac:dyDescent="0.3">
      <c r="A39" s="79" t="s">
        <v>44</v>
      </c>
      <c r="B39" s="71" t="s">
        <v>19</v>
      </c>
      <c r="C39" s="156">
        <v>4.01</v>
      </c>
      <c r="D39" s="157">
        <v>4.5603174603174601</v>
      </c>
      <c r="E39" s="158">
        <v>3.6850000000000001</v>
      </c>
      <c r="F39" s="159">
        <v>4.3551388888888898</v>
      </c>
      <c r="G39" s="72">
        <v>8.8195386702849312</v>
      </c>
      <c r="H39" s="73">
        <v>4.7111831944564404</v>
      </c>
      <c r="I39" s="74">
        <v>15.514403292181061</v>
      </c>
      <c r="J39" s="73">
        <v>7.0816250465896342</v>
      </c>
      <c r="K39" s="74">
        <v>11.160164271047229</v>
      </c>
      <c r="L39" s="73">
        <v>9.0212249234739108</v>
      </c>
      <c r="M39" s="74">
        <v>14.799204771371755</v>
      </c>
      <c r="N39" s="75">
        <v>30.553819937517734</v>
      </c>
    </row>
    <row r="40" spans="1:14" ht="20.25" x14ac:dyDescent="0.3">
      <c r="A40" s="79" t="s">
        <v>45</v>
      </c>
      <c r="B40" s="71" t="s">
        <v>19</v>
      </c>
      <c r="C40" s="156">
        <v>3.5200000000000005</v>
      </c>
      <c r="D40" s="157">
        <v>4.3600000000000003</v>
      </c>
      <c r="E40" s="158">
        <v>3.5166666666666671</v>
      </c>
      <c r="F40" s="159">
        <v>4.4666666666666668</v>
      </c>
      <c r="G40" s="72">
        <v>9.4786729857822091E-2</v>
      </c>
      <c r="H40" s="73">
        <v>-2.3880597014925327</v>
      </c>
      <c r="I40" s="74">
        <v>1.5384615384615483</v>
      </c>
      <c r="J40" s="73">
        <v>-0.5323193916349831</v>
      </c>
      <c r="K40" s="74">
        <v>-16.68639053254438</v>
      </c>
      <c r="L40" s="73">
        <v>-11.020408163265307</v>
      </c>
      <c r="M40" s="74">
        <v>3.5294117647058991</v>
      </c>
      <c r="N40" s="75">
        <v>28.235294117647069</v>
      </c>
    </row>
    <row r="41" spans="1:14" ht="20.25" x14ac:dyDescent="0.3">
      <c r="A41" s="79" t="s">
        <v>47</v>
      </c>
      <c r="B41" s="71" t="s">
        <v>19</v>
      </c>
      <c r="C41" s="156">
        <v>5.7979591836734699</v>
      </c>
      <c r="D41" s="157">
        <v>6.6795918367346934</v>
      </c>
      <c r="E41" s="158">
        <v>6.0482142857142858</v>
      </c>
      <c r="F41" s="159">
        <v>6.9696428571428566</v>
      </c>
      <c r="G41" s="72">
        <v>-4.137669239529286</v>
      </c>
      <c r="H41" s="73">
        <v>-4.1616339079828704</v>
      </c>
      <c r="I41" s="74">
        <v>-7.9428085382153926</v>
      </c>
      <c r="J41" s="73">
        <v>-4.5041759363944758</v>
      </c>
      <c r="K41" s="74">
        <v>-6.5921420351800037</v>
      </c>
      <c r="L41" s="73">
        <v>-4.1861826697892477</v>
      </c>
      <c r="M41" s="74">
        <v>-9.2929978249156839</v>
      </c>
      <c r="N41" s="75">
        <v>4.4998303833336566</v>
      </c>
    </row>
    <row r="42" spans="1:14" ht="20.25" x14ac:dyDescent="0.3">
      <c r="A42" s="79" t="s">
        <v>35</v>
      </c>
      <c r="B42" s="71" t="s">
        <v>19</v>
      </c>
      <c r="C42" s="156">
        <v>4.6000000000000005</v>
      </c>
      <c r="D42" s="157">
        <v>6.1000000000000005</v>
      </c>
      <c r="E42" s="158">
        <v>4.666666666666667</v>
      </c>
      <c r="F42" s="159">
        <v>6.166666666666667</v>
      </c>
      <c r="G42" s="72">
        <v>-1.4285714285714233</v>
      </c>
      <c r="H42" s="73">
        <v>-1.0810810810810771</v>
      </c>
      <c r="I42" s="74">
        <v>-7.9999999999999893</v>
      </c>
      <c r="J42" s="73">
        <v>-1.0810810810810771</v>
      </c>
      <c r="K42" s="74">
        <v>-16.363636363636356</v>
      </c>
      <c r="L42" s="73">
        <v>-1.0810810810810771</v>
      </c>
      <c r="M42" s="74">
        <v>-10.967741935483865</v>
      </c>
      <c r="N42" s="75">
        <v>18.064516129032263</v>
      </c>
    </row>
    <row r="43" spans="1:14" ht="20.25" x14ac:dyDescent="0.3">
      <c r="A43" s="79" t="s">
        <v>48</v>
      </c>
      <c r="B43" s="71" t="s">
        <v>19</v>
      </c>
      <c r="C43" s="156">
        <v>6</v>
      </c>
      <c r="D43" s="157">
        <v>6.8</v>
      </c>
      <c r="E43" s="158">
        <v>6</v>
      </c>
      <c r="F43" s="159">
        <v>6.8</v>
      </c>
      <c r="G43" s="72">
        <v>0</v>
      </c>
      <c r="H43" s="73">
        <v>0</v>
      </c>
      <c r="I43" s="74">
        <v>0</v>
      </c>
      <c r="J43" s="73">
        <v>0</v>
      </c>
      <c r="K43" s="74">
        <v>0</v>
      </c>
      <c r="L43" s="73">
        <v>0</v>
      </c>
      <c r="M43" s="74">
        <v>0</v>
      </c>
      <c r="N43" s="75">
        <v>13.33333333333333</v>
      </c>
    </row>
    <row r="44" spans="1:14" ht="20.25" x14ac:dyDescent="0.3">
      <c r="A44" s="79" t="s">
        <v>49</v>
      </c>
      <c r="B44" s="71" t="s">
        <v>19</v>
      </c>
      <c r="C44" s="156">
        <v>5.6857142857142851</v>
      </c>
      <c r="D44" s="157">
        <v>7.4857142857142858</v>
      </c>
      <c r="E44" s="158">
        <v>5.9124999999999996</v>
      </c>
      <c r="F44" s="159">
        <v>7.6</v>
      </c>
      <c r="G44" s="72">
        <v>-3.8356991845363995</v>
      </c>
      <c r="H44" s="73">
        <v>-1.5037593984962354</v>
      </c>
      <c r="I44" s="74">
        <v>0.63211125158026016</v>
      </c>
      <c r="J44" s="73">
        <v>2.3687423687423692</v>
      </c>
      <c r="K44" s="74">
        <v>1.833688699360335</v>
      </c>
      <c r="L44" s="73">
        <v>0.93097913322632098</v>
      </c>
      <c r="M44" s="74">
        <v>4.5648604269293802</v>
      </c>
      <c r="N44" s="75">
        <v>37.668308702791464</v>
      </c>
    </row>
    <row r="45" spans="1:14" ht="20.25" x14ac:dyDescent="0.3">
      <c r="A45" s="79" t="s">
        <v>164</v>
      </c>
      <c r="B45" s="71" t="s">
        <v>19</v>
      </c>
      <c r="C45" s="156">
        <v>4.625</v>
      </c>
      <c r="D45" s="157">
        <v>6.25</v>
      </c>
      <c r="E45" s="158">
        <v>5.166666666666667</v>
      </c>
      <c r="F45" s="159">
        <v>6.666666666666667</v>
      </c>
      <c r="G45" s="72">
        <v>-10.483870967741939</v>
      </c>
      <c r="H45" s="73">
        <v>-6.2500000000000044</v>
      </c>
      <c r="I45" s="74">
        <v>-22.916666666666664</v>
      </c>
      <c r="J45" s="73">
        <v>-16.666666666666664</v>
      </c>
      <c r="K45" s="74">
        <v>-22.916666666666664</v>
      </c>
      <c r="L45" s="73">
        <v>-16.666666666666664</v>
      </c>
      <c r="M45" s="74">
        <v>-22.916666666666664</v>
      </c>
      <c r="N45" s="75">
        <v>4.1666666666666661</v>
      </c>
    </row>
    <row r="46" spans="1:14" ht="20.25" x14ac:dyDescent="0.3">
      <c r="A46" s="79" t="s">
        <v>163</v>
      </c>
      <c r="B46" s="71" t="s">
        <v>19</v>
      </c>
      <c r="C46" s="156">
        <v>3.9</v>
      </c>
      <c r="D46" s="157">
        <v>5.416666666666667</v>
      </c>
      <c r="E46" s="158">
        <v>4.0857142857142863</v>
      </c>
      <c r="F46" s="159">
        <v>5.6857142857142851</v>
      </c>
      <c r="G46" s="72">
        <v>-4.5454545454545618</v>
      </c>
      <c r="H46" s="73">
        <v>-4.731993299832479</v>
      </c>
      <c r="I46" s="74">
        <v>1.1111111111111072</v>
      </c>
      <c r="J46" s="73">
        <v>-0.48118985126858965</v>
      </c>
      <c r="K46" s="74">
        <v>-6.9582504970179091</v>
      </c>
      <c r="L46" s="73">
        <v>-5.797101449275357</v>
      </c>
      <c r="M46" s="74">
        <v>-1.2658227848101333</v>
      </c>
      <c r="N46" s="75">
        <v>37.130801687763714</v>
      </c>
    </row>
    <row r="47" spans="1:14" ht="20.25" x14ac:dyDescent="0.3">
      <c r="A47" s="79" t="s">
        <v>50</v>
      </c>
      <c r="B47" s="71" t="s">
        <v>19</v>
      </c>
      <c r="C47" s="156">
        <v>4.3428571428571434</v>
      </c>
      <c r="D47" s="157">
        <v>5.3857142857142861</v>
      </c>
      <c r="E47" s="158">
        <v>4.3687500000000004</v>
      </c>
      <c r="F47" s="159">
        <v>5.35</v>
      </c>
      <c r="G47" s="72">
        <v>-0.59268342530144635</v>
      </c>
      <c r="H47" s="73">
        <v>0.66755674232311168</v>
      </c>
      <c r="I47" s="74">
        <v>-2.0554984583748711E-2</v>
      </c>
      <c r="J47" s="73">
        <v>1.3781512605042094</v>
      </c>
      <c r="K47" s="74">
        <v>1.7857142857143002</v>
      </c>
      <c r="L47" s="73">
        <v>-4.6776232616940412</v>
      </c>
      <c r="M47" s="74">
        <v>-1.578308377175212</v>
      </c>
      <c r="N47" s="75">
        <v>22.05584783488468</v>
      </c>
    </row>
    <row r="48" spans="1:14" ht="20.25" x14ac:dyDescent="0.3">
      <c r="A48" s="79" t="s">
        <v>60</v>
      </c>
      <c r="B48" s="71" t="s">
        <v>19</v>
      </c>
      <c r="C48" s="156">
        <v>5.833333333333333</v>
      </c>
      <c r="D48" s="157">
        <v>6.8</v>
      </c>
      <c r="E48" s="158">
        <v>4.6000000000000005</v>
      </c>
      <c r="F48" s="159">
        <v>6.6333333333333329</v>
      </c>
      <c r="G48" s="72">
        <v>26.811594202898529</v>
      </c>
      <c r="H48" s="73">
        <v>2.5125628140703564</v>
      </c>
      <c r="I48" s="74">
        <v>26.811594202898529</v>
      </c>
      <c r="J48" s="73">
        <v>10.86956521739131</v>
      </c>
      <c r="K48" s="74">
        <v>-5.9139784946236498</v>
      </c>
      <c r="L48" s="73">
        <v>-9.3333333333333357</v>
      </c>
      <c r="M48" s="74">
        <v>-5.9139784946236498</v>
      </c>
      <c r="N48" s="75">
        <v>9.6774193548387188</v>
      </c>
    </row>
    <row r="49" spans="1:14" ht="21" thickBot="1" x14ac:dyDescent="0.35">
      <c r="A49" s="163" t="s">
        <v>51</v>
      </c>
      <c r="B49" s="80" t="s">
        <v>19</v>
      </c>
      <c r="C49" s="204">
        <v>5.0683673469387758</v>
      </c>
      <c r="D49" s="205">
        <v>6.9142857142857137</v>
      </c>
      <c r="E49" s="206">
        <v>5.2803571428571425</v>
      </c>
      <c r="F49" s="207">
        <v>7.1160714285714279</v>
      </c>
      <c r="G49" s="208">
        <v>-4.0146866998405608</v>
      </c>
      <c r="H49" s="209">
        <v>-2.8356336260978665</v>
      </c>
      <c r="I49" s="210">
        <v>5.7708688245315081</v>
      </c>
      <c r="J49" s="209">
        <v>3.4819792302993235</v>
      </c>
      <c r="K49" s="210">
        <v>-20.895046982003503</v>
      </c>
      <c r="L49" s="209">
        <v>-16.909871244635198</v>
      </c>
      <c r="M49" s="210">
        <v>-6.9414519906323244</v>
      </c>
      <c r="N49" s="211">
        <v>26.950819672131122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showZeros="0" zoomScale="110" zoomScaleNormal="110" workbookViewId="0">
      <selection activeCell="A2" sqref="A2:Q27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7" ht="18.75" thickBot="1" x14ac:dyDescent="0.3"/>
    <row r="2" spans="1:17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176</v>
      </c>
      <c r="G2" s="35"/>
      <c r="H2" s="35" t="s">
        <v>171</v>
      </c>
      <c r="I2" s="35"/>
      <c r="J2" s="84" t="s">
        <v>128</v>
      </c>
      <c r="K2" s="35"/>
      <c r="L2" s="35" t="s">
        <v>160</v>
      </c>
      <c r="M2" s="35"/>
      <c r="N2" s="84" t="s">
        <v>177</v>
      </c>
      <c r="O2" s="35"/>
      <c r="P2" s="35" t="s">
        <v>131</v>
      </c>
      <c r="Q2" s="36"/>
    </row>
    <row r="3" spans="1:17" x14ac:dyDescent="0.25">
      <c r="A3" s="85" t="s">
        <v>54</v>
      </c>
      <c r="B3" s="86"/>
      <c r="C3" s="87"/>
      <c r="D3" s="37">
        <v>43734</v>
      </c>
      <c r="E3" s="37"/>
      <c r="F3" s="37">
        <v>43734</v>
      </c>
      <c r="G3" s="37"/>
      <c r="H3" s="37">
        <v>43732</v>
      </c>
      <c r="I3" s="37"/>
      <c r="J3" s="37">
        <v>43734</v>
      </c>
      <c r="K3" s="37"/>
      <c r="L3" s="37">
        <v>43733</v>
      </c>
      <c r="M3" s="37"/>
      <c r="N3" s="37">
        <v>43734</v>
      </c>
      <c r="O3" s="37"/>
      <c r="P3" s="37">
        <v>43733</v>
      </c>
      <c r="Q3" s="38"/>
    </row>
    <row r="4" spans="1:17" ht="18.75" thickBot="1" x14ac:dyDescent="0.3">
      <c r="A4" s="88" t="s">
        <v>57</v>
      </c>
      <c r="B4" s="89"/>
      <c r="C4" s="90" t="s">
        <v>16</v>
      </c>
      <c r="D4" s="191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41" t="s">
        <v>18</v>
      </c>
    </row>
    <row r="5" spans="1:17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x14ac:dyDescent="0.25">
      <c r="A6" s="169" t="s">
        <v>126</v>
      </c>
      <c r="B6" s="170"/>
      <c r="C6" s="171" t="s">
        <v>19</v>
      </c>
      <c r="D6" s="44">
        <v>0.6</v>
      </c>
      <c r="E6" s="97">
        <v>0.85</v>
      </c>
      <c r="F6" s="98">
        <v>1.2</v>
      </c>
      <c r="G6" s="99">
        <v>1.6</v>
      </c>
      <c r="H6" s="100">
        <v>1.2</v>
      </c>
      <c r="I6" s="101">
        <v>1.6</v>
      </c>
      <c r="J6" s="98">
        <v>0.9</v>
      </c>
      <c r="K6" s="99">
        <v>1.7</v>
      </c>
      <c r="L6" s="100">
        <v>1.4</v>
      </c>
      <c r="M6" s="101">
        <v>1.8</v>
      </c>
      <c r="N6" s="98">
        <v>1</v>
      </c>
      <c r="O6" s="99">
        <v>1.5</v>
      </c>
      <c r="P6" s="100">
        <v>1.2</v>
      </c>
      <c r="Q6" s="212">
        <v>1.5</v>
      </c>
    </row>
    <row r="7" spans="1:17" x14ac:dyDescent="0.25">
      <c r="A7" s="94" t="s">
        <v>21</v>
      </c>
      <c r="B7" s="95"/>
      <c r="C7" s="96" t="s">
        <v>19</v>
      </c>
      <c r="D7" s="45">
        <v>1.1000000000000001</v>
      </c>
      <c r="E7" s="102">
        <v>1.5</v>
      </c>
      <c r="F7" s="98">
        <v>1.2</v>
      </c>
      <c r="G7" s="99">
        <v>1.6</v>
      </c>
      <c r="H7" s="98">
        <v>1.8</v>
      </c>
      <c r="I7" s="99">
        <v>2</v>
      </c>
      <c r="J7" s="98">
        <v>1.3333333333333333</v>
      </c>
      <c r="K7" s="99">
        <v>1.8666666666666667</v>
      </c>
      <c r="L7" s="98">
        <v>1.5</v>
      </c>
      <c r="M7" s="99">
        <v>2.4</v>
      </c>
      <c r="N7" s="98">
        <v>1.5</v>
      </c>
      <c r="O7" s="99">
        <v>1.8</v>
      </c>
      <c r="P7" s="98">
        <v>1.6</v>
      </c>
      <c r="Q7" s="46">
        <v>1.6</v>
      </c>
    </row>
    <row r="8" spans="1:17" x14ac:dyDescent="0.25">
      <c r="A8" s="94" t="s">
        <v>37</v>
      </c>
      <c r="B8" s="95"/>
      <c r="C8" s="96" t="s">
        <v>33</v>
      </c>
      <c r="D8" s="45">
        <v>3.5</v>
      </c>
      <c r="E8" s="102">
        <v>4</v>
      </c>
      <c r="F8" s="98">
        <v>2</v>
      </c>
      <c r="G8" s="99">
        <v>2.2000000000000002</v>
      </c>
      <c r="H8" s="98">
        <v>3</v>
      </c>
      <c r="I8" s="99">
        <v>4</v>
      </c>
      <c r="J8" s="98">
        <v>2</v>
      </c>
      <c r="K8" s="99">
        <v>4.5</v>
      </c>
      <c r="L8" s="98">
        <v>4</v>
      </c>
      <c r="M8" s="99">
        <v>5</v>
      </c>
      <c r="N8" s="98">
        <v>5</v>
      </c>
      <c r="O8" s="99">
        <v>6</v>
      </c>
      <c r="P8" s="98">
        <v>5</v>
      </c>
      <c r="Q8" s="46">
        <v>6</v>
      </c>
    </row>
    <row r="9" spans="1:17" x14ac:dyDescent="0.25">
      <c r="A9" s="193" t="s">
        <v>22</v>
      </c>
      <c r="B9" s="95"/>
      <c r="C9" s="96" t="s">
        <v>19</v>
      </c>
      <c r="D9" s="45">
        <v>0.8</v>
      </c>
      <c r="E9" s="102">
        <v>1.1000000000000001</v>
      </c>
      <c r="F9" s="98"/>
      <c r="G9" s="99"/>
      <c r="H9" s="98">
        <v>1</v>
      </c>
      <c r="I9" s="99">
        <v>1.2</v>
      </c>
      <c r="J9" s="98">
        <v>1.1000000000000001</v>
      </c>
      <c r="K9" s="99">
        <v>1.5</v>
      </c>
      <c r="L9" s="98"/>
      <c r="M9" s="99"/>
      <c r="N9" s="98">
        <v>1.4</v>
      </c>
      <c r="O9" s="99">
        <v>1.6</v>
      </c>
      <c r="P9" s="98"/>
      <c r="Q9" s="46"/>
    </row>
    <row r="10" spans="1:17" x14ac:dyDescent="0.25">
      <c r="A10" s="94"/>
      <c r="B10" s="95"/>
      <c r="C10" s="96" t="s">
        <v>33</v>
      </c>
      <c r="D10" s="45">
        <v>3</v>
      </c>
      <c r="E10" s="102">
        <v>4</v>
      </c>
      <c r="F10" s="98">
        <v>1.5</v>
      </c>
      <c r="G10" s="99">
        <v>2.5</v>
      </c>
      <c r="H10" s="98"/>
      <c r="I10" s="99"/>
      <c r="J10" s="98">
        <v>3</v>
      </c>
      <c r="K10" s="99">
        <v>5</v>
      </c>
      <c r="L10" s="98">
        <v>3</v>
      </c>
      <c r="M10" s="99">
        <v>4.5</v>
      </c>
      <c r="N10" s="98">
        <v>4</v>
      </c>
      <c r="O10" s="99">
        <v>5</v>
      </c>
      <c r="P10" s="98">
        <v>2.5</v>
      </c>
      <c r="Q10" s="46">
        <v>3</v>
      </c>
    </row>
    <row r="11" spans="1:17" x14ac:dyDescent="0.25">
      <c r="A11" s="94" t="s">
        <v>23</v>
      </c>
      <c r="B11" s="95"/>
      <c r="C11" s="96" t="s">
        <v>19</v>
      </c>
      <c r="D11" s="45">
        <v>0.7</v>
      </c>
      <c r="E11" s="102">
        <v>0.9</v>
      </c>
      <c r="F11" s="98">
        <v>1.8</v>
      </c>
      <c r="G11" s="99">
        <v>2</v>
      </c>
      <c r="H11" s="98">
        <v>1.2</v>
      </c>
      <c r="I11" s="99">
        <v>1.3</v>
      </c>
      <c r="J11" s="98">
        <v>1.2</v>
      </c>
      <c r="K11" s="99">
        <v>1.8</v>
      </c>
      <c r="L11" s="98">
        <v>1.3</v>
      </c>
      <c r="M11" s="99">
        <v>1.8</v>
      </c>
      <c r="N11" s="98">
        <v>1</v>
      </c>
      <c r="O11" s="99">
        <v>1.5</v>
      </c>
      <c r="P11" s="98">
        <v>1</v>
      </c>
      <c r="Q11" s="46">
        <v>1.5</v>
      </c>
    </row>
    <row r="12" spans="1:17" x14ac:dyDescent="0.25">
      <c r="A12" s="94" t="s">
        <v>25</v>
      </c>
      <c r="B12" s="95"/>
      <c r="C12" s="96" t="s">
        <v>19</v>
      </c>
      <c r="D12" s="45">
        <v>3</v>
      </c>
      <c r="E12" s="102">
        <v>4.75</v>
      </c>
      <c r="F12" s="98">
        <v>2.5</v>
      </c>
      <c r="G12" s="99">
        <v>3</v>
      </c>
      <c r="H12" s="98">
        <v>3</v>
      </c>
      <c r="I12" s="99">
        <v>4</v>
      </c>
      <c r="J12" s="98"/>
      <c r="K12" s="99"/>
      <c r="L12" s="98"/>
      <c r="M12" s="99"/>
      <c r="N12" s="98">
        <v>3.5</v>
      </c>
      <c r="O12" s="99">
        <v>4</v>
      </c>
      <c r="P12" s="98">
        <v>3</v>
      </c>
      <c r="Q12" s="46">
        <v>3.5</v>
      </c>
    </row>
    <row r="13" spans="1:17" x14ac:dyDescent="0.25">
      <c r="A13" s="94" t="s">
        <v>26</v>
      </c>
      <c r="B13" s="95"/>
      <c r="C13" s="96" t="s">
        <v>19</v>
      </c>
      <c r="D13" s="45">
        <v>3.5</v>
      </c>
      <c r="E13" s="102">
        <v>4</v>
      </c>
      <c r="F13" s="98">
        <v>3</v>
      </c>
      <c r="G13" s="99">
        <v>3.6</v>
      </c>
      <c r="H13" s="98">
        <v>3</v>
      </c>
      <c r="I13" s="99">
        <v>4</v>
      </c>
      <c r="J13" s="98">
        <v>2.5</v>
      </c>
      <c r="K13" s="99">
        <v>4</v>
      </c>
      <c r="L13" s="98">
        <v>4</v>
      </c>
      <c r="M13" s="99">
        <v>4.5999999999999996</v>
      </c>
      <c r="N13" s="98">
        <v>3.5</v>
      </c>
      <c r="O13" s="99">
        <v>4</v>
      </c>
      <c r="P13" s="98">
        <v>4</v>
      </c>
      <c r="Q13" s="46">
        <v>4</v>
      </c>
    </row>
    <row r="14" spans="1:17" x14ac:dyDescent="0.25">
      <c r="A14" s="94" t="s">
        <v>38</v>
      </c>
      <c r="B14" s="95"/>
      <c r="C14" s="96" t="s">
        <v>19</v>
      </c>
      <c r="D14" s="45">
        <v>2.75</v>
      </c>
      <c r="E14" s="102">
        <v>4</v>
      </c>
      <c r="F14" s="98">
        <v>3.2</v>
      </c>
      <c r="G14" s="99">
        <v>3.66</v>
      </c>
      <c r="H14" s="98">
        <v>3.2</v>
      </c>
      <c r="I14" s="99">
        <v>3.4</v>
      </c>
      <c r="J14" s="98">
        <v>2</v>
      </c>
      <c r="K14" s="99">
        <v>4.5999999999999996</v>
      </c>
      <c r="L14" s="98">
        <v>3.4</v>
      </c>
      <c r="M14" s="99">
        <v>5</v>
      </c>
      <c r="N14" s="98">
        <v>3.5</v>
      </c>
      <c r="O14" s="99">
        <v>4</v>
      </c>
      <c r="P14" s="98">
        <v>4</v>
      </c>
      <c r="Q14" s="46">
        <v>4</v>
      </c>
    </row>
    <row r="15" spans="1:17" x14ac:dyDescent="0.25">
      <c r="A15" s="94" t="s">
        <v>39</v>
      </c>
      <c r="B15" s="95"/>
      <c r="C15" s="96" t="s">
        <v>19</v>
      </c>
      <c r="D15" s="45">
        <v>2</v>
      </c>
      <c r="E15" s="102">
        <v>3</v>
      </c>
      <c r="F15" s="98">
        <v>3.2</v>
      </c>
      <c r="G15" s="99">
        <v>3.66</v>
      </c>
      <c r="H15" s="98"/>
      <c r="I15" s="99"/>
      <c r="J15" s="98">
        <v>2</v>
      </c>
      <c r="K15" s="99">
        <v>3</v>
      </c>
      <c r="L15" s="98">
        <v>3</v>
      </c>
      <c r="M15" s="99">
        <v>4</v>
      </c>
      <c r="N15" s="98"/>
      <c r="O15" s="99"/>
      <c r="P15" s="98">
        <v>3</v>
      </c>
      <c r="Q15" s="46">
        <v>3</v>
      </c>
    </row>
    <row r="16" spans="1:17" x14ac:dyDescent="0.25">
      <c r="A16" s="94" t="s">
        <v>40</v>
      </c>
      <c r="B16" s="95"/>
      <c r="C16" s="96" t="s">
        <v>19</v>
      </c>
      <c r="D16" s="45">
        <v>2.75</v>
      </c>
      <c r="E16" s="102">
        <v>4</v>
      </c>
      <c r="F16" s="98">
        <v>3.2</v>
      </c>
      <c r="G16" s="99">
        <v>3.66</v>
      </c>
      <c r="H16" s="98">
        <v>2</v>
      </c>
      <c r="I16" s="99">
        <v>2</v>
      </c>
      <c r="J16" s="98">
        <v>2.4</v>
      </c>
      <c r="K16" s="99">
        <v>4</v>
      </c>
      <c r="L16" s="98">
        <v>3.4</v>
      </c>
      <c r="M16" s="99">
        <v>5</v>
      </c>
      <c r="N16" s="98"/>
      <c r="O16" s="99"/>
      <c r="P16" s="98">
        <v>4</v>
      </c>
      <c r="Q16" s="46">
        <v>4</v>
      </c>
    </row>
    <row r="17" spans="1:17" x14ac:dyDescent="0.25">
      <c r="A17" s="94" t="s">
        <v>28</v>
      </c>
      <c r="B17" s="95"/>
      <c r="C17" s="96" t="s">
        <v>19</v>
      </c>
      <c r="D17" s="45">
        <v>1.8</v>
      </c>
      <c r="E17" s="102">
        <v>2.75</v>
      </c>
      <c r="F17" s="98">
        <v>6</v>
      </c>
      <c r="G17" s="99">
        <v>7</v>
      </c>
      <c r="H17" s="98">
        <v>3.8</v>
      </c>
      <c r="I17" s="99">
        <v>5</v>
      </c>
      <c r="J17" s="98">
        <v>2.4</v>
      </c>
      <c r="K17" s="99">
        <v>4</v>
      </c>
      <c r="L17" s="98">
        <v>3.4</v>
      </c>
      <c r="M17" s="99">
        <v>4.4000000000000004</v>
      </c>
      <c r="N17" s="98">
        <v>3.5</v>
      </c>
      <c r="O17" s="99">
        <v>5</v>
      </c>
      <c r="P17" s="98">
        <v>3</v>
      </c>
      <c r="Q17" s="46">
        <v>3.6</v>
      </c>
    </row>
    <row r="18" spans="1:17" x14ac:dyDescent="0.25">
      <c r="A18" s="94" t="s">
        <v>29</v>
      </c>
      <c r="B18" s="95"/>
      <c r="C18" s="96" t="s">
        <v>19</v>
      </c>
      <c r="D18" s="45">
        <v>3</v>
      </c>
      <c r="E18" s="102">
        <v>4.33</v>
      </c>
      <c r="F18" s="98">
        <v>3</v>
      </c>
      <c r="G18" s="99">
        <v>3.5</v>
      </c>
      <c r="H18" s="98">
        <v>3.6</v>
      </c>
      <c r="I18" s="99">
        <v>4.8</v>
      </c>
      <c r="J18" s="98">
        <v>3</v>
      </c>
      <c r="K18" s="99">
        <v>5</v>
      </c>
      <c r="L18" s="98">
        <v>3.8333333333333335</v>
      </c>
      <c r="M18" s="99">
        <v>4.5</v>
      </c>
      <c r="N18" s="98">
        <v>2</v>
      </c>
      <c r="O18" s="99">
        <v>3.6</v>
      </c>
      <c r="P18" s="98">
        <v>4</v>
      </c>
      <c r="Q18" s="46">
        <v>4</v>
      </c>
    </row>
    <row r="19" spans="1:17" x14ac:dyDescent="0.25">
      <c r="A19" s="94" t="s">
        <v>169</v>
      </c>
      <c r="B19" s="95"/>
      <c r="C19" s="96" t="s">
        <v>19</v>
      </c>
      <c r="D19" s="45">
        <v>1.33</v>
      </c>
      <c r="E19" s="102">
        <v>2</v>
      </c>
      <c r="F19" s="98"/>
      <c r="G19" s="99"/>
      <c r="H19" s="98"/>
      <c r="I19" s="99"/>
      <c r="J19" s="98">
        <v>1.1111111111111112</v>
      </c>
      <c r="K19" s="99">
        <v>1.9444444444444444</v>
      </c>
      <c r="L19" s="98">
        <v>1.6</v>
      </c>
      <c r="M19" s="99">
        <v>2</v>
      </c>
      <c r="N19" s="98"/>
      <c r="O19" s="99"/>
      <c r="P19" s="98"/>
      <c r="Q19" s="46"/>
    </row>
    <row r="20" spans="1:17" x14ac:dyDescent="0.25">
      <c r="A20" s="94" t="s">
        <v>168</v>
      </c>
      <c r="B20" s="95"/>
      <c r="C20" s="96" t="s">
        <v>19</v>
      </c>
      <c r="D20" s="45">
        <v>3.5</v>
      </c>
      <c r="E20" s="102">
        <v>5</v>
      </c>
      <c r="F20" s="98">
        <v>3.5</v>
      </c>
      <c r="G20" s="99">
        <v>5.5</v>
      </c>
      <c r="H20" s="98">
        <v>4.5</v>
      </c>
      <c r="I20" s="99">
        <v>5</v>
      </c>
      <c r="J20" s="98">
        <v>3.3333333333333335</v>
      </c>
      <c r="K20" s="99">
        <v>5.333333333333333</v>
      </c>
      <c r="L20" s="98">
        <v>4.166666666666667</v>
      </c>
      <c r="M20" s="99">
        <v>5.333333333333333</v>
      </c>
      <c r="N20" s="98">
        <v>3</v>
      </c>
      <c r="O20" s="99">
        <v>4</v>
      </c>
      <c r="P20" s="98">
        <v>6</v>
      </c>
      <c r="Q20" s="46">
        <v>6.5</v>
      </c>
    </row>
    <row r="21" spans="1:17" x14ac:dyDescent="0.25">
      <c r="A21" s="94" t="s">
        <v>41</v>
      </c>
      <c r="B21" s="95"/>
      <c r="C21" s="96" t="s">
        <v>19</v>
      </c>
      <c r="D21" s="45">
        <v>1.75</v>
      </c>
      <c r="E21" s="102">
        <v>2.2999999999999998</v>
      </c>
      <c r="F21" s="98">
        <v>2.5</v>
      </c>
      <c r="G21" s="99">
        <v>3</v>
      </c>
      <c r="H21" s="98"/>
      <c r="I21" s="99"/>
      <c r="J21" s="98"/>
      <c r="K21" s="99"/>
      <c r="L21" s="98"/>
      <c r="M21" s="99"/>
      <c r="N21" s="98"/>
      <c r="O21" s="99"/>
      <c r="P21" s="98"/>
      <c r="Q21" s="46"/>
    </row>
    <row r="22" spans="1:17" x14ac:dyDescent="0.25">
      <c r="A22" s="94" t="s">
        <v>30</v>
      </c>
      <c r="B22" s="95"/>
      <c r="C22" s="96" t="s">
        <v>31</v>
      </c>
      <c r="D22" s="45">
        <v>1.3</v>
      </c>
      <c r="E22" s="102">
        <v>1.8</v>
      </c>
      <c r="F22" s="98">
        <v>1</v>
      </c>
      <c r="G22" s="99">
        <v>1.5</v>
      </c>
      <c r="H22" s="98">
        <v>1</v>
      </c>
      <c r="I22" s="99">
        <v>1.4</v>
      </c>
      <c r="J22" s="98">
        <v>1</v>
      </c>
      <c r="K22" s="99">
        <v>1.8</v>
      </c>
      <c r="L22" s="98">
        <v>1.1000000000000001</v>
      </c>
      <c r="M22" s="99">
        <v>1.3</v>
      </c>
      <c r="N22" s="98">
        <v>1.2</v>
      </c>
      <c r="O22" s="99">
        <v>1.5</v>
      </c>
      <c r="P22" s="98">
        <v>1</v>
      </c>
      <c r="Q22" s="46">
        <v>1</v>
      </c>
    </row>
    <row r="23" spans="1:17" x14ac:dyDescent="0.25">
      <c r="A23" s="94" t="s">
        <v>32</v>
      </c>
      <c r="B23" s="95"/>
      <c r="C23" s="96" t="s">
        <v>33</v>
      </c>
      <c r="D23" s="45">
        <v>1.33</v>
      </c>
      <c r="E23" s="102">
        <v>2</v>
      </c>
      <c r="F23" s="98">
        <v>1.5</v>
      </c>
      <c r="G23" s="99">
        <v>1.8</v>
      </c>
      <c r="H23" s="98">
        <v>1.87</v>
      </c>
      <c r="I23" s="99">
        <v>1.87</v>
      </c>
      <c r="J23" s="98">
        <v>1.5</v>
      </c>
      <c r="K23" s="99">
        <v>2.2000000000000002</v>
      </c>
      <c r="L23" s="98">
        <v>1.5</v>
      </c>
      <c r="M23" s="99">
        <v>2</v>
      </c>
      <c r="N23" s="98">
        <v>1.2</v>
      </c>
      <c r="O23" s="99">
        <v>1.5</v>
      </c>
      <c r="P23" s="98">
        <v>1.5</v>
      </c>
      <c r="Q23" s="46">
        <v>2</v>
      </c>
    </row>
    <row r="24" spans="1:17" x14ac:dyDescent="0.25">
      <c r="A24" s="94" t="s">
        <v>56</v>
      </c>
      <c r="B24" s="95"/>
      <c r="C24" s="96" t="s">
        <v>19</v>
      </c>
      <c r="D24" s="45">
        <v>1.6</v>
      </c>
      <c r="E24" s="102">
        <v>2.2999999999999998</v>
      </c>
      <c r="F24" s="98">
        <v>2</v>
      </c>
      <c r="G24" s="99">
        <v>2.6</v>
      </c>
      <c r="H24" s="98">
        <v>2.5</v>
      </c>
      <c r="I24" s="99">
        <v>3</v>
      </c>
      <c r="J24" s="98">
        <v>2.4</v>
      </c>
      <c r="K24" s="99">
        <v>3.2</v>
      </c>
      <c r="L24" s="98">
        <v>3</v>
      </c>
      <c r="M24" s="99">
        <v>4</v>
      </c>
      <c r="N24" s="98">
        <v>2.5</v>
      </c>
      <c r="O24" s="99">
        <v>3.5</v>
      </c>
      <c r="P24" s="98">
        <v>2.5</v>
      </c>
      <c r="Q24" s="46">
        <v>3</v>
      </c>
    </row>
    <row r="25" spans="1:17" x14ac:dyDescent="0.25">
      <c r="A25" s="94" t="s">
        <v>34</v>
      </c>
      <c r="B25" s="95"/>
      <c r="C25" s="96" t="s">
        <v>19</v>
      </c>
      <c r="D25" s="45">
        <v>1.33</v>
      </c>
      <c r="E25" s="102">
        <v>1.5</v>
      </c>
      <c r="F25" s="98">
        <v>1.66</v>
      </c>
      <c r="G25" s="99">
        <v>1.66</v>
      </c>
      <c r="H25" s="98">
        <v>1.8</v>
      </c>
      <c r="I25" s="99">
        <v>2</v>
      </c>
      <c r="J25" s="98">
        <v>1.2</v>
      </c>
      <c r="K25" s="99">
        <v>1.6666666666666667</v>
      </c>
      <c r="L25" s="98">
        <v>1.6666666666666667</v>
      </c>
      <c r="M25" s="99">
        <v>1.8</v>
      </c>
      <c r="N25" s="98">
        <v>1.6</v>
      </c>
      <c r="O25" s="99">
        <v>2</v>
      </c>
      <c r="P25" s="98">
        <v>1.3</v>
      </c>
      <c r="Q25" s="46">
        <v>1.4</v>
      </c>
    </row>
    <row r="26" spans="1:17" x14ac:dyDescent="0.25">
      <c r="A26" s="94" t="s">
        <v>20</v>
      </c>
      <c r="B26" s="95"/>
      <c r="C26" s="96" t="s">
        <v>19</v>
      </c>
      <c r="D26" s="45">
        <v>10</v>
      </c>
      <c r="E26" s="102">
        <v>15</v>
      </c>
      <c r="F26" s="98"/>
      <c r="G26" s="99"/>
      <c r="H26" s="98">
        <v>15</v>
      </c>
      <c r="I26" s="99">
        <v>15</v>
      </c>
      <c r="J26" s="98"/>
      <c r="K26" s="99"/>
      <c r="L26" s="98"/>
      <c r="M26" s="99"/>
      <c r="N26" s="98"/>
      <c r="O26" s="99"/>
      <c r="P26" s="98">
        <v>17.5</v>
      </c>
      <c r="Q26" s="46">
        <v>17.5</v>
      </c>
    </row>
    <row r="27" spans="1:17" ht="18.75" thickBot="1" x14ac:dyDescent="0.3">
      <c r="A27" s="105" t="s">
        <v>27</v>
      </c>
      <c r="B27" s="106"/>
      <c r="C27" s="107" t="s">
        <v>19</v>
      </c>
      <c r="D27" s="47">
        <v>5</v>
      </c>
      <c r="E27" s="108">
        <v>7.5</v>
      </c>
      <c r="F27" s="109">
        <v>5</v>
      </c>
      <c r="G27" s="110">
        <v>6</v>
      </c>
      <c r="H27" s="109">
        <v>6</v>
      </c>
      <c r="I27" s="110">
        <v>6.33</v>
      </c>
      <c r="J27" s="109">
        <v>5.5</v>
      </c>
      <c r="K27" s="110">
        <v>7.5</v>
      </c>
      <c r="L27" s="109">
        <v>5</v>
      </c>
      <c r="M27" s="110">
        <v>6</v>
      </c>
      <c r="N27" s="109">
        <v>6.5</v>
      </c>
      <c r="O27" s="110">
        <v>7</v>
      </c>
      <c r="P27" s="109">
        <v>6</v>
      </c>
      <c r="Q27" s="176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GridLines="0" showZeros="0" zoomScale="110" zoomScaleNormal="110" workbookViewId="0">
      <selection activeCell="J14" sqref="J14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7" ht="15.75" thickBot="1" x14ac:dyDescent="0.25"/>
    <row r="2" spans="1:17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176</v>
      </c>
      <c r="G2" s="35"/>
      <c r="H2" s="35" t="s">
        <v>171</v>
      </c>
      <c r="I2" s="35"/>
      <c r="J2" s="84" t="s">
        <v>128</v>
      </c>
      <c r="K2" s="35"/>
      <c r="L2" s="35" t="s">
        <v>160</v>
      </c>
      <c r="M2" s="35"/>
      <c r="N2" s="84" t="s">
        <v>177</v>
      </c>
      <c r="O2" s="35"/>
      <c r="P2" s="35" t="s">
        <v>131</v>
      </c>
      <c r="Q2" s="36"/>
    </row>
    <row r="3" spans="1:17" ht="15.75" x14ac:dyDescent="0.25">
      <c r="A3" s="85" t="s">
        <v>54</v>
      </c>
      <c r="B3" s="86"/>
      <c r="C3" s="87"/>
      <c r="D3" s="37">
        <v>43734</v>
      </c>
      <c r="E3" s="37"/>
      <c r="F3" s="37">
        <v>43734</v>
      </c>
      <c r="G3" s="37"/>
      <c r="H3" s="37">
        <v>43732</v>
      </c>
      <c r="I3" s="37"/>
      <c r="J3" s="37">
        <v>43734</v>
      </c>
      <c r="K3" s="37"/>
      <c r="L3" s="37">
        <v>43733</v>
      </c>
      <c r="M3" s="37"/>
      <c r="N3" s="37">
        <v>43734</v>
      </c>
      <c r="O3" s="37"/>
      <c r="P3" s="37">
        <v>43733</v>
      </c>
      <c r="Q3" s="38"/>
    </row>
    <row r="4" spans="1:17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73" t="s">
        <v>18</v>
      </c>
    </row>
    <row r="5" spans="1:17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104"/>
    </row>
    <row r="6" spans="1:17" ht="15.75" thickBot="1" x14ac:dyDescent="0.25">
      <c r="A6" s="94" t="s">
        <v>35</v>
      </c>
      <c r="B6" s="95"/>
      <c r="C6" s="96" t="s">
        <v>19</v>
      </c>
      <c r="D6" s="45">
        <v>2</v>
      </c>
      <c r="E6" s="102">
        <v>3.5</v>
      </c>
      <c r="F6" s="98">
        <v>4.2</v>
      </c>
      <c r="G6" s="99">
        <v>5</v>
      </c>
      <c r="H6" s="98"/>
      <c r="I6" s="99"/>
      <c r="J6" s="98">
        <v>1.5</v>
      </c>
      <c r="K6" s="99">
        <v>3.5</v>
      </c>
      <c r="L6" s="98">
        <v>3</v>
      </c>
      <c r="M6" s="99">
        <v>5</v>
      </c>
      <c r="N6" s="98"/>
      <c r="O6" s="99"/>
      <c r="P6" s="98">
        <v>2.5</v>
      </c>
      <c r="Q6" s="46">
        <v>4</v>
      </c>
    </row>
    <row r="7" spans="1:17" ht="16.5" thickBot="1" x14ac:dyDescent="0.3">
      <c r="A7" s="164" t="s">
        <v>161</v>
      </c>
      <c r="B7" s="165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75"/>
    </row>
    <row r="8" spans="1:17" ht="15.75" x14ac:dyDescent="0.25">
      <c r="A8" s="112"/>
      <c r="B8" s="168" t="s">
        <v>182</v>
      </c>
      <c r="C8" s="96" t="s">
        <v>19</v>
      </c>
      <c r="D8" s="161">
        <v>1.5</v>
      </c>
      <c r="E8" s="111">
        <v>2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74"/>
    </row>
    <row r="9" spans="1:17" ht="15.75" x14ac:dyDescent="0.25">
      <c r="A9" s="112"/>
      <c r="B9" s="168" t="s">
        <v>170</v>
      </c>
      <c r="C9" s="96" t="s">
        <v>19</v>
      </c>
      <c r="D9" s="161">
        <v>2</v>
      </c>
      <c r="E9" s="111">
        <v>3</v>
      </c>
      <c r="F9" s="111"/>
      <c r="G9" s="111"/>
      <c r="H9" s="111"/>
      <c r="I9" s="111"/>
      <c r="J9" s="111">
        <v>1.3333333333333333</v>
      </c>
      <c r="K9" s="111">
        <v>2.3333333333333335</v>
      </c>
      <c r="L9" s="111">
        <v>2.6666666666666665</v>
      </c>
      <c r="M9" s="111">
        <v>4</v>
      </c>
      <c r="N9" s="111"/>
      <c r="O9" s="111"/>
      <c r="P9" s="111"/>
      <c r="Q9" s="174"/>
    </row>
    <row r="10" spans="1:17" ht="15.75" x14ac:dyDescent="0.25">
      <c r="A10" s="112"/>
      <c r="B10" s="168" t="s">
        <v>191</v>
      </c>
      <c r="C10" s="96" t="s">
        <v>19</v>
      </c>
      <c r="D10" s="161"/>
      <c r="E10" s="111"/>
      <c r="F10" s="111"/>
      <c r="G10" s="111"/>
      <c r="H10" s="111">
        <v>2.5299999999999998</v>
      </c>
      <c r="I10" s="111">
        <v>2.5299999999999998</v>
      </c>
      <c r="J10" s="111"/>
      <c r="K10" s="111"/>
      <c r="L10" s="111"/>
      <c r="M10" s="111"/>
      <c r="N10" s="111"/>
      <c r="O10" s="111"/>
      <c r="P10" s="111"/>
      <c r="Q10" s="174"/>
    </row>
    <row r="11" spans="1:17" ht="15.75" x14ac:dyDescent="0.25">
      <c r="A11" s="112"/>
      <c r="B11" s="168" t="s">
        <v>183</v>
      </c>
      <c r="C11" s="96" t="s">
        <v>19</v>
      </c>
      <c r="D11" s="161"/>
      <c r="E11" s="111"/>
      <c r="F11" s="111"/>
      <c r="G11" s="111"/>
      <c r="H11" s="111">
        <v>2.66</v>
      </c>
      <c r="I11" s="111">
        <v>2.8</v>
      </c>
      <c r="J11" s="111"/>
      <c r="K11" s="111"/>
      <c r="L11" s="111">
        <v>2.6666666666666665</v>
      </c>
      <c r="M11" s="111">
        <v>3.3333333333333335</v>
      </c>
      <c r="N11" s="111"/>
      <c r="O11" s="111"/>
      <c r="P11" s="111"/>
      <c r="Q11" s="174"/>
    </row>
    <row r="12" spans="1:17" ht="15.75" x14ac:dyDescent="0.25">
      <c r="A12" s="112"/>
      <c r="B12" s="168" t="s">
        <v>174</v>
      </c>
      <c r="C12" s="96" t="s">
        <v>19</v>
      </c>
      <c r="D12" s="161">
        <v>2.86</v>
      </c>
      <c r="E12" s="111">
        <v>3.33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74"/>
    </row>
    <row r="13" spans="1:17" ht="15.75" x14ac:dyDescent="0.25">
      <c r="A13" s="112"/>
      <c r="B13" s="168" t="s">
        <v>184</v>
      </c>
      <c r="C13" s="96" t="s">
        <v>19</v>
      </c>
      <c r="D13" s="161">
        <v>1.5</v>
      </c>
      <c r="E13" s="111">
        <v>2</v>
      </c>
      <c r="F13" s="111"/>
      <c r="G13" s="111"/>
      <c r="H13" s="111">
        <v>2.66</v>
      </c>
      <c r="I13" s="111">
        <v>2.66</v>
      </c>
      <c r="J13" s="111"/>
      <c r="K13" s="111"/>
      <c r="L13" s="111">
        <v>2</v>
      </c>
      <c r="M13" s="111">
        <v>3</v>
      </c>
      <c r="N13" s="111"/>
      <c r="O13" s="111"/>
      <c r="P13" s="111"/>
      <c r="Q13" s="174"/>
    </row>
    <row r="14" spans="1:17" ht="15.75" x14ac:dyDescent="0.25">
      <c r="A14" s="112"/>
      <c r="B14" s="168" t="s">
        <v>172</v>
      </c>
      <c r="C14" s="96" t="s">
        <v>19</v>
      </c>
      <c r="D14" s="161"/>
      <c r="E14" s="111"/>
      <c r="F14" s="111"/>
      <c r="G14" s="111"/>
      <c r="H14" s="111"/>
      <c r="I14" s="111"/>
      <c r="J14" s="111">
        <v>1.3333333333333333</v>
      </c>
      <c r="K14" s="111">
        <v>2.6666666666666665</v>
      </c>
      <c r="L14" s="111"/>
      <c r="M14" s="111"/>
      <c r="N14" s="111"/>
      <c r="O14" s="111"/>
      <c r="P14" s="111"/>
      <c r="Q14" s="174"/>
    </row>
    <row r="15" spans="1:17" ht="15.75" x14ac:dyDescent="0.25">
      <c r="A15" s="112"/>
      <c r="B15" s="168" t="s">
        <v>175</v>
      </c>
      <c r="C15" s="96" t="s">
        <v>19</v>
      </c>
      <c r="D15" s="161">
        <v>1.33</v>
      </c>
      <c r="E15" s="111">
        <v>2</v>
      </c>
      <c r="F15" s="111"/>
      <c r="G15" s="111"/>
      <c r="H15" s="111"/>
      <c r="I15" s="111"/>
      <c r="J15" s="111"/>
      <c r="K15" s="111"/>
      <c r="L15" s="111">
        <v>2</v>
      </c>
      <c r="M15" s="111">
        <v>3</v>
      </c>
      <c r="N15" s="111"/>
      <c r="O15" s="111"/>
      <c r="P15" s="111"/>
      <c r="Q15" s="174"/>
    </row>
    <row r="16" spans="1:17" ht="15.75" x14ac:dyDescent="0.25">
      <c r="A16" s="112"/>
      <c r="B16" s="168" t="s">
        <v>192</v>
      </c>
      <c r="C16" s="96" t="s">
        <v>19</v>
      </c>
      <c r="D16" s="161">
        <v>1.5</v>
      </c>
      <c r="E16" s="111">
        <v>2</v>
      </c>
      <c r="F16" s="111"/>
      <c r="G16" s="111"/>
      <c r="H16" s="111">
        <v>2.63</v>
      </c>
      <c r="I16" s="111">
        <v>2.67</v>
      </c>
      <c r="J16" s="111"/>
      <c r="K16" s="111"/>
      <c r="L16" s="111"/>
      <c r="M16" s="111"/>
      <c r="N16" s="111"/>
      <c r="O16" s="111"/>
      <c r="P16" s="111"/>
      <c r="Q16" s="174"/>
    </row>
    <row r="17" spans="1:17" ht="15.75" x14ac:dyDescent="0.25">
      <c r="A17" s="112"/>
      <c r="B17" s="168" t="s">
        <v>178</v>
      </c>
      <c r="C17" s="96" t="s">
        <v>19</v>
      </c>
      <c r="D17" s="161"/>
      <c r="E17" s="111"/>
      <c r="F17" s="111"/>
      <c r="G17" s="111"/>
      <c r="H17" s="111"/>
      <c r="I17" s="111"/>
      <c r="J17" s="111">
        <v>1.3333333333333333</v>
      </c>
      <c r="K17" s="111">
        <v>2</v>
      </c>
      <c r="L17" s="111"/>
      <c r="M17" s="111"/>
      <c r="N17" s="111"/>
      <c r="O17" s="111"/>
      <c r="P17" s="111"/>
      <c r="Q17" s="174"/>
    </row>
    <row r="18" spans="1:17" ht="15.75" x14ac:dyDescent="0.25">
      <c r="A18" s="112"/>
      <c r="B18" s="168" t="s">
        <v>185</v>
      </c>
      <c r="C18" s="96" t="s">
        <v>19</v>
      </c>
      <c r="D18" s="161">
        <v>1.33</v>
      </c>
      <c r="E18" s="111">
        <v>2</v>
      </c>
      <c r="F18" s="111"/>
      <c r="G18" s="111"/>
      <c r="H18" s="111"/>
      <c r="I18" s="111"/>
      <c r="J18" s="111">
        <v>1.3333333333333333</v>
      </c>
      <c r="K18" s="111">
        <v>2.3333333333333335</v>
      </c>
      <c r="L18" s="111"/>
      <c r="M18" s="111"/>
      <c r="N18" s="111"/>
      <c r="O18" s="111"/>
      <c r="P18" s="111"/>
      <c r="Q18" s="174"/>
    </row>
    <row r="19" spans="1:17" ht="15.75" x14ac:dyDescent="0.25">
      <c r="A19" s="112"/>
      <c r="B19" s="168" t="s">
        <v>179</v>
      </c>
      <c r="C19" s="96" t="s">
        <v>19</v>
      </c>
      <c r="D19" s="161">
        <v>1.33</v>
      </c>
      <c r="E19" s="111">
        <v>2.2999999999999998</v>
      </c>
      <c r="F19" s="111"/>
      <c r="G19" s="111"/>
      <c r="H19" s="111">
        <v>2.66</v>
      </c>
      <c r="I19" s="111">
        <v>2.66</v>
      </c>
      <c r="J19" s="111">
        <v>1.3333333333333333</v>
      </c>
      <c r="K19" s="111">
        <v>2.3333333333333335</v>
      </c>
      <c r="L19" s="111"/>
      <c r="M19" s="111"/>
      <c r="N19" s="111"/>
      <c r="O19" s="111"/>
      <c r="P19" s="111"/>
      <c r="Q19" s="174"/>
    </row>
    <row r="20" spans="1:17" ht="15.75" x14ac:dyDescent="0.25">
      <c r="A20" s="112"/>
      <c r="B20" s="168" t="s">
        <v>159</v>
      </c>
      <c r="C20" s="96" t="s">
        <v>19</v>
      </c>
      <c r="D20" s="161">
        <v>1.33</v>
      </c>
      <c r="E20" s="111">
        <v>2</v>
      </c>
      <c r="F20" s="111"/>
      <c r="G20" s="111"/>
      <c r="H20" s="111">
        <v>2.59</v>
      </c>
      <c r="I20" s="111">
        <v>2.67</v>
      </c>
      <c r="J20" s="111">
        <v>1.3333333333333333</v>
      </c>
      <c r="K20" s="111">
        <v>2</v>
      </c>
      <c r="L20" s="111">
        <v>2</v>
      </c>
      <c r="M20" s="111">
        <v>3</v>
      </c>
      <c r="N20" s="111"/>
      <c r="O20" s="111"/>
      <c r="P20" s="111"/>
      <c r="Q20" s="174"/>
    </row>
    <row r="21" spans="1:17" ht="15.75" x14ac:dyDescent="0.25">
      <c r="A21" s="112"/>
      <c r="B21" s="168" t="s">
        <v>173</v>
      </c>
      <c r="C21" s="96" t="s">
        <v>19</v>
      </c>
      <c r="D21" s="161">
        <v>2</v>
      </c>
      <c r="E21" s="111">
        <v>2.5</v>
      </c>
      <c r="F21" s="111"/>
      <c r="G21" s="111"/>
      <c r="H21" s="111"/>
      <c r="I21" s="111"/>
      <c r="J21" s="111">
        <v>1.3333333333333333</v>
      </c>
      <c r="K21" s="111">
        <v>2.6666666666666665</v>
      </c>
      <c r="L21" s="111"/>
      <c r="M21" s="111"/>
      <c r="N21" s="111"/>
      <c r="O21" s="111"/>
      <c r="P21" s="111"/>
      <c r="Q21" s="174"/>
    </row>
    <row r="22" spans="1:17" ht="15.75" x14ac:dyDescent="0.25">
      <c r="A22" s="112"/>
      <c r="B22" s="168" t="s">
        <v>186</v>
      </c>
      <c r="C22" s="96" t="s">
        <v>19</v>
      </c>
      <c r="D22" s="161"/>
      <c r="E22" s="111"/>
      <c r="F22" s="111"/>
      <c r="G22" s="111"/>
      <c r="H22" s="111"/>
      <c r="I22" s="111"/>
      <c r="J22" s="111"/>
      <c r="K22" s="111"/>
      <c r="L22" s="111">
        <v>2</v>
      </c>
      <c r="M22" s="111">
        <v>3</v>
      </c>
      <c r="N22" s="111"/>
      <c r="O22" s="111"/>
      <c r="P22" s="111"/>
      <c r="Q22" s="174"/>
    </row>
    <row r="23" spans="1:17" ht="15.75" x14ac:dyDescent="0.25">
      <c r="A23" s="112"/>
      <c r="B23" s="168" t="s">
        <v>187</v>
      </c>
      <c r="C23" s="96" t="s">
        <v>19</v>
      </c>
      <c r="D23" s="161">
        <v>1.33</v>
      </c>
      <c r="E23" s="111">
        <v>2</v>
      </c>
      <c r="F23" s="111"/>
      <c r="G23" s="111"/>
      <c r="H23" s="111">
        <v>2</v>
      </c>
      <c r="I23" s="111">
        <v>2</v>
      </c>
      <c r="J23" s="111">
        <v>1.3333333333333333</v>
      </c>
      <c r="K23" s="111">
        <v>2</v>
      </c>
      <c r="L23" s="111">
        <v>2</v>
      </c>
      <c r="M23" s="111">
        <v>3</v>
      </c>
      <c r="N23" s="111"/>
      <c r="O23" s="111"/>
      <c r="P23" s="111"/>
      <c r="Q23" s="174"/>
    </row>
    <row r="24" spans="1:17" x14ac:dyDescent="0.2">
      <c r="A24" s="192" t="s">
        <v>162</v>
      </c>
      <c r="B24" s="95"/>
      <c r="C24" s="96" t="s">
        <v>19</v>
      </c>
      <c r="D24" s="161">
        <v>13</v>
      </c>
      <c r="E24" s="111">
        <v>20</v>
      </c>
      <c r="F24" s="111">
        <v>18</v>
      </c>
      <c r="G24" s="111">
        <v>20</v>
      </c>
      <c r="H24" s="111"/>
      <c r="I24" s="111"/>
      <c r="J24" s="111">
        <v>10</v>
      </c>
      <c r="K24" s="111">
        <v>20</v>
      </c>
      <c r="L24" s="111">
        <v>25</v>
      </c>
      <c r="M24" s="111">
        <v>29</v>
      </c>
      <c r="N24" s="111">
        <v>11</v>
      </c>
      <c r="O24" s="111">
        <v>14</v>
      </c>
      <c r="P24" s="111">
        <v>12</v>
      </c>
      <c r="Q24" s="174">
        <v>20</v>
      </c>
    </row>
    <row r="25" spans="1:17" x14ac:dyDescent="0.2">
      <c r="A25" s="94" t="s">
        <v>60</v>
      </c>
      <c r="B25" s="95"/>
      <c r="C25" s="96" t="s">
        <v>19</v>
      </c>
      <c r="D25" s="161">
        <v>2</v>
      </c>
      <c r="E25" s="111">
        <v>3.5</v>
      </c>
      <c r="F25" s="111">
        <v>2</v>
      </c>
      <c r="G25" s="111">
        <v>3</v>
      </c>
      <c r="H25" s="111"/>
      <c r="I25" s="111"/>
      <c r="J25" s="111">
        <v>1</v>
      </c>
      <c r="K25" s="111">
        <v>3</v>
      </c>
      <c r="L25" s="111">
        <v>1.5</v>
      </c>
      <c r="M25" s="111">
        <v>3</v>
      </c>
      <c r="N25" s="111">
        <v>2</v>
      </c>
      <c r="O25" s="111">
        <v>2.5</v>
      </c>
      <c r="P25" s="111">
        <v>1</v>
      </c>
      <c r="Q25" s="174">
        <v>2.5</v>
      </c>
    </row>
    <row r="26" spans="1:17" ht="15.75" thickBot="1" x14ac:dyDescent="0.25">
      <c r="A26" s="94" t="s">
        <v>59</v>
      </c>
      <c r="B26" s="95"/>
      <c r="C26" s="96" t="s">
        <v>19</v>
      </c>
      <c r="D26" s="161">
        <v>15</v>
      </c>
      <c r="E26" s="111">
        <v>20</v>
      </c>
      <c r="F26" s="111">
        <v>10</v>
      </c>
      <c r="G26" s="111">
        <v>16</v>
      </c>
      <c r="H26" s="111"/>
      <c r="I26" s="111"/>
      <c r="J26" s="111">
        <v>5</v>
      </c>
      <c r="K26" s="111">
        <v>11</v>
      </c>
      <c r="L26" s="111">
        <v>18</v>
      </c>
      <c r="M26" s="111">
        <v>20</v>
      </c>
      <c r="N26" s="111"/>
      <c r="O26" s="111"/>
      <c r="P26" s="111">
        <v>8</v>
      </c>
      <c r="Q26" s="174">
        <v>10</v>
      </c>
    </row>
    <row r="27" spans="1:17" ht="15.75" thickBot="1" x14ac:dyDescent="0.25">
      <c r="A27" s="103" t="s">
        <v>127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104"/>
    </row>
    <row r="28" spans="1:17" x14ac:dyDescent="0.2">
      <c r="A28" s="94" t="s">
        <v>42</v>
      </c>
      <c r="B28" s="95"/>
      <c r="C28" s="96" t="s">
        <v>33</v>
      </c>
      <c r="D28" s="45">
        <v>3.5</v>
      </c>
      <c r="E28" s="102">
        <v>4</v>
      </c>
      <c r="F28" s="98">
        <v>5.5</v>
      </c>
      <c r="G28" s="99">
        <v>6</v>
      </c>
      <c r="H28" s="98">
        <v>5</v>
      </c>
      <c r="I28" s="99">
        <v>5</v>
      </c>
      <c r="J28" s="98">
        <v>5</v>
      </c>
      <c r="K28" s="99">
        <v>8</v>
      </c>
      <c r="L28" s="98"/>
      <c r="M28" s="99"/>
      <c r="N28" s="98">
        <v>4.5</v>
      </c>
      <c r="O28" s="99">
        <v>5</v>
      </c>
      <c r="P28" s="98">
        <v>5</v>
      </c>
      <c r="Q28" s="46">
        <v>5</v>
      </c>
    </row>
    <row r="29" spans="1:17" x14ac:dyDescent="0.2">
      <c r="A29" s="94" t="s">
        <v>43</v>
      </c>
      <c r="B29" s="95"/>
      <c r="C29" s="96" t="s">
        <v>19</v>
      </c>
      <c r="D29" s="45">
        <v>1.5</v>
      </c>
      <c r="E29" s="102">
        <v>2.6</v>
      </c>
      <c r="F29" s="98">
        <v>1</v>
      </c>
      <c r="G29" s="99">
        <v>1.5</v>
      </c>
      <c r="H29" s="98">
        <v>1.6</v>
      </c>
      <c r="I29" s="99">
        <v>1.6</v>
      </c>
      <c r="J29" s="98">
        <v>2</v>
      </c>
      <c r="K29" s="99">
        <v>2.5</v>
      </c>
      <c r="L29" s="98"/>
      <c r="M29" s="99"/>
      <c r="N29" s="98"/>
      <c r="O29" s="99"/>
      <c r="P29" s="98">
        <v>2</v>
      </c>
      <c r="Q29" s="46">
        <v>2</v>
      </c>
    </row>
    <row r="30" spans="1:17" x14ac:dyDescent="0.2">
      <c r="A30" s="94" t="s">
        <v>44</v>
      </c>
      <c r="B30" s="95"/>
      <c r="C30" s="96" t="s">
        <v>19</v>
      </c>
      <c r="D30" s="45">
        <v>3.77</v>
      </c>
      <c r="E30" s="102">
        <v>5</v>
      </c>
      <c r="F30" s="98">
        <v>4.0999999999999996</v>
      </c>
      <c r="G30" s="99">
        <v>4.5</v>
      </c>
      <c r="H30" s="98">
        <v>4.2</v>
      </c>
      <c r="I30" s="99">
        <v>4.2</v>
      </c>
      <c r="J30" s="98">
        <v>4.166666666666667</v>
      </c>
      <c r="K30" s="99">
        <v>4.4444444444444446</v>
      </c>
      <c r="L30" s="98">
        <v>4.166666666666667</v>
      </c>
      <c r="M30" s="99">
        <v>5.5555555555555554</v>
      </c>
      <c r="N30" s="98">
        <v>4.166666666666667</v>
      </c>
      <c r="O30" s="99">
        <v>4.2222222222222223</v>
      </c>
      <c r="P30" s="98">
        <v>3.5</v>
      </c>
      <c r="Q30" s="46">
        <v>4</v>
      </c>
    </row>
    <row r="31" spans="1:17" x14ac:dyDescent="0.2">
      <c r="A31" s="94" t="s">
        <v>45</v>
      </c>
      <c r="B31" s="95"/>
      <c r="C31" s="96" t="s">
        <v>19</v>
      </c>
      <c r="D31" s="45">
        <v>3.3</v>
      </c>
      <c r="E31" s="102">
        <v>4.5</v>
      </c>
      <c r="F31" s="98">
        <v>3.8</v>
      </c>
      <c r="G31" s="99">
        <v>4.3</v>
      </c>
      <c r="H31" s="98"/>
      <c r="I31" s="99"/>
      <c r="J31" s="98">
        <v>4.5</v>
      </c>
      <c r="K31" s="99">
        <v>5</v>
      </c>
      <c r="L31" s="98"/>
      <c r="M31" s="99"/>
      <c r="N31" s="98">
        <v>3</v>
      </c>
      <c r="O31" s="99">
        <v>4</v>
      </c>
      <c r="P31" s="98">
        <v>3</v>
      </c>
      <c r="Q31" s="46">
        <v>4</v>
      </c>
    </row>
    <row r="32" spans="1:17" x14ac:dyDescent="0.2">
      <c r="A32" s="94" t="s">
        <v>46</v>
      </c>
      <c r="B32" s="95"/>
      <c r="C32" s="96" t="s">
        <v>19</v>
      </c>
      <c r="D32" s="45">
        <v>4.75</v>
      </c>
      <c r="E32" s="102">
        <v>6.5</v>
      </c>
      <c r="F32" s="98">
        <v>4.5</v>
      </c>
      <c r="G32" s="99">
        <v>6.5</v>
      </c>
      <c r="H32" s="98">
        <v>5</v>
      </c>
      <c r="I32" s="99">
        <v>6.5</v>
      </c>
      <c r="J32" s="98">
        <v>6.666666666666667</v>
      </c>
      <c r="K32" s="99">
        <v>6.9444444444444446</v>
      </c>
      <c r="L32" s="98">
        <v>6.5</v>
      </c>
      <c r="M32" s="99">
        <v>7</v>
      </c>
      <c r="N32" s="98">
        <v>5</v>
      </c>
      <c r="O32" s="99">
        <v>6</v>
      </c>
      <c r="P32" s="98">
        <v>4.5</v>
      </c>
      <c r="Q32" s="46">
        <v>5.5</v>
      </c>
    </row>
    <row r="33" spans="1:17" x14ac:dyDescent="0.2">
      <c r="A33" s="94" t="s">
        <v>47</v>
      </c>
      <c r="B33" s="95"/>
      <c r="C33" s="96" t="s">
        <v>19</v>
      </c>
      <c r="D33" s="45">
        <v>4.3</v>
      </c>
      <c r="E33" s="102">
        <v>6</v>
      </c>
      <c r="F33" s="98">
        <v>7</v>
      </c>
      <c r="G33" s="99">
        <v>8.4</v>
      </c>
      <c r="H33" s="98">
        <v>5</v>
      </c>
      <c r="I33" s="99">
        <v>5</v>
      </c>
      <c r="J33" s="98">
        <v>7.8571428571428568</v>
      </c>
      <c r="K33" s="99">
        <v>8.5714285714285712</v>
      </c>
      <c r="L33" s="98">
        <v>6.4285714285714288</v>
      </c>
      <c r="M33" s="99">
        <v>6.7857142857142856</v>
      </c>
      <c r="N33" s="98">
        <v>5</v>
      </c>
      <c r="O33" s="99">
        <v>6</v>
      </c>
      <c r="P33" s="98">
        <v>5</v>
      </c>
      <c r="Q33" s="46">
        <v>6</v>
      </c>
    </row>
    <row r="34" spans="1:17" x14ac:dyDescent="0.2">
      <c r="A34" s="94" t="s">
        <v>35</v>
      </c>
      <c r="B34" s="95"/>
      <c r="C34" s="96" t="s">
        <v>19</v>
      </c>
      <c r="D34" s="45">
        <v>4</v>
      </c>
      <c r="E34" s="102">
        <v>6.5</v>
      </c>
      <c r="F34" s="98"/>
      <c r="G34" s="99"/>
      <c r="H34" s="98"/>
      <c r="I34" s="99"/>
      <c r="J34" s="98"/>
      <c r="K34" s="99"/>
      <c r="L34" s="98">
        <v>5.3</v>
      </c>
      <c r="M34" s="99">
        <v>5.8</v>
      </c>
      <c r="N34" s="98"/>
      <c r="O34" s="99"/>
      <c r="P34" s="98">
        <v>4.5</v>
      </c>
      <c r="Q34" s="46">
        <v>6</v>
      </c>
    </row>
    <row r="35" spans="1:17" x14ac:dyDescent="0.2">
      <c r="A35" s="94" t="s">
        <v>48</v>
      </c>
      <c r="B35" s="95"/>
      <c r="C35" s="96" t="s">
        <v>19</v>
      </c>
      <c r="D35" s="45">
        <v>6</v>
      </c>
      <c r="E35" s="102">
        <v>6.8</v>
      </c>
      <c r="F35" s="98"/>
      <c r="G35" s="99"/>
      <c r="H35" s="98"/>
      <c r="I35" s="99"/>
      <c r="J35" s="98"/>
      <c r="K35" s="99"/>
      <c r="L35" s="98"/>
      <c r="M35" s="99"/>
      <c r="N35" s="98"/>
      <c r="O35" s="99"/>
      <c r="P35" s="98"/>
      <c r="Q35" s="46"/>
    </row>
    <row r="36" spans="1:17" x14ac:dyDescent="0.2">
      <c r="A36" s="94" t="s">
        <v>49</v>
      </c>
      <c r="B36" s="95"/>
      <c r="C36" s="96" t="s">
        <v>19</v>
      </c>
      <c r="D36" s="45">
        <v>6.5</v>
      </c>
      <c r="E36" s="102">
        <v>9</v>
      </c>
      <c r="F36" s="98">
        <v>3</v>
      </c>
      <c r="G36" s="99">
        <v>5.5</v>
      </c>
      <c r="H36" s="98">
        <v>4.8</v>
      </c>
      <c r="I36" s="99">
        <v>6.4</v>
      </c>
      <c r="J36" s="98">
        <v>6</v>
      </c>
      <c r="K36" s="99">
        <v>7</v>
      </c>
      <c r="L36" s="98">
        <v>6</v>
      </c>
      <c r="M36" s="99">
        <v>8</v>
      </c>
      <c r="N36" s="98">
        <v>7</v>
      </c>
      <c r="O36" s="99">
        <v>9</v>
      </c>
      <c r="P36" s="98">
        <v>6.5</v>
      </c>
      <c r="Q36" s="46">
        <v>7.5</v>
      </c>
    </row>
    <row r="37" spans="1:17" x14ac:dyDescent="0.2">
      <c r="A37" s="94" t="s">
        <v>164</v>
      </c>
      <c r="B37" s="95"/>
      <c r="C37" s="96" t="s">
        <v>19</v>
      </c>
      <c r="D37" s="45">
        <v>5</v>
      </c>
      <c r="E37" s="102">
        <v>7</v>
      </c>
      <c r="F37" s="98">
        <v>3.5</v>
      </c>
      <c r="G37" s="99">
        <v>5</v>
      </c>
      <c r="H37" s="98"/>
      <c r="I37" s="99"/>
      <c r="J37" s="98"/>
      <c r="K37" s="99"/>
      <c r="L37" s="98">
        <v>7</v>
      </c>
      <c r="M37" s="99">
        <v>8</v>
      </c>
      <c r="N37" s="98"/>
      <c r="O37" s="99"/>
      <c r="P37" s="98">
        <v>3</v>
      </c>
      <c r="Q37" s="46">
        <v>5</v>
      </c>
    </row>
    <row r="38" spans="1:17" x14ac:dyDescent="0.2">
      <c r="A38" s="94" t="s">
        <v>163</v>
      </c>
      <c r="B38" s="95"/>
      <c r="C38" s="96" t="s">
        <v>19</v>
      </c>
      <c r="D38" s="45">
        <v>4</v>
      </c>
      <c r="E38" s="102">
        <v>6</v>
      </c>
      <c r="F38" s="98"/>
      <c r="G38" s="99"/>
      <c r="H38" s="98">
        <v>3.4</v>
      </c>
      <c r="I38" s="99">
        <v>4.5</v>
      </c>
      <c r="J38" s="98">
        <v>4.5</v>
      </c>
      <c r="K38" s="99">
        <v>5.5</v>
      </c>
      <c r="L38" s="98">
        <v>4</v>
      </c>
      <c r="M38" s="99">
        <v>6</v>
      </c>
      <c r="N38" s="98">
        <v>3.5</v>
      </c>
      <c r="O38" s="99">
        <v>4.5</v>
      </c>
      <c r="P38" s="98">
        <v>4</v>
      </c>
      <c r="Q38" s="46">
        <v>6</v>
      </c>
    </row>
    <row r="39" spans="1:17" x14ac:dyDescent="0.2">
      <c r="A39" s="94" t="s">
        <v>50</v>
      </c>
      <c r="B39" s="95"/>
      <c r="C39" s="96" t="s">
        <v>19</v>
      </c>
      <c r="D39" s="45">
        <v>4.5</v>
      </c>
      <c r="E39" s="102">
        <v>6</v>
      </c>
      <c r="F39" s="98">
        <v>3.6</v>
      </c>
      <c r="G39" s="99">
        <v>5.5</v>
      </c>
      <c r="H39" s="98">
        <v>4.5</v>
      </c>
      <c r="I39" s="99">
        <v>5</v>
      </c>
      <c r="J39" s="98">
        <v>5</v>
      </c>
      <c r="K39" s="99">
        <v>6</v>
      </c>
      <c r="L39" s="98">
        <v>4</v>
      </c>
      <c r="M39" s="99">
        <v>5</v>
      </c>
      <c r="N39" s="98">
        <v>4.8</v>
      </c>
      <c r="O39" s="99">
        <v>5.2</v>
      </c>
      <c r="P39" s="98">
        <v>4</v>
      </c>
      <c r="Q39" s="46">
        <v>5</v>
      </c>
    </row>
    <row r="40" spans="1:17" x14ac:dyDescent="0.2">
      <c r="A40" s="94" t="s">
        <v>60</v>
      </c>
      <c r="B40" s="95"/>
      <c r="C40" s="96" t="s">
        <v>19</v>
      </c>
      <c r="D40" s="45">
        <v>5.8</v>
      </c>
      <c r="E40" s="102">
        <v>8</v>
      </c>
      <c r="F40" s="98"/>
      <c r="G40" s="99"/>
      <c r="H40" s="98"/>
      <c r="I40" s="99"/>
      <c r="J40" s="98"/>
      <c r="K40" s="99"/>
      <c r="L40" s="98">
        <v>6</v>
      </c>
      <c r="M40" s="99">
        <v>6.4</v>
      </c>
      <c r="N40" s="98">
        <v>5.7</v>
      </c>
      <c r="O40" s="99">
        <v>6</v>
      </c>
      <c r="P40" s="98"/>
      <c r="Q40" s="46"/>
    </row>
    <row r="41" spans="1:17" ht="15.75" thickBot="1" x14ac:dyDescent="0.25">
      <c r="A41" s="105" t="s">
        <v>51</v>
      </c>
      <c r="B41" s="106"/>
      <c r="C41" s="107" t="s">
        <v>19</v>
      </c>
      <c r="D41" s="47">
        <v>3.75</v>
      </c>
      <c r="E41" s="108">
        <v>8</v>
      </c>
      <c r="F41" s="109">
        <v>5.5</v>
      </c>
      <c r="G41" s="110">
        <v>6.5</v>
      </c>
      <c r="H41" s="109">
        <v>4</v>
      </c>
      <c r="I41" s="110">
        <v>5.7</v>
      </c>
      <c r="J41" s="109">
        <v>6.4285714285714288</v>
      </c>
      <c r="K41" s="110">
        <v>7.8571428571428568</v>
      </c>
      <c r="L41" s="109">
        <v>7</v>
      </c>
      <c r="M41" s="110">
        <v>8.1428571428571423</v>
      </c>
      <c r="N41" s="109">
        <v>4.8</v>
      </c>
      <c r="O41" s="110">
        <v>5.2</v>
      </c>
      <c r="P41" s="109">
        <v>4</v>
      </c>
      <c r="Q41" s="176">
        <v>7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6" t="s">
        <v>167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3:12" ht="16.5" thickBot="1" x14ac:dyDescent="0.3">
      <c r="C8" s="129" t="s">
        <v>133</v>
      </c>
      <c r="D8" s="130"/>
      <c r="E8" s="130"/>
      <c r="F8" s="130"/>
      <c r="G8" s="130"/>
      <c r="H8" s="130"/>
      <c r="I8" s="130"/>
      <c r="J8" s="130"/>
      <c r="K8" s="130"/>
      <c r="L8" s="131"/>
    </row>
    <row r="9" spans="3:12" ht="13.5" thickBot="1" x14ac:dyDescent="0.25">
      <c r="C9" s="194" t="s">
        <v>134</v>
      </c>
      <c r="D9" s="197" t="s">
        <v>165</v>
      </c>
      <c r="E9" s="198"/>
      <c r="F9" s="199"/>
      <c r="G9" s="197" t="s">
        <v>135</v>
      </c>
      <c r="H9" s="198"/>
      <c r="I9" s="199"/>
      <c r="J9" s="197" t="s">
        <v>21</v>
      </c>
      <c r="K9" s="198"/>
      <c r="L9" s="199"/>
    </row>
    <row r="10" spans="3:12" x14ac:dyDescent="0.2">
      <c r="C10" s="195"/>
      <c r="D10" s="200" t="s">
        <v>136</v>
      </c>
      <c r="E10" s="201"/>
      <c r="F10" s="202" t="s">
        <v>137</v>
      </c>
      <c r="G10" s="200" t="s">
        <v>138</v>
      </c>
      <c r="H10" s="201"/>
      <c r="I10" s="202" t="s">
        <v>137</v>
      </c>
      <c r="J10" s="200" t="s">
        <v>136</v>
      </c>
      <c r="K10" s="201"/>
      <c r="L10" s="202" t="s">
        <v>137</v>
      </c>
    </row>
    <row r="11" spans="3:12" ht="13.5" thickBot="1" x14ac:dyDescent="0.25">
      <c r="C11" s="196"/>
      <c r="D11" s="133" t="s">
        <v>188</v>
      </c>
      <c r="E11" s="132" t="s">
        <v>180</v>
      </c>
      <c r="F11" s="203"/>
      <c r="G11" s="133" t="s">
        <v>188</v>
      </c>
      <c r="H11" s="132" t="s">
        <v>180</v>
      </c>
      <c r="I11" s="203"/>
      <c r="J11" s="133" t="s">
        <v>188</v>
      </c>
      <c r="K11" s="132" t="s">
        <v>180</v>
      </c>
      <c r="L11" s="203"/>
    </row>
    <row r="12" spans="3:12" ht="13.5" x14ac:dyDescent="0.25">
      <c r="C12" s="134" t="s">
        <v>139</v>
      </c>
      <c r="D12" s="187">
        <v>2.62</v>
      </c>
      <c r="E12" s="135">
        <v>2.58</v>
      </c>
      <c r="F12" s="136">
        <f t="shared" ref="F12:F27" si="0">(D12-E12)/E12*100</f>
        <v>1.5503875968992262</v>
      </c>
      <c r="G12" s="189" t="s">
        <v>166</v>
      </c>
      <c r="H12" s="135">
        <v>280</v>
      </c>
      <c r="I12" s="137" t="s">
        <v>166</v>
      </c>
      <c r="J12" s="187">
        <v>3.42</v>
      </c>
      <c r="K12" s="135">
        <v>3.58</v>
      </c>
      <c r="L12" s="137">
        <f>(J12-K12)/K12*100</f>
        <v>-4.4692737430167631</v>
      </c>
    </row>
    <row r="13" spans="3:12" ht="13.5" x14ac:dyDescent="0.25">
      <c r="C13" s="134" t="s">
        <v>140</v>
      </c>
      <c r="D13" s="140" t="s">
        <v>166</v>
      </c>
      <c r="E13" s="139" t="s">
        <v>166</v>
      </c>
      <c r="F13" s="136" t="s">
        <v>166</v>
      </c>
      <c r="G13" s="140">
        <v>151</v>
      </c>
      <c r="H13" s="139">
        <v>196.67</v>
      </c>
      <c r="I13" s="137">
        <f t="shared" ref="I13:I16" si="1">(G13-H13)/H13*100</f>
        <v>-23.221640311181162</v>
      </c>
      <c r="J13" s="140">
        <v>2.19</v>
      </c>
      <c r="K13" s="139">
        <v>2.2200000000000002</v>
      </c>
      <c r="L13" s="137">
        <f>(J13-K13)/K13*100</f>
        <v>-1.3513513513513624</v>
      </c>
    </row>
    <row r="14" spans="3:12" ht="13.5" x14ac:dyDescent="0.25">
      <c r="C14" s="134" t="s">
        <v>141</v>
      </c>
      <c r="D14" s="140">
        <v>3</v>
      </c>
      <c r="E14" s="139">
        <v>2.5</v>
      </c>
      <c r="F14" s="136">
        <f t="shared" si="0"/>
        <v>20</v>
      </c>
      <c r="G14" s="138">
        <v>207.5</v>
      </c>
      <c r="H14" s="139">
        <v>185</v>
      </c>
      <c r="I14" s="137">
        <f t="shared" si="1"/>
        <v>12.162162162162163</v>
      </c>
      <c r="J14" s="138">
        <v>3.33</v>
      </c>
      <c r="K14" s="139">
        <v>3.55</v>
      </c>
      <c r="L14" s="137">
        <f t="shared" ref="L14:L27" si="2">(J14-K14)/K14*100</f>
        <v>-6.1971830985915428</v>
      </c>
    </row>
    <row r="15" spans="3:12" ht="13.5" x14ac:dyDescent="0.25">
      <c r="C15" s="134" t="s">
        <v>142</v>
      </c>
      <c r="D15" s="140" t="s">
        <v>166</v>
      </c>
      <c r="E15" s="139" t="s">
        <v>166</v>
      </c>
      <c r="F15" s="137" t="s">
        <v>166</v>
      </c>
      <c r="G15" s="140">
        <v>250</v>
      </c>
      <c r="H15" s="139">
        <v>250</v>
      </c>
      <c r="I15" s="137" t="s">
        <v>166</v>
      </c>
      <c r="J15" s="140">
        <v>3.5</v>
      </c>
      <c r="K15" s="139">
        <v>4.5</v>
      </c>
      <c r="L15" s="137">
        <f t="shared" si="2"/>
        <v>-22.222222222222221</v>
      </c>
    </row>
    <row r="16" spans="3:12" ht="13.5" x14ac:dyDescent="0.25">
      <c r="C16" s="134" t="s">
        <v>143</v>
      </c>
      <c r="D16" s="138">
        <v>2.25</v>
      </c>
      <c r="E16" s="139">
        <v>2</v>
      </c>
      <c r="F16" s="136">
        <f t="shared" si="0"/>
        <v>12.5</v>
      </c>
      <c r="G16" s="140">
        <v>117.75</v>
      </c>
      <c r="H16" s="139">
        <v>225</v>
      </c>
      <c r="I16" s="137">
        <f t="shared" si="1"/>
        <v>-47.666666666666671</v>
      </c>
      <c r="J16" s="138">
        <v>2.84</v>
      </c>
      <c r="K16" s="139">
        <v>3</v>
      </c>
      <c r="L16" s="137">
        <f t="shared" si="2"/>
        <v>-5.3333333333333375</v>
      </c>
    </row>
    <row r="17" spans="3:12" ht="13.5" x14ac:dyDescent="0.25">
      <c r="C17" s="134" t="s">
        <v>158</v>
      </c>
      <c r="D17" s="138" t="s">
        <v>166</v>
      </c>
      <c r="E17" s="139" t="s">
        <v>166</v>
      </c>
      <c r="F17" s="136" t="s">
        <v>166</v>
      </c>
      <c r="G17" s="138">
        <v>157.5</v>
      </c>
      <c r="H17" s="139">
        <v>145</v>
      </c>
      <c r="I17" s="137">
        <f t="shared" ref="I17" si="3">(G17-H17)/H17*100</f>
        <v>8.6206896551724146</v>
      </c>
      <c r="J17" s="138">
        <v>1.91</v>
      </c>
      <c r="K17" s="139">
        <v>1.76</v>
      </c>
      <c r="L17" s="137">
        <f t="shared" si="2"/>
        <v>8.522727272727268</v>
      </c>
    </row>
    <row r="18" spans="3:12" ht="13.5" x14ac:dyDescent="0.25">
      <c r="C18" s="134" t="s">
        <v>144</v>
      </c>
      <c r="D18" s="138" t="s">
        <v>166</v>
      </c>
      <c r="E18" s="139">
        <v>2.15</v>
      </c>
      <c r="F18" s="136" t="s">
        <v>166</v>
      </c>
      <c r="G18" s="138">
        <v>184</v>
      </c>
      <c r="H18" s="139">
        <v>178.55</v>
      </c>
      <c r="I18" s="137">
        <f t="shared" ref="I18:I26" si="4">(G18-H18)/H18*100</f>
        <v>3.0523662839540679</v>
      </c>
      <c r="J18" s="138">
        <v>2.83</v>
      </c>
      <c r="K18" s="139">
        <v>2.94</v>
      </c>
      <c r="L18" s="137">
        <f t="shared" si="2"/>
        <v>-3.7414965986394515</v>
      </c>
    </row>
    <row r="19" spans="3:12" ht="13.5" x14ac:dyDescent="0.25">
      <c r="C19" s="134" t="s">
        <v>145</v>
      </c>
      <c r="D19" s="138" t="s">
        <v>166</v>
      </c>
      <c r="E19" s="141" t="s">
        <v>166</v>
      </c>
      <c r="F19" s="136" t="s">
        <v>166</v>
      </c>
      <c r="G19" s="138">
        <v>260</v>
      </c>
      <c r="H19" s="141">
        <v>260</v>
      </c>
      <c r="I19" s="137" t="s">
        <v>166</v>
      </c>
      <c r="J19" s="138">
        <v>3.78</v>
      </c>
      <c r="K19" s="141">
        <v>3.66</v>
      </c>
      <c r="L19" s="137">
        <f t="shared" si="2"/>
        <v>3.2786885245901543</v>
      </c>
    </row>
    <row r="20" spans="3:12" ht="13.5" x14ac:dyDescent="0.25">
      <c r="C20" s="134" t="s">
        <v>146</v>
      </c>
      <c r="D20" s="138" t="s">
        <v>166</v>
      </c>
      <c r="E20" s="139" t="s">
        <v>166</v>
      </c>
      <c r="F20" s="136" t="s">
        <v>166</v>
      </c>
      <c r="G20" s="138">
        <v>201.67</v>
      </c>
      <c r="H20" s="139">
        <v>215</v>
      </c>
      <c r="I20" s="137">
        <f t="shared" si="4"/>
        <v>-6.2000000000000055</v>
      </c>
      <c r="J20" s="138">
        <v>2.74</v>
      </c>
      <c r="K20" s="139">
        <v>2.66</v>
      </c>
      <c r="L20" s="137">
        <f t="shared" si="2"/>
        <v>3.0075187969924837</v>
      </c>
    </row>
    <row r="21" spans="3:12" ht="13.5" x14ac:dyDescent="0.25">
      <c r="C21" s="134" t="s">
        <v>147</v>
      </c>
      <c r="D21" s="138" t="s">
        <v>166</v>
      </c>
      <c r="E21" s="139" t="s">
        <v>166</v>
      </c>
      <c r="F21" s="136" t="s">
        <v>166</v>
      </c>
      <c r="G21" s="138">
        <v>214.58</v>
      </c>
      <c r="H21" s="139">
        <v>227</v>
      </c>
      <c r="I21" s="137">
        <f t="shared" si="4"/>
        <v>-5.4713656387665139</v>
      </c>
      <c r="J21" s="138">
        <v>3.77</v>
      </c>
      <c r="K21" s="139">
        <v>3.75</v>
      </c>
      <c r="L21" s="137">
        <f t="shared" si="2"/>
        <v>0.53333333333333388</v>
      </c>
    </row>
    <row r="22" spans="3:12" ht="13.5" x14ac:dyDescent="0.25">
      <c r="C22" s="134" t="s">
        <v>148</v>
      </c>
      <c r="D22" s="140" t="s">
        <v>166</v>
      </c>
      <c r="E22" s="139" t="s">
        <v>166</v>
      </c>
      <c r="F22" s="136" t="s">
        <v>166</v>
      </c>
      <c r="G22" s="138">
        <v>217.2</v>
      </c>
      <c r="H22" s="139">
        <v>230</v>
      </c>
      <c r="I22" s="137">
        <f t="shared" si="4"/>
        <v>-5.565217391304353</v>
      </c>
      <c r="J22" s="138">
        <v>2.98</v>
      </c>
      <c r="K22" s="139">
        <v>3.2</v>
      </c>
      <c r="L22" s="137">
        <f t="shared" si="2"/>
        <v>-6.8750000000000062</v>
      </c>
    </row>
    <row r="23" spans="3:12" ht="13.5" x14ac:dyDescent="0.25">
      <c r="C23" s="134" t="s">
        <v>149</v>
      </c>
      <c r="D23" s="138" t="s">
        <v>166</v>
      </c>
      <c r="E23" s="139" t="s">
        <v>166</v>
      </c>
      <c r="F23" s="136" t="s">
        <v>166</v>
      </c>
      <c r="G23" s="140" t="s">
        <v>166</v>
      </c>
      <c r="H23" s="139">
        <v>230</v>
      </c>
      <c r="I23" s="137" t="s">
        <v>166</v>
      </c>
      <c r="J23" s="140" t="s">
        <v>166</v>
      </c>
      <c r="K23" s="139">
        <v>3.2</v>
      </c>
      <c r="L23" s="137" t="s">
        <v>166</v>
      </c>
    </row>
    <row r="24" spans="3:12" ht="13.5" x14ac:dyDescent="0.25">
      <c r="C24" s="134" t="s">
        <v>150</v>
      </c>
      <c r="D24" s="140" t="s">
        <v>166</v>
      </c>
      <c r="E24" s="139" t="s">
        <v>166</v>
      </c>
      <c r="F24" s="136" t="s">
        <v>166</v>
      </c>
      <c r="G24" s="140">
        <v>177.5</v>
      </c>
      <c r="H24" s="139">
        <v>177.5</v>
      </c>
      <c r="I24" s="137">
        <f t="shared" si="4"/>
        <v>0</v>
      </c>
      <c r="J24" s="140">
        <v>2.13</v>
      </c>
      <c r="K24" s="139">
        <v>2.13</v>
      </c>
      <c r="L24" s="137">
        <f t="shared" si="2"/>
        <v>0</v>
      </c>
    </row>
    <row r="25" spans="3:12" ht="13.5" x14ac:dyDescent="0.25">
      <c r="C25" s="134" t="s">
        <v>151</v>
      </c>
      <c r="D25" s="140" t="s">
        <v>166</v>
      </c>
      <c r="E25" s="139" t="s">
        <v>166</v>
      </c>
      <c r="F25" s="136" t="s">
        <v>166</v>
      </c>
      <c r="G25" s="138">
        <v>202.5</v>
      </c>
      <c r="H25" s="139">
        <v>200</v>
      </c>
      <c r="I25" s="137">
        <f t="shared" si="4"/>
        <v>1.25</v>
      </c>
      <c r="J25" s="138">
        <v>2.2000000000000002</v>
      </c>
      <c r="K25" s="139">
        <v>2.25</v>
      </c>
      <c r="L25" s="137">
        <f t="shared" si="2"/>
        <v>-2.2222222222222143</v>
      </c>
    </row>
    <row r="26" spans="3:12" ht="13.5" x14ac:dyDescent="0.25">
      <c r="C26" s="134" t="s">
        <v>152</v>
      </c>
      <c r="D26" s="138">
        <v>2.5</v>
      </c>
      <c r="E26" s="139">
        <v>2.5</v>
      </c>
      <c r="F26" s="136">
        <f t="shared" si="0"/>
        <v>0</v>
      </c>
      <c r="G26" s="138">
        <v>234.44</v>
      </c>
      <c r="H26" s="139">
        <v>240</v>
      </c>
      <c r="I26" s="137">
        <f t="shared" si="4"/>
        <v>-2.3166666666666678</v>
      </c>
      <c r="J26" s="138">
        <v>3.57</v>
      </c>
      <c r="K26" s="139">
        <v>3.69</v>
      </c>
      <c r="L26" s="137">
        <f t="shared" si="2"/>
        <v>-3.2520325203252063</v>
      </c>
    </row>
    <row r="27" spans="3:12" ht="14.25" thickBot="1" x14ac:dyDescent="0.3">
      <c r="C27" s="142" t="s">
        <v>153</v>
      </c>
      <c r="D27" s="188">
        <v>2.3199999999999998</v>
      </c>
      <c r="E27" s="143">
        <v>2.23</v>
      </c>
      <c r="F27" s="162">
        <f t="shared" si="0"/>
        <v>4.0358744394618773</v>
      </c>
      <c r="G27" s="188" t="s">
        <v>166</v>
      </c>
      <c r="H27" s="143" t="s">
        <v>166</v>
      </c>
      <c r="I27" s="190" t="s">
        <v>166</v>
      </c>
      <c r="J27" s="188">
        <v>3.58</v>
      </c>
      <c r="K27" s="143">
        <v>3.73</v>
      </c>
      <c r="L27" s="190">
        <f t="shared" si="2"/>
        <v>-4.0214477211796229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2019-09-26T11:21:54Z</dcterms:modified>
</cp:coreProperties>
</file>