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#1-Pracownia\#2-Kosztorysy#\2024r - Kosztorysy\Nadleśnictwo Bytnica\"/>
    </mc:Choice>
  </mc:AlternateContent>
  <xr:revisionPtr revIDLastSave="0" documentId="13_ncr:1_{EC4246C7-33BA-46D0-8634-3DF1E8A27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1" r:id="rId1"/>
    <sheet name="Przedmi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  <c r="G40" i="1" l="1"/>
</calcChain>
</file>

<file path=xl/sharedStrings.xml><?xml version="1.0" encoding="utf-8"?>
<sst xmlns="http://schemas.openxmlformats.org/spreadsheetml/2006/main" count="283" uniqueCount="115">
  <si>
    <t>Kosztorys ofertowy</t>
  </si>
  <si>
    <t>Lp.</t>
  </si>
  <si>
    <t>Podstawa</t>
  </si>
  <si>
    <t>Opis</t>
  </si>
  <si>
    <t>j.m.</t>
  </si>
  <si>
    <t>Ilość</t>
  </si>
  <si>
    <t>Cena</t>
  </si>
  <si>
    <t>Wartość</t>
  </si>
  <si>
    <t xml:space="preserve">KOSZTORYS: </t>
  </si>
  <si>
    <t>1</t>
  </si>
  <si>
    <r>
      <rPr>
        <sz val="9.1"/>
        <color rgb="FF000000"/>
        <rFont val="Microsoft Sans Serif"/>
      </rPr>
      <t xml:space="preserve">KNR 5-26
</t>
    </r>
    <r>
      <rPr>
        <sz val="9.1"/>
        <color rgb="FF000000"/>
        <rFont val="Microsoft Sans Serif"/>
      </rPr>
      <t xml:space="preserve">0701-02
</t>
    </r>
    <r>
      <rPr>
        <sz val="9.1"/>
        <color rgb="FF000000"/>
        <rFont val="Microsoft Sans Serif"/>
      </rPr>
      <t xml:space="preserve">analiza
</t>
    </r>
    <r>
      <rPr>
        <sz val="9.1"/>
        <color rgb="FF000000"/>
        <rFont val="Microsoft Sans Serif"/>
      </rPr>
      <t>indywidualna</t>
    </r>
  </si>
  <si>
    <r>
      <rPr>
        <sz val="9.1"/>
        <color rgb="FF000000"/>
        <rFont val="Microsoft Sans Serif"/>
      </rPr>
      <t xml:space="preserve">Montaż agregatów spalinowo-elektrycznych
</t>
    </r>
    <r>
      <rPr>
        <sz val="9.1"/>
        <color rgb="FF000000"/>
        <rFont val="Microsoft Sans Serif"/>
      </rPr>
      <t xml:space="preserve">trójfazowych o mocy do 10 kW - w tym: montaż
</t>
    </r>
    <r>
      <rPr>
        <sz val="9.1"/>
        <color rgb="FF000000"/>
        <rFont val="Microsoft Sans Serif"/>
      </rPr>
      <t xml:space="preserve">instalacji odprowadzenia spalin, rozruch i
</t>
    </r>
    <r>
      <rPr>
        <sz val="9.1"/>
        <color rgb="FF000000"/>
        <rFont val="Microsoft Sans Serif"/>
      </rPr>
      <t xml:space="preserve">uruchomienie
</t>
    </r>
    <r>
      <rPr>
        <i/>
        <sz val="9.1"/>
        <color rgb="FF000000"/>
        <rFont val="Microsoft Sans Serif"/>
      </rPr>
      <t xml:space="preserve">Agregat prądotwórczy PROTON 360 7,6kW -
</t>
    </r>
    <r>
      <rPr>
        <i/>
        <sz val="9.1"/>
        <color rgb="FF000000"/>
        <rFont val="Microsoft Sans Serif"/>
      </rPr>
      <t>wyciszony</t>
    </r>
  </si>
  <si>
    <t>szt.</t>
  </si>
  <si>
    <t>2</t>
  </si>
  <si>
    <r>
      <rPr>
        <sz val="9.1"/>
        <color rgb="FF000000"/>
        <rFont val="Microsoft Sans Serif"/>
      </rPr>
      <t xml:space="preserve">Montaż agregatów spalinowo-elektrycznych
</t>
    </r>
    <r>
      <rPr>
        <sz val="9.1"/>
        <color rgb="FF000000"/>
        <rFont val="Microsoft Sans Serif"/>
      </rPr>
      <t xml:space="preserve">trójfazowych o mocy do 10 kW - w tym: montaż
</t>
    </r>
    <r>
      <rPr>
        <sz val="9.1"/>
        <color rgb="FF000000"/>
        <rFont val="Microsoft Sans Serif"/>
      </rPr>
      <t xml:space="preserve">instalacji odprowadzenia spalin, rozruch i
</t>
    </r>
    <r>
      <rPr>
        <sz val="9.1"/>
        <color rgb="FF000000"/>
        <rFont val="Microsoft Sans Serif"/>
      </rPr>
      <t xml:space="preserve">uruchomienie
</t>
    </r>
    <r>
      <rPr>
        <i/>
        <sz val="9.1"/>
        <color rgb="FF000000"/>
        <rFont val="Microsoft Sans Serif"/>
      </rPr>
      <t xml:space="preserve">Agregat prądotwórczy PROTON 12000 360 10,0kW -
</t>
    </r>
    <r>
      <rPr>
        <i/>
        <sz val="9.1"/>
        <color rgb="FF000000"/>
        <rFont val="Microsoft Sans Serif"/>
      </rPr>
      <t>wyciszony</t>
    </r>
  </si>
  <si>
    <t>3</t>
  </si>
  <si>
    <r>
      <rPr>
        <sz val="9.1"/>
        <color rgb="FF000000"/>
        <rFont val="Microsoft Sans Serif"/>
      </rPr>
      <t xml:space="preserve">KNR 5-26
</t>
    </r>
    <r>
      <rPr>
        <sz val="9.1"/>
        <color rgb="FF000000"/>
        <rFont val="Microsoft Sans Serif"/>
      </rPr>
      <t>0702-02</t>
    </r>
  </si>
  <si>
    <r>
      <rPr>
        <sz val="9.1"/>
        <color rgb="FF000000"/>
        <rFont val="Microsoft Sans Serif"/>
      </rPr>
      <t xml:space="preserve">Montaż tablic sieciowo-agregatowych TSA
</t>
    </r>
    <r>
      <rPr>
        <i/>
        <sz val="9.1"/>
        <color rgb="FF000000"/>
        <rFont val="Microsoft Sans Serif"/>
      </rPr>
      <t xml:space="preserve">Szafka sterująca SZR P-32A 400V z blokadą
</t>
    </r>
    <r>
      <rPr>
        <i/>
        <sz val="9.1"/>
        <color rgb="FF000000"/>
        <rFont val="Microsoft Sans Serif"/>
      </rPr>
      <t>mechaniczną</t>
    </r>
  </si>
  <si>
    <t>4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</si>
  <si>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0705-07</t>
    </r>
  </si>
  <si>
    <r>
      <rPr>
        <sz val="9.1"/>
        <color rgb="FF000000"/>
        <rFont val="Microsoft Sans Serif"/>
      </rPr>
      <t xml:space="preserve">Przykręcanie do gotowych otworów korytek 'U575'
</t>
    </r>
    <r>
      <rPr>
        <sz val="9.1"/>
        <color rgb="FF000000"/>
        <rFont val="Microsoft Sans Serif"/>
      </rPr>
      <t xml:space="preserve">szerokości 100 mm
</t>
    </r>
    <r>
      <rPr>
        <i/>
        <sz val="9.1"/>
        <color rgb="FF000000"/>
        <rFont val="Microsoft Sans Serif"/>
      </rPr>
      <t xml:space="preserve">Korytko kablowe perforowane z blachy ocynkowanej o
</t>
    </r>
    <r>
      <rPr>
        <i/>
        <sz val="9.1"/>
        <color rgb="FF000000"/>
        <rFont val="Microsoft Sans Serif"/>
      </rPr>
      <t>gr. 0,5 mm KPR 50H42</t>
    </r>
  </si>
  <si>
    <t>m</t>
  </si>
  <si>
    <t>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</si>
  <si>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0705-09</t>
    </r>
  </si>
  <si>
    <r>
      <rPr>
        <sz val="9.1"/>
        <color rgb="FF000000"/>
        <rFont val="Microsoft Sans Serif"/>
      </rPr>
      <t xml:space="preserve">Przykręcanie pokryw do korytek 'U575' szerokości
</t>
    </r>
    <r>
      <rPr>
        <sz val="9.1"/>
        <color rgb="FF000000"/>
        <rFont val="Microsoft Sans Serif"/>
      </rPr>
      <t xml:space="preserve">100 mm
</t>
    </r>
    <r>
      <rPr>
        <i/>
        <sz val="9.1"/>
        <color rgb="FF000000"/>
        <rFont val="Microsoft Sans Serif"/>
      </rPr>
      <t>Pokrywa do korytek kablowych PKR 50</t>
    </r>
  </si>
  <si>
    <t>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</si>
  <si>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0705-10</t>
    </r>
  </si>
  <si>
    <r>
      <rPr>
        <sz val="9.1"/>
        <color rgb="FF000000"/>
        <rFont val="Microsoft Sans Serif"/>
      </rPr>
      <t xml:space="preserve">Wykonanie łuku na korytku 'U575'
</t>
    </r>
    <r>
      <rPr>
        <i/>
        <sz val="9.1"/>
        <color rgb="FF000000"/>
        <rFont val="Microsoft Sans Serif"/>
      </rPr>
      <t>Kolanko korytka KKL50H42 (element trasy kablowej)</t>
    </r>
  </si>
  <si>
    <t>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</si>
  <si>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0701-02</t>
    </r>
  </si>
  <si>
    <r>
      <rPr>
        <sz val="9.1"/>
        <color rgb="FF000000"/>
        <rFont val="Microsoft Sans Serif"/>
      </rPr>
      <t xml:space="preserve">Montaż na gotowym podłożu konstrukcji wsporczych
</t>
    </r>
    <r>
      <rPr>
        <sz val="9.1"/>
        <color rgb="FF000000"/>
        <rFont val="Microsoft Sans Serif"/>
      </rPr>
      <t xml:space="preserve">przykręcanych do 1kg na ścianie (2 mocowania)
</t>
    </r>
    <r>
      <rPr>
        <i/>
        <sz val="9.1"/>
        <color rgb="FF000000"/>
        <rFont val="Microsoft Sans Serif"/>
      </rPr>
      <t>Wysięgnik korytka WW100</t>
    </r>
  </si>
  <si>
    <t>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</si>
  <si>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0301-16</t>
    </r>
  </si>
  <si>
    <r>
      <rPr>
        <sz val="9.1"/>
        <color rgb="FF000000"/>
        <rFont val="Microsoft Sans Serif"/>
      </rPr>
      <t xml:space="preserve">Przygotowanie podłoża pod mocowanie osprzętu
</t>
    </r>
    <r>
      <rPr>
        <sz val="9.1"/>
        <color rgb="FF000000"/>
        <rFont val="Microsoft Sans Serif"/>
      </rPr>
      <t xml:space="preserve">bezpośrednio na wspornikach U506 lub U507
</t>
    </r>
    <r>
      <rPr>
        <sz val="9.1"/>
        <color rgb="FF000000"/>
        <rFont val="Microsoft Sans Serif"/>
      </rPr>
      <t>przykręcanych</t>
    </r>
  </si>
  <si>
    <t>9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</si>
  <si>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0114-04</t>
    </r>
  </si>
  <si>
    <r>
      <rPr>
        <sz val="9.1"/>
        <color rgb="FF000000"/>
        <rFont val="Microsoft Sans Serif"/>
      </rPr>
      <t xml:space="preserve">Montaż listew elektroinstalacyjnych (naściennych,
</t>
    </r>
    <r>
      <rPr>
        <sz val="9.1"/>
        <color rgb="FF000000"/>
        <rFont val="Microsoft Sans Serif"/>
      </rPr>
      <t xml:space="preserve">przypodłogowych i ściennych) mocowanych przez
</t>
    </r>
    <r>
      <rPr>
        <sz val="9.1"/>
        <color rgb="FF000000"/>
        <rFont val="Microsoft Sans Serif"/>
      </rPr>
      <t xml:space="preserve">przykręcanie na podłożu ceglanym
</t>
    </r>
    <r>
      <rPr>
        <i/>
        <sz val="9.1"/>
        <color rgb="FF000000"/>
        <rFont val="Microsoft Sans Serif"/>
      </rPr>
      <t xml:space="preserve">Listwa instalacyjna LH40x40mm
</t>
    </r>
    <r>
      <rPr>
        <i/>
        <sz val="9.1"/>
        <color rgb="FF000000"/>
        <rFont val="Microsoft Sans Serif"/>
      </rPr>
      <t>łączniki (różne) do listwy 40x40</t>
    </r>
  </si>
  <si>
    <t>10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</si>
  <si>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0212-03</t>
    </r>
  </si>
  <si>
    <r>
      <rPr>
        <sz val="9.1"/>
        <color rgb="FF000000"/>
        <rFont val="Microsoft Sans Serif"/>
      </rPr>
      <t xml:space="preserve">Przewody kabelkowe o łącznym przekroju żył do 30
</t>
    </r>
    <r>
      <rPr>
        <sz val="9.1"/>
        <color rgb="FF000000"/>
        <rFont val="Microsoft Sans Serif"/>
      </rPr>
      <t xml:space="preserve">mm2 układane w gotowych korytkach i na drabinkach
</t>
    </r>
    <r>
      <rPr>
        <sz val="9.1"/>
        <color rgb="FF000000"/>
        <rFont val="Microsoft Sans Serif"/>
      </rPr>
      <t xml:space="preserve">bez mocowania
</t>
    </r>
    <r>
      <rPr>
        <i/>
        <sz val="9.1"/>
        <color rgb="FF000000"/>
        <rFont val="Microsoft Sans Serif"/>
      </rPr>
      <t>Przewód YDY-450/750V 5x6mm2</t>
    </r>
  </si>
  <si>
    <t>11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</si>
  <si>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0804-03</t>
    </r>
  </si>
  <si>
    <r>
      <rPr>
        <sz val="9.1"/>
        <color rgb="FF000000"/>
        <rFont val="Microsoft Sans Serif"/>
      </rPr>
      <t xml:space="preserve">Podłączenie przewodów kabelkowych pod zaciski lub
</t>
    </r>
    <r>
      <rPr>
        <sz val="9.1"/>
        <color rgb="FF000000"/>
        <rFont val="Microsoft Sans Serif"/>
      </rPr>
      <t>bolce; przekrój żył do 6 mm2</t>
    </r>
  </si>
  <si>
    <t>szt.żył</t>
  </si>
  <si>
    <t>12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</si>
  <si>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 xml:space="preserve">0212-02
</t>
    </r>
    <r>
      <rPr>
        <sz val="9.1"/>
        <color rgb="FF000000"/>
        <rFont val="Microsoft Sans Serif"/>
      </rPr>
      <t xml:space="preserve">kalk.
</t>
    </r>
    <r>
      <rPr>
        <sz val="9.1"/>
        <color rgb="FF000000"/>
        <rFont val="Microsoft Sans Serif"/>
      </rPr>
      <t>warsztatowa</t>
    </r>
  </si>
  <si>
    <r>
      <rPr>
        <sz val="9.1"/>
        <color rgb="FF000000"/>
        <rFont val="Microsoft Sans Serif"/>
      </rPr>
      <t xml:space="preserve">Przewody kabelkowe o łącznym przekroju żył do 12.5
</t>
    </r>
    <r>
      <rPr>
        <sz val="9.1"/>
        <color rgb="FF000000"/>
        <rFont val="Microsoft Sans Serif"/>
      </rPr>
      <t xml:space="preserve">mm2 - przewód łączący Agregat z szafką SZR
</t>
    </r>
    <r>
      <rPr>
        <sz val="9.1"/>
        <color rgb="FF000000"/>
        <rFont val="Microsoft Sans Serif"/>
      </rPr>
      <t xml:space="preserve">zakończony wtyczką 16A/3P/N/Z
</t>
    </r>
    <r>
      <rPr>
        <i/>
        <sz val="9.1"/>
        <color rgb="FF000000"/>
        <rFont val="Microsoft Sans Serif"/>
      </rPr>
      <t>Przewód Cu oponowy OWY-300/500V 5x4mm2</t>
    </r>
  </si>
  <si>
    <t>13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</si>
  <si>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0310-06</t>
    </r>
  </si>
  <si>
    <r>
      <rPr>
        <sz val="9.1"/>
        <color rgb="FF000000"/>
        <rFont val="Microsoft Sans Serif"/>
      </rPr>
      <t xml:space="preserve">Montaż wtyczek przenośnych bryzgoszczelnych 380V
</t>
    </r>
    <r>
      <rPr>
        <sz val="9.1"/>
        <color rgb="FF000000"/>
        <rFont val="Microsoft Sans Serif"/>
      </rPr>
      <t xml:space="preserve">z uziemieniem 3-biegunowych 16A/4 mm2
</t>
    </r>
    <r>
      <rPr>
        <i/>
        <sz val="9.1"/>
        <color rgb="FF000000"/>
        <rFont val="Microsoft Sans Serif"/>
      </rPr>
      <t>Wtyczka izolacyjna bryzgoodporna 16 A, 3P+N+Z</t>
    </r>
  </si>
  <si>
    <t>14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</si>
  <si>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0804-02</t>
    </r>
  </si>
  <si>
    <r>
      <rPr>
        <sz val="9.1"/>
        <color rgb="FF000000"/>
        <rFont val="Microsoft Sans Serif"/>
      </rPr>
      <t xml:space="preserve">Podłączenie przewodów kabelkowych pod zaciski lub
</t>
    </r>
    <r>
      <rPr>
        <sz val="9.1"/>
        <color rgb="FF000000"/>
        <rFont val="Microsoft Sans Serif"/>
      </rPr>
      <t>bolce; przekrój żył do 4 mm2</t>
    </r>
  </si>
  <si>
    <t>15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</si>
  <si>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0602-03</t>
    </r>
  </si>
  <si>
    <r>
      <rPr>
        <sz val="9.1"/>
        <color rgb="FF000000"/>
        <rFont val="Microsoft Sans Serif"/>
      </rPr>
      <t xml:space="preserve">Układanie przewodów wyrównawczych w budynkach
</t>
    </r>
    <r>
      <rPr>
        <sz val="9.1"/>
        <color rgb="FF000000"/>
        <rFont val="Microsoft Sans Serif"/>
      </rPr>
      <t xml:space="preserve">w ciągach poziomych na wspornikach mocowanych
</t>
    </r>
    <r>
      <rPr>
        <sz val="9.1"/>
        <color rgb="FF000000"/>
        <rFont val="Microsoft Sans Serif"/>
      </rPr>
      <t xml:space="preserve">na cegle z kuciem mechanicznym- przekrój bednarki
</t>
    </r>
    <r>
      <rPr>
        <sz val="9.1"/>
        <color rgb="FF000000"/>
        <rFont val="Microsoft Sans Serif"/>
      </rPr>
      <t xml:space="preserve">do 120 mm2
</t>
    </r>
    <r>
      <rPr>
        <i/>
        <sz val="9.1"/>
        <color rgb="FF000000"/>
        <rFont val="Microsoft Sans Serif"/>
      </rPr>
      <t xml:space="preserve">Bednarka stalowa ocynkowana 25x4 mm
</t>
    </r>
    <r>
      <rPr>
        <i/>
        <sz val="9.1"/>
        <color rgb="FF000000"/>
        <rFont val="Microsoft Sans Serif"/>
      </rPr>
      <t xml:space="preserve">Wspornik instalacji odgromowej ścienny z kołkiem
</t>
    </r>
    <r>
      <rPr>
        <i/>
        <sz val="9.1"/>
        <color rgb="FF000000"/>
        <rFont val="Microsoft Sans Serif"/>
      </rPr>
      <t>rozporowym</t>
    </r>
  </si>
  <si>
    <t>16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</si>
  <si>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0617-05</t>
    </r>
  </si>
  <si>
    <r>
      <rPr>
        <sz val="9.1"/>
        <color rgb="FF000000"/>
        <rFont val="Microsoft Sans Serif"/>
      </rPr>
      <t xml:space="preserve">Łączenie przewodów instalacji odgromowej przez
</t>
    </r>
    <r>
      <rPr>
        <sz val="9.1"/>
        <color rgb="FF000000"/>
        <rFont val="Microsoft Sans Serif"/>
      </rPr>
      <t>spawanie na ścianie - bednarka 120 mm2</t>
    </r>
  </si>
  <si>
    <t>17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</si>
  <si>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0206-02</t>
    </r>
  </si>
  <si>
    <r>
      <rPr>
        <sz val="9.1"/>
        <color rgb="FF000000"/>
        <rFont val="Microsoft Sans Serif"/>
      </rPr>
      <t xml:space="preserve">Przewody izolowane jednożyłowe o przekroju żyły do
</t>
    </r>
    <r>
      <rPr>
        <sz val="9.1"/>
        <color rgb="FF000000"/>
        <rFont val="Microsoft Sans Serif"/>
      </rPr>
      <t xml:space="preserve">10 mm2 układane w gotowych korytkach
</t>
    </r>
    <r>
      <rPr>
        <i/>
        <sz val="9.1"/>
        <color rgb="FF000000"/>
        <rFont val="Microsoft Sans Serif"/>
      </rPr>
      <t>Przewód z żyłą Cu LgY-450/750V 6mm2</t>
    </r>
  </si>
  <si>
    <t>18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</si>
  <si>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0803-03</t>
    </r>
  </si>
  <si>
    <r>
      <rPr>
        <sz val="9.1"/>
        <color rgb="FF000000"/>
        <rFont val="Microsoft Sans Serif"/>
      </rPr>
      <t xml:space="preserve">Podłączenie przewodów pojedynczych pod zaciski lub
</t>
    </r>
    <r>
      <rPr>
        <sz val="9.1"/>
        <color rgb="FF000000"/>
        <rFont val="Microsoft Sans Serif"/>
      </rPr>
      <t>bolce; przekrój żyły do 6 mm2</t>
    </r>
  </si>
  <si>
    <t>19</t>
  </si>
  <si>
    <r>
      <rPr>
        <sz val="9.1"/>
        <color rgb="FF000000"/>
        <rFont val="Microsoft Sans Serif"/>
      </rPr>
      <t xml:space="preserve">KNR-W 4-03
</t>
    </r>
    <r>
      <rPr>
        <sz val="9.1"/>
        <color rgb="FF000000"/>
        <rFont val="Microsoft Sans Serif"/>
      </rPr>
      <t>1003-08</t>
    </r>
  </si>
  <si>
    <r>
      <rPr>
        <sz val="9.1"/>
        <color rgb="FF000000"/>
        <rFont val="Microsoft Sans Serif"/>
      </rPr>
      <t xml:space="preserve">Mechaniczne przebijanie otworów w ścianach lub
</t>
    </r>
    <r>
      <rPr>
        <sz val="9.1"/>
        <color rgb="FF000000"/>
        <rFont val="Microsoft Sans Serif"/>
      </rPr>
      <t xml:space="preserve">stropach z cegły o długości przebicia do 1 cegły - śr.
</t>
    </r>
    <r>
      <rPr>
        <sz val="9.1"/>
        <color rgb="FF000000"/>
        <rFont val="Microsoft Sans Serif"/>
      </rPr>
      <t>rury do 60 mm</t>
    </r>
  </si>
  <si>
    <t>otw.</t>
  </si>
  <si>
    <t>20</t>
  </si>
  <si>
    <r>
      <rPr>
        <sz val="9.1"/>
        <color rgb="FF000000"/>
        <rFont val="Microsoft Sans Serif"/>
      </rPr>
      <t xml:space="preserve">KNR-W 4-03
</t>
    </r>
    <r>
      <rPr>
        <sz val="9.1"/>
        <color rgb="FF000000"/>
        <rFont val="Microsoft Sans Serif"/>
      </rPr>
      <t>1003-23</t>
    </r>
  </si>
  <si>
    <r>
      <rPr>
        <sz val="9.1"/>
        <color rgb="FF000000"/>
        <rFont val="Microsoft Sans Serif"/>
      </rPr>
      <t xml:space="preserve">Mechaniczne przebijanie otworów w ścianach lub
</t>
    </r>
    <r>
      <rPr>
        <sz val="9.1"/>
        <color rgb="FF000000"/>
        <rFont val="Microsoft Sans Serif"/>
      </rPr>
      <t xml:space="preserve">stropach z cegły o długości przebicia do 2 1/2 cegły -
</t>
    </r>
    <r>
      <rPr>
        <sz val="9.1"/>
        <color rgb="FF000000"/>
        <rFont val="Microsoft Sans Serif"/>
      </rPr>
      <t>śr. rury do 60 mm</t>
    </r>
  </si>
  <si>
    <t>21</t>
  </si>
  <si>
    <r>
      <rPr>
        <sz val="9.1"/>
        <color rgb="FF000000"/>
        <rFont val="Microsoft Sans Serif"/>
      </rPr>
      <t xml:space="preserve">KNR-W 4-03
</t>
    </r>
    <r>
      <rPr>
        <sz val="9.1"/>
        <color rgb="FF000000"/>
        <rFont val="Microsoft Sans Serif"/>
      </rPr>
      <t>1008-03</t>
    </r>
  </si>
  <si>
    <r>
      <rPr>
        <sz val="9.1"/>
        <color rgb="FF000000"/>
        <rFont val="Microsoft Sans Serif"/>
      </rPr>
      <t xml:space="preserve">Montaż przepustów rurowych w ścianie - długość
</t>
    </r>
    <r>
      <rPr>
        <sz val="9.1"/>
        <color rgb="FF000000"/>
        <rFont val="Microsoft Sans Serif"/>
      </rPr>
      <t xml:space="preserve">przepustu do 1 m - śr.zewnętrzna rury do 60 mm
</t>
    </r>
    <r>
      <rPr>
        <i/>
        <sz val="9.1"/>
        <color rgb="FF000000"/>
        <rFont val="Microsoft Sans Serif"/>
      </rPr>
      <t xml:space="preserve">Rura elektroinstalacyjna PVC gładka, sztywna, typu
</t>
    </r>
    <r>
      <rPr>
        <i/>
        <sz val="9.1"/>
        <color rgb="FF000000"/>
        <rFont val="Microsoft Sans Serif"/>
      </rPr>
      <t>RL 47-50</t>
    </r>
  </si>
  <si>
    <t>przepust.</t>
  </si>
  <si>
    <t>22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</si>
  <si>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0408-02</t>
    </r>
  </si>
  <si>
    <r>
      <rPr>
        <sz val="9.1"/>
        <color rgb="FF000000"/>
        <rFont val="Microsoft Sans Serif"/>
      </rPr>
      <t xml:space="preserve">Montaż elementów rozdzielnic modułowych - listwa
</t>
    </r>
    <r>
      <rPr>
        <sz val="9.1"/>
        <color rgb="FF000000"/>
        <rFont val="Microsoft Sans Serif"/>
      </rPr>
      <t xml:space="preserve">przyłączowa (zaciskowa)
</t>
    </r>
    <r>
      <rPr>
        <i/>
        <sz val="9.1"/>
        <color rgb="FF000000"/>
        <rFont val="Microsoft Sans Serif"/>
      </rPr>
      <t>Złączka szynowa ZUG-G10</t>
    </r>
  </si>
  <si>
    <t>szt</t>
  </si>
  <si>
    <t>23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</si>
  <si>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 xml:space="preserve">0206-02
</t>
    </r>
    <r>
      <rPr>
        <sz val="9.1"/>
        <color rgb="FF000000"/>
        <rFont val="Microsoft Sans Serif"/>
      </rPr>
      <t>analogia</t>
    </r>
  </si>
  <si>
    <r>
      <rPr>
        <sz val="9.1"/>
        <color rgb="FF000000"/>
        <rFont val="Microsoft Sans Serif"/>
      </rPr>
      <t xml:space="preserve">Przewody izolowane jednożyłowe o przekroju żyły do
</t>
    </r>
    <r>
      <rPr>
        <sz val="9.1"/>
        <color rgb="FF000000"/>
        <rFont val="Microsoft Sans Serif"/>
      </rPr>
      <t xml:space="preserve">10 mm2 układane w gotowych korytkach - do
</t>
    </r>
    <r>
      <rPr>
        <sz val="9.1"/>
        <color rgb="FF000000"/>
        <rFont val="Microsoft Sans Serif"/>
      </rPr>
      <t xml:space="preserve">połączeń w TG
</t>
    </r>
    <r>
      <rPr>
        <i/>
        <sz val="9.1"/>
        <color rgb="FF000000"/>
        <rFont val="Microsoft Sans Serif"/>
      </rPr>
      <t>Przewód DY-450/750V 6mm2</t>
    </r>
  </si>
  <si>
    <t>24</t>
  </si>
  <si>
    <t>25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</si>
  <si>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0504-05</t>
    </r>
  </si>
  <si>
    <r>
      <rPr>
        <sz val="9.1"/>
        <color rgb="FF000000"/>
        <rFont val="Microsoft Sans Serif"/>
      </rPr>
      <t xml:space="preserve">Montaż na gotowym podłożu opraw oświetleniowych
</t>
    </r>
    <r>
      <rPr>
        <sz val="9.1"/>
        <color rgb="FF000000"/>
        <rFont val="Microsoft Sans Serif"/>
      </rPr>
      <t xml:space="preserve">żarowych bryzgo-, strugo-odpornych, porcelanowych
</t>
    </r>
    <r>
      <rPr>
        <sz val="9.1"/>
        <color rgb="FF000000"/>
        <rFont val="Microsoft Sans Serif"/>
      </rPr>
      <t xml:space="preserve">zawieszanych, końcowych
</t>
    </r>
    <r>
      <rPr>
        <i/>
        <sz val="9.1"/>
        <color rgb="FF000000"/>
        <rFont val="Microsoft Sans Serif"/>
      </rPr>
      <t>Oprawa LUG CALLA LED 24W IP65</t>
    </r>
  </si>
  <si>
    <t>kpl.</t>
  </si>
  <si>
    <t>26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</si>
  <si>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0502-09</t>
    </r>
  </si>
  <si>
    <r>
      <rPr>
        <sz val="9.1"/>
        <color rgb="FF000000"/>
        <rFont val="Microsoft Sans Serif"/>
      </rPr>
      <t xml:space="preserve">Przygotowanie podłoża pod oprawy oświetleniowe
</t>
    </r>
    <r>
      <rPr>
        <sz val="9.1"/>
        <color rgb="FF000000"/>
        <rFont val="Microsoft Sans Serif"/>
      </rPr>
      <t xml:space="preserve">przykręcane na betonie mocowane na kołkach
</t>
    </r>
    <r>
      <rPr>
        <sz val="9.1"/>
        <color rgb="FF000000"/>
        <rFont val="Microsoft Sans Serif"/>
      </rPr>
      <t>kotwiących (ilość mocowań 2)</t>
    </r>
  </si>
  <si>
    <t>27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</si>
  <si>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0211-04</t>
    </r>
  </si>
  <si>
    <r>
      <rPr>
        <sz val="9.1"/>
        <color rgb="FF000000"/>
        <rFont val="Microsoft Sans Serif"/>
      </rPr>
      <t xml:space="preserve">Przewody kabelkowe n.t. o łącznym przekroju żył do
</t>
    </r>
    <r>
      <rPr>
        <sz val="9.1"/>
        <color rgb="FF000000"/>
        <rFont val="Microsoft Sans Serif"/>
      </rPr>
      <t xml:space="preserve">7.5 mm2 na uchwytach odstępowych
</t>
    </r>
    <r>
      <rPr>
        <i/>
        <sz val="9.1"/>
        <color rgb="FF000000"/>
        <rFont val="Microsoft Sans Serif"/>
      </rPr>
      <t xml:space="preserve">Przewód kabelkowy miedziany, typu YDY 3x1,5 mm2,
</t>
    </r>
    <r>
      <rPr>
        <i/>
        <sz val="9.1"/>
        <color rgb="FF000000"/>
        <rFont val="Microsoft Sans Serif"/>
      </rPr>
      <t>750 V</t>
    </r>
  </si>
  <si>
    <t>28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</si>
  <si>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0201-03</t>
    </r>
  </si>
  <si>
    <r>
      <rPr>
        <sz val="9.1"/>
        <color rgb="FF000000"/>
        <rFont val="Microsoft Sans Serif"/>
      </rPr>
      <t xml:space="preserve">Montaż uchwytów pod przewody kabelkowe układane
</t>
    </r>
    <r>
      <rPr>
        <sz val="9.1"/>
        <color rgb="FF000000"/>
        <rFont val="Microsoft Sans Serif"/>
      </rPr>
      <t xml:space="preserve">pojedynczo z przygotowaniem podłoża mechanicznie
</t>
    </r>
    <r>
      <rPr>
        <sz val="9.1"/>
        <color rgb="FF000000"/>
        <rFont val="Microsoft Sans Serif"/>
      </rPr>
      <t xml:space="preserve">- przykręcanie do kołków plastikowych w podłożu
</t>
    </r>
    <r>
      <rPr>
        <sz val="9.1"/>
        <color rgb="FF000000"/>
        <rFont val="Microsoft Sans Serif"/>
      </rPr>
      <t xml:space="preserve">betonowym
</t>
    </r>
    <r>
      <rPr>
        <i/>
        <sz val="9.1"/>
        <color rgb="FF000000"/>
        <rFont val="Microsoft Sans Serif"/>
      </rPr>
      <t>Uchwyt izolacyjny do mocowania przewodów UM 16</t>
    </r>
  </si>
  <si>
    <t>29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</si>
  <si>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0901-03</t>
    </r>
  </si>
  <si>
    <r>
      <rPr>
        <sz val="9.1"/>
        <color rgb="FF000000"/>
        <rFont val="Microsoft Sans Serif"/>
      </rPr>
      <t xml:space="preserve">Pomiar rezystancji izolacji instalacji elektrycznych -
</t>
    </r>
    <r>
      <rPr>
        <sz val="9.1"/>
        <color rgb="FF000000"/>
        <rFont val="Microsoft Sans Serif"/>
      </rPr>
      <t>obwód 3-fazowy, pierwszy pomiar</t>
    </r>
  </si>
  <si>
    <t>pomiar</t>
  </si>
  <si>
    <t>30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</si>
  <si>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0901-04</t>
    </r>
  </si>
  <si>
    <r>
      <rPr>
        <sz val="9.1"/>
        <color rgb="FF000000"/>
        <rFont val="Microsoft Sans Serif"/>
      </rPr>
      <t xml:space="preserve">Pomiar rezystancji izolacji instalacji elektrycznych -
</t>
    </r>
    <r>
      <rPr>
        <sz val="9.1"/>
        <color rgb="FF000000"/>
        <rFont val="Microsoft Sans Serif"/>
      </rPr>
      <t>obwód 3-fazowy, każdy następny pomiar</t>
    </r>
  </si>
  <si>
    <t>31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</si>
  <si>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0902-01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</si>
  <si>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impedancji pętli zwarciowej - pierwszy</t>
    </r>
  </si>
  <si>
    <t>32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</si>
  <si>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0902-02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</si>
  <si>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impedancji pętli zwarciowej - każdy następny</t>
    </r>
  </si>
  <si>
    <t>33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</si>
  <si>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0902-03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</si>
  <si>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rezystancji uziemienia - pierwszy</t>
    </r>
  </si>
  <si>
    <t xml:space="preserve">Wartość kosztorysowa robót bez podatku VAT </t>
  </si>
  <si>
    <r>
      <rPr>
        <sz val="12"/>
        <color theme="1"/>
        <rFont val="Calibri"/>
        <family val="2"/>
        <charset val="238"/>
        <scheme val="minor"/>
      </rPr>
      <t>S</t>
    </r>
    <r>
      <rPr>
        <b/>
        <sz val="12"/>
        <color theme="1"/>
        <rFont val="Calibri"/>
        <family val="2"/>
        <charset val="238"/>
        <scheme val="minor"/>
      </rPr>
      <t>molary Bytnickie 45A - montaż agregatów zasilania awaryjnego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</si>
</sst>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0.000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Microsoft Sans Serif"/>
    </font>
    <font>
      <b/>
      <sz val="9"/>
      <color rgb="FF000000"/>
      <name val="Microsoft Sans Serif"/>
    </font>
    <font>
      <sz val="9.1"/>
      <color rgb="FF000000"/>
      <name val="Microsoft Sans Serif"/>
    </font>
    <font>
      <i/>
      <sz val="9.1"/>
      <color rgb="FF000000"/>
      <name val="Microsoft Sans Serif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shrinkToFit="1" readingOrder="1"/>
    </xf>
    <xf numFmtId="0" fontId="1" fillId="0" borderId="1" xfId="0" applyFont="1" applyBorder="1" applyAlignment="1">
      <alignment horizontal="center" vertical="top" wrapText="1" shrinkToFit="1" readingOrder="1"/>
    </xf>
    <xf numFmtId="0" fontId="1" fillId="0" borderId="1" xfId="0" applyFont="1" applyBorder="1" applyAlignment="1">
      <alignment horizontal="left" vertical="top" wrapText="1" shrinkToFit="1" readingOrder="1"/>
    </xf>
    <xf numFmtId="49" fontId="1" fillId="0" borderId="1" xfId="0" applyNumberFormat="1" applyFont="1" applyBorder="1" applyAlignment="1">
      <alignment horizontal="center" vertical="top" wrapText="1" shrinkToFit="1" readingOrder="1"/>
    </xf>
    <xf numFmtId="164" fontId="1" fillId="0" borderId="1" xfId="0" applyNumberFormat="1" applyFont="1" applyBorder="1" applyAlignment="1">
      <alignment horizontal="right" vertical="top" wrapText="1" shrinkToFit="1" readingOrder="1"/>
    </xf>
    <xf numFmtId="0" fontId="1" fillId="0" borderId="0" xfId="0" applyFont="1" applyAlignment="1">
      <alignment horizontal="left" vertical="top" wrapText="1" shrinkToFit="1" readingOrder="1"/>
    </xf>
    <xf numFmtId="49" fontId="2" fillId="0" borderId="1" xfId="0" applyNumberFormat="1" applyFont="1" applyBorder="1" applyAlignment="1">
      <alignment horizontal="left" vertical="top" wrapText="1" shrinkToFit="1" readingOrder="1"/>
    </xf>
    <xf numFmtId="0" fontId="1" fillId="0" borderId="3" xfId="0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top" wrapText="1" shrinkToFit="1" readingOrder="1"/>
    </xf>
    <xf numFmtId="0" fontId="3" fillId="0" borderId="2" xfId="0" applyFont="1" applyBorder="1" applyAlignment="1">
      <alignment horizontal="right" vertical="top" wrapText="1" shrinkToFit="1" readingOrder="1"/>
    </xf>
    <xf numFmtId="44" fontId="1" fillId="0" borderId="1" xfId="1" applyFont="1" applyBorder="1" applyAlignment="1">
      <alignment horizontal="right" vertical="top" wrapText="1" shrinkToFit="1" readingOrder="1"/>
    </xf>
    <xf numFmtId="44" fontId="2" fillId="0" borderId="1" xfId="1" applyFont="1" applyBorder="1" applyAlignment="1">
      <alignment horizontal="right" vertical="top" wrapText="1" shrinkToFit="1" readingOrder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 readingOrder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8" xfId="0" applyFont="1" applyBorder="1" applyAlignment="1">
      <alignment vertical="top" wrapText="1" shrinkToFit="1" readingOrder="1"/>
    </xf>
    <xf numFmtId="0" fontId="1" fillId="0" borderId="8" xfId="0" applyFont="1" applyBorder="1" applyAlignment="1">
      <alignment vertical="top" wrapText="1" shrinkToFit="1" readingOrder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1"/>
  <sheetViews>
    <sheetView tabSelected="1" workbookViewId="0">
      <selection activeCell="J7" sqref="J7"/>
    </sheetView>
  </sheetViews>
  <sheetFormatPr defaultRowHeight="15" x14ac:dyDescent="0.25"/>
  <cols>
    <col min="1" max="1" width="6.140625" style="13" customWidth="1"/>
    <col min="2" max="2" width="11" customWidth="1"/>
    <col min="3" max="3" width="42.7109375" customWidth="1"/>
    <col min="4" max="4" width="4.42578125" customWidth="1"/>
    <col min="5" max="5" width="6.42578125" bestFit="1" customWidth="1"/>
    <col min="6" max="6" width="11.42578125" bestFit="1" customWidth="1"/>
    <col min="7" max="7" width="13.5703125" bestFit="1" customWidth="1"/>
  </cols>
  <sheetData>
    <row r="1" spans="1:7" ht="15.75" x14ac:dyDescent="0.25">
      <c r="B1" s="15" t="s">
        <v>114</v>
      </c>
      <c r="C1" s="16"/>
      <c r="D1" s="16"/>
      <c r="E1" s="17"/>
    </row>
    <row r="3" spans="1:7" x14ac:dyDescent="0.25">
      <c r="A3" s="6" t="s">
        <v>0</v>
      </c>
      <c r="B3" s="6"/>
      <c r="C3" s="6"/>
      <c r="D3" s="6"/>
      <c r="E3" s="6"/>
      <c r="F3" s="6"/>
      <c r="G3" s="6"/>
    </row>
    <row r="4" spans="1:7" ht="0.75" customHeight="1" x14ac:dyDescent="0.25"/>
    <row r="5" spans="1:7" ht="12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ht="12" customHeight="1" x14ac:dyDescent="0.25">
      <c r="A6" s="7" t="s">
        <v>8</v>
      </c>
      <c r="B6" s="7"/>
      <c r="C6" s="7"/>
      <c r="D6" s="7"/>
      <c r="E6" s="7"/>
      <c r="F6" s="7"/>
      <c r="G6" s="7"/>
    </row>
    <row r="7" spans="1:7" ht="76.5" x14ac:dyDescent="0.25">
      <c r="A7" s="14" t="s">
        <v>9</v>
      </c>
      <c r="B7" s="2" t="s">
        <v>10</v>
      </c>
      <c r="C7" s="3" t="s">
        <v>11</v>
      </c>
      <c r="D7" s="4" t="s">
        <v>12</v>
      </c>
      <c r="E7" s="5">
        <v>1</v>
      </c>
      <c r="F7" s="11"/>
      <c r="G7" s="12">
        <f>E7*F7</f>
        <v>0</v>
      </c>
    </row>
    <row r="8" spans="1:7" ht="89.25" x14ac:dyDescent="0.25">
      <c r="A8" s="14" t="s">
        <v>13</v>
      </c>
      <c r="B8" s="2" t="s">
        <v>10</v>
      </c>
      <c r="C8" s="3" t="s">
        <v>14</v>
      </c>
      <c r="D8" s="4" t="s">
        <v>12</v>
      </c>
      <c r="E8" s="5">
        <v>1</v>
      </c>
      <c r="F8" s="11"/>
      <c r="G8" s="12">
        <f t="shared" ref="G8:G39" si="0">E8*F8</f>
        <v>0</v>
      </c>
    </row>
    <row r="9" spans="1:7" ht="38.25" x14ac:dyDescent="0.25">
      <c r="A9" s="14" t="s">
        <v>15</v>
      </c>
      <c r="B9" s="2" t="s">
        <v>16</v>
      </c>
      <c r="C9" s="3" t="s">
        <v>17</v>
      </c>
      <c r="D9" s="4" t="s">
        <v>12</v>
      </c>
      <c r="E9" s="5">
        <v>2</v>
      </c>
      <c r="F9" s="11"/>
      <c r="G9" s="12">
        <f t="shared" si="0"/>
        <v>0</v>
      </c>
    </row>
    <row r="10" spans="1:7" ht="63.75" x14ac:dyDescent="0.25">
      <c r="A10" s="14" t="s">
        <v>18</v>
      </c>
      <c r="B10" s="2" t="s">
        <v>19</v>
      </c>
      <c r="C10" s="3" t="s">
        <v>20</v>
      </c>
      <c r="D10" s="4" t="s">
        <v>21</v>
      </c>
      <c r="E10" s="5">
        <v>11</v>
      </c>
      <c r="F10" s="11"/>
      <c r="G10" s="12">
        <f t="shared" si="0"/>
        <v>0</v>
      </c>
    </row>
    <row r="11" spans="1:7" ht="38.25" x14ac:dyDescent="0.25">
      <c r="A11" s="14" t="s">
        <v>22</v>
      </c>
      <c r="B11" s="2" t="s">
        <v>23</v>
      </c>
      <c r="C11" s="3" t="s">
        <v>24</v>
      </c>
      <c r="D11" s="4" t="s">
        <v>21</v>
      </c>
      <c r="E11" s="5">
        <v>11</v>
      </c>
      <c r="F11" s="11"/>
      <c r="G11" s="12">
        <f t="shared" si="0"/>
        <v>0</v>
      </c>
    </row>
    <row r="12" spans="1:7" ht="38.25" x14ac:dyDescent="0.25">
      <c r="A12" s="14" t="s">
        <v>25</v>
      </c>
      <c r="B12" s="2" t="s">
        <v>26</v>
      </c>
      <c r="C12" s="3" t="s">
        <v>27</v>
      </c>
      <c r="D12" s="4" t="s">
        <v>12</v>
      </c>
      <c r="E12" s="5">
        <v>4</v>
      </c>
      <c r="F12" s="11"/>
      <c r="G12" s="12">
        <f t="shared" si="0"/>
        <v>0</v>
      </c>
    </row>
    <row r="13" spans="1:7" ht="38.25" x14ac:dyDescent="0.25">
      <c r="A13" s="14" t="s">
        <v>28</v>
      </c>
      <c r="B13" s="2" t="s">
        <v>29</v>
      </c>
      <c r="C13" s="3" t="s">
        <v>30</v>
      </c>
      <c r="D13" s="4" t="s">
        <v>12</v>
      </c>
      <c r="E13" s="5">
        <v>11</v>
      </c>
      <c r="F13" s="11"/>
      <c r="G13" s="12">
        <f t="shared" si="0"/>
        <v>0</v>
      </c>
    </row>
    <row r="14" spans="1:7" ht="38.25" x14ac:dyDescent="0.25">
      <c r="A14" s="14" t="s">
        <v>31</v>
      </c>
      <c r="B14" s="2" t="s">
        <v>32</v>
      </c>
      <c r="C14" s="3" t="s">
        <v>33</v>
      </c>
      <c r="D14" s="4" t="s">
        <v>12</v>
      </c>
      <c r="E14" s="5">
        <v>11</v>
      </c>
      <c r="F14" s="11"/>
      <c r="G14" s="12">
        <f t="shared" si="0"/>
        <v>0</v>
      </c>
    </row>
    <row r="15" spans="1:7" ht="63.75" x14ac:dyDescent="0.25">
      <c r="A15" s="14" t="s">
        <v>34</v>
      </c>
      <c r="B15" s="2" t="s">
        <v>35</v>
      </c>
      <c r="C15" s="3" t="s">
        <v>36</v>
      </c>
      <c r="D15" s="4" t="s">
        <v>21</v>
      </c>
      <c r="E15" s="5">
        <v>11</v>
      </c>
      <c r="F15" s="11"/>
      <c r="G15" s="12">
        <f t="shared" si="0"/>
        <v>0</v>
      </c>
    </row>
    <row r="16" spans="1:7" ht="63.75" x14ac:dyDescent="0.25">
      <c r="A16" s="14" t="s">
        <v>37</v>
      </c>
      <c r="B16" s="2" t="s">
        <v>38</v>
      </c>
      <c r="C16" s="3" t="s">
        <v>39</v>
      </c>
      <c r="D16" s="4" t="s">
        <v>21</v>
      </c>
      <c r="E16" s="5">
        <v>90</v>
      </c>
      <c r="F16" s="11"/>
      <c r="G16" s="12">
        <f t="shared" si="0"/>
        <v>0</v>
      </c>
    </row>
    <row r="17" spans="1:7" ht="38.25" x14ac:dyDescent="0.25">
      <c r="A17" s="14" t="s">
        <v>40</v>
      </c>
      <c r="B17" s="2" t="s">
        <v>41</v>
      </c>
      <c r="C17" s="3" t="s">
        <v>42</v>
      </c>
      <c r="D17" s="4" t="s">
        <v>43</v>
      </c>
      <c r="E17" s="5">
        <v>40</v>
      </c>
      <c r="F17" s="11"/>
      <c r="G17" s="12">
        <f t="shared" si="0"/>
        <v>0</v>
      </c>
    </row>
    <row r="18" spans="1:7" ht="63.75" x14ac:dyDescent="0.25">
      <c r="A18" s="14" t="s">
        <v>44</v>
      </c>
      <c r="B18" s="2" t="s">
        <v>45</v>
      </c>
      <c r="C18" s="3" t="s">
        <v>46</v>
      </c>
      <c r="D18" s="4" t="s">
        <v>21</v>
      </c>
      <c r="E18" s="5">
        <v>4</v>
      </c>
      <c r="F18" s="11"/>
      <c r="G18" s="12">
        <f t="shared" si="0"/>
        <v>0</v>
      </c>
    </row>
    <row r="19" spans="1:7" ht="51" x14ac:dyDescent="0.25">
      <c r="A19" s="14" t="s">
        <v>47</v>
      </c>
      <c r="B19" s="2" t="s">
        <v>48</v>
      </c>
      <c r="C19" s="3" t="s">
        <v>49</v>
      </c>
      <c r="D19" s="4" t="s">
        <v>12</v>
      </c>
      <c r="E19" s="5">
        <v>1</v>
      </c>
      <c r="F19" s="11"/>
      <c r="G19" s="12">
        <f t="shared" si="0"/>
        <v>0</v>
      </c>
    </row>
    <row r="20" spans="1:7" ht="38.25" x14ac:dyDescent="0.25">
      <c r="A20" s="14" t="s">
        <v>50</v>
      </c>
      <c r="B20" s="2" t="s">
        <v>51</v>
      </c>
      <c r="C20" s="3" t="s">
        <v>52</v>
      </c>
      <c r="D20" s="4" t="s">
        <v>43</v>
      </c>
      <c r="E20" s="5">
        <v>3</v>
      </c>
      <c r="F20" s="11"/>
      <c r="G20" s="12">
        <f t="shared" si="0"/>
        <v>0</v>
      </c>
    </row>
    <row r="21" spans="1:7" ht="98.25" customHeight="1" x14ac:dyDescent="0.25">
      <c r="A21" s="14" t="s">
        <v>53</v>
      </c>
      <c r="B21" s="2" t="s">
        <v>54</v>
      </c>
      <c r="C21" s="3" t="s">
        <v>55</v>
      </c>
      <c r="D21" s="4" t="s">
        <v>21</v>
      </c>
      <c r="E21" s="5">
        <v>18</v>
      </c>
      <c r="F21" s="11"/>
      <c r="G21" s="12">
        <f t="shared" si="0"/>
        <v>0</v>
      </c>
    </row>
    <row r="22" spans="1:7" ht="25.5" x14ac:dyDescent="0.25">
      <c r="A22" s="14" t="s">
        <v>56</v>
      </c>
      <c r="B22" s="2" t="s">
        <v>57</v>
      </c>
      <c r="C22" s="3" t="s">
        <v>58</v>
      </c>
      <c r="D22" s="4" t="s">
        <v>12</v>
      </c>
      <c r="E22" s="5">
        <v>1</v>
      </c>
      <c r="F22" s="11"/>
      <c r="G22" s="12">
        <f t="shared" si="0"/>
        <v>0</v>
      </c>
    </row>
    <row r="23" spans="1:7" ht="51" x14ac:dyDescent="0.25">
      <c r="A23" s="14" t="s">
        <v>59</v>
      </c>
      <c r="B23" s="2" t="s">
        <v>60</v>
      </c>
      <c r="C23" s="3" t="s">
        <v>61</v>
      </c>
      <c r="D23" s="4" t="s">
        <v>21</v>
      </c>
      <c r="E23" s="5">
        <v>8</v>
      </c>
      <c r="F23" s="11"/>
      <c r="G23" s="12">
        <f t="shared" si="0"/>
        <v>0</v>
      </c>
    </row>
    <row r="24" spans="1:7" ht="38.25" x14ac:dyDescent="0.25">
      <c r="A24" s="14" t="s">
        <v>62</v>
      </c>
      <c r="B24" s="2" t="s">
        <v>63</v>
      </c>
      <c r="C24" s="3" t="s">
        <v>64</v>
      </c>
      <c r="D24" s="4" t="s">
        <v>12</v>
      </c>
      <c r="E24" s="5">
        <v>8</v>
      </c>
      <c r="F24" s="11"/>
      <c r="G24" s="12">
        <f t="shared" si="0"/>
        <v>0</v>
      </c>
    </row>
    <row r="25" spans="1:7" ht="38.25" x14ac:dyDescent="0.25">
      <c r="A25" s="14" t="s">
        <v>65</v>
      </c>
      <c r="B25" s="2" t="s">
        <v>66</v>
      </c>
      <c r="C25" s="3" t="s">
        <v>67</v>
      </c>
      <c r="D25" s="4" t="s">
        <v>68</v>
      </c>
      <c r="E25" s="5">
        <v>3</v>
      </c>
      <c r="F25" s="11"/>
      <c r="G25" s="12">
        <f t="shared" si="0"/>
        <v>0</v>
      </c>
    </row>
    <row r="26" spans="1:7" ht="38.25" x14ac:dyDescent="0.25">
      <c r="A26" s="14" t="s">
        <v>69</v>
      </c>
      <c r="B26" s="2" t="s">
        <v>70</v>
      </c>
      <c r="C26" s="3" t="s">
        <v>71</v>
      </c>
      <c r="D26" s="4" t="s">
        <v>68</v>
      </c>
      <c r="E26" s="5">
        <v>2</v>
      </c>
      <c r="F26" s="11"/>
      <c r="G26" s="12">
        <f t="shared" si="0"/>
        <v>0</v>
      </c>
    </row>
    <row r="27" spans="1:7" ht="51" x14ac:dyDescent="0.25">
      <c r="A27" s="14" t="s">
        <v>72</v>
      </c>
      <c r="B27" s="2" t="s">
        <v>73</v>
      </c>
      <c r="C27" s="3" t="s">
        <v>74</v>
      </c>
      <c r="D27" s="4" t="s">
        <v>75</v>
      </c>
      <c r="E27" s="5">
        <v>5</v>
      </c>
      <c r="F27" s="11"/>
      <c r="G27" s="12">
        <f t="shared" si="0"/>
        <v>0</v>
      </c>
    </row>
    <row r="28" spans="1:7" ht="38.25" x14ac:dyDescent="0.25">
      <c r="A28" s="14" t="s">
        <v>76</v>
      </c>
      <c r="B28" s="2" t="s">
        <v>77</v>
      </c>
      <c r="C28" s="3" t="s">
        <v>78</v>
      </c>
      <c r="D28" s="4" t="s">
        <v>79</v>
      </c>
      <c r="E28" s="5">
        <v>20</v>
      </c>
      <c r="F28" s="11"/>
      <c r="G28" s="12">
        <f t="shared" si="0"/>
        <v>0</v>
      </c>
    </row>
    <row r="29" spans="1:7" ht="63.75" x14ac:dyDescent="0.25">
      <c r="A29" s="14" t="s">
        <v>80</v>
      </c>
      <c r="B29" s="2" t="s">
        <v>81</v>
      </c>
      <c r="C29" s="3" t="s">
        <v>82</v>
      </c>
      <c r="D29" s="4" t="s">
        <v>21</v>
      </c>
      <c r="E29" s="5">
        <v>4</v>
      </c>
      <c r="F29" s="11"/>
      <c r="G29" s="12">
        <f t="shared" si="0"/>
        <v>0</v>
      </c>
    </row>
    <row r="30" spans="1:7" ht="38.25" x14ac:dyDescent="0.25">
      <c r="A30" s="14" t="s">
        <v>83</v>
      </c>
      <c r="B30" s="2" t="s">
        <v>63</v>
      </c>
      <c r="C30" s="3" t="s">
        <v>64</v>
      </c>
      <c r="D30" s="4" t="s">
        <v>12</v>
      </c>
      <c r="E30" s="5">
        <v>20</v>
      </c>
      <c r="F30" s="11"/>
      <c r="G30" s="12">
        <f t="shared" si="0"/>
        <v>0</v>
      </c>
    </row>
    <row r="31" spans="1:7" ht="63.75" x14ac:dyDescent="0.25">
      <c r="A31" s="14" t="s">
        <v>84</v>
      </c>
      <c r="B31" s="2" t="s">
        <v>85</v>
      </c>
      <c r="C31" s="3" t="s">
        <v>86</v>
      </c>
      <c r="D31" s="4" t="s">
        <v>87</v>
      </c>
      <c r="E31" s="5">
        <v>2</v>
      </c>
      <c r="F31" s="11"/>
      <c r="G31" s="12">
        <f t="shared" si="0"/>
        <v>0</v>
      </c>
    </row>
    <row r="32" spans="1:7" ht="38.25" x14ac:dyDescent="0.25">
      <c r="A32" s="14" t="s">
        <v>88</v>
      </c>
      <c r="B32" s="2" t="s">
        <v>89</v>
      </c>
      <c r="C32" s="3" t="s">
        <v>90</v>
      </c>
      <c r="D32" s="4" t="s">
        <v>87</v>
      </c>
      <c r="E32" s="5">
        <v>2</v>
      </c>
      <c r="F32" s="11"/>
      <c r="G32" s="12">
        <f t="shared" si="0"/>
        <v>0</v>
      </c>
    </row>
    <row r="33" spans="1:7" ht="63.75" x14ac:dyDescent="0.25">
      <c r="A33" s="14" t="s">
        <v>91</v>
      </c>
      <c r="B33" s="2" t="s">
        <v>92</v>
      </c>
      <c r="C33" s="3" t="s">
        <v>93</v>
      </c>
      <c r="D33" s="4" t="s">
        <v>21</v>
      </c>
      <c r="E33" s="5">
        <v>4</v>
      </c>
      <c r="F33" s="11"/>
      <c r="G33" s="12">
        <f t="shared" si="0"/>
        <v>0</v>
      </c>
    </row>
    <row r="34" spans="1:7" ht="70.5" customHeight="1" x14ac:dyDescent="0.25">
      <c r="A34" s="14" t="s">
        <v>94</v>
      </c>
      <c r="B34" s="2" t="s">
        <v>95</v>
      </c>
      <c r="C34" s="3" t="s">
        <v>96</v>
      </c>
      <c r="D34" s="4" t="s">
        <v>21</v>
      </c>
      <c r="E34" s="5">
        <v>4</v>
      </c>
      <c r="F34" s="11"/>
      <c r="G34" s="12">
        <f t="shared" si="0"/>
        <v>0</v>
      </c>
    </row>
    <row r="35" spans="1:7" ht="38.25" x14ac:dyDescent="0.25">
      <c r="A35" s="14" t="s">
        <v>97</v>
      </c>
      <c r="B35" s="2" t="s">
        <v>98</v>
      </c>
      <c r="C35" s="3" t="s">
        <v>99</v>
      </c>
      <c r="D35" s="4" t="s">
        <v>100</v>
      </c>
      <c r="E35" s="5">
        <v>1</v>
      </c>
      <c r="F35" s="11"/>
      <c r="G35" s="12">
        <f t="shared" si="0"/>
        <v>0</v>
      </c>
    </row>
    <row r="36" spans="1:7" ht="38.25" x14ac:dyDescent="0.25">
      <c r="A36" s="14" t="s">
        <v>101</v>
      </c>
      <c r="B36" s="2" t="s">
        <v>102</v>
      </c>
      <c r="C36" s="3" t="s">
        <v>103</v>
      </c>
      <c r="D36" s="4" t="s">
        <v>100</v>
      </c>
      <c r="E36" s="5">
        <v>3</v>
      </c>
      <c r="F36" s="11"/>
      <c r="G36" s="12">
        <f t="shared" si="0"/>
        <v>0</v>
      </c>
    </row>
    <row r="37" spans="1:7" ht="38.25" x14ac:dyDescent="0.25">
      <c r="A37" s="14" t="s">
        <v>104</v>
      </c>
      <c r="B37" s="2" t="s">
        <v>105</v>
      </c>
      <c r="C37" s="3" t="s">
        <v>106</v>
      </c>
      <c r="D37" s="4" t="s">
        <v>100</v>
      </c>
      <c r="E37" s="5">
        <v>1</v>
      </c>
      <c r="F37" s="11"/>
      <c r="G37" s="12">
        <f t="shared" si="0"/>
        <v>0</v>
      </c>
    </row>
    <row r="38" spans="1:7" ht="38.25" x14ac:dyDescent="0.25">
      <c r="A38" s="14" t="s">
        <v>107</v>
      </c>
      <c r="B38" s="2" t="s">
        <v>108</v>
      </c>
      <c r="C38" s="3" t="s">
        <v>109</v>
      </c>
      <c r="D38" s="4" t="s">
        <v>100</v>
      </c>
      <c r="E38" s="5">
        <v>3</v>
      </c>
      <c r="F38" s="11"/>
      <c r="G38" s="12">
        <f t="shared" si="0"/>
        <v>0</v>
      </c>
    </row>
    <row r="39" spans="1:7" ht="38.25" x14ac:dyDescent="0.25">
      <c r="A39" s="14" t="s">
        <v>110</v>
      </c>
      <c r="B39" s="2" t="s">
        <v>111</v>
      </c>
      <c r="C39" s="3" t="s">
        <v>112</v>
      </c>
      <c r="D39" s="4" t="s">
        <v>100</v>
      </c>
      <c r="E39" s="5">
        <v>1</v>
      </c>
      <c r="F39" s="11"/>
      <c r="G39" s="12">
        <f t="shared" si="0"/>
        <v>0</v>
      </c>
    </row>
    <row r="40" spans="1:7" x14ac:dyDescent="0.25">
      <c r="A40" s="10" t="s">
        <v>113</v>
      </c>
      <c r="B40" s="8"/>
      <c r="C40" s="8"/>
      <c r="D40" s="8"/>
      <c r="E40" s="8"/>
      <c r="F40" s="9"/>
      <c r="G40" s="12">
        <f>SUM(G7:G39)</f>
        <v>0</v>
      </c>
    </row>
    <row r="41" spans="1:7" ht="24" customHeight="1" x14ac:dyDescent="0.25"/>
  </sheetData>
  <mergeCells count="4">
    <mergeCell ref="A40:F40"/>
    <mergeCell ref="B1:E1"/>
    <mergeCell ref="A3:G3"/>
    <mergeCell ref="A6:G6"/>
  </mergeCells>
  <pageMargins left="1" right="0.38976377248763999" top="1" bottom="0.38976377248763999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4F05-C546-495E-AC30-5FF8FAB74DE9}">
  <sheetPr>
    <outlinePr summaryBelow="0"/>
  </sheetPr>
  <dimension ref="A1:E41"/>
  <sheetViews>
    <sheetView topLeftCell="A31" workbookViewId="0">
      <selection activeCell="L37" sqref="L37"/>
    </sheetView>
  </sheetViews>
  <sheetFormatPr defaultRowHeight="15" x14ac:dyDescent="0.25"/>
  <cols>
    <col min="1" max="1" width="6.140625" style="13" customWidth="1"/>
    <col min="2" max="2" width="11" customWidth="1"/>
    <col min="3" max="3" width="42.7109375" customWidth="1"/>
    <col min="4" max="4" width="9.28515625" customWidth="1"/>
    <col min="5" max="5" width="7.5703125" customWidth="1"/>
  </cols>
  <sheetData>
    <row r="1" spans="1:5" ht="15.75" x14ac:dyDescent="0.25">
      <c r="B1" s="15" t="s">
        <v>114</v>
      </c>
      <c r="C1" s="16"/>
      <c r="D1" s="16"/>
      <c r="E1" s="17"/>
    </row>
    <row r="3" spans="1:5" x14ac:dyDescent="0.25">
      <c r="A3" s="6" t="s">
        <v>0</v>
      </c>
      <c r="B3" s="6"/>
      <c r="C3" s="6"/>
      <c r="D3" s="6"/>
      <c r="E3" s="6"/>
    </row>
    <row r="4" spans="1:5" ht="0.75" customHeight="1" x14ac:dyDescent="0.25"/>
    <row r="5" spans="1:5" ht="12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</row>
    <row r="6" spans="1:5" ht="12" customHeight="1" x14ac:dyDescent="0.25">
      <c r="A6" s="7" t="s">
        <v>8</v>
      </c>
      <c r="B6" s="7"/>
      <c r="C6" s="7"/>
      <c r="D6" s="7"/>
      <c r="E6" s="7"/>
    </row>
    <row r="7" spans="1:5" ht="76.5" x14ac:dyDescent="0.25">
      <c r="A7" s="14" t="s">
        <v>9</v>
      </c>
      <c r="B7" s="2" t="s">
        <v>10</v>
      </c>
      <c r="C7" s="3" t="s">
        <v>11</v>
      </c>
      <c r="D7" s="4" t="s">
        <v>12</v>
      </c>
      <c r="E7" s="5">
        <v>1</v>
      </c>
    </row>
    <row r="8" spans="1:5" ht="89.25" x14ac:dyDescent="0.25">
      <c r="A8" s="14" t="s">
        <v>13</v>
      </c>
      <c r="B8" s="2" t="s">
        <v>10</v>
      </c>
      <c r="C8" s="3" t="s">
        <v>14</v>
      </c>
      <c r="D8" s="4" t="s">
        <v>12</v>
      </c>
      <c r="E8" s="5">
        <v>1</v>
      </c>
    </row>
    <row r="9" spans="1:5" ht="38.25" x14ac:dyDescent="0.25">
      <c r="A9" s="14" t="s">
        <v>15</v>
      </c>
      <c r="B9" s="2" t="s">
        <v>16</v>
      </c>
      <c r="C9" s="3" t="s">
        <v>17</v>
      </c>
      <c r="D9" s="4" t="s">
        <v>12</v>
      </c>
      <c r="E9" s="5">
        <v>2</v>
      </c>
    </row>
    <row r="10" spans="1:5" ht="63.75" x14ac:dyDescent="0.25">
      <c r="A10" s="14" t="s">
        <v>18</v>
      </c>
      <c r="B10" s="2" t="s">
        <v>19</v>
      </c>
      <c r="C10" s="3" t="s">
        <v>20</v>
      </c>
      <c r="D10" s="4" t="s">
        <v>21</v>
      </c>
      <c r="E10" s="5">
        <v>11</v>
      </c>
    </row>
    <row r="11" spans="1:5" ht="38.25" x14ac:dyDescent="0.25">
      <c r="A11" s="14" t="s">
        <v>22</v>
      </c>
      <c r="B11" s="2" t="s">
        <v>23</v>
      </c>
      <c r="C11" s="3" t="s">
        <v>24</v>
      </c>
      <c r="D11" s="4" t="s">
        <v>21</v>
      </c>
      <c r="E11" s="5">
        <v>11</v>
      </c>
    </row>
    <row r="12" spans="1:5" ht="38.25" x14ac:dyDescent="0.25">
      <c r="A12" s="14" t="s">
        <v>25</v>
      </c>
      <c r="B12" s="2" t="s">
        <v>26</v>
      </c>
      <c r="C12" s="3" t="s">
        <v>27</v>
      </c>
      <c r="D12" s="4" t="s">
        <v>12</v>
      </c>
      <c r="E12" s="5">
        <v>4</v>
      </c>
    </row>
    <row r="13" spans="1:5" ht="38.25" x14ac:dyDescent="0.25">
      <c r="A13" s="14" t="s">
        <v>28</v>
      </c>
      <c r="B13" s="2" t="s">
        <v>29</v>
      </c>
      <c r="C13" s="3" t="s">
        <v>30</v>
      </c>
      <c r="D13" s="4" t="s">
        <v>12</v>
      </c>
      <c r="E13" s="5">
        <v>11</v>
      </c>
    </row>
    <row r="14" spans="1:5" ht="38.25" x14ac:dyDescent="0.25">
      <c r="A14" s="14" t="s">
        <v>31</v>
      </c>
      <c r="B14" s="2" t="s">
        <v>32</v>
      </c>
      <c r="C14" s="3" t="s">
        <v>33</v>
      </c>
      <c r="D14" s="4" t="s">
        <v>12</v>
      </c>
      <c r="E14" s="5">
        <v>11</v>
      </c>
    </row>
    <row r="15" spans="1:5" ht="63.75" x14ac:dyDescent="0.25">
      <c r="A15" s="14" t="s">
        <v>34</v>
      </c>
      <c r="B15" s="2" t="s">
        <v>35</v>
      </c>
      <c r="C15" s="3" t="s">
        <v>36</v>
      </c>
      <c r="D15" s="4" t="s">
        <v>21</v>
      </c>
      <c r="E15" s="5">
        <v>11</v>
      </c>
    </row>
    <row r="16" spans="1:5" ht="63.75" x14ac:dyDescent="0.25">
      <c r="A16" s="14" t="s">
        <v>37</v>
      </c>
      <c r="B16" s="2" t="s">
        <v>38</v>
      </c>
      <c r="C16" s="3" t="s">
        <v>39</v>
      </c>
      <c r="D16" s="4" t="s">
        <v>21</v>
      </c>
      <c r="E16" s="5">
        <v>90</v>
      </c>
    </row>
    <row r="17" spans="1:5" ht="38.25" x14ac:dyDescent="0.25">
      <c r="A17" s="14" t="s">
        <v>40</v>
      </c>
      <c r="B17" s="2" t="s">
        <v>41</v>
      </c>
      <c r="C17" s="3" t="s">
        <v>42</v>
      </c>
      <c r="D17" s="4" t="s">
        <v>43</v>
      </c>
      <c r="E17" s="5">
        <v>40</v>
      </c>
    </row>
    <row r="18" spans="1:5" ht="63.75" x14ac:dyDescent="0.25">
      <c r="A18" s="14" t="s">
        <v>44</v>
      </c>
      <c r="B18" s="2" t="s">
        <v>45</v>
      </c>
      <c r="C18" s="3" t="s">
        <v>46</v>
      </c>
      <c r="D18" s="4" t="s">
        <v>21</v>
      </c>
      <c r="E18" s="5">
        <v>4</v>
      </c>
    </row>
    <row r="19" spans="1:5" ht="51" x14ac:dyDescent="0.25">
      <c r="A19" s="14" t="s">
        <v>47</v>
      </c>
      <c r="B19" s="2" t="s">
        <v>48</v>
      </c>
      <c r="C19" s="3" t="s">
        <v>49</v>
      </c>
      <c r="D19" s="4" t="s">
        <v>12</v>
      </c>
      <c r="E19" s="5">
        <v>1</v>
      </c>
    </row>
    <row r="20" spans="1:5" ht="38.25" x14ac:dyDescent="0.25">
      <c r="A20" s="14" t="s">
        <v>50</v>
      </c>
      <c r="B20" s="2" t="s">
        <v>51</v>
      </c>
      <c r="C20" s="3" t="s">
        <v>52</v>
      </c>
      <c r="D20" s="4" t="s">
        <v>43</v>
      </c>
      <c r="E20" s="5">
        <v>3</v>
      </c>
    </row>
    <row r="21" spans="1:5" ht="98.25" customHeight="1" x14ac:dyDescent="0.25">
      <c r="A21" s="14" t="s">
        <v>53</v>
      </c>
      <c r="B21" s="2" t="s">
        <v>54</v>
      </c>
      <c r="C21" s="3" t="s">
        <v>55</v>
      </c>
      <c r="D21" s="4" t="s">
        <v>21</v>
      </c>
      <c r="E21" s="5">
        <v>18</v>
      </c>
    </row>
    <row r="22" spans="1:5" ht="25.5" x14ac:dyDescent="0.25">
      <c r="A22" s="14" t="s">
        <v>56</v>
      </c>
      <c r="B22" s="2" t="s">
        <v>57</v>
      </c>
      <c r="C22" s="3" t="s">
        <v>58</v>
      </c>
      <c r="D22" s="4" t="s">
        <v>12</v>
      </c>
      <c r="E22" s="5">
        <v>1</v>
      </c>
    </row>
    <row r="23" spans="1:5" ht="51" x14ac:dyDescent="0.25">
      <c r="A23" s="14" t="s">
        <v>59</v>
      </c>
      <c r="B23" s="2" t="s">
        <v>60</v>
      </c>
      <c r="C23" s="3" t="s">
        <v>61</v>
      </c>
      <c r="D23" s="4" t="s">
        <v>21</v>
      </c>
      <c r="E23" s="5">
        <v>8</v>
      </c>
    </row>
    <row r="24" spans="1:5" ht="38.25" x14ac:dyDescent="0.25">
      <c r="A24" s="14" t="s">
        <v>62</v>
      </c>
      <c r="B24" s="2" t="s">
        <v>63</v>
      </c>
      <c r="C24" s="3" t="s">
        <v>64</v>
      </c>
      <c r="D24" s="4" t="s">
        <v>12</v>
      </c>
      <c r="E24" s="5">
        <v>8</v>
      </c>
    </row>
    <row r="25" spans="1:5" ht="38.25" x14ac:dyDescent="0.25">
      <c r="A25" s="14" t="s">
        <v>65</v>
      </c>
      <c r="B25" s="2" t="s">
        <v>66</v>
      </c>
      <c r="C25" s="3" t="s">
        <v>67</v>
      </c>
      <c r="D25" s="4" t="s">
        <v>68</v>
      </c>
      <c r="E25" s="5">
        <v>3</v>
      </c>
    </row>
    <row r="26" spans="1:5" ht="38.25" x14ac:dyDescent="0.25">
      <c r="A26" s="14" t="s">
        <v>69</v>
      </c>
      <c r="B26" s="2" t="s">
        <v>70</v>
      </c>
      <c r="C26" s="3" t="s">
        <v>71</v>
      </c>
      <c r="D26" s="4" t="s">
        <v>68</v>
      </c>
      <c r="E26" s="5">
        <v>2</v>
      </c>
    </row>
    <row r="27" spans="1:5" ht="51" x14ac:dyDescent="0.25">
      <c r="A27" s="14" t="s">
        <v>72</v>
      </c>
      <c r="B27" s="2" t="s">
        <v>73</v>
      </c>
      <c r="C27" s="3" t="s">
        <v>74</v>
      </c>
      <c r="D27" s="4" t="s">
        <v>75</v>
      </c>
      <c r="E27" s="5">
        <v>5</v>
      </c>
    </row>
    <row r="28" spans="1:5" ht="38.25" x14ac:dyDescent="0.25">
      <c r="A28" s="14" t="s">
        <v>76</v>
      </c>
      <c r="B28" s="2" t="s">
        <v>77</v>
      </c>
      <c r="C28" s="3" t="s">
        <v>78</v>
      </c>
      <c r="D28" s="4" t="s">
        <v>79</v>
      </c>
      <c r="E28" s="5">
        <v>20</v>
      </c>
    </row>
    <row r="29" spans="1:5" ht="63.75" x14ac:dyDescent="0.25">
      <c r="A29" s="14" t="s">
        <v>80</v>
      </c>
      <c r="B29" s="2" t="s">
        <v>81</v>
      </c>
      <c r="C29" s="3" t="s">
        <v>82</v>
      </c>
      <c r="D29" s="4" t="s">
        <v>21</v>
      </c>
      <c r="E29" s="5">
        <v>4</v>
      </c>
    </row>
    <row r="30" spans="1:5" ht="38.25" x14ac:dyDescent="0.25">
      <c r="A30" s="14" t="s">
        <v>83</v>
      </c>
      <c r="B30" s="2" t="s">
        <v>63</v>
      </c>
      <c r="C30" s="3" t="s">
        <v>64</v>
      </c>
      <c r="D30" s="4" t="s">
        <v>12</v>
      </c>
      <c r="E30" s="5">
        <v>20</v>
      </c>
    </row>
    <row r="31" spans="1:5" ht="63.75" x14ac:dyDescent="0.25">
      <c r="A31" s="14" t="s">
        <v>84</v>
      </c>
      <c r="B31" s="2" t="s">
        <v>85</v>
      </c>
      <c r="C31" s="3" t="s">
        <v>86</v>
      </c>
      <c r="D31" s="4" t="s">
        <v>87</v>
      </c>
      <c r="E31" s="5">
        <v>2</v>
      </c>
    </row>
    <row r="32" spans="1:5" ht="38.25" x14ac:dyDescent="0.25">
      <c r="A32" s="14" t="s">
        <v>88</v>
      </c>
      <c r="B32" s="2" t="s">
        <v>89</v>
      </c>
      <c r="C32" s="3" t="s">
        <v>90</v>
      </c>
      <c r="D32" s="4" t="s">
        <v>87</v>
      </c>
      <c r="E32" s="5">
        <v>2</v>
      </c>
    </row>
    <row r="33" spans="1:5" ht="63.75" x14ac:dyDescent="0.25">
      <c r="A33" s="14" t="s">
        <v>91</v>
      </c>
      <c r="B33" s="2" t="s">
        <v>92</v>
      </c>
      <c r="C33" s="3" t="s">
        <v>93</v>
      </c>
      <c r="D33" s="4" t="s">
        <v>21</v>
      </c>
      <c r="E33" s="5">
        <v>4</v>
      </c>
    </row>
    <row r="34" spans="1:5" ht="70.5" customHeight="1" x14ac:dyDescent="0.25">
      <c r="A34" s="14" t="s">
        <v>94</v>
      </c>
      <c r="B34" s="2" t="s">
        <v>95</v>
      </c>
      <c r="C34" s="3" t="s">
        <v>96</v>
      </c>
      <c r="D34" s="4" t="s">
        <v>21</v>
      </c>
      <c r="E34" s="5">
        <v>4</v>
      </c>
    </row>
    <row r="35" spans="1:5" ht="38.25" x14ac:dyDescent="0.25">
      <c r="A35" s="14" t="s">
        <v>97</v>
      </c>
      <c r="B35" s="2" t="s">
        <v>98</v>
      </c>
      <c r="C35" s="3" t="s">
        <v>99</v>
      </c>
      <c r="D35" s="4" t="s">
        <v>100</v>
      </c>
      <c r="E35" s="5">
        <v>1</v>
      </c>
    </row>
    <row r="36" spans="1:5" ht="38.25" x14ac:dyDescent="0.25">
      <c r="A36" s="14" t="s">
        <v>101</v>
      </c>
      <c r="B36" s="2" t="s">
        <v>102</v>
      </c>
      <c r="C36" s="3" t="s">
        <v>103</v>
      </c>
      <c r="D36" s="4" t="s">
        <v>100</v>
      </c>
      <c r="E36" s="5">
        <v>3</v>
      </c>
    </row>
    <row r="37" spans="1:5" ht="38.25" x14ac:dyDescent="0.25">
      <c r="A37" s="14" t="s">
        <v>104</v>
      </c>
      <c r="B37" s="2" t="s">
        <v>105</v>
      </c>
      <c r="C37" s="3" t="s">
        <v>106</v>
      </c>
      <c r="D37" s="4" t="s">
        <v>100</v>
      </c>
      <c r="E37" s="5">
        <v>1</v>
      </c>
    </row>
    <row r="38" spans="1:5" ht="38.25" x14ac:dyDescent="0.25">
      <c r="A38" s="14" t="s">
        <v>107</v>
      </c>
      <c r="B38" s="2" t="s">
        <v>108</v>
      </c>
      <c r="C38" s="3" t="s">
        <v>109</v>
      </c>
      <c r="D38" s="4" t="s">
        <v>100</v>
      </c>
      <c r="E38" s="5">
        <v>3</v>
      </c>
    </row>
    <row r="39" spans="1:5" ht="25.5" x14ac:dyDescent="0.25">
      <c r="A39" s="14" t="s">
        <v>110</v>
      </c>
      <c r="B39" s="2" t="s">
        <v>111</v>
      </c>
      <c r="C39" s="3" t="s">
        <v>112</v>
      </c>
      <c r="D39" s="4" t="s">
        <v>100</v>
      </c>
      <c r="E39" s="5">
        <v>1</v>
      </c>
    </row>
    <row r="40" spans="1:5" x14ac:dyDescent="0.25">
      <c r="A40" s="18"/>
      <c r="B40" s="19"/>
      <c r="C40" s="19"/>
      <c r="D40" s="19"/>
      <c r="E40" s="19"/>
    </row>
    <row r="41" spans="1:5" ht="24" customHeight="1" x14ac:dyDescent="0.25"/>
  </sheetData>
  <mergeCells count="3">
    <mergeCell ref="B1:E1"/>
    <mergeCell ref="A3:E3"/>
    <mergeCell ref="A6:E6"/>
  </mergeCells>
  <pageMargins left="1" right="0.38976377248763999" top="1" bottom="0.3897637724876399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ofertowy</vt:lpstr>
      <vt:lpstr>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</dc:creator>
  <cp:lastModifiedBy>Juchan Łychmus</cp:lastModifiedBy>
  <dcterms:created xsi:type="dcterms:W3CDTF">2024-06-16T17:12:09Z</dcterms:created>
  <dcterms:modified xsi:type="dcterms:W3CDTF">2024-06-16T17:25:33Z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