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Wydział Zamówień Publicznych\ZAMÓWIENIA CENTRALNE I WSPÓLNE\2026 rok\@INNE\25_Dostawa odczynników dla GIORIN_MO\5_SWZ\"/>
    </mc:Choice>
  </mc:AlternateContent>
  <bookViews>
    <workbookView xWindow="-120" yWindow="-120" windowWidth="29040" windowHeight="15720"/>
  </bookViews>
  <sheets>
    <sheet name="cz. 1" sheetId="1" r:id="rId1"/>
    <sheet name="cz. 2" sheetId="2" r:id="rId2"/>
    <sheet name="cz. 4" sheetId="3" r:id="rId3"/>
    <sheet name="cz. 6" sheetId="8" r:id="rId4"/>
    <sheet name="cz. 8" sheetId="9" r:id="rId5"/>
    <sheet name="cz. 10" sheetId="37" r:id="rId6"/>
    <sheet name="cz. 11" sheetId="42" r:id="rId7"/>
    <sheet name="cz. 12" sheetId="38" r:id="rId8"/>
    <sheet name="cz.13" sheetId="10" r:id="rId9"/>
    <sheet name="cz. 14" sheetId="11" r:id="rId10"/>
    <sheet name="cz. 16" sheetId="12" r:id="rId11"/>
    <sheet name="cz. 17" sheetId="13" r:id="rId12"/>
    <sheet name="cz. 18" sheetId="14" r:id="rId13"/>
    <sheet name="cz. 19" sheetId="15" r:id="rId14"/>
    <sheet name="cz. 20" sheetId="16" r:id="rId15"/>
    <sheet name="cz. 21" sheetId="17" r:id="rId16"/>
    <sheet name="cz. 22" sheetId="18" r:id="rId17"/>
    <sheet name="cz. 23" sheetId="19" r:id="rId18"/>
    <sheet name="cz. 24" sheetId="20" r:id="rId19"/>
    <sheet name="cz. 25" sheetId="21" r:id="rId20"/>
    <sheet name="cz. 26" sheetId="22" r:id="rId21"/>
    <sheet name="cz. 28" sheetId="23" r:id="rId22"/>
    <sheet name="cz. 32" sheetId="24" r:id="rId23"/>
    <sheet name="cz. 33" sheetId="25" r:id="rId24"/>
    <sheet name="cz. 36" sheetId="26" r:id="rId25"/>
    <sheet name="cz. 37" sheetId="27" r:id="rId26"/>
    <sheet name="cz. 39" sheetId="39" r:id="rId27"/>
    <sheet name="cz. 40" sheetId="28" r:id="rId28"/>
    <sheet name="cz. 41" sheetId="29" r:id="rId29"/>
    <sheet name="cz. 42" sheetId="30" r:id="rId30"/>
    <sheet name="cz. 43" sheetId="31" r:id="rId31"/>
    <sheet name="cz. 45" sheetId="33" r:id="rId32"/>
    <sheet name="cz. 46" sheetId="34" r:id="rId33"/>
    <sheet name="cz. 48" sheetId="36" r:id="rId34"/>
    <sheet name="cz. 50" sheetId="5" r:id="rId35"/>
    <sheet name="cz. 51" sheetId="40" r:id="rId36"/>
    <sheet name="cz. 52" sheetId="41" r:id="rId37"/>
    <sheet name="cz. 55" sheetId="43" r:id="rId38"/>
    <sheet name="cz. 56" sheetId="44" r:id="rId39"/>
    <sheet name="cz. 57" sheetId="45" r:id="rId40"/>
    <sheet name="cz. 58" sheetId="46" r:id="rId41"/>
    <sheet name="cz. 59" sheetId="47" r:id="rId4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47" l="1"/>
  <c r="I12" i="47"/>
  <c r="H12" i="47"/>
  <c r="G12" i="47"/>
  <c r="F12" i="47"/>
  <c r="E12" i="47"/>
  <c r="D12" i="47"/>
  <c r="C12" i="47"/>
  <c r="B12" i="47"/>
  <c r="G8" i="46"/>
  <c r="F8" i="46"/>
  <c r="E8" i="46"/>
  <c r="D8" i="46"/>
  <c r="C8" i="46"/>
  <c r="B8" i="46"/>
  <c r="E10" i="45"/>
  <c r="D10" i="45"/>
  <c r="C10" i="45"/>
  <c r="B10" i="45"/>
  <c r="L9" i="44"/>
  <c r="K9" i="44"/>
  <c r="J9" i="44"/>
  <c r="I9" i="44"/>
  <c r="H9" i="44"/>
  <c r="G9" i="44"/>
  <c r="F9" i="44"/>
  <c r="E9" i="44"/>
  <c r="D9" i="44"/>
  <c r="C9" i="44"/>
  <c r="B9" i="44"/>
  <c r="I15" i="28" l="1"/>
  <c r="H15" i="28"/>
  <c r="G15" i="28"/>
  <c r="F15" i="28"/>
  <c r="E15" i="28"/>
  <c r="D15" i="28"/>
  <c r="C15" i="28"/>
  <c r="B15" i="28"/>
  <c r="I8" i="28"/>
  <c r="I17" i="28" s="1"/>
  <c r="H8" i="28"/>
  <c r="H17" i="28" s="1"/>
  <c r="G8" i="28"/>
  <c r="G17" i="28" s="1"/>
  <c r="F8" i="28"/>
  <c r="F17" i="28" s="1"/>
  <c r="E8" i="28"/>
  <c r="E17" i="28" s="1"/>
  <c r="D8" i="28"/>
  <c r="D17" i="28" s="1"/>
  <c r="C8" i="28"/>
  <c r="C17" i="28" s="1"/>
  <c r="B8" i="28"/>
  <c r="B17" i="28" s="1"/>
  <c r="BG36" i="42"/>
  <c r="BF36" i="42"/>
  <c r="BE36" i="42"/>
  <c r="BD36" i="42"/>
  <c r="BC36" i="42"/>
  <c r="BB36" i="42"/>
  <c r="BA36" i="42"/>
  <c r="AZ36" i="42"/>
  <c r="AY36" i="42"/>
  <c r="AX36" i="42"/>
  <c r="AW36" i="42"/>
  <c r="AV36" i="42"/>
  <c r="AU36" i="42"/>
  <c r="AT36" i="42"/>
  <c r="AS36" i="42"/>
  <c r="AR36" i="42"/>
  <c r="AQ36" i="42"/>
  <c r="AP36" i="42"/>
  <c r="AO36" i="42"/>
  <c r="AN36" i="42"/>
  <c r="AM36" i="42"/>
  <c r="AL36" i="42"/>
  <c r="AK36" i="42"/>
  <c r="AJ36" i="42"/>
  <c r="AI36" i="42"/>
  <c r="AH36" i="42"/>
  <c r="AG36" i="42"/>
  <c r="AF36" i="42"/>
  <c r="AE36" i="42"/>
  <c r="AD36" i="42"/>
  <c r="AC36" i="42"/>
  <c r="AB36" i="42"/>
  <c r="AA36" i="42"/>
  <c r="Z36" i="42"/>
  <c r="Y36" i="42"/>
  <c r="X36" i="42"/>
  <c r="W36" i="42"/>
  <c r="V36" i="42"/>
  <c r="U36" i="42"/>
  <c r="T36" i="42"/>
  <c r="S36" i="42"/>
  <c r="R36" i="42"/>
  <c r="Q36" i="42"/>
  <c r="P36" i="42"/>
  <c r="O36" i="42"/>
  <c r="N36" i="42"/>
  <c r="M36" i="42"/>
  <c r="L36" i="42"/>
  <c r="K36" i="42"/>
  <c r="J36" i="42"/>
  <c r="I36" i="42"/>
  <c r="H36" i="42"/>
  <c r="G36" i="42"/>
  <c r="F36" i="42"/>
  <c r="E36" i="42"/>
  <c r="D36" i="42"/>
  <c r="C36" i="42"/>
  <c r="B36" i="42"/>
  <c r="BP8" i="41" l="1"/>
  <c r="BO8" i="41"/>
  <c r="BN8" i="41"/>
  <c r="BM8" i="41"/>
  <c r="BL8" i="41"/>
  <c r="BK8" i="41"/>
  <c r="BJ8" i="41"/>
  <c r="BI8" i="41"/>
  <c r="BH8" i="41"/>
  <c r="BG8" i="41"/>
  <c r="BF8" i="41"/>
  <c r="BE8" i="41"/>
  <c r="BD8" i="41"/>
  <c r="BC8" i="41"/>
  <c r="BB8" i="41"/>
  <c r="BA8" i="41"/>
  <c r="AZ8" i="41"/>
  <c r="AY8" i="41"/>
  <c r="AX8" i="41"/>
  <c r="AW8" i="41"/>
  <c r="AV8" i="41"/>
  <c r="AU8" i="41"/>
  <c r="AT8" i="41"/>
  <c r="AS8" i="41"/>
  <c r="AR8" i="41"/>
  <c r="AQ8" i="41"/>
  <c r="AP8" i="41"/>
  <c r="AO8" i="41"/>
  <c r="AN8" i="41"/>
  <c r="AM8" i="41"/>
  <c r="AL8" i="41"/>
  <c r="AK8" i="41"/>
  <c r="AJ8" i="41"/>
  <c r="AI8" i="41"/>
  <c r="AH8" i="41"/>
  <c r="AG8" i="41"/>
  <c r="AF8" i="41"/>
  <c r="AE8" i="41"/>
  <c r="AD8" i="41"/>
  <c r="AC8" i="41"/>
  <c r="AB8" i="41"/>
  <c r="AA8" i="41"/>
  <c r="Z8" i="41"/>
  <c r="Y8" i="41"/>
  <c r="X8" i="41"/>
  <c r="W8" i="41"/>
  <c r="V8" i="41"/>
  <c r="U8" i="41"/>
  <c r="T8" i="41"/>
  <c r="S8" i="41"/>
  <c r="R8" i="41"/>
  <c r="Q8" i="41"/>
  <c r="P8" i="41"/>
  <c r="O8" i="41"/>
  <c r="N8" i="41"/>
  <c r="M8" i="41"/>
  <c r="L8" i="41"/>
  <c r="K8" i="41"/>
  <c r="J8" i="41"/>
  <c r="I8" i="41"/>
  <c r="H8" i="41"/>
  <c r="G8" i="41"/>
  <c r="F8" i="41"/>
  <c r="E8" i="41"/>
  <c r="D8" i="41"/>
  <c r="C8" i="41"/>
  <c r="B8" i="41"/>
  <c r="Y13" i="40"/>
  <c r="X13" i="40"/>
  <c r="W13" i="40"/>
  <c r="V13" i="40"/>
  <c r="U13" i="40"/>
  <c r="T13" i="40"/>
  <c r="S13" i="40"/>
  <c r="R13" i="40"/>
  <c r="Q13" i="40"/>
  <c r="P13" i="40"/>
  <c r="O13" i="40"/>
  <c r="N13" i="40"/>
  <c r="M13" i="40"/>
  <c r="L13" i="40"/>
  <c r="K13" i="40"/>
  <c r="J13" i="40"/>
  <c r="I13" i="40"/>
  <c r="H13" i="40"/>
  <c r="G13" i="40"/>
  <c r="F13" i="40"/>
  <c r="E13" i="40"/>
  <c r="D13" i="40"/>
  <c r="C13" i="40"/>
  <c r="B13" i="40"/>
  <c r="F7" i="5"/>
  <c r="E7" i="5"/>
  <c r="D7" i="5"/>
  <c r="C7" i="5"/>
  <c r="B7" i="5"/>
  <c r="L35" i="21" l="1"/>
  <c r="M35" i="21"/>
  <c r="N35" i="21"/>
  <c r="O35" i="21"/>
  <c r="P35" i="21"/>
  <c r="Q35" i="21"/>
  <c r="R35" i="21"/>
  <c r="H11" i="27" l="1"/>
  <c r="G11" i="27"/>
  <c r="B10" i="39"/>
  <c r="N20" i="38" l="1"/>
  <c r="M20" i="38"/>
  <c r="L20" i="38"/>
  <c r="K20" i="38"/>
  <c r="J20" i="38"/>
  <c r="I20" i="38"/>
  <c r="H20" i="38"/>
  <c r="G20" i="38"/>
  <c r="F20" i="38"/>
  <c r="E20" i="38"/>
  <c r="D20" i="38"/>
  <c r="C20" i="38"/>
  <c r="B20" i="38"/>
  <c r="G22" i="9" l="1"/>
  <c r="B22" i="9"/>
  <c r="C22" i="9"/>
  <c r="D22" i="9"/>
  <c r="E22" i="9"/>
  <c r="F22" i="9"/>
  <c r="B16" i="11"/>
  <c r="C18" i="37"/>
  <c r="B18" i="37"/>
  <c r="D19" i="34" l="1"/>
  <c r="J34" i="36" l="1"/>
  <c r="I34" i="36"/>
  <c r="H34" i="36"/>
  <c r="G34" i="36"/>
  <c r="F34" i="36"/>
  <c r="E34" i="36"/>
  <c r="D34" i="36"/>
  <c r="C34" i="36"/>
  <c r="B34" i="36"/>
  <c r="J19" i="36"/>
  <c r="I19" i="36"/>
  <c r="I36" i="36" s="1"/>
  <c r="H19" i="36"/>
  <c r="G19" i="36"/>
  <c r="G36" i="36" s="1"/>
  <c r="F19" i="36"/>
  <c r="E19" i="36"/>
  <c r="D19" i="36"/>
  <c r="C19" i="36"/>
  <c r="B19" i="36"/>
  <c r="AC33" i="34"/>
  <c r="AB33" i="34"/>
  <c r="AA33" i="34"/>
  <c r="Z33" i="34"/>
  <c r="Y33" i="34"/>
  <c r="X33" i="34"/>
  <c r="W33" i="34"/>
  <c r="V33" i="34"/>
  <c r="U33" i="34"/>
  <c r="T33" i="34"/>
  <c r="S33" i="34"/>
  <c r="R33" i="34"/>
  <c r="Q33" i="34"/>
  <c r="P33" i="34"/>
  <c r="O33" i="34"/>
  <c r="N33" i="34"/>
  <c r="M33" i="34"/>
  <c r="L33" i="34"/>
  <c r="K33" i="34"/>
  <c r="J33" i="34"/>
  <c r="I33" i="34"/>
  <c r="H33" i="34"/>
  <c r="G33" i="34"/>
  <c r="F33" i="34"/>
  <c r="E33" i="34"/>
  <c r="D33" i="34"/>
  <c r="D35" i="34" s="1"/>
  <c r="C33" i="34"/>
  <c r="B33" i="34"/>
  <c r="AC19" i="34"/>
  <c r="AC35" i="34" s="1"/>
  <c r="AB19" i="34"/>
  <c r="AA19" i="34"/>
  <c r="Z19" i="34"/>
  <c r="Y19" i="34"/>
  <c r="X19" i="34"/>
  <c r="W19" i="34"/>
  <c r="V19" i="34"/>
  <c r="U19" i="34"/>
  <c r="T19" i="34"/>
  <c r="S19" i="34"/>
  <c r="R19" i="34"/>
  <c r="R35" i="34" s="1"/>
  <c r="Q19" i="34"/>
  <c r="Q35" i="34" s="1"/>
  <c r="P19" i="34"/>
  <c r="O19" i="34"/>
  <c r="N19" i="34"/>
  <c r="M19" i="34"/>
  <c r="L19" i="34"/>
  <c r="K19" i="34"/>
  <c r="K35" i="34" s="1"/>
  <c r="J19" i="34"/>
  <c r="I19" i="34"/>
  <c r="I35" i="34" s="1"/>
  <c r="H19" i="34"/>
  <c r="H35" i="34" s="1"/>
  <c r="G19" i="34"/>
  <c r="G35" i="34" s="1"/>
  <c r="F19" i="34"/>
  <c r="F35" i="34" s="1"/>
  <c r="E19" i="34"/>
  <c r="E35" i="34" s="1"/>
  <c r="C19" i="34"/>
  <c r="B19" i="34"/>
  <c r="D18" i="33"/>
  <c r="C18" i="33"/>
  <c r="B18" i="33"/>
  <c r="D11" i="33"/>
  <c r="C11" i="33"/>
  <c r="B11" i="33"/>
  <c r="B20" i="33" s="1"/>
  <c r="H15" i="26"/>
  <c r="N36" i="31"/>
  <c r="M36" i="31"/>
  <c r="L36" i="31"/>
  <c r="K36" i="31"/>
  <c r="J36" i="31"/>
  <c r="I36" i="31"/>
  <c r="H36" i="31"/>
  <c r="G36" i="31"/>
  <c r="F36" i="31"/>
  <c r="E36" i="31"/>
  <c r="D36" i="31"/>
  <c r="C36" i="31"/>
  <c r="B36" i="31"/>
  <c r="N20" i="31"/>
  <c r="N38" i="31" s="1"/>
  <c r="M20" i="31"/>
  <c r="M38" i="31" s="1"/>
  <c r="L20" i="31"/>
  <c r="K20" i="31"/>
  <c r="K38" i="31" s="1"/>
  <c r="J20" i="31"/>
  <c r="J38" i="31" s="1"/>
  <c r="I20" i="31"/>
  <c r="H20" i="31"/>
  <c r="G20" i="31"/>
  <c r="G38" i="31" s="1"/>
  <c r="F20" i="31"/>
  <c r="F38" i="31" s="1"/>
  <c r="E20" i="31"/>
  <c r="D20" i="31"/>
  <c r="D38" i="31" s="1"/>
  <c r="C20" i="31"/>
  <c r="B20" i="31"/>
  <c r="B38" i="31" s="1"/>
  <c r="B8" i="30"/>
  <c r="G19" i="29"/>
  <c r="F19" i="29"/>
  <c r="E19" i="29"/>
  <c r="D19" i="29"/>
  <c r="C19" i="29"/>
  <c r="B19" i="29"/>
  <c r="G11" i="29"/>
  <c r="G21" i="29" s="1"/>
  <c r="F11" i="29"/>
  <c r="F21" i="29" s="1"/>
  <c r="E11" i="29"/>
  <c r="E21" i="29" s="1"/>
  <c r="D11" i="29"/>
  <c r="D21" i="29" s="1"/>
  <c r="C11" i="29"/>
  <c r="C21" i="29" s="1"/>
  <c r="B11" i="29"/>
  <c r="B21" i="29" s="1"/>
  <c r="M21" i="22"/>
  <c r="L21" i="22"/>
  <c r="K21" i="22"/>
  <c r="J21" i="22"/>
  <c r="I21" i="22"/>
  <c r="H21" i="22"/>
  <c r="G21" i="22"/>
  <c r="F21" i="22"/>
  <c r="E21" i="22"/>
  <c r="D21" i="22"/>
  <c r="C21" i="22"/>
  <c r="B21" i="22"/>
  <c r="S35" i="34" l="1"/>
  <c r="T35" i="34"/>
  <c r="U35" i="34"/>
  <c r="W35" i="34"/>
  <c r="X35" i="34"/>
  <c r="L35" i="34"/>
  <c r="J36" i="36"/>
  <c r="E36" i="36"/>
  <c r="F36" i="36"/>
  <c r="C38" i="31"/>
  <c r="C20" i="33"/>
  <c r="J35" i="34"/>
  <c r="V35" i="34"/>
  <c r="B36" i="36"/>
  <c r="D20" i="33"/>
  <c r="C36" i="36"/>
  <c r="H38" i="31"/>
  <c r="D36" i="36"/>
  <c r="E38" i="31"/>
  <c r="I38" i="31"/>
  <c r="M35" i="34"/>
  <c r="Y35" i="34"/>
  <c r="Z35" i="34"/>
  <c r="N35" i="34"/>
  <c r="B35" i="34"/>
  <c r="O35" i="34"/>
  <c r="AA35" i="34"/>
  <c r="L38" i="31"/>
  <c r="C35" i="34"/>
  <c r="P35" i="34"/>
  <c r="AB35" i="34"/>
  <c r="H36" i="36"/>
  <c r="K35" i="21"/>
  <c r="J35" i="21"/>
  <c r="I35" i="21"/>
  <c r="H35" i="21"/>
  <c r="G35" i="21"/>
  <c r="F35" i="21"/>
  <c r="E35" i="21"/>
  <c r="D35" i="21"/>
  <c r="C35" i="21"/>
  <c r="B35" i="21"/>
  <c r="F11" i="27" l="1"/>
  <c r="E11" i="27"/>
  <c r="D11" i="27"/>
  <c r="C11" i="27"/>
  <c r="B11" i="27"/>
  <c r="AA15" i="26"/>
  <c r="Z15" i="26"/>
  <c r="Y15" i="26"/>
  <c r="X15" i="26"/>
  <c r="W15" i="26"/>
  <c r="V15" i="26"/>
  <c r="U15" i="26"/>
  <c r="T15" i="26"/>
  <c r="S15" i="26"/>
  <c r="R15" i="26"/>
  <c r="Q15" i="26"/>
  <c r="P15" i="26"/>
  <c r="O15" i="26"/>
  <c r="N15" i="26"/>
  <c r="M15" i="26"/>
  <c r="L15" i="26"/>
  <c r="K15" i="26"/>
  <c r="J15" i="26"/>
  <c r="I15" i="26"/>
  <c r="J17" i="25"/>
  <c r="I17" i="25"/>
  <c r="H17" i="25"/>
  <c r="G17" i="25"/>
  <c r="F17" i="25"/>
  <c r="E17" i="25"/>
  <c r="D17" i="25"/>
  <c r="C17" i="25"/>
  <c r="B17" i="25"/>
  <c r="J10" i="25"/>
  <c r="J19" i="25" s="1"/>
  <c r="I10" i="25"/>
  <c r="I19" i="25" s="1"/>
  <c r="H10" i="25"/>
  <c r="H19" i="25" s="1"/>
  <c r="G10" i="25"/>
  <c r="F10" i="25"/>
  <c r="E10" i="25"/>
  <c r="D10" i="25"/>
  <c r="C10" i="25"/>
  <c r="B10" i="25"/>
  <c r="C27" i="24"/>
  <c r="B27" i="24"/>
  <c r="C17" i="24"/>
  <c r="C29" i="24" s="1"/>
  <c r="B17" i="24"/>
  <c r="B29" i="24" s="1"/>
  <c r="B8" i="23"/>
  <c r="B19" i="25" l="1"/>
  <c r="C19" i="25"/>
  <c r="D19" i="25"/>
  <c r="E19" i="25"/>
  <c r="F19" i="25"/>
  <c r="G19" i="25"/>
  <c r="C11" i="19"/>
  <c r="D11" i="19"/>
  <c r="E11" i="19"/>
  <c r="F11" i="19"/>
  <c r="G11" i="19"/>
  <c r="H11" i="19"/>
  <c r="B11" i="19"/>
  <c r="C26" i="20"/>
  <c r="B26" i="20"/>
  <c r="H19" i="18"/>
  <c r="G19" i="18"/>
  <c r="F19" i="18"/>
  <c r="E19" i="18"/>
  <c r="D19" i="18"/>
  <c r="C19" i="18"/>
  <c r="B19" i="18"/>
  <c r="B19" i="17"/>
  <c r="G29" i="16"/>
  <c r="F29" i="16"/>
  <c r="E29" i="16"/>
  <c r="D29" i="16"/>
  <c r="C29" i="16"/>
  <c r="B29" i="16"/>
  <c r="B8" i="15"/>
  <c r="F19" i="14"/>
  <c r="E19" i="14"/>
  <c r="D19" i="14"/>
  <c r="C19" i="14"/>
  <c r="B19" i="14"/>
  <c r="F24" i="13"/>
  <c r="E24" i="13"/>
  <c r="D24" i="13"/>
  <c r="C24" i="13"/>
  <c r="B24" i="13"/>
  <c r="L33" i="12"/>
  <c r="K33" i="12"/>
  <c r="J33" i="12"/>
  <c r="I33" i="12"/>
  <c r="H33" i="12"/>
  <c r="G33" i="12"/>
  <c r="F33" i="12"/>
  <c r="E33" i="12"/>
  <c r="D33" i="12"/>
  <c r="C33" i="12"/>
  <c r="B33" i="12"/>
  <c r="F27" i="10"/>
  <c r="E27" i="10"/>
  <c r="D27" i="10"/>
  <c r="C27" i="10"/>
  <c r="B27" i="10"/>
  <c r="C11" i="3"/>
  <c r="D11" i="3"/>
  <c r="B11" i="3"/>
  <c r="B12" i="8"/>
  <c r="E20" i="2" l="1"/>
  <c r="D20" i="2"/>
  <c r="C20" i="2"/>
  <c r="B20" i="2"/>
  <c r="E19" i="1"/>
  <c r="D19" i="1"/>
  <c r="C19" i="1"/>
  <c r="B19" i="1"/>
</calcChain>
</file>

<file path=xl/sharedStrings.xml><?xml version="1.0" encoding="utf-8"?>
<sst xmlns="http://schemas.openxmlformats.org/spreadsheetml/2006/main" count="860" uniqueCount="232">
  <si>
    <t>Dostawa 30 dni od podpisania umowy</t>
  </si>
  <si>
    <t>Miejsce dostawy\Pozycja</t>
  </si>
  <si>
    <t xml:space="preserve">OCL- Białystok </t>
  </si>
  <si>
    <t xml:space="preserve">OCL- Kielce </t>
  </si>
  <si>
    <t xml:space="preserve">OCL- Koszalin </t>
  </si>
  <si>
    <t>OCL- Olsztyn</t>
  </si>
  <si>
    <t xml:space="preserve">OCL- Pruszcz Gdański </t>
  </si>
  <si>
    <t xml:space="preserve">OCL- Radzyń Podlaski </t>
  </si>
  <si>
    <t xml:space="preserve">OCL- Rzeszów </t>
  </si>
  <si>
    <t xml:space="preserve">OCL- Warszawa </t>
  </si>
  <si>
    <t>OCL- Poznań</t>
  </si>
  <si>
    <t xml:space="preserve">RLF-Toruń </t>
  </si>
  <si>
    <t>Dostawa w listopadzie</t>
  </si>
  <si>
    <t>OCL- Rzeszów</t>
  </si>
  <si>
    <t>OCL- Kielce</t>
  </si>
  <si>
    <t>OCL- Katowice</t>
  </si>
  <si>
    <t>Pozycja</t>
  </si>
  <si>
    <t>Oddział CL</t>
  </si>
  <si>
    <t>1.</t>
  </si>
  <si>
    <t>2.</t>
  </si>
  <si>
    <t>3.</t>
  </si>
  <si>
    <t>4.</t>
  </si>
  <si>
    <t>5.</t>
  </si>
  <si>
    <t>Alkohol etylowy 96% cz.d.a. 1L</t>
  </si>
  <si>
    <t>Alkohol etylowy 96% cz.d.a 500 ml</t>
  </si>
  <si>
    <t>Alkohol etylowy 99,8% cz.d.a</t>
  </si>
  <si>
    <t>Chloroform cz.d.a</t>
  </si>
  <si>
    <t>Amonu chlorek</t>
  </si>
  <si>
    <t>Białystok</t>
  </si>
  <si>
    <t>Bydgoszcz</t>
  </si>
  <si>
    <t>Kielce</t>
  </si>
  <si>
    <t>Koszalin</t>
  </si>
  <si>
    <t>Olsztyn</t>
  </si>
  <si>
    <t>Pruszcz Gd.</t>
  </si>
  <si>
    <t>Radzyn Podl.</t>
  </si>
  <si>
    <t>Rzeszów</t>
  </si>
  <si>
    <t>Sieradz</t>
  </si>
  <si>
    <t>Warszawa</t>
  </si>
  <si>
    <t>RLF Toruń</t>
  </si>
  <si>
    <t>Elbląg</t>
  </si>
  <si>
    <t>Razem</t>
  </si>
  <si>
    <t>Olejek imersyjny do mikroskopii fluorescencyjnej</t>
  </si>
  <si>
    <t>Katowice</t>
  </si>
  <si>
    <t>RAZEM</t>
  </si>
  <si>
    <t>Chusteczki</t>
  </si>
  <si>
    <t>DNA AWAY</t>
  </si>
  <si>
    <t>Meliseptol 5L</t>
  </si>
  <si>
    <t>Meliseptol1 L</t>
  </si>
  <si>
    <t>Neodisher FLA</t>
  </si>
  <si>
    <t>Neodisher Z</t>
  </si>
  <si>
    <t>Sól</t>
  </si>
  <si>
    <t>Virkon 200g</t>
  </si>
  <si>
    <t>Virkon 5kg</t>
  </si>
  <si>
    <t xml:space="preserve">LTK-008™  </t>
  </si>
  <si>
    <t>OCL- Białystok</t>
  </si>
  <si>
    <t>OCL- Bydgoszcz</t>
  </si>
  <si>
    <t>OCL- KATOWICE</t>
  </si>
  <si>
    <t>OCL- KOSZALIN</t>
  </si>
  <si>
    <t>OCL- OLSZTYN</t>
  </si>
  <si>
    <t>OCL- Pruszcz Gdański</t>
  </si>
  <si>
    <t>OCL- Radzyń Podlaski</t>
  </si>
  <si>
    <t>OCL- Sieradz</t>
  </si>
  <si>
    <t>OCL- Warszawa</t>
  </si>
  <si>
    <t>RLF- Toruń</t>
  </si>
  <si>
    <t>OCL- OCL Bydgoszcz</t>
  </si>
  <si>
    <t>SUMA</t>
  </si>
  <si>
    <t>Enzymex 1L</t>
  </si>
  <si>
    <t>Enzymex 5L</t>
  </si>
  <si>
    <t>DNA-erase</t>
  </si>
  <si>
    <t>Surfanios</t>
  </si>
  <si>
    <t xml:space="preserve">SUPERSONIC </t>
  </si>
  <si>
    <t>Bufor pH 4,01</t>
  </si>
  <si>
    <t>Bufor pH 7,00</t>
  </si>
  <si>
    <t>Bufor pH 9,21</t>
  </si>
  <si>
    <t>bufor pH 10.01</t>
  </si>
  <si>
    <t>5µS/cm</t>
  </si>
  <si>
    <t>Roztwór 84µS/cm</t>
  </si>
  <si>
    <t>Bufor pH 9,18</t>
  </si>
  <si>
    <t xml:space="preserve">Bufor pH 10,01 </t>
  </si>
  <si>
    <t>0,0015 S/m</t>
  </si>
  <si>
    <t>10 µS/cm</t>
  </si>
  <si>
    <t xml:space="preserve">OCL- KATOWICE </t>
  </si>
  <si>
    <t xml:space="preserve">OCL- Olsztyn </t>
  </si>
  <si>
    <t xml:space="preserve">OCL- Poznań </t>
  </si>
  <si>
    <t xml:space="preserve">RLF- Toruń </t>
  </si>
  <si>
    <t>Suma</t>
  </si>
  <si>
    <t>PZ - Sieradz</t>
  </si>
  <si>
    <t>suma</t>
  </si>
  <si>
    <t>OCL-Katowice</t>
  </si>
  <si>
    <t>OCL-Radzyń Podlaski</t>
  </si>
  <si>
    <t>OCL-Rzeszów</t>
  </si>
  <si>
    <t>Dostawa Listopad</t>
  </si>
  <si>
    <t>OCL- Koszalin</t>
  </si>
  <si>
    <t>OCl- Warszawa</t>
  </si>
  <si>
    <t>RLF - Toruń</t>
  </si>
  <si>
    <t>Część 39</t>
  </si>
  <si>
    <t>Część 42</t>
  </si>
  <si>
    <t xml:space="preserve">OCL - Warszawa </t>
  </si>
  <si>
    <t>Część 43</t>
  </si>
  <si>
    <t>OCL - Bydgoszcz</t>
  </si>
  <si>
    <t>OCL - Koszalin</t>
  </si>
  <si>
    <t>OCL - Poznań</t>
  </si>
  <si>
    <t>OCL - Pruszcz Gdański</t>
  </si>
  <si>
    <t>OCL - Katowice</t>
  </si>
  <si>
    <t>OCL Warszawa</t>
  </si>
  <si>
    <t>OCL - Radzyń Podlaski</t>
  </si>
  <si>
    <t>Część 45</t>
  </si>
  <si>
    <t>OCL - Białystok</t>
  </si>
  <si>
    <t>OCL - Kielce</t>
  </si>
  <si>
    <t>OCL - Olsztyn</t>
  </si>
  <si>
    <t>OCL - Rzeszów</t>
  </si>
  <si>
    <t>OCL - Warszawa</t>
  </si>
  <si>
    <t>Część 48</t>
  </si>
  <si>
    <t>OCL- Pruszcz Gd.</t>
  </si>
  <si>
    <t>PZ- Sieradz</t>
  </si>
  <si>
    <t>Oddział</t>
  </si>
  <si>
    <t>Pozycje</t>
  </si>
  <si>
    <t>1. PVY IgG</t>
  </si>
  <si>
    <t>1. PVY koniugat</t>
  </si>
  <si>
    <t>1. PVY (KP)</t>
  </si>
  <si>
    <t>2. PLRV  IgG</t>
  </si>
  <si>
    <t>2. PLRV koniugat</t>
  </si>
  <si>
    <t>2. PLRV (KP)</t>
  </si>
  <si>
    <t>3. PVM IgG</t>
  </si>
  <si>
    <t>3. PVM koniugat</t>
  </si>
  <si>
    <t>3. PVM (KP)</t>
  </si>
  <si>
    <t>4. PVX IgG</t>
  </si>
  <si>
    <t>4. PVX koniugat</t>
  </si>
  <si>
    <t>4. PVX  (KP)</t>
  </si>
  <si>
    <t>5. PVS IgG</t>
  </si>
  <si>
    <t>5. PVS  koniugat</t>
  </si>
  <si>
    <t>5. PVS (KP)</t>
  </si>
  <si>
    <t>6. PVA IgG</t>
  </si>
  <si>
    <t>6. PVA koniugat</t>
  </si>
  <si>
    <t>6. PVA IgG (KP)</t>
  </si>
  <si>
    <t xml:space="preserve">7. KN uniwersalna </t>
  </si>
  <si>
    <t>OCL- OCL Kielce</t>
  </si>
  <si>
    <t>PZ-  Sieradz</t>
  </si>
  <si>
    <t xml:space="preserve">PZ- Elbląg </t>
  </si>
  <si>
    <t>PZ- ELBLĄG</t>
  </si>
  <si>
    <t>OCL Poznań</t>
  </si>
  <si>
    <t>Część 13  Etanol, chloroform, amonu chlorek</t>
  </si>
  <si>
    <t>Część  14 Olejek imersyjny do mikroskopii fluorescencyjnej</t>
  </si>
  <si>
    <t>Część 28</t>
  </si>
  <si>
    <t>Część 33</t>
  </si>
  <si>
    <t>Część 36</t>
  </si>
  <si>
    <t>Część 37</t>
  </si>
  <si>
    <t>Część 40</t>
  </si>
  <si>
    <t>Część 41</t>
  </si>
  <si>
    <t>Część 46</t>
  </si>
  <si>
    <t>6.</t>
  </si>
  <si>
    <t>7.</t>
  </si>
  <si>
    <t>8.</t>
  </si>
  <si>
    <t>9.</t>
  </si>
  <si>
    <t>10.</t>
  </si>
  <si>
    <t>Diaporthe phaseolorum var. sojae</t>
  </si>
  <si>
    <t xml:space="preserve">Diaporthe caulivora </t>
  </si>
  <si>
    <t xml:space="preserve">Phomopsis longicolla </t>
  </si>
  <si>
    <t xml:space="preserve">Phytophthora ramorum </t>
  </si>
  <si>
    <t xml:space="preserve">Phytophthora cinnamomi </t>
  </si>
  <si>
    <t xml:space="preserve">Phytophthora citricola </t>
  </si>
  <si>
    <t>Botrytis cinerea</t>
  </si>
  <si>
    <t>Geosmithia morbida</t>
  </si>
  <si>
    <t>Septoria malagutii</t>
  </si>
  <si>
    <t>Stagonosporopsis andigena</t>
  </si>
  <si>
    <t>nr CBS</t>
  </si>
  <si>
    <t>CBS 179.55</t>
  </si>
  <si>
    <t>CBS 127268</t>
  </si>
  <si>
    <t>CBS 121120</t>
  </si>
  <si>
    <t>CBS 110547</t>
  </si>
  <si>
    <t xml:space="preserve">CBS 378.61 </t>
  </si>
  <si>
    <t>CBS 117378</t>
  </si>
  <si>
    <t>CBS 142343</t>
  </si>
  <si>
    <t>CBS 124663</t>
  </si>
  <si>
    <t>CBS 106.80</t>
  </si>
  <si>
    <t>CBS 269.80</t>
  </si>
  <si>
    <t>Część 55 Szczepy referencyjne dla mykologii</t>
  </si>
  <si>
    <t>Pozycja nr:</t>
  </si>
  <si>
    <t>1 op 500g</t>
  </si>
  <si>
    <t>1 op 454g</t>
  </si>
  <si>
    <t>1 op 500ml</t>
  </si>
  <si>
    <t>1 op 1l</t>
  </si>
  <si>
    <t>1 op 100g</t>
  </si>
  <si>
    <t>1 op 50 szt</t>
  </si>
  <si>
    <t>1op 1 szt</t>
  </si>
  <si>
    <t>1op 1000 szt</t>
  </si>
  <si>
    <t>1 op 100ml</t>
  </si>
  <si>
    <t>RLN Poznań</t>
  </si>
  <si>
    <t>Łódź</t>
  </si>
  <si>
    <t>Wrocław</t>
  </si>
  <si>
    <t>Część 56 Odczynniki do oznaczania zdrowotności</t>
  </si>
  <si>
    <t>1 op 25 g</t>
  </si>
  <si>
    <t>1 op 50 g</t>
  </si>
  <si>
    <t>1 op 100 ml</t>
  </si>
  <si>
    <t>1 op 500 ml</t>
  </si>
  <si>
    <t>Kraków</t>
  </si>
  <si>
    <t>Gdańsk</t>
  </si>
  <si>
    <t>Lublin</t>
  </si>
  <si>
    <t>Część 57 Odczynniki do oznaczania alkaloidów</t>
  </si>
  <si>
    <t>1 op 10g</t>
  </si>
  <si>
    <t>1 op 250g</t>
  </si>
  <si>
    <t>1 op 250 ml</t>
  </si>
  <si>
    <t>1 op 1g</t>
  </si>
  <si>
    <t>Część 58 Odczynniki do oznaczania zdolności kiełkowania i żywotności</t>
  </si>
  <si>
    <t>1 op 5l</t>
  </si>
  <si>
    <t>1 op 200 szt</t>
  </si>
  <si>
    <t>1 op 100 szt</t>
  </si>
  <si>
    <t>1 op 1000 ml</t>
  </si>
  <si>
    <t>Część 59 Odczynniki pozostałe</t>
  </si>
  <si>
    <t>Część 1</t>
  </si>
  <si>
    <t>Część 2</t>
  </si>
  <si>
    <t>Część 4</t>
  </si>
  <si>
    <t>Część 6</t>
  </si>
  <si>
    <t>Część 8</t>
  </si>
  <si>
    <t>Część 10</t>
  </si>
  <si>
    <t>Część 11</t>
  </si>
  <si>
    <t>Część 12</t>
  </si>
  <si>
    <t>Część 16</t>
  </si>
  <si>
    <t>Część 17</t>
  </si>
  <si>
    <t>Część 18</t>
  </si>
  <si>
    <t>Część 19</t>
  </si>
  <si>
    <t>Część 20</t>
  </si>
  <si>
    <t>Część 21</t>
  </si>
  <si>
    <t>Część 22</t>
  </si>
  <si>
    <t>Część 23</t>
  </si>
  <si>
    <t>Część 24</t>
  </si>
  <si>
    <t>Część 25</t>
  </si>
  <si>
    <t>Część 26</t>
  </si>
  <si>
    <t>Część 32</t>
  </si>
  <si>
    <t xml:space="preserve">Część 50 Rozdzielnik dystrybucji: Certyfikowane materiały referencyjne </t>
  </si>
  <si>
    <t>Część 51 Rozdzielnik dystrybucji:  Przeciwciała do badań na wirusy jakościowe ziemniaka</t>
  </si>
  <si>
    <t>Część 52 Rozdzielnik dystrybucji: Przeciwciała i kontrole do testu ELISA - BIOREBA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</si>
</sst>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8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theme="9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theme="9"/>
      </patternFill>
    </fill>
    <fill>
      <patternFill patternType="solid">
        <fgColor rgb="FF92D050"/>
        <bgColor indexed="64"/>
      </patternFill>
    </fill>
    <fill>
      <patternFill patternType="solid">
        <fgColor rgb="FF70AD47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92D050"/>
        <bgColor theme="9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9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theme="9" tint="0.79998168889431442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theme="9" tint="0.39997558519241921"/>
      </top>
      <bottom/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indexed="64"/>
      </right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9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9" tint="0.39997558519241921"/>
      </top>
      <bottom style="thin">
        <color indexed="64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indexed="64"/>
      </right>
      <top/>
      <bottom style="thin">
        <color theme="9" tint="0.39997558519241921"/>
      </bottom>
      <diagonal/>
    </border>
  </borders>
  <cellStyleXfs count="5">
    <xf numFmtId="0" fontId="0" fillId="0" borderId="0"/>
    <xf numFmtId="0" fontId="8" fillId="0" borderId="0"/>
    <xf numFmtId="0" fontId="16" fillId="0" borderId="0"/>
    <xf numFmtId="0" fontId="7" fillId="0" borderId="0"/>
    <xf numFmtId="0" fontId="35" fillId="0" borderId="0" applyNumberFormat="0" applyFill="0" applyBorder="0" applyAlignment="0" applyProtection="0"/>
  </cellStyleXfs>
  <cellXfs count="250">
    <xf numFmtId="0" fontId="0" fillId="0" borderId="0" xfId="0"/>
    <xf numFmtId="0" fontId="9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1" fillId="0" borderId="0" xfId="0" applyFont="1"/>
    <xf numFmtId="0" fontId="10" fillId="2" borderId="0" xfId="0" applyFont="1" applyFill="1" applyAlignment="1">
      <alignment horizontal="right" vertical="center" wrapText="1"/>
    </xf>
    <xf numFmtId="0" fontId="12" fillId="3" borderId="0" xfId="0" applyFont="1" applyFill="1" applyAlignment="1">
      <alignment horizontal="right"/>
    </xf>
    <xf numFmtId="0" fontId="13" fillId="0" borderId="0" xfId="1" applyFont="1"/>
    <xf numFmtId="0" fontId="14" fillId="0" borderId="0" xfId="1" applyFont="1"/>
    <xf numFmtId="0" fontId="15" fillId="0" borderId="0" xfId="1" applyFont="1"/>
    <xf numFmtId="0" fontId="8" fillId="0" borderId="0" xfId="1"/>
    <xf numFmtId="0" fontId="17" fillId="0" borderId="5" xfId="2" applyFont="1" applyBorder="1" applyAlignment="1">
      <alignment horizontal="center" vertical="center"/>
    </xf>
    <xf numFmtId="0" fontId="17" fillId="5" borderId="5" xfId="2" applyFont="1" applyFill="1" applyBorder="1" applyAlignment="1">
      <alignment horizontal="center" vertical="center"/>
    </xf>
    <xf numFmtId="0" fontId="17" fillId="5" borderId="2" xfId="2" applyFont="1" applyFill="1" applyBorder="1" applyAlignment="1">
      <alignment horizontal="center" vertical="center"/>
    </xf>
    <xf numFmtId="0" fontId="17" fillId="5" borderId="4" xfId="2" applyFont="1" applyFill="1" applyBorder="1" applyAlignment="1">
      <alignment horizontal="center" vertical="center"/>
    </xf>
    <xf numFmtId="0" fontId="17" fillId="0" borderId="4" xfId="2" applyFont="1" applyBorder="1" applyAlignment="1">
      <alignment horizontal="center" vertical="center"/>
    </xf>
    <xf numFmtId="0" fontId="17" fillId="5" borderId="10" xfId="2" applyFont="1" applyFill="1" applyBorder="1" applyAlignment="1">
      <alignment horizontal="center" vertical="center"/>
    </xf>
    <xf numFmtId="0" fontId="18" fillId="3" borderId="7" xfId="2" applyFont="1" applyFill="1" applyBorder="1"/>
    <xf numFmtId="0" fontId="17" fillId="3" borderId="5" xfId="2" applyFont="1" applyFill="1" applyBorder="1" applyAlignment="1">
      <alignment horizontal="center" vertical="center"/>
    </xf>
    <xf numFmtId="0" fontId="18" fillId="3" borderId="3" xfId="2" applyFont="1" applyFill="1" applyBorder="1"/>
    <xf numFmtId="0" fontId="18" fillId="3" borderId="9" xfId="2" applyFont="1" applyFill="1" applyBorder="1"/>
    <xf numFmtId="0" fontId="19" fillId="3" borderId="4" xfId="2" applyFont="1" applyFill="1" applyBorder="1" applyAlignment="1">
      <alignment horizontal="center" vertical="center"/>
    </xf>
    <xf numFmtId="0" fontId="18" fillId="3" borderId="2" xfId="2" applyFont="1" applyFill="1" applyBorder="1"/>
    <xf numFmtId="0" fontId="20" fillId="3" borderId="8" xfId="2" applyFont="1" applyFill="1" applyBorder="1" applyAlignment="1">
      <alignment horizontal="center" vertical="center"/>
    </xf>
    <xf numFmtId="0" fontId="20" fillId="3" borderId="5" xfId="2" applyFont="1" applyFill="1" applyBorder="1" applyAlignment="1">
      <alignment horizontal="center" vertical="center"/>
    </xf>
    <xf numFmtId="0" fontId="20" fillId="3" borderId="2" xfId="2" applyFont="1" applyFill="1" applyBorder="1" applyAlignment="1">
      <alignment horizontal="center" vertical="center"/>
    </xf>
    <xf numFmtId="0" fontId="20" fillId="3" borderId="5" xfId="1" applyFont="1" applyFill="1" applyBorder="1" applyAlignment="1">
      <alignment horizontal="center" vertical="center" wrapText="1"/>
    </xf>
    <xf numFmtId="0" fontId="20" fillId="3" borderId="2" xfId="1" applyFont="1" applyFill="1" applyBorder="1" applyAlignment="1">
      <alignment horizontal="center" vertical="center" wrapText="1"/>
    </xf>
    <xf numFmtId="0" fontId="18" fillId="3" borderId="5" xfId="2" applyFont="1" applyFill="1" applyBorder="1" applyAlignment="1">
      <alignment horizontal="right"/>
    </xf>
    <xf numFmtId="0" fontId="10" fillId="2" borderId="11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0" fontId="0" fillId="9" borderId="0" xfId="0" applyFill="1"/>
    <xf numFmtId="0" fontId="0" fillId="10" borderId="0" xfId="0" applyFill="1"/>
    <xf numFmtId="0" fontId="10" fillId="0" borderId="0" xfId="0" applyFont="1" applyAlignment="1">
      <alignment horizontal="center" vertical="center" wrapText="1"/>
    </xf>
    <xf numFmtId="0" fontId="18" fillId="0" borderId="2" xfId="2" applyFont="1" applyBorder="1"/>
    <xf numFmtId="0" fontId="21" fillId="7" borderId="5" xfId="1" applyFont="1" applyFill="1" applyBorder="1" applyAlignment="1">
      <alignment horizontal="center" vertical="center"/>
    </xf>
    <xf numFmtId="0" fontId="9" fillId="0" borderId="0" xfId="3" applyFont="1"/>
    <xf numFmtId="0" fontId="23" fillId="0" borderId="0" xfId="3" applyFont="1" applyAlignment="1">
      <alignment horizontal="center" vertical="center" wrapText="1"/>
    </xf>
    <xf numFmtId="0" fontId="7" fillId="0" borderId="0" xfId="3"/>
    <xf numFmtId="0" fontId="7" fillId="12" borderId="5" xfId="3" applyFill="1" applyBorder="1"/>
    <xf numFmtId="0" fontId="7" fillId="12" borderId="5" xfId="3" applyFill="1" applyBorder="1" applyAlignment="1">
      <alignment horizontal="center" vertical="center"/>
    </xf>
    <xf numFmtId="0" fontId="24" fillId="12" borderId="5" xfId="3" applyFont="1" applyFill="1" applyBorder="1"/>
    <xf numFmtId="0" fontId="7" fillId="12" borderId="5" xfId="3" applyFill="1" applyBorder="1" applyAlignment="1">
      <alignment horizontal="center"/>
    </xf>
    <xf numFmtId="0" fontId="25" fillId="0" borderId="0" xfId="3" applyFont="1"/>
    <xf numFmtId="0" fontId="22" fillId="0" borderId="0" xfId="3" applyFont="1"/>
    <xf numFmtId="0" fontId="22" fillId="12" borderId="5" xfId="3" applyFont="1" applyFill="1" applyBorder="1" applyAlignment="1">
      <alignment horizontal="center" vertical="center"/>
    </xf>
    <xf numFmtId="0" fontId="26" fillId="12" borderId="5" xfId="3" applyFont="1" applyFill="1" applyBorder="1" applyAlignment="1">
      <alignment horizontal="center" vertical="center" wrapText="1"/>
    </xf>
    <xf numFmtId="0" fontId="22" fillId="12" borderId="5" xfId="3" applyFont="1" applyFill="1" applyBorder="1"/>
    <xf numFmtId="0" fontId="22" fillId="12" borderId="4" xfId="3" applyFont="1" applyFill="1" applyBorder="1"/>
    <xf numFmtId="0" fontId="7" fillId="12" borderId="0" xfId="3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9" fillId="0" borderId="0" xfId="3" applyFont="1" applyAlignment="1">
      <alignment horizontal="center"/>
    </xf>
    <xf numFmtId="0" fontId="27" fillId="3" borderId="5" xfId="3" applyFont="1" applyFill="1" applyBorder="1"/>
    <xf numFmtId="0" fontId="12" fillId="3" borderId="0" xfId="3" applyFont="1" applyFill="1"/>
    <xf numFmtId="0" fontId="27" fillId="3" borderId="0" xfId="3" applyFont="1" applyFill="1"/>
    <xf numFmtId="0" fontId="7" fillId="5" borderId="0" xfId="3" applyFill="1"/>
    <xf numFmtId="0" fontId="28" fillId="0" borderId="5" xfId="3" applyFont="1" applyBorder="1"/>
    <xf numFmtId="0" fontId="12" fillId="0" borderId="0" xfId="3" applyFont="1"/>
    <xf numFmtId="0" fontId="27" fillId="3" borderId="5" xfId="0" applyFont="1" applyFill="1" applyBorder="1"/>
    <xf numFmtId="0" fontId="12" fillId="3" borderId="0" xfId="0" applyFont="1" applyFill="1"/>
    <xf numFmtId="0" fontId="29" fillId="0" borderId="0" xfId="0" applyFont="1"/>
    <xf numFmtId="0" fontId="30" fillId="13" borderId="5" xfId="0" applyFont="1" applyFill="1" applyBorder="1"/>
    <xf numFmtId="0" fontId="27" fillId="3" borderId="0" xfId="0" applyFont="1" applyFill="1"/>
    <xf numFmtId="0" fontId="7" fillId="7" borderId="0" xfId="3" applyFill="1"/>
    <xf numFmtId="0" fontId="32" fillId="0" borderId="0" xfId="3" applyFont="1"/>
    <xf numFmtId="0" fontId="6" fillId="0" borderId="0" xfId="3" applyFont="1"/>
    <xf numFmtId="0" fontId="0" fillId="0" borderId="16" xfId="0" applyBorder="1"/>
    <xf numFmtId="0" fontId="12" fillId="3" borderId="0" xfId="0" applyFont="1" applyFill="1" applyAlignment="1">
      <alignment horizontal="center"/>
    </xf>
    <xf numFmtId="0" fontId="17" fillId="12" borderId="2" xfId="2" applyFont="1" applyFill="1" applyBorder="1" applyAlignment="1">
      <alignment horizontal="center" vertical="center"/>
    </xf>
    <xf numFmtId="0" fontId="17" fillId="12" borderId="5" xfId="2" applyFont="1" applyFill="1" applyBorder="1" applyAlignment="1">
      <alignment horizontal="center" vertical="center"/>
    </xf>
    <xf numFmtId="0" fontId="17" fillId="12" borderId="10" xfId="2" applyFont="1" applyFill="1" applyBorder="1" applyAlignment="1">
      <alignment horizontal="center" vertical="center"/>
    </xf>
    <xf numFmtId="0" fontId="33" fillId="0" borderId="0" xfId="0" applyFont="1"/>
    <xf numFmtId="0" fontId="4" fillId="0" borderId="0" xfId="3" applyFont="1"/>
    <xf numFmtId="0" fontId="0" fillId="12" borderId="0" xfId="0" applyFill="1"/>
    <xf numFmtId="0" fontId="0" fillId="0" borderId="5" xfId="0" applyBorder="1"/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0" fontId="0" fillId="0" borderId="5" xfId="0" applyBorder="1" applyAlignment="1">
      <alignment horizontal="center" vertical="center"/>
    </xf>
    <xf numFmtId="0" fontId="9" fillId="0" borderId="5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22" xfId="0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vertical="top" wrapText="1"/>
    </xf>
    <xf numFmtId="0" fontId="14" fillId="0" borderId="24" xfId="0" applyFont="1" applyBorder="1" applyAlignment="1">
      <alignment horizontal="center" vertical="top" wrapText="1"/>
    </xf>
    <xf numFmtId="0" fontId="9" fillId="12" borderId="2" xfId="0" applyFont="1" applyFill="1" applyBorder="1"/>
    <xf numFmtId="0" fontId="0" fillId="5" borderId="25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1" xfId="0" applyBorder="1" applyAlignment="1">
      <alignment horizontal="center"/>
    </xf>
    <xf numFmtId="0" fontId="15" fillId="10" borderId="30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0" fontId="15" fillId="10" borderId="5" xfId="0" applyFont="1" applyFill="1" applyBorder="1" applyAlignment="1">
      <alignment horizontal="center" wrapText="1"/>
    </xf>
    <xf numFmtId="0" fontId="0" fillId="0" borderId="31" xfId="0" applyBorder="1" applyAlignment="1">
      <alignment horizontal="center" vertical="center"/>
    </xf>
    <xf numFmtId="0" fontId="9" fillId="0" borderId="2" xfId="0" applyFont="1" applyBorder="1"/>
    <xf numFmtId="0" fontId="0" fillId="5" borderId="32" xfId="0" applyFill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9" fillId="0" borderId="38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0" fillId="0" borderId="36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12" borderId="0" xfId="3" applyFont="1" applyFill="1"/>
    <xf numFmtId="0" fontId="7" fillId="12" borderId="0" xfId="3" applyFill="1"/>
    <xf numFmtId="0" fontId="29" fillId="12" borderId="0" xfId="0" applyFont="1" applyFill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9" fillId="12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5" fillId="12" borderId="0" xfId="0" applyFont="1" applyFill="1" applyAlignment="1">
      <alignment horizontal="center"/>
    </xf>
    <xf numFmtId="0" fontId="0" fillId="4" borderId="16" xfId="0" applyFill="1" applyBorder="1" applyAlignment="1">
      <alignment horizontal="center"/>
    </xf>
    <xf numFmtId="0" fontId="33" fillId="16" borderId="1" xfId="0" applyFont="1" applyFill="1" applyBorder="1" applyAlignment="1">
      <alignment horizontal="center"/>
    </xf>
    <xf numFmtId="0" fontId="34" fillId="2" borderId="1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/>
    </xf>
    <xf numFmtId="0" fontId="2" fillId="12" borderId="5" xfId="3" applyFont="1" applyFill="1" applyBorder="1"/>
    <xf numFmtId="0" fontId="15" fillId="0" borderId="0" xfId="1" applyFont="1" applyAlignment="1">
      <alignment horizontal="center"/>
    </xf>
    <xf numFmtId="0" fontId="8" fillId="3" borderId="5" xfId="1" applyFill="1" applyBorder="1" applyAlignment="1">
      <alignment horizontal="center"/>
    </xf>
    <xf numFmtId="0" fontId="7" fillId="6" borderId="5" xfId="3" applyFill="1" applyBorder="1" applyAlignment="1">
      <alignment horizontal="center"/>
    </xf>
    <xf numFmtId="0" fontId="7" fillId="0" borderId="5" xfId="3" applyBorder="1" applyAlignment="1">
      <alignment horizontal="center"/>
    </xf>
    <xf numFmtId="0" fontId="7" fillId="0" borderId="0" xfId="3" applyAlignment="1">
      <alignment horizontal="center"/>
    </xf>
    <xf numFmtId="0" fontId="22" fillId="0" borderId="5" xfId="3" applyFont="1" applyBorder="1" applyAlignment="1">
      <alignment horizontal="center"/>
    </xf>
    <xf numFmtId="0" fontId="22" fillId="0" borderId="4" xfId="3" applyFont="1" applyBorder="1" applyAlignment="1">
      <alignment horizontal="center"/>
    </xf>
    <xf numFmtId="0" fontId="7" fillId="12" borderId="6" xfId="3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12" fillId="3" borderId="0" xfId="3" applyFont="1" applyFill="1" applyAlignment="1">
      <alignment horizontal="center"/>
    </xf>
    <xf numFmtId="0" fontId="7" fillId="6" borderId="0" xfId="3" applyFill="1" applyAlignment="1">
      <alignment horizontal="center"/>
    </xf>
    <xf numFmtId="0" fontId="7" fillId="5" borderId="0" xfId="3" applyFill="1" applyAlignment="1">
      <alignment horizontal="center"/>
    </xf>
    <xf numFmtId="0" fontId="7" fillId="10" borderId="0" xfId="3" applyFill="1" applyAlignment="1">
      <alignment horizontal="center"/>
    </xf>
    <xf numFmtId="0" fontId="7" fillId="12" borderId="0" xfId="3" applyFill="1" applyAlignment="1">
      <alignment horizontal="center"/>
    </xf>
    <xf numFmtId="0" fontId="31" fillId="13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29" fillId="7" borderId="0" xfId="0" applyFont="1" applyFill="1" applyAlignment="1">
      <alignment horizontal="center"/>
    </xf>
    <xf numFmtId="0" fontId="29" fillId="15" borderId="0" xfId="0" applyFont="1" applyFill="1" applyAlignment="1">
      <alignment horizontal="center"/>
    </xf>
    <xf numFmtId="0" fontId="29" fillId="14" borderId="0" xfId="0" applyFont="1" applyFill="1" applyAlignment="1">
      <alignment horizontal="center"/>
    </xf>
    <xf numFmtId="0" fontId="29" fillId="12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33" fillId="6" borderId="0" xfId="0" applyFont="1" applyFill="1" applyAlignment="1">
      <alignment horizontal="center"/>
    </xf>
    <xf numFmtId="0" fontId="0" fillId="0" borderId="39" xfId="0" applyBorder="1" applyAlignment="1">
      <alignment horizontal="center"/>
    </xf>
    <xf numFmtId="0" fontId="0" fillId="12" borderId="39" xfId="0" applyFill="1" applyBorder="1" applyAlignment="1">
      <alignment horizontal="center"/>
    </xf>
    <xf numFmtId="0" fontId="0" fillId="0" borderId="40" xfId="0" applyBorder="1"/>
    <xf numFmtId="0" fontId="0" fillId="0" borderId="41" xfId="0" applyBorder="1" applyAlignment="1">
      <alignment horizontal="center"/>
    </xf>
    <xf numFmtId="0" fontId="9" fillId="0" borderId="40" xfId="0" applyFont="1" applyBorder="1"/>
    <xf numFmtId="0" fontId="0" fillId="16" borderId="42" xfId="0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16" borderId="44" xfId="0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/>
    </xf>
    <xf numFmtId="0" fontId="0" fillId="12" borderId="44" xfId="0" applyFill="1" applyBorder="1" applyAlignment="1">
      <alignment horizontal="center"/>
    </xf>
    <xf numFmtId="0" fontId="1" fillId="0" borderId="0" xfId="3" applyFont="1"/>
    <xf numFmtId="0" fontId="27" fillId="3" borderId="2" xfId="3" applyFont="1" applyFill="1" applyBorder="1"/>
    <xf numFmtId="0" fontId="12" fillId="3" borderId="5" xfId="3" applyFont="1" applyFill="1" applyBorder="1" applyAlignment="1">
      <alignment horizontal="center"/>
    </xf>
    <xf numFmtId="0" fontId="36" fillId="17" borderId="5" xfId="0" applyFont="1" applyFill="1" applyBorder="1"/>
    <xf numFmtId="0" fontId="36" fillId="0" borderId="0" xfId="0" applyFont="1"/>
    <xf numFmtId="0" fontId="36" fillId="0" borderId="0" xfId="0" applyFont="1" applyAlignment="1">
      <alignment horizontal="center"/>
    </xf>
    <xf numFmtId="0" fontId="36" fillId="17" borderId="2" xfId="0" applyFont="1" applyFill="1" applyBorder="1"/>
    <xf numFmtId="0" fontId="37" fillId="18" borderId="7" xfId="0" applyFont="1" applyFill="1" applyBorder="1" applyAlignment="1">
      <alignment horizontal="center" vertical="center"/>
    </xf>
    <xf numFmtId="0" fontId="38" fillId="19" borderId="6" xfId="0" applyFont="1" applyFill="1" applyBorder="1" applyAlignment="1">
      <alignment horizontal="center" vertical="center" wrapText="1"/>
    </xf>
    <xf numFmtId="0" fontId="38" fillId="18" borderId="6" xfId="0" applyFont="1" applyFill="1" applyBorder="1" applyAlignment="1">
      <alignment horizontal="center" vertical="center" wrapText="1"/>
    </xf>
    <xf numFmtId="0" fontId="38" fillId="18" borderId="8" xfId="0" applyFont="1" applyFill="1" applyBorder="1" applyAlignment="1">
      <alignment horizontal="center" vertical="center" wrapText="1"/>
    </xf>
    <xf numFmtId="0" fontId="36" fillId="20" borderId="3" xfId="0" applyFont="1" applyFill="1" applyBorder="1"/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6" xfId="0" applyFont="1" applyFill="1" applyBorder="1" applyAlignment="1">
      <alignment horizontal="center" vertical="center"/>
    </xf>
    <xf numFmtId="0" fontId="36" fillId="17" borderId="3" xfId="0" applyFont="1" applyFill="1" applyBorder="1"/>
    <xf numFmtId="0" fontId="36" fillId="21" borderId="5" xfId="0" applyFont="1" applyFill="1" applyBorder="1" applyAlignment="1">
      <alignment horizontal="center" vertical="center" wrapText="1"/>
    </xf>
    <xf numFmtId="0" fontId="36" fillId="17" borderId="5" xfId="0" applyFont="1" applyFill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center" vertical="center"/>
    </xf>
    <xf numFmtId="0" fontId="40" fillId="17" borderId="2" xfId="4" applyFont="1" applyFill="1" applyBorder="1" applyAlignment="1">
      <alignment horizontal="center" vertical="center"/>
    </xf>
    <xf numFmtId="0" fontId="40" fillId="17" borderId="5" xfId="4" applyFont="1" applyFill="1" applyBorder="1" applyAlignment="1">
      <alignment horizontal="center" vertical="center"/>
    </xf>
    <xf numFmtId="0" fontId="36" fillId="10" borderId="9" xfId="0" applyFont="1" applyFill="1" applyBorder="1"/>
    <xf numFmtId="0" fontId="36" fillId="10" borderId="4" xfId="0" applyFont="1" applyFill="1" applyBorder="1" applyAlignment="1">
      <alignment horizontal="center" vertical="center"/>
    </xf>
    <xf numFmtId="0" fontId="36" fillId="10" borderId="10" xfId="0" applyFont="1" applyFill="1" applyBorder="1" applyAlignment="1">
      <alignment horizontal="center" vertical="center"/>
    </xf>
    <xf numFmtId="0" fontId="41" fillId="12" borderId="0" xfId="0" applyFont="1" applyFill="1"/>
    <xf numFmtId="0" fontId="42" fillId="17" borderId="5" xfId="0" applyFont="1" applyFill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 wrapText="1"/>
    </xf>
    <xf numFmtId="0" fontId="41" fillId="22" borderId="5" xfId="0" applyFont="1" applyFill="1" applyBorder="1"/>
    <xf numFmtId="0" fontId="42" fillId="0" borderId="5" xfId="0" applyFont="1" applyBorder="1" applyAlignment="1">
      <alignment horizontal="center"/>
    </xf>
    <xf numFmtId="0" fontId="42" fillId="22" borderId="5" xfId="0" applyFont="1" applyFill="1" applyBorder="1" applyAlignment="1">
      <alignment horizontal="right"/>
    </xf>
    <xf numFmtId="0" fontId="41" fillId="0" borderId="5" xfId="0" applyFont="1" applyBorder="1" applyAlignment="1">
      <alignment horizontal="center"/>
    </xf>
    <xf numFmtId="0" fontId="41" fillId="10" borderId="5" xfId="0" applyFont="1" applyFill="1" applyBorder="1" applyAlignment="1">
      <alignment horizontal="center"/>
    </xf>
    <xf numFmtId="0" fontId="20" fillId="3" borderId="6" xfId="2" applyFont="1" applyFill="1" applyBorder="1" applyAlignment="1">
      <alignment horizontal="center" vertical="center"/>
    </xf>
    <xf numFmtId="0" fontId="20" fillId="3" borderId="8" xfId="2" applyFont="1" applyFill="1" applyBorder="1" applyAlignment="1">
      <alignment horizontal="center" vertical="center"/>
    </xf>
    <xf numFmtId="0" fontId="19" fillId="3" borderId="3" xfId="2" applyFont="1" applyFill="1" applyBorder="1" applyAlignment="1">
      <alignment horizontal="center" vertical="center"/>
    </xf>
    <xf numFmtId="0" fontId="10" fillId="11" borderId="15" xfId="3" applyFont="1" applyFill="1" applyBorder="1" applyAlignment="1">
      <alignment horizontal="center" vertical="center" wrapText="1"/>
    </xf>
    <xf numFmtId="0" fontId="10" fillId="11" borderId="7" xfId="3" applyFont="1" applyFill="1" applyBorder="1" applyAlignment="1">
      <alignment horizontal="center" vertical="center" wrapText="1"/>
    </xf>
    <xf numFmtId="0" fontId="10" fillId="11" borderId="5" xfId="3" applyFont="1" applyFill="1" applyBorder="1" applyAlignment="1">
      <alignment horizontal="center" vertical="center" wrapText="1"/>
    </xf>
    <xf numFmtId="0" fontId="7" fillId="12" borderId="4" xfId="3" applyFill="1" applyBorder="1" applyAlignment="1">
      <alignment horizontal="center" vertical="center"/>
    </xf>
    <xf numFmtId="0" fontId="7" fillId="12" borderId="6" xfId="3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36" fillId="0" borderId="2" xfId="0" applyFont="1" applyBorder="1" applyAlignment="1">
      <alignment horizontal="center"/>
    </xf>
    <xf numFmtId="0" fontId="36" fillId="0" borderId="17" xfId="0" applyFont="1" applyBorder="1" applyAlignment="1">
      <alignment horizontal="center"/>
    </xf>
    <xf numFmtId="0" fontId="36" fillId="0" borderId="3" xfId="0" applyFont="1" applyBorder="1" applyAlignment="1">
      <alignment horizontal="center"/>
    </xf>
  </cellXfs>
  <cellStyles count="5">
    <cellStyle name="Hiperłącze" xfId="4" builtinId="8"/>
    <cellStyle name="Normalny" xfId="0" builtinId="0"/>
    <cellStyle name="Normalny 2" xfId="1"/>
    <cellStyle name="Normalny 3" xfId="2"/>
    <cellStyle name="Normalny 4" xfId="3"/>
  </cellStyles>
  <dxfs count="16"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>
          <bgColor theme="4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161925</xdr:rowOff>
    </xdr:from>
    <xdr:to>
      <xdr:col>11</xdr:col>
      <xdr:colOff>409575</xdr:colOff>
      <xdr:row>19</xdr:row>
      <xdr:rowOff>161925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1E4F7082-D882-4548-B285-FAF0B4929DF4}"/>
            </a:ext>
          </a:extLst>
        </xdr:cNvPr>
        <xdr:cNvSpPr txBox="1"/>
      </xdr:nvSpPr>
      <xdr:spPr>
        <a:xfrm>
          <a:off x="0" y="2962275"/>
          <a:ext cx="7553325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 u="sng"/>
            <a:t>Uwagi:</a:t>
          </a:r>
        </a:p>
        <a:p>
          <a:endParaRPr lang="pl-PL" sz="1100" b="1" u="sng"/>
        </a:p>
        <a:p>
          <a:r>
            <a:rPr lang="pl-PL" sz="1100"/>
            <a:t>Wielkości podane w ilościach testów dla zestawów IgG+Koniugat;</a:t>
          </a:r>
          <a:r>
            <a:rPr lang="pl-PL" sz="1100" baseline="0"/>
            <a:t> preferowane wielkości opakowań gdzie zasadne to 5000 testów.</a:t>
          </a:r>
        </a:p>
        <a:p>
          <a:r>
            <a:rPr lang="pl-PL" sz="1100" baseline="0"/>
            <a:t>D</a:t>
          </a:r>
          <a:r>
            <a:rPr lang="pl-PL" sz="1100"/>
            <a:t>la KP i KN wielkości podane w ilości fiolek (objętość fiolki 2,5 ml=12,5 testów).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ela1" displayName="Tabela1" ref="A4:K9" totalsRowShown="0" headerRowDxfId="15" dataDxfId="13" headerRowBorderDxfId="14" tableBorderDxfId="12" totalsRowBorderDxfId="11">
  <autoFilter ref="A4:K9"/>
  <tableColumns count="11">
    <tableColumn id="1" name="Oddział CL" dataDxfId="10"/>
    <tableColumn id="2" name="Diaporthe phaseolorum var. sojae" dataDxfId="9"/>
    <tableColumn id="3" name="Diaporthe caulivora " dataDxfId="8"/>
    <tableColumn id="4" name="Phomopsis longicolla " dataDxfId="7"/>
    <tableColumn id="5" name="Phytophthora ramorum " dataDxfId="6"/>
    <tableColumn id="6" name="Phytophthora cinnamomi " dataDxfId="5"/>
    <tableColumn id="7" name="Phytophthora citricola " dataDxfId="4"/>
    <tableColumn id="8" name="Botrytis cinerea" dataDxfId="3"/>
    <tableColumn id="9" name="Geosmithia morbida" dataDxfId="2"/>
    <tableColumn id="11" name="Septoria malagutii" dataDxfId="1"/>
    <tableColumn id="12" name="Stagonosporopsis andigen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1"/>
  <sheetViews>
    <sheetView tabSelected="1" workbookViewId="0">
      <pane xSplit="1" topLeftCell="B1" activePane="topRight" state="frozen"/>
      <selection pane="topRight" activeCell="C6" sqref="C6"/>
    </sheetView>
  </sheetViews>
  <sheetFormatPr defaultRowHeight="14.4" x14ac:dyDescent="0.3"/>
  <cols>
    <col min="1" max="1" width="36.33203125" customWidth="1"/>
  </cols>
  <sheetData>
    <row r="1" spans="1:5" x14ac:dyDescent="0.3">
      <c r="A1" t="s">
        <v>209</v>
      </c>
    </row>
    <row r="2" spans="1:5" x14ac:dyDescent="0.3">
      <c r="A2" s="1" t="s">
        <v>0</v>
      </c>
    </row>
    <row r="3" spans="1:5" x14ac:dyDescent="0.3">
      <c r="A3" s="2" t="s">
        <v>1</v>
      </c>
      <c r="B3" s="142">
        <v>1</v>
      </c>
      <c r="C3" s="142">
        <v>2</v>
      </c>
      <c r="D3" s="142">
        <v>3</v>
      </c>
      <c r="E3" s="142">
        <v>4</v>
      </c>
    </row>
    <row r="4" spans="1:5" ht="20.100000000000001" customHeight="1" x14ac:dyDescent="0.3">
      <c r="A4" s="2" t="s">
        <v>15</v>
      </c>
      <c r="B4" s="139"/>
      <c r="C4" s="140"/>
      <c r="D4" s="139"/>
      <c r="E4" s="140">
        <v>1</v>
      </c>
    </row>
    <row r="5" spans="1:5" ht="20.100000000000001" customHeight="1" x14ac:dyDescent="0.3">
      <c r="A5" s="2" t="s">
        <v>4</v>
      </c>
      <c r="B5" s="139"/>
      <c r="C5" s="140"/>
      <c r="D5" s="139"/>
      <c r="E5" s="140">
        <v>1</v>
      </c>
    </row>
    <row r="6" spans="1:5" ht="20.100000000000001" customHeight="1" x14ac:dyDescent="0.3">
      <c r="A6" s="2" t="s">
        <v>5</v>
      </c>
      <c r="B6" s="139">
        <v>1</v>
      </c>
      <c r="C6" s="140"/>
      <c r="D6" s="139"/>
      <c r="E6" s="140">
        <v>1</v>
      </c>
    </row>
    <row r="7" spans="1:5" ht="20.100000000000001" customHeight="1" x14ac:dyDescent="0.3">
      <c r="A7" s="2" t="s">
        <v>10</v>
      </c>
      <c r="B7" s="139">
        <v>1</v>
      </c>
      <c r="C7" s="140"/>
      <c r="D7" s="139"/>
      <c r="E7" s="140"/>
    </row>
    <row r="8" spans="1:5" ht="20.100000000000001" customHeight="1" x14ac:dyDescent="0.3">
      <c r="A8" s="2" t="s">
        <v>6</v>
      </c>
      <c r="B8" s="139"/>
      <c r="C8" s="140"/>
      <c r="D8" s="139"/>
      <c r="E8" s="140">
        <v>1</v>
      </c>
    </row>
    <row r="9" spans="1:5" ht="20.100000000000001" customHeight="1" x14ac:dyDescent="0.3">
      <c r="A9" s="2" t="s">
        <v>7</v>
      </c>
      <c r="B9" s="139"/>
      <c r="C9" s="140"/>
      <c r="D9" s="139"/>
      <c r="E9" s="140">
        <v>1</v>
      </c>
    </row>
    <row r="10" spans="1:5" ht="20.100000000000001" customHeight="1" x14ac:dyDescent="0.3">
      <c r="A10" s="2" t="s">
        <v>8</v>
      </c>
      <c r="B10" s="139">
        <v>1</v>
      </c>
      <c r="C10" s="140"/>
      <c r="D10" s="139"/>
      <c r="E10" s="140"/>
    </row>
    <row r="11" spans="1:5" ht="20.100000000000001" customHeight="1" x14ac:dyDescent="0.3">
      <c r="A11" s="2" t="s">
        <v>9</v>
      </c>
      <c r="B11" s="139">
        <v>1</v>
      </c>
      <c r="C11" s="140"/>
      <c r="D11" s="139"/>
      <c r="E11" s="140"/>
    </row>
    <row r="12" spans="1:5" ht="20.100000000000001" customHeight="1" x14ac:dyDescent="0.3">
      <c r="A12" s="2" t="s">
        <v>11</v>
      </c>
      <c r="B12" s="139">
        <v>8</v>
      </c>
      <c r="C12" s="140">
        <v>2</v>
      </c>
      <c r="D12" s="139">
        <v>1</v>
      </c>
      <c r="E12" s="140"/>
    </row>
    <row r="13" spans="1:5" x14ac:dyDescent="0.3">
      <c r="B13" s="141"/>
      <c r="C13" s="141"/>
      <c r="D13" s="141"/>
      <c r="E13" s="141"/>
    </row>
    <row r="14" spans="1:5" x14ac:dyDescent="0.3">
      <c r="A14" s="1" t="s">
        <v>12</v>
      </c>
      <c r="B14" s="141"/>
      <c r="C14" s="141"/>
      <c r="D14" s="141"/>
      <c r="E14" s="141"/>
    </row>
    <row r="15" spans="1:5" x14ac:dyDescent="0.3">
      <c r="A15" s="2" t="s">
        <v>1</v>
      </c>
      <c r="B15" s="142">
        <v>1</v>
      </c>
      <c r="C15" s="142">
        <v>2</v>
      </c>
      <c r="D15" s="142">
        <v>3</v>
      </c>
      <c r="E15" s="142">
        <v>4</v>
      </c>
    </row>
    <row r="16" spans="1:5" x14ac:dyDescent="0.3">
      <c r="A16" s="2" t="s">
        <v>14</v>
      </c>
      <c r="B16" s="139">
        <v>1</v>
      </c>
      <c r="C16" s="140"/>
      <c r="D16" s="139"/>
      <c r="E16" s="140">
        <v>1</v>
      </c>
    </row>
    <row r="17" spans="1:67" x14ac:dyDescent="0.3">
      <c r="A17" s="29" t="s">
        <v>9</v>
      </c>
      <c r="B17" s="143">
        <v>1</v>
      </c>
      <c r="C17" s="144"/>
      <c r="D17" s="143"/>
      <c r="E17" s="144"/>
    </row>
    <row r="18" spans="1:67" x14ac:dyDescent="0.3">
      <c r="A18" s="30"/>
      <c r="B18" s="145"/>
      <c r="C18" s="146"/>
      <c r="D18" s="145"/>
      <c r="E18" s="147"/>
    </row>
    <row r="19" spans="1:67" x14ac:dyDescent="0.3">
      <c r="A19" s="5" t="s">
        <v>43</v>
      </c>
      <c r="B19" s="148">
        <f>SUM(B4:B12,B16:B17)</f>
        <v>14</v>
      </c>
      <c r="C19" s="148">
        <f>SUM(C4:C12,C16:C17)</f>
        <v>2</v>
      </c>
      <c r="D19" s="148">
        <f>SUM(D4:D12,D16:D17)</f>
        <v>1</v>
      </c>
      <c r="E19" s="148">
        <f>SUM(E4:E12,E16:E17)</f>
        <v>6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</row>
    <row r="21" spans="1:67" x14ac:dyDescent="0.3">
      <c r="A21" s="4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H27" sqref="H27"/>
    </sheetView>
  </sheetViews>
  <sheetFormatPr defaultColWidth="9.109375" defaultRowHeight="14.4" x14ac:dyDescent="0.3"/>
  <cols>
    <col min="1" max="1" width="14.88671875" style="10" customWidth="1"/>
    <col min="2" max="2" width="16.88671875" style="10" customWidth="1"/>
    <col min="3" max="16384" width="9.109375" style="10"/>
  </cols>
  <sheetData>
    <row r="1" spans="1:2" x14ac:dyDescent="0.3">
      <c r="A1" s="7" t="s">
        <v>142</v>
      </c>
      <c r="B1" s="7"/>
    </row>
    <row r="2" spans="1:2" x14ac:dyDescent="0.3">
      <c r="A2" s="9" t="s">
        <v>0</v>
      </c>
      <c r="B2" s="9"/>
    </row>
    <row r="3" spans="1:2" x14ac:dyDescent="0.3">
      <c r="A3" s="17"/>
      <c r="B3" s="23" t="s">
        <v>16</v>
      </c>
    </row>
    <row r="4" spans="1:2" x14ac:dyDescent="0.3">
      <c r="A4" s="235" t="s">
        <v>17</v>
      </c>
      <c r="B4" s="25" t="s">
        <v>18</v>
      </c>
    </row>
    <row r="5" spans="1:2" ht="39.6" x14ac:dyDescent="0.3">
      <c r="A5" s="235"/>
      <c r="B5" s="27" t="s">
        <v>41</v>
      </c>
    </row>
    <row r="6" spans="1:2" x14ac:dyDescent="0.3">
      <c r="A6" s="19" t="s">
        <v>28</v>
      </c>
      <c r="B6" s="69">
        <v>1</v>
      </c>
    </row>
    <row r="7" spans="1:2" x14ac:dyDescent="0.3">
      <c r="A7" s="19" t="s">
        <v>31</v>
      </c>
      <c r="B7" s="69">
        <v>40</v>
      </c>
    </row>
    <row r="8" spans="1:2" x14ac:dyDescent="0.3">
      <c r="A8" s="19" t="s">
        <v>140</v>
      </c>
      <c r="B8" s="69">
        <v>3</v>
      </c>
    </row>
    <row r="9" spans="1:2" x14ac:dyDescent="0.3">
      <c r="A9" s="20" t="s">
        <v>36</v>
      </c>
      <c r="B9" s="71">
        <v>15</v>
      </c>
    </row>
    <row r="10" spans="1:2" x14ac:dyDescent="0.3">
      <c r="A10" s="9"/>
      <c r="B10" s="9"/>
    </row>
    <row r="11" spans="1:2" x14ac:dyDescent="0.3">
      <c r="A11" s="9" t="s">
        <v>12</v>
      </c>
      <c r="B11" s="9"/>
    </row>
    <row r="12" spans="1:2" x14ac:dyDescent="0.3">
      <c r="A12" s="21" t="s">
        <v>17</v>
      </c>
      <c r="B12" s="18" t="s">
        <v>18</v>
      </c>
    </row>
    <row r="13" spans="1:2" x14ac:dyDescent="0.3">
      <c r="A13" s="22" t="s">
        <v>42</v>
      </c>
      <c r="B13" s="70">
        <v>1</v>
      </c>
    </row>
    <row r="14" spans="1:2" x14ac:dyDescent="0.3">
      <c r="A14" s="19" t="s">
        <v>39</v>
      </c>
      <c r="B14" s="70">
        <v>5</v>
      </c>
    </row>
    <row r="16" spans="1:2" x14ac:dyDescent="0.3">
      <c r="A16" s="28" t="s">
        <v>40</v>
      </c>
      <c r="B16" s="36">
        <f>SUM(B6:B9,B13:B14)</f>
        <v>65</v>
      </c>
    </row>
  </sheetData>
  <mergeCells count="1">
    <mergeCell ref="A4:A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80" zoomScaleNormal="80" workbookViewId="0">
      <selection activeCell="Q29" sqref="Q29"/>
    </sheetView>
  </sheetViews>
  <sheetFormatPr defaultColWidth="9.109375" defaultRowHeight="14.4" x14ac:dyDescent="0.3"/>
  <cols>
    <col min="1" max="1" width="21" style="39" customWidth="1"/>
    <col min="2" max="12" width="12.44140625" style="39" customWidth="1"/>
    <col min="13" max="16384" width="9.109375" style="39"/>
  </cols>
  <sheetData>
    <row r="1" spans="1:13" x14ac:dyDescent="0.3">
      <c r="A1" s="199" t="s">
        <v>217</v>
      </c>
    </row>
    <row r="2" spans="1:13" x14ac:dyDescent="0.3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x14ac:dyDescent="0.3">
      <c r="A3" s="236" t="s">
        <v>1</v>
      </c>
      <c r="B3" s="168">
        <v>1</v>
      </c>
      <c r="C3" s="168">
        <v>2</v>
      </c>
      <c r="D3" s="168">
        <v>3</v>
      </c>
      <c r="E3" s="168">
        <v>4</v>
      </c>
      <c r="F3" s="168">
        <v>5</v>
      </c>
      <c r="G3" s="168">
        <v>6</v>
      </c>
      <c r="H3" s="168">
        <v>7</v>
      </c>
      <c r="I3" s="168">
        <v>8</v>
      </c>
      <c r="J3" s="168">
        <v>9</v>
      </c>
      <c r="K3" s="168">
        <v>10</v>
      </c>
      <c r="L3" s="168">
        <v>11</v>
      </c>
    </row>
    <row r="4" spans="1:13" x14ac:dyDescent="0.3">
      <c r="A4" s="237"/>
      <c r="B4" s="43" t="s">
        <v>44</v>
      </c>
      <c r="C4" s="43" t="s">
        <v>44</v>
      </c>
      <c r="D4" s="43" t="s">
        <v>45</v>
      </c>
      <c r="E4" s="43" t="s">
        <v>46</v>
      </c>
      <c r="F4" s="43" t="s">
        <v>47</v>
      </c>
      <c r="G4" s="43" t="s">
        <v>48</v>
      </c>
      <c r="H4" s="43" t="s">
        <v>49</v>
      </c>
      <c r="I4" s="43" t="s">
        <v>50</v>
      </c>
      <c r="J4" s="43" t="s">
        <v>51</v>
      </c>
      <c r="K4" s="43" t="s">
        <v>52</v>
      </c>
      <c r="L4" s="43" t="s">
        <v>53</v>
      </c>
    </row>
    <row r="5" spans="1:13" x14ac:dyDescent="0.3">
      <c r="A5" s="40" t="s">
        <v>54</v>
      </c>
      <c r="B5" s="163">
        <v>4</v>
      </c>
      <c r="C5" s="163">
        <v>1</v>
      </c>
      <c r="D5" s="164"/>
      <c r="E5" s="164"/>
      <c r="F5" s="164"/>
      <c r="G5" s="164"/>
      <c r="H5" s="164"/>
      <c r="I5" s="164"/>
      <c r="J5" s="164"/>
      <c r="K5" s="163">
        <v>5</v>
      </c>
      <c r="L5" s="163">
        <v>3</v>
      </c>
    </row>
    <row r="6" spans="1:13" x14ac:dyDescent="0.3">
      <c r="A6" s="40" t="s">
        <v>55</v>
      </c>
      <c r="B6" s="163">
        <v>1</v>
      </c>
      <c r="C6" s="163">
        <v>1</v>
      </c>
      <c r="D6" s="164"/>
      <c r="E6" s="163">
        <v>5</v>
      </c>
      <c r="F6" s="164"/>
      <c r="G6" s="164"/>
      <c r="H6" s="164"/>
      <c r="I6" s="164"/>
      <c r="J6" s="164"/>
      <c r="K6" s="164"/>
      <c r="L6" s="163">
        <v>1</v>
      </c>
    </row>
    <row r="7" spans="1:13" x14ac:dyDescent="0.3">
      <c r="A7" s="40" t="s">
        <v>56</v>
      </c>
      <c r="B7" s="163">
        <v>20</v>
      </c>
      <c r="C7" s="164"/>
      <c r="D7" s="164"/>
      <c r="E7" s="164"/>
      <c r="F7" s="164"/>
      <c r="G7" s="164"/>
      <c r="H7" s="164"/>
      <c r="I7" s="164"/>
      <c r="J7" s="164"/>
      <c r="K7" s="164"/>
      <c r="L7" s="163">
        <v>2</v>
      </c>
    </row>
    <row r="8" spans="1:13" x14ac:dyDescent="0.3">
      <c r="A8" s="40" t="s">
        <v>14</v>
      </c>
      <c r="B8" s="163">
        <v>7</v>
      </c>
      <c r="C8" s="164"/>
      <c r="D8" s="163">
        <v>3</v>
      </c>
      <c r="E8" s="164"/>
      <c r="F8" s="164"/>
      <c r="G8" s="164"/>
      <c r="H8" s="164"/>
      <c r="I8" s="164"/>
      <c r="J8" s="164"/>
      <c r="K8" s="164"/>
      <c r="L8" s="164"/>
    </row>
    <row r="9" spans="1:13" x14ac:dyDescent="0.3">
      <c r="A9" s="40" t="s">
        <v>57</v>
      </c>
      <c r="B9" s="163">
        <v>1</v>
      </c>
      <c r="C9" s="163">
        <v>1</v>
      </c>
      <c r="D9" s="163">
        <v>3</v>
      </c>
      <c r="E9" s="164"/>
      <c r="F9" s="163">
        <v>1</v>
      </c>
      <c r="G9" s="164"/>
      <c r="H9" s="164"/>
      <c r="I9" s="164"/>
      <c r="J9" s="164"/>
      <c r="K9" s="164"/>
      <c r="L9" s="163">
        <v>2</v>
      </c>
    </row>
    <row r="10" spans="1:13" x14ac:dyDescent="0.3">
      <c r="A10" s="40" t="s">
        <v>58</v>
      </c>
      <c r="B10" s="164"/>
      <c r="C10" s="164"/>
      <c r="D10" s="164"/>
      <c r="E10" s="163">
        <v>3</v>
      </c>
      <c r="F10" s="163">
        <v>5</v>
      </c>
      <c r="G10" s="164"/>
      <c r="H10" s="164"/>
      <c r="I10" s="164"/>
      <c r="J10" s="164"/>
      <c r="K10" s="164"/>
      <c r="L10" s="164"/>
    </row>
    <row r="11" spans="1:13" x14ac:dyDescent="0.3">
      <c r="A11" s="40" t="s">
        <v>10</v>
      </c>
      <c r="B11" s="163">
        <v>5</v>
      </c>
      <c r="C11" s="163">
        <v>1</v>
      </c>
      <c r="D11" s="164"/>
      <c r="E11" s="163">
        <v>9</v>
      </c>
      <c r="F11" s="164"/>
      <c r="G11" s="164"/>
      <c r="H11" s="164"/>
      <c r="I11" s="164"/>
      <c r="J11" s="164"/>
      <c r="K11" s="164"/>
      <c r="L11" s="164"/>
    </row>
    <row r="12" spans="1:13" x14ac:dyDescent="0.3">
      <c r="A12" s="40" t="s">
        <v>59</v>
      </c>
      <c r="B12" s="163">
        <v>20</v>
      </c>
      <c r="C12" s="164"/>
      <c r="D12" s="163">
        <v>1</v>
      </c>
      <c r="E12" s="163">
        <v>18</v>
      </c>
      <c r="F12" s="164"/>
      <c r="G12" s="164"/>
      <c r="H12" s="164"/>
      <c r="I12" s="164"/>
      <c r="J12" s="164"/>
      <c r="K12" s="164"/>
      <c r="L12" s="164"/>
    </row>
    <row r="13" spans="1:13" x14ac:dyDescent="0.3">
      <c r="A13" s="40" t="s">
        <v>60</v>
      </c>
      <c r="B13" s="163">
        <v>5</v>
      </c>
      <c r="C13" s="163">
        <v>4</v>
      </c>
      <c r="D13" s="164"/>
      <c r="E13" s="163">
        <v>2</v>
      </c>
      <c r="F13" s="163">
        <v>5</v>
      </c>
      <c r="G13" s="164"/>
      <c r="H13" s="164"/>
      <c r="I13" s="163">
        <v>1</v>
      </c>
      <c r="J13" s="164"/>
      <c r="K13" s="164"/>
      <c r="L13" s="163">
        <v>1</v>
      </c>
    </row>
    <row r="14" spans="1:13" x14ac:dyDescent="0.3">
      <c r="A14" s="40" t="s">
        <v>13</v>
      </c>
      <c r="B14" s="163">
        <v>6</v>
      </c>
      <c r="C14" s="164"/>
      <c r="D14" s="163">
        <v>2</v>
      </c>
      <c r="E14" s="163">
        <v>2</v>
      </c>
      <c r="F14" s="163">
        <v>5</v>
      </c>
      <c r="G14" s="164"/>
      <c r="H14" s="164"/>
      <c r="I14" s="164"/>
      <c r="J14" s="163">
        <v>5</v>
      </c>
      <c r="K14" s="164"/>
      <c r="L14" s="164"/>
    </row>
    <row r="15" spans="1:13" x14ac:dyDescent="0.3">
      <c r="A15" s="160" t="s">
        <v>114</v>
      </c>
      <c r="B15" s="163">
        <v>6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3">
        <v>2</v>
      </c>
    </row>
    <row r="16" spans="1:13" x14ac:dyDescent="0.3">
      <c r="A16" s="40" t="s">
        <v>62</v>
      </c>
      <c r="B16" s="164"/>
      <c r="C16" s="164"/>
      <c r="D16" s="164"/>
      <c r="E16" s="164"/>
      <c r="F16" s="164"/>
      <c r="G16" s="164"/>
      <c r="H16" s="164"/>
      <c r="I16" s="164"/>
      <c r="J16" s="163">
        <v>11</v>
      </c>
      <c r="K16" s="164"/>
      <c r="L16" s="163">
        <v>8</v>
      </c>
    </row>
    <row r="17" spans="1:12" x14ac:dyDescent="0.3">
      <c r="A17" s="40" t="s">
        <v>63</v>
      </c>
      <c r="B17" s="164"/>
      <c r="C17" s="164"/>
      <c r="D17" s="164"/>
      <c r="E17" s="163">
        <v>1</v>
      </c>
      <c r="F17" s="163">
        <v>2</v>
      </c>
      <c r="G17" s="163">
        <v>1</v>
      </c>
      <c r="H17" s="163">
        <v>2</v>
      </c>
      <c r="I17" s="164"/>
      <c r="J17" s="164"/>
      <c r="K17" s="164"/>
      <c r="L17" s="164"/>
    </row>
    <row r="18" spans="1:12" x14ac:dyDescent="0.3"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</row>
    <row r="19" spans="1:12" x14ac:dyDescent="0.3">
      <c r="A19" s="37" t="s">
        <v>12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</row>
    <row r="20" spans="1:12" x14ac:dyDescent="0.3">
      <c r="A20" s="236" t="s">
        <v>1</v>
      </c>
      <c r="B20" s="43">
        <v>1</v>
      </c>
      <c r="C20" s="43">
        <v>2</v>
      </c>
      <c r="D20" s="43">
        <v>3</v>
      </c>
      <c r="E20" s="43">
        <v>4</v>
      </c>
      <c r="F20" s="43">
        <v>5</v>
      </c>
      <c r="G20" s="43">
        <v>6</v>
      </c>
      <c r="H20" s="43">
        <v>7</v>
      </c>
      <c r="I20" s="43">
        <v>8</v>
      </c>
      <c r="J20" s="43">
        <v>9</v>
      </c>
      <c r="K20" s="43">
        <v>10</v>
      </c>
      <c r="L20" s="43">
        <v>11</v>
      </c>
    </row>
    <row r="21" spans="1:12" x14ac:dyDescent="0.3">
      <c r="A21" s="237"/>
      <c r="B21" s="43" t="s">
        <v>44</v>
      </c>
      <c r="C21" s="43" t="s">
        <v>44</v>
      </c>
      <c r="D21" s="43" t="s">
        <v>45</v>
      </c>
      <c r="E21" s="43" t="s">
        <v>46</v>
      </c>
      <c r="F21" s="43" t="s">
        <v>47</v>
      </c>
      <c r="G21" s="43" t="s">
        <v>48</v>
      </c>
      <c r="H21" s="43" t="s">
        <v>49</v>
      </c>
      <c r="I21" s="43" t="s">
        <v>50</v>
      </c>
      <c r="J21" s="43" t="s">
        <v>51</v>
      </c>
      <c r="K21" s="43" t="s">
        <v>52</v>
      </c>
      <c r="L21" s="43" t="s">
        <v>53</v>
      </c>
    </row>
    <row r="22" spans="1:12" x14ac:dyDescent="0.3">
      <c r="A22" s="40" t="s">
        <v>64</v>
      </c>
      <c r="B22" s="164"/>
      <c r="C22" s="164"/>
      <c r="D22" s="164"/>
      <c r="E22" s="164"/>
      <c r="F22" s="163">
        <v>2</v>
      </c>
      <c r="G22" s="164"/>
      <c r="H22" s="164"/>
      <c r="I22" s="164"/>
      <c r="J22" s="164"/>
      <c r="K22" s="164"/>
      <c r="L22" s="164"/>
    </row>
    <row r="23" spans="1:12" x14ac:dyDescent="0.3">
      <c r="A23" s="160" t="s">
        <v>139</v>
      </c>
      <c r="B23" s="164"/>
      <c r="C23" s="164"/>
      <c r="D23" s="163">
        <v>2</v>
      </c>
      <c r="E23" s="164"/>
      <c r="F23" s="164"/>
      <c r="G23" s="164"/>
      <c r="H23" s="164"/>
      <c r="I23" s="164"/>
      <c r="J23" s="164"/>
      <c r="K23" s="164"/>
      <c r="L23" s="164"/>
    </row>
    <row r="24" spans="1:12" x14ac:dyDescent="0.3">
      <c r="A24" s="40" t="s">
        <v>56</v>
      </c>
      <c r="B24" s="163">
        <v>10</v>
      </c>
      <c r="C24" s="164"/>
      <c r="D24" s="164"/>
      <c r="E24" s="164"/>
      <c r="F24" s="164"/>
      <c r="G24" s="164"/>
      <c r="H24" s="164"/>
      <c r="I24" s="164"/>
      <c r="J24" s="164"/>
      <c r="K24" s="164"/>
      <c r="L24" s="163">
        <v>2</v>
      </c>
    </row>
    <row r="25" spans="1:12" x14ac:dyDescent="0.3">
      <c r="A25" s="40" t="s">
        <v>14</v>
      </c>
      <c r="B25" s="164"/>
      <c r="C25" s="164"/>
      <c r="D25" s="163">
        <v>3</v>
      </c>
      <c r="E25" s="163">
        <v>2</v>
      </c>
      <c r="F25" s="164"/>
      <c r="G25" s="164"/>
      <c r="H25" s="164"/>
      <c r="I25" s="164"/>
      <c r="J25" s="164"/>
      <c r="K25" s="164"/>
      <c r="L25" s="163">
        <v>3</v>
      </c>
    </row>
    <row r="26" spans="1:12" x14ac:dyDescent="0.3">
      <c r="A26" s="40" t="s">
        <v>57</v>
      </c>
      <c r="B26" s="163">
        <v>3</v>
      </c>
      <c r="C26" s="163">
        <v>2</v>
      </c>
      <c r="D26" s="164"/>
      <c r="E26" s="164"/>
      <c r="F26" s="163">
        <v>2</v>
      </c>
      <c r="G26" s="164"/>
      <c r="H26" s="164"/>
      <c r="I26" s="164"/>
      <c r="J26" s="164"/>
      <c r="K26" s="164"/>
      <c r="L26" s="164"/>
    </row>
    <row r="27" spans="1:12" x14ac:dyDescent="0.3">
      <c r="A27" s="40" t="s">
        <v>58</v>
      </c>
      <c r="B27" s="164"/>
      <c r="C27" s="163">
        <v>4</v>
      </c>
      <c r="D27" s="164"/>
      <c r="E27" s="164"/>
      <c r="F27" s="164"/>
      <c r="G27" s="164"/>
      <c r="H27" s="164"/>
      <c r="I27" s="164"/>
      <c r="J27" s="164"/>
      <c r="K27" s="164"/>
      <c r="L27" s="164"/>
    </row>
    <row r="28" spans="1:12" x14ac:dyDescent="0.3">
      <c r="A28" s="40" t="s">
        <v>10</v>
      </c>
      <c r="B28" s="164"/>
      <c r="C28" s="164"/>
      <c r="D28" s="164"/>
      <c r="E28" s="163">
        <v>3</v>
      </c>
      <c r="F28" s="164"/>
      <c r="G28" s="164"/>
      <c r="H28" s="164"/>
      <c r="I28" s="164"/>
      <c r="J28" s="164"/>
      <c r="K28" s="164"/>
      <c r="L28" s="164"/>
    </row>
    <row r="29" spans="1:12" x14ac:dyDescent="0.3">
      <c r="A29" s="40" t="s">
        <v>59</v>
      </c>
      <c r="B29" s="164"/>
      <c r="C29" s="164"/>
      <c r="D29" s="163">
        <v>1</v>
      </c>
      <c r="E29" s="164"/>
      <c r="F29" s="164"/>
      <c r="G29" s="164"/>
      <c r="H29" s="164"/>
      <c r="I29" s="164"/>
      <c r="J29" s="164"/>
      <c r="K29" s="164"/>
      <c r="L29" s="164"/>
    </row>
    <row r="30" spans="1:12" x14ac:dyDescent="0.3">
      <c r="A30" s="160" t="s">
        <v>114</v>
      </c>
      <c r="B30" s="164"/>
      <c r="C30" s="164"/>
      <c r="D30" s="164"/>
      <c r="E30" s="164"/>
      <c r="F30" s="164"/>
      <c r="G30" s="164"/>
      <c r="H30" s="164"/>
      <c r="I30" s="164"/>
      <c r="J30" s="163">
        <v>20</v>
      </c>
      <c r="K30" s="164"/>
      <c r="L30" s="164"/>
    </row>
    <row r="31" spans="1:12" x14ac:dyDescent="0.3">
      <c r="A31" s="40" t="s">
        <v>62</v>
      </c>
      <c r="B31" s="164"/>
      <c r="C31" s="164"/>
      <c r="D31" s="164"/>
      <c r="E31" s="164"/>
      <c r="F31" s="164"/>
      <c r="G31" s="164"/>
      <c r="H31" s="164"/>
      <c r="I31" s="164"/>
      <c r="J31" s="163">
        <v>6</v>
      </c>
      <c r="K31" s="164"/>
      <c r="L31" s="164"/>
    </row>
    <row r="32" spans="1:12" x14ac:dyDescent="0.3"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</row>
    <row r="33" spans="1:12" x14ac:dyDescent="0.3">
      <c r="A33" s="41" t="s">
        <v>65</v>
      </c>
      <c r="B33" s="43">
        <f t="shared" ref="B33:L33" si="0">SUM(B5:B17,B22:B31)</f>
        <v>88</v>
      </c>
      <c r="C33" s="43">
        <f t="shared" si="0"/>
        <v>14</v>
      </c>
      <c r="D33" s="43">
        <f t="shared" si="0"/>
        <v>15</v>
      </c>
      <c r="E33" s="43">
        <f t="shared" si="0"/>
        <v>45</v>
      </c>
      <c r="F33" s="43">
        <f t="shared" si="0"/>
        <v>22</v>
      </c>
      <c r="G33" s="43">
        <f t="shared" si="0"/>
        <v>1</v>
      </c>
      <c r="H33" s="43">
        <f t="shared" si="0"/>
        <v>2</v>
      </c>
      <c r="I33" s="43">
        <f t="shared" si="0"/>
        <v>1</v>
      </c>
      <c r="J33" s="43">
        <f t="shared" si="0"/>
        <v>42</v>
      </c>
      <c r="K33" s="43">
        <f t="shared" si="0"/>
        <v>5</v>
      </c>
      <c r="L33" s="43">
        <f t="shared" si="0"/>
        <v>24</v>
      </c>
    </row>
  </sheetData>
  <mergeCells count="2">
    <mergeCell ref="A3:A4"/>
    <mergeCell ref="A20:A2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="90" zoomScaleNormal="90" workbookViewId="0">
      <selection activeCell="K17" sqref="K17"/>
    </sheetView>
  </sheetViews>
  <sheetFormatPr defaultColWidth="9.109375" defaultRowHeight="14.4" x14ac:dyDescent="0.3"/>
  <cols>
    <col min="1" max="1" width="19.5546875" style="39" customWidth="1"/>
    <col min="2" max="6" width="11.88671875" style="39" customWidth="1"/>
    <col min="7" max="16384" width="9.109375" style="39"/>
  </cols>
  <sheetData>
    <row r="1" spans="1:6" x14ac:dyDescent="0.3">
      <c r="A1" s="199" t="s">
        <v>218</v>
      </c>
    </row>
    <row r="2" spans="1:6" x14ac:dyDescent="0.3">
      <c r="A2" s="37" t="s">
        <v>0</v>
      </c>
      <c r="B2" s="38"/>
      <c r="C2" s="38"/>
      <c r="D2" s="38"/>
      <c r="E2" s="38"/>
      <c r="F2" s="38"/>
    </row>
    <row r="3" spans="1:6" x14ac:dyDescent="0.3">
      <c r="A3" s="238" t="s">
        <v>1</v>
      </c>
      <c r="B3" s="40">
        <v>1</v>
      </c>
      <c r="C3" s="40">
        <v>2</v>
      </c>
      <c r="D3" s="40">
        <v>3</v>
      </c>
      <c r="E3" s="40">
        <v>4</v>
      </c>
      <c r="F3" s="40">
        <v>5</v>
      </c>
    </row>
    <row r="4" spans="1:6" x14ac:dyDescent="0.3">
      <c r="A4" s="238"/>
      <c r="B4" s="43" t="s">
        <v>66</v>
      </c>
      <c r="C4" s="43" t="s">
        <v>67</v>
      </c>
      <c r="D4" s="43" t="s">
        <v>68</v>
      </c>
      <c r="E4" s="43" t="s">
        <v>69</v>
      </c>
      <c r="F4" s="43" t="s">
        <v>70</v>
      </c>
    </row>
    <row r="5" spans="1:6" x14ac:dyDescent="0.3">
      <c r="A5" s="40" t="s">
        <v>54</v>
      </c>
      <c r="B5" s="164"/>
      <c r="C5" s="163">
        <v>1</v>
      </c>
      <c r="D5" s="164"/>
      <c r="E5" s="164"/>
      <c r="F5" s="164"/>
    </row>
    <row r="6" spans="1:6" x14ac:dyDescent="0.3">
      <c r="A6" s="40" t="s">
        <v>57</v>
      </c>
      <c r="B6" s="164"/>
      <c r="C6" s="163">
        <v>1</v>
      </c>
      <c r="D6" s="164"/>
      <c r="E6" s="164"/>
      <c r="F6" s="164"/>
    </row>
    <row r="7" spans="1:6" x14ac:dyDescent="0.3">
      <c r="A7" s="40" t="s">
        <v>58</v>
      </c>
      <c r="B7" s="164"/>
      <c r="C7" s="164"/>
      <c r="D7" s="164"/>
      <c r="E7" s="163">
        <v>1</v>
      </c>
      <c r="F7" s="164"/>
    </row>
    <row r="8" spans="1:6" x14ac:dyDescent="0.3">
      <c r="A8" s="40" t="s">
        <v>10</v>
      </c>
      <c r="B8" s="163">
        <v>2</v>
      </c>
      <c r="C8" s="164"/>
      <c r="D8" s="163">
        <v>4</v>
      </c>
      <c r="E8" s="163">
        <v>2</v>
      </c>
      <c r="F8" s="164"/>
    </row>
    <row r="9" spans="1:6" x14ac:dyDescent="0.3">
      <c r="A9" s="40" t="s">
        <v>59</v>
      </c>
      <c r="B9" s="164"/>
      <c r="C9" s="164"/>
      <c r="D9" s="163">
        <v>2</v>
      </c>
      <c r="E9" s="163">
        <v>15</v>
      </c>
      <c r="F9" s="164"/>
    </row>
    <row r="10" spans="1:6" x14ac:dyDescent="0.3">
      <c r="A10" s="40" t="s">
        <v>60</v>
      </c>
      <c r="B10" s="164"/>
      <c r="C10" s="163">
        <v>1</v>
      </c>
      <c r="D10" s="163">
        <v>2</v>
      </c>
      <c r="E10" s="163">
        <v>4</v>
      </c>
      <c r="F10" s="163">
        <v>1</v>
      </c>
    </row>
    <row r="11" spans="1:6" x14ac:dyDescent="0.3">
      <c r="A11" s="160" t="s">
        <v>114</v>
      </c>
      <c r="B11" s="163">
        <v>2</v>
      </c>
      <c r="C11" s="164"/>
      <c r="D11" s="164"/>
      <c r="E11" s="164"/>
      <c r="F11" s="164"/>
    </row>
    <row r="12" spans="1:6" x14ac:dyDescent="0.3">
      <c r="A12" s="40" t="s">
        <v>62</v>
      </c>
      <c r="B12" s="164"/>
      <c r="C12" s="164"/>
      <c r="D12" s="163">
        <v>1</v>
      </c>
      <c r="E12" s="163">
        <v>2</v>
      </c>
      <c r="F12" s="164"/>
    </row>
    <row r="13" spans="1:6" x14ac:dyDescent="0.3">
      <c r="A13" s="40" t="s">
        <v>63</v>
      </c>
      <c r="B13" s="163">
        <v>15</v>
      </c>
      <c r="C13" s="164"/>
      <c r="D13" s="163">
        <v>4</v>
      </c>
      <c r="E13" s="164"/>
      <c r="F13" s="164"/>
    </row>
    <row r="14" spans="1:6" x14ac:dyDescent="0.3">
      <c r="B14" s="165"/>
      <c r="C14" s="165"/>
      <c r="D14" s="165"/>
      <c r="E14" s="165"/>
      <c r="F14" s="165"/>
    </row>
    <row r="15" spans="1:6" x14ac:dyDescent="0.3">
      <c r="A15" s="37" t="s">
        <v>12</v>
      </c>
      <c r="B15" s="165"/>
      <c r="C15" s="165"/>
      <c r="D15" s="165"/>
      <c r="E15" s="165"/>
      <c r="F15" s="165"/>
    </row>
    <row r="16" spans="1:6" x14ac:dyDescent="0.3">
      <c r="A16" s="238" t="s">
        <v>1</v>
      </c>
      <c r="B16" s="43">
        <v>1</v>
      </c>
      <c r="C16" s="43">
        <v>2</v>
      </c>
      <c r="D16" s="43">
        <v>3</v>
      </c>
      <c r="E16" s="43">
        <v>4</v>
      </c>
      <c r="F16" s="43">
        <v>5</v>
      </c>
    </row>
    <row r="17" spans="1:6" x14ac:dyDescent="0.3">
      <c r="A17" s="238"/>
      <c r="B17" s="43" t="s">
        <v>66</v>
      </c>
      <c r="C17" s="43" t="s">
        <v>67</v>
      </c>
      <c r="D17" s="43" t="s">
        <v>68</v>
      </c>
      <c r="E17" s="43" t="s">
        <v>69</v>
      </c>
      <c r="F17" s="43" t="s">
        <v>70</v>
      </c>
    </row>
    <row r="18" spans="1:6" x14ac:dyDescent="0.3">
      <c r="A18" s="40" t="s">
        <v>58</v>
      </c>
      <c r="B18" s="164"/>
      <c r="C18" s="164"/>
      <c r="D18" s="164"/>
      <c r="E18" s="163">
        <v>1</v>
      </c>
      <c r="F18" s="164"/>
    </row>
    <row r="19" spans="1:6" x14ac:dyDescent="0.3">
      <c r="A19" s="40" t="s">
        <v>10</v>
      </c>
      <c r="B19" s="163">
        <v>3</v>
      </c>
      <c r="C19" s="164"/>
      <c r="D19" s="163">
        <v>4</v>
      </c>
      <c r="E19" s="164"/>
      <c r="F19" s="164"/>
    </row>
    <row r="20" spans="1:6" x14ac:dyDescent="0.3">
      <c r="A20" s="40" t="s">
        <v>59</v>
      </c>
      <c r="B20" s="164"/>
      <c r="C20" s="164"/>
      <c r="D20" s="163">
        <v>2</v>
      </c>
      <c r="E20" s="164"/>
      <c r="F20" s="164"/>
    </row>
    <row r="21" spans="1:6" x14ac:dyDescent="0.3">
      <c r="A21" s="40" t="s">
        <v>13</v>
      </c>
      <c r="B21" s="164"/>
      <c r="C21" s="164"/>
      <c r="D21" s="163">
        <v>2</v>
      </c>
      <c r="E21" s="164"/>
      <c r="F21" s="164"/>
    </row>
    <row r="22" spans="1:6" x14ac:dyDescent="0.3">
      <c r="A22" s="40" t="s">
        <v>62</v>
      </c>
      <c r="B22" s="164"/>
      <c r="C22" s="164"/>
      <c r="D22" s="163">
        <v>1</v>
      </c>
      <c r="E22" s="163">
        <v>3</v>
      </c>
      <c r="F22" s="164"/>
    </row>
    <row r="23" spans="1:6" x14ac:dyDescent="0.3">
      <c r="B23" s="165"/>
      <c r="C23" s="165"/>
      <c r="D23" s="165"/>
      <c r="E23" s="165"/>
      <c r="F23" s="165"/>
    </row>
    <row r="24" spans="1:6" x14ac:dyDescent="0.3">
      <c r="A24" s="41" t="s">
        <v>65</v>
      </c>
      <c r="B24" s="164">
        <f>SUM(B5:B13,B18:B22)</f>
        <v>22</v>
      </c>
      <c r="C24" s="164">
        <f>SUM(C5:C13,C18:C22)</f>
        <v>3</v>
      </c>
      <c r="D24" s="164">
        <f>SUM(D5:D13,D18:D22)</f>
        <v>22</v>
      </c>
      <c r="E24" s="164">
        <f>SUM(E5:E13,E18:E22)</f>
        <v>28</v>
      </c>
      <c r="F24" s="164">
        <f>SUM(F5:F13,F18:F22)</f>
        <v>1</v>
      </c>
    </row>
  </sheetData>
  <mergeCells count="2">
    <mergeCell ref="A3:A4"/>
    <mergeCell ref="A16:A1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J28" sqref="J28"/>
    </sheetView>
  </sheetViews>
  <sheetFormatPr defaultColWidth="9.109375" defaultRowHeight="14.4" x14ac:dyDescent="0.3"/>
  <cols>
    <col min="1" max="1" width="20.44140625" style="39" customWidth="1"/>
    <col min="2" max="6" width="13.33203125" style="39" customWidth="1"/>
    <col min="7" max="16384" width="9.109375" style="39"/>
  </cols>
  <sheetData>
    <row r="1" spans="1:6" x14ac:dyDescent="0.3">
      <c r="A1" s="199" t="s">
        <v>219</v>
      </c>
    </row>
    <row r="2" spans="1:6" x14ac:dyDescent="0.3">
      <c r="A2" s="37" t="s">
        <v>0</v>
      </c>
      <c r="B2" s="38"/>
      <c r="C2" s="38"/>
      <c r="D2" s="38"/>
      <c r="E2" s="38"/>
      <c r="F2" s="38"/>
    </row>
    <row r="3" spans="1:6" x14ac:dyDescent="0.3">
      <c r="A3" s="238" t="s">
        <v>1</v>
      </c>
      <c r="B3" s="41">
        <v>1</v>
      </c>
      <c r="C3" s="41">
        <v>2</v>
      </c>
      <c r="D3" s="41">
        <v>3</v>
      </c>
      <c r="E3" s="41">
        <v>4</v>
      </c>
      <c r="F3" s="41">
        <v>5</v>
      </c>
    </row>
    <row r="4" spans="1:6" x14ac:dyDescent="0.3">
      <c r="A4" s="238"/>
      <c r="B4" s="41" t="s">
        <v>71</v>
      </c>
      <c r="C4" s="41" t="s">
        <v>72</v>
      </c>
      <c r="D4" s="41" t="s">
        <v>73</v>
      </c>
      <c r="E4" s="41" t="s">
        <v>74</v>
      </c>
      <c r="F4" s="41" t="s">
        <v>75</v>
      </c>
    </row>
    <row r="5" spans="1:6" x14ac:dyDescent="0.3">
      <c r="A5" s="40" t="s">
        <v>54</v>
      </c>
      <c r="B5" s="164">
        <v>1</v>
      </c>
      <c r="C5" s="164">
        <v>1</v>
      </c>
      <c r="D5" s="164"/>
      <c r="E5" s="164"/>
      <c r="F5" s="164"/>
    </row>
    <row r="6" spans="1:6" x14ac:dyDescent="0.3">
      <c r="A6" s="40" t="s">
        <v>55</v>
      </c>
      <c r="B6" s="164"/>
      <c r="C6" s="164">
        <v>1</v>
      </c>
      <c r="D6" s="164">
        <v>1</v>
      </c>
      <c r="E6" s="164"/>
      <c r="F6" s="164"/>
    </row>
    <row r="7" spans="1:6" x14ac:dyDescent="0.3">
      <c r="A7" s="40" t="s">
        <v>10</v>
      </c>
      <c r="B7" s="164"/>
      <c r="C7" s="164"/>
      <c r="D7" s="164"/>
      <c r="E7" s="164"/>
      <c r="F7" s="164">
        <v>1</v>
      </c>
    </row>
    <row r="8" spans="1:6" x14ac:dyDescent="0.3">
      <c r="A8" s="40" t="s">
        <v>59</v>
      </c>
      <c r="B8" s="164">
        <v>2</v>
      </c>
      <c r="C8" s="164">
        <v>2</v>
      </c>
      <c r="D8" s="164"/>
      <c r="E8" s="164">
        <v>2</v>
      </c>
      <c r="F8" s="164"/>
    </row>
    <row r="9" spans="1:6" x14ac:dyDescent="0.3">
      <c r="A9" s="40" t="s">
        <v>60</v>
      </c>
      <c r="B9" s="164">
        <v>1</v>
      </c>
      <c r="C9" s="164">
        <v>1</v>
      </c>
      <c r="D9" s="164"/>
      <c r="E9" s="164">
        <v>1</v>
      </c>
      <c r="F9" s="164"/>
    </row>
    <row r="10" spans="1:6" x14ac:dyDescent="0.3">
      <c r="A10" s="40" t="s">
        <v>63</v>
      </c>
      <c r="B10" s="164">
        <v>1</v>
      </c>
      <c r="C10" s="164">
        <v>1</v>
      </c>
      <c r="D10" s="164"/>
      <c r="E10" s="164"/>
      <c r="F10" s="164">
        <v>1</v>
      </c>
    </row>
    <row r="12" spans="1:6" x14ac:dyDescent="0.3">
      <c r="A12" s="37" t="s">
        <v>12</v>
      </c>
    </row>
    <row r="13" spans="1:6" x14ac:dyDescent="0.3">
      <c r="A13" s="238" t="s">
        <v>1</v>
      </c>
      <c r="B13" s="41">
        <v>1</v>
      </c>
      <c r="C13" s="41">
        <v>2</v>
      </c>
      <c r="D13" s="41">
        <v>3</v>
      </c>
      <c r="E13" s="41">
        <v>4</v>
      </c>
      <c r="F13" s="41">
        <v>5</v>
      </c>
    </row>
    <row r="14" spans="1:6" x14ac:dyDescent="0.3">
      <c r="A14" s="238"/>
      <c r="B14" s="41" t="s">
        <v>71</v>
      </c>
      <c r="C14" s="41" t="s">
        <v>72</v>
      </c>
      <c r="D14" s="41" t="s">
        <v>73</v>
      </c>
      <c r="E14" s="41" t="s">
        <v>74</v>
      </c>
      <c r="F14" s="41" t="s">
        <v>75</v>
      </c>
    </row>
    <row r="15" spans="1:6" x14ac:dyDescent="0.3">
      <c r="A15" s="40" t="s">
        <v>56</v>
      </c>
      <c r="B15" s="164"/>
      <c r="C15" s="164">
        <v>1</v>
      </c>
      <c r="D15" s="164"/>
      <c r="E15" s="164">
        <v>1</v>
      </c>
      <c r="F15" s="164"/>
    </row>
    <row r="16" spans="1:6" x14ac:dyDescent="0.3">
      <c r="A16" s="40" t="s">
        <v>14</v>
      </c>
      <c r="B16" s="164">
        <v>2</v>
      </c>
      <c r="C16" s="164">
        <v>2</v>
      </c>
      <c r="D16" s="164"/>
      <c r="E16" s="164">
        <v>2</v>
      </c>
      <c r="F16" s="164"/>
    </row>
    <row r="17" spans="1:6" x14ac:dyDescent="0.3">
      <c r="A17" s="40" t="s">
        <v>59</v>
      </c>
      <c r="B17" s="164">
        <v>2</v>
      </c>
      <c r="C17" s="164">
        <v>2</v>
      </c>
      <c r="D17" s="164"/>
      <c r="E17" s="164">
        <v>2</v>
      </c>
      <c r="F17" s="164"/>
    </row>
    <row r="19" spans="1:6" x14ac:dyDescent="0.3">
      <c r="A19" s="41" t="s">
        <v>65</v>
      </c>
      <c r="B19" s="43">
        <f>SUM(B5:B10,B15:B17)</f>
        <v>9</v>
      </c>
      <c r="C19" s="43">
        <f>SUM(C5:C10,C15:C17)</f>
        <v>11</v>
      </c>
      <c r="D19" s="43">
        <f>SUM(D5:D10,D15:D17)</f>
        <v>1</v>
      </c>
      <c r="E19" s="43">
        <f>SUM(E5:E10,E15:E17)</f>
        <v>8</v>
      </c>
      <c r="F19" s="43">
        <f>SUM(F5:F10,F15:F17)</f>
        <v>2</v>
      </c>
    </row>
  </sheetData>
  <mergeCells count="2">
    <mergeCell ref="A3:A4"/>
    <mergeCell ref="A13:A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G16" sqref="G16"/>
    </sheetView>
  </sheetViews>
  <sheetFormatPr defaultColWidth="9.109375" defaultRowHeight="14.4" x14ac:dyDescent="0.3"/>
  <cols>
    <col min="1" max="1" width="23.6640625" style="39" customWidth="1"/>
    <col min="2" max="2" width="16.6640625" style="39" customWidth="1"/>
    <col min="3" max="16384" width="9.109375" style="39"/>
  </cols>
  <sheetData>
    <row r="1" spans="1:2" x14ac:dyDescent="0.3">
      <c r="A1" s="199" t="s">
        <v>220</v>
      </c>
    </row>
    <row r="2" spans="1:2" x14ac:dyDescent="0.3">
      <c r="A2" s="37" t="s">
        <v>0</v>
      </c>
      <c r="B2" s="38"/>
    </row>
    <row r="3" spans="1:2" x14ac:dyDescent="0.3">
      <c r="A3" s="238" t="s">
        <v>1</v>
      </c>
      <c r="B3" s="41">
        <v>1</v>
      </c>
    </row>
    <row r="4" spans="1:2" x14ac:dyDescent="0.3">
      <c r="A4" s="238"/>
      <c r="B4" s="42" t="s">
        <v>76</v>
      </c>
    </row>
    <row r="5" spans="1:2" x14ac:dyDescent="0.3">
      <c r="A5" s="40" t="s">
        <v>59</v>
      </c>
      <c r="B5" s="164">
        <v>1</v>
      </c>
    </row>
    <row r="6" spans="1:2" x14ac:dyDescent="0.3">
      <c r="A6" s="40" t="s">
        <v>63</v>
      </c>
      <c r="B6" s="164">
        <v>1</v>
      </c>
    </row>
    <row r="7" spans="1:2" x14ac:dyDescent="0.3">
      <c r="B7" s="165"/>
    </row>
    <row r="8" spans="1:2" x14ac:dyDescent="0.3">
      <c r="A8" s="43" t="s">
        <v>65</v>
      </c>
      <c r="B8" s="43">
        <f>SUM(B5:B6)</f>
        <v>2</v>
      </c>
    </row>
  </sheetData>
  <mergeCells count="1">
    <mergeCell ref="A3:A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Normal="100" workbookViewId="0">
      <selection activeCell="H22" sqref="H22"/>
    </sheetView>
  </sheetViews>
  <sheetFormatPr defaultColWidth="9.109375" defaultRowHeight="31.5" customHeight="1" x14ac:dyDescent="0.3"/>
  <cols>
    <col min="1" max="1" width="23.33203125" style="39" customWidth="1"/>
    <col min="2" max="7" width="14" style="39" customWidth="1"/>
    <col min="8" max="8" width="21.109375" style="39" customWidth="1"/>
    <col min="9" max="16384" width="9.109375" style="39"/>
  </cols>
  <sheetData>
    <row r="1" spans="1:7" ht="31.5" customHeight="1" x14ac:dyDescent="0.3">
      <c r="A1" s="199" t="s">
        <v>221</v>
      </c>
    </row>
    <row r="2" spans="1:7" ht="15.75" customHeight="1" x14ac:dyDescent="0.3">
      <c r="A2" s="44" t="s">
        <v>0</v>
      </c>
      <c r="B2" s="45"/>
      <c r="C2" s="45"/>
      <c r="D2" s="45"/>
      <c r="E2" s="45"/>
      <c r="F2" s="45"/>
      <c r="G2" s="45"/>
    </row>
    <row r="3" spans="1:7" ht="21.75" customHeight="1" x14ac:dyDescent="0.3">
      <c r="A3" s="238" t="s">
        <v>1</v>
      </c>
      <c r="B3" s="46">
        <v>1</v>
      </c>
      <c r="C3" s="46">
        <v>2</v>
      </c>
      <c r="D3" s="46">
        <v>3</v>
      </c>
      <c r="E3" s="46">
        <v>4</v>
      </c>
      <c r="F3" s="46">
        <v>5</v>
      </c>
      <c r="G3" s="46">
        <v>6</v>
      </c>
    </row>
    <row r="4" spans="1:7" ht="21.75" customHeight="1" x14ac:dyDescent="0.3">
      <c r="A4" s="238"/>
      <c r="B4" s="46" t="s">
        <v>77</v>
      </c>
      <c r="C4" s="46" t="s">
        <v>77</v>
      </c>
      <c r="D4" s="46" t="s">
        <v>72</v>
      </c>
      <c r="E4" s="46" t="s">
        <v>71</v>
      </c>
      <c r="F4" s="46" t="s">
        <v>78</v>
      </c>
      <c r="G4" s="47" t="s">
        <v>79</v>
      </c>
    </row>
    <row r="5" spans="1:7" ht="16.5" customHeight="1" x14ac:dyDescent="0.3">
      <c r="A5" s="48" t="s">
        <v>54</v>
      </c>
      <c r="B5" s="166"/>
      <c r="C5" s="166"/>
      <c r="D5" s="166">
        <v>3</v>
      </c>
      <c r="E5" s="166"/>
      <c r="F5" s="166">
        <v>1</v>
      </c>
      <c r="G5" s="166"/>
    </row>
    <row r="6" spans="1:7" ht="16.5" customHeight="1" x14ac:dyDescent="0.3">
      <c r="A6" s="48" t="s">
        <v>56</v>
      </c>
      <c r="B6" s="166"/>
      <c r="C6" s="166"/>
      <c r="D6" s="166">
        <v>2</v>
      </c>
      <c r="E6" s="166">
        <v>2</v>
      </c>
      <c r="F6" s="166">
        <v>2</v>
      </c>
      <c r="G6" s="166"/>
    </row>
    <row r="7" spans="1:7" ht="16.5" customHeight="1" x14ac:dyDescent="0.3">
      <c r="A7" s="48" t="s">
        <v>14</v>
      </c>
      <c r="B7" s="166"/>
      <c r="C7" s="166"/>
      <c r="D7" s="166"/>
      <c r="E7" s="166"/>
      <c r="F7" s="166">
        <v>3</v>
      </c>
      <c r="G7" s="166"/>
    </row>
    <row r="8" spans="1:7" ht="16.5" customHeight="1" x14ac:dyDescent="0.3">
      <c r="A8" s="48" t="s">
        <v>58</v>
      </c>
      <c r="B8" s="166"/>
      <c r="C8" s="166">
        <v>1</v>
      </c>
      <c r="D8" s="166"/>
      <c r="E8" s="166"/>
      <c r="F8" s="166"/>
      <c r="G8" s="166"/>
    </row>
    <row r="9" spans="1:7" ht="16.5" customHeight="1" x14ac:dyDescent="0.3">
      <c r="A9" s="48" t="s">
        <v>10</v>
      </c>
      <c r="B9" s="166"/>
      <c r="C9" s="166"/>
      <c r="D9" s="166">
        <v>1</v>
      </c>
      <c r="E9" s="166">
        <v>1</v>
      </c>
      <c r="F9" s="166">
        <v>1</v>
      </c>
      <c r="G9" s="166"/>
    </row>
    <row r="10" spans="1:7" ht="16.5" customHeight="1" x14ac:dyDescent="0.3">
      <c r="A10" s="48" t="s">
        <v>59</v>
      </c>
      <c r="B10" s="166"/>
      <c r="C10" s="166"/>
      <c r="D10" s="166">
        <v>1</v>
      </c>
      <c r="E10" s="166">
        <v>1</v>
      </c>
      <c r="F10" s="166">
        <v>1</v>
      </c>
      <c r="G10" s="166"/>
    </row>
    <row r="11" spans="1:7" ht="16.5" customHeight="1" x14ac:dyDescent="0.3">
      <c r="A11" s="48" t="s">
        <v>60</v>
      </c>
      <c r="B11" s="166"/>
      <c r="C11" s="166"/>
      <c r="D11" s="166">
        <v>1</v>
      </c>
      <c r="E11" s="166">
        <v>1</v>
      </c>
      <c r="F11" s="166">
        <v>1</v>
      </c>
      <c r="G11" s="166"/>
    </row>
    <row r="12" spans="1:7" ht="16.5" customHeight="1" x14ac:dyDescent="0.3">
      <c r="A12" s="48" t="s">
        <v>13</v>
      </c>
      <c r="B12" s="166"/>
      <c r="C12" s="166"/>
      <c r="D12" s="166">
        <v>1</v>
      </c>
      <c r="E12" s="166">
        <v>1</v>
      </c>
      <c r="F12" s="166">
        <v>1</v>
      </c>
      <c r="G12" s="166"/>
    </row>
    <row r="13" spans="1:7" ht="16.5" customHeight="1" x14ac:dyDescent="0.3">
      <c r="A13" s="48" t="s">
        <v>61</v>
      </c>
      <c r="B13" s="166">
        <v>1</v>
      </c>
      <c r="C13" s="166"/>
      <c r="D13" s="166">
        <v>1</v>
      </c>
      <c r="E13" s="166"/>
      <c r="F13" s="166"/>
      <c r="G13" s="166"/>
    </row>
    <row r="14" spans="1:7" ht="16.5" customHeight="1" x14ac:dyDescent="0.3">
      <c r="A14" s="49" t="s">
        <v>62</v>
      </c>
      <c r="B14" s="167"/>
      <c r="C14" s="167">
        <v>1</v>
      </c>
      <c r="D14" s="167"/>
      <c r="E14" s="167"/>
      <c r="F14" s="167">
        <v>1</v>
      </c>
      <c r="G14" s="167"/>
    </row>
    <row r="15" spans="1:7" ht="16.5" customHeight="1" x14ac:dyDescent="0.3">
      <c r="A15" s="48" t="s">
        <v>63</v>
      </c>
      <c r="B15" s="166"/>
      <c r="C15" s="166"/>
      <c r="D15" s="166"/>
      <c r="E15" s="166"/>
      <c r="F15" s="166">
        <v>1</v>
      </c>
      <c r="G15" s="166">
        <v>1</v>
      </c>
    </row>
    <row r="16" spans="1:7" ht="19.5" customHeight="1" x14ac:dyDescent="0.3">
      <c r="A16" s="45"/>
      <c r="B16" s="45"/>
      <c r="C16" s="45"/>
      <c r="D16" s="45"/>
      <c r="E16" s="45"/>
      <c r="F16" s="45"/>
      <c r="G16" s="45"/>
    </row>
    <row r="17" spans="1:7" ht="19.5" customHeight="1" x14ac:dyDescent="0.3">
      <c r="A17" s="37" t="s">
        <v>12</v>
      </c>
    </row>
    <row r="18" spans="1:7" ht="19.5" customHeight="1" x14ac:dyDescent="0.3">
      <c r="A18" s="238" t="s">
        <v>1</v>
      </c>
      <c r="B18" s="46">
        <v>1</v>
      </c>
      <c r="C18" s="46">
        <v>2</v>
      </c>
      <c r="D18" s="46">
        <v>3</v>
      </c>
      <c r="E18" s="46">
        <v>4</v>
      </c>
      <c r="F18" s="46">
        <v>5</v>
      </c>
      <c r="G18" s="46">
        <v>6</v>
      </c>
    </row>
    <row r="19" spans="1:7" ht="19.5" customHeight="1" x14ac:dyDescent="0.3">
      <c r="A19" s="238"/>
      <c r="B19" s="46" t="s">
        <v>77</v>
      </c>
      <c r="C19" s="46" t="s">
        <v>77</v>
      </c>
      <c r="D19" s="46" t="s">
        <v>72</v>
      </c>
      <c r="E19" s="46" t="s">
        <v>71</v>
      </c>
      <c r="F19" s="46" t="s">
        <v>78</v>
      </c>
      <c r="G19" s="47" t="s">
        <v>79</v>
      </c>
    </row>
    <row r="20" spans="1:7" ht="19.5" customHeight="1" x14ac:dyDescent="0.3">
      <c r="A20" s="48" t="s">
        <v>55</v>
      </c>
      <c r="B20" s="164">
        <v>1</v>
      </c>
      <c r="C20" s="164"/>
      <c r="D20" s="164">
        <v>1</v>
      </c>
      <c r="E20" s="164"/>
      <c r="F20" s="164"/>
      <c r="G20" s="164"/>
    </row>
    <row r="21" spans="1:7" ht="19.5" customHeight="1" x14ac:dyDescent="0.3">
      <c r="A21" s="48" t="s">
        <v>56</v>
      </c>
      <c r="B21" s="164"/>
      <c r="C21" s="164"/>
      <c r="D21" s="164">
        <v>2</v>
      </c>
      <c r="E21" s="164">
        <v>2</v>
      </c>
      <c r="F21" s="164">
        <v>2</v>
      </c>
      <c r="G21" s="164"/>
    </row>
    <row r="22" spans="1:7" ht="19.5" customHeight="1" x14ac:dyDescent="0.3">
      <c r="A22" s="48" t="s">
        <v>14</v>
      </c>
      <c r="B22" s="164"/>
      <c r="C22" s="164"/>
      <c r="D22" s="164">
        <v>6</v>
      </c>
      <c r="E22" s="164">
        <v>6</v>
      </c>
      <c r="F22" s="164">
        <v>3</v>
      </c>
      <c r="G22" s="164"/>
    </row>
    <row r="23" spans="1:7" ht="19.5" customHeight="1" x14ac:dyDescent="0.3">
      <c r="A23" s="48" t="s">
        <v>58</v>
      </c>
      <c r="B23" s="164"/>
      <c r="C23" s="164">
        <v>1</v>
      </c>
      <c r="D23" s="164">
        <v>3</v>
      </c>
      <c r="E23" s="164"/>
      <c r="F23" s="164"/>
      <c r="G23" s="164"/>
    </row>
    <row r="24" spans="1:7" ht="19.5" customHeight="1" x14ac:dyDescent="0.3">
      <c r="A24" s="48" t="s">
        <v>10</v>
      </c>
      <c r="B24" s="164"/>
      <c r="C24" s="164"/>
      <c r="D24" s="164">
        <v>1</v>
      </c>
      <c r="E24" s="164">
        <v>1</v>
      </c>
      <c r="F24" s="164">
        <v>1</v>
      </c>
      <c r="G24" s="164"/>
    </row>
    <row r="25" spans="1:7" ht="19.5" customHeight="1" x14ac:dyDescent="0.3">
      <c r="A25" s="160" t="s">
        <v>114</v>
      </c>
      <c r="B25" s="164"/>
      <c r="C25" s="164">
        <v>1</v>
      </c>
      <c r="D25" s="164">
        <v>1</v>
      </c>
      <c r="E25" s="164"/>
      <c r="F25" s="164"/>
      <c r="G25" s="164"/>
    </row>
    <row r="26" spans="1:7" ht="19.5" customHeight="1" x14ac:dyDescent="0.3">
      <c r="A26" s="48" t="s">
        <v>62</v>
      </c>
      <c r="B26" s="164">
        <v>1</v>
      </c>
      <c r="C26" s="164"/>
      <c r="D26" s="164">
        <v>2</v>
      </c>
      <c r="E26" s="164"/>
      <c r="F26" s="164">
        <v>1</v>
      </c>
      <c r="G26" s="164"/>
    </row>
    <row r="27" spans="1:7" ht="19.5" customHeight="1" x14ac:dyDescent="0.3">
      <c r="A27" s="48" t="s">
        <v>63</v>
      </c>
      <c r="B27" s="164"/>
      <c r="C27" s="164"/>
      <c r="D27" s="164">
        <v>1</v>
      </c>
      <c r="E27" s="164">
        <v>1</v>
      </c>
      <c r="F27" s="164"/>
      <c r="G27" s="164"/>
    </row>
    <row r="28" spans="1:7" ht="31.5" customHeight="1" x14ac:dyDescent="0.3">
      <c r="B28" s="165"/>
      <c r="C28" s="165"/>
      <c r="D28" s="165"/>
      <c r="E28" s="165"/>
      <c r="F28" s="165"/>
      <c r="G28" s="165"/>
    </row>
    <row r="29" spans="1:7" ht="16.5" customHeight="1" x14ac:dyDescent="0.3">
      <c r="A29" s="48" t="s">
        <v>65</v>
      </c>
      <c r="B29" s="43">
        <f t="shared" ref="B29:G29" si="0">SUM(B5:B15,B20:B27)</f>
        <v>3</v>
      </c>
      <c r="C29" s="43">
        <f t="shared" si="0"/>
        <v>4</v>
      </c>
      <c r="D29" s="43">
        <f t="shared" si="0"/>
        <v>27</v>
      </c>
      <c r="E29" s="43">
        <f t="shared" si="0"/>
        <v>16</v>
      </c>
      <c r="F29" s="43">
        <f t="shared" si="0"/>
        <v>19</v>
      </c>
      <c r="G29" s="43">
        <f t="shared" si="0"/>
        <v>1</v>
      </c>
    </row>
  </sheetData>
  <mergeCells count="2">
    <mergeCell ref="A3:A4"/>
    <mergeCell ref="A18:A1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zoomScaleNormal="100" workbookViewId="0">
      <selection activeCell="G9" sqref="G9"/>
    </sheetView>
  </sheetViews>
  <sheetFormatPr defaultColWidth="9.109375" defaultRowHeight="14.4" x14ac:dyDescent="0.3"/>
  <cols>
    <col min="1" max="1" width="23" style="39" customWidth="1"/>
    <col min="2" max="2" width="22.5546875" style="39" customWidth="1"/>
    <col min="3" max="16384" width="9.109375" style="39"/>
  </cols>
  <sheetData>
    <row r="1" spans="1:2" x14ac:dyDescent="0.3">
      <c r="A1" s="199" t="s">
        <v>222</v>
      </c>
    </row>
    <row r="2" spans="1:2" x14ac:dyDescent="0.3">
      <c r="A2" s="37" t="s">
        <v>0</v>
      </c>
      <c r="B2" s="38"/>
    </row>
    <row r="3" spans="1:2" x14ac:dyDescent="0.3">
      <c r="A3" s="238" t="s">
        <v>1</v>
      </c>
      <c r="B3" s="41">
        <v>1</v>
      </c>
    </row>
    <row r="4" spans="1:2" x14ac:dyDescent="0.3">
      <c r="A4" s="238"/>
      <c r="B4" s="50" t="s">
        <v>80</v>
      </c>
    </row>
    <row r="5" spans="1:2" x14ac:dyDescent="0.3">
      <c r="A5" s="48" t="s">
        <v>54</v>
      </c>
      <c r="B5" s="164">
        <v>1</v>
      </c>
    </row>
    <row r="6" spans="1:2" x14ac:dyDescent="0.3">
      <c r="A6" s="48" t="s">
        <v>14</v>
      </c>
      <c r="B6" s="164">
        <v>1</v>
      </c>
    </row>
    <row r="7" spans="1:2" x14ac:dyDescent="0.3">
      <c r="A7" s="48" t="s">
        <v>57</v>
      </c>
      <c r="B7" s="164">
        <v>1</v>
      </c>
    </row>
    <row r="8" spans="1:2" x14ac:dyDescent="0.3">
      <c r="A8" s="48" t="s">
        <v>58</v>
      </c>
      <c r="B8" s="164">
        <v>1</v>
      </c>
    </row>
    <row r="9" spans="1:2" x14ac:dyDescent="0.3">
      <c r="A9" s="48" t="s">
        <v>59</v>
      </c>
      <c r="B9" s="164">
        <v>1</v>
      </c>
    </row>
    <row r="10" spans="1:2" x14ac:dyDescent="0.3">
      <c r="A10" s="48" t="s">
        <v>62</v>
      </c>
      <c r="B10" s="164">
        <v>1</v>
      </c>
    </row>
    <row r="11" spans="1:2" x14ac:dyDescent="0.3">
      <c r="B11" s="165"/>
    </row>
    <row r="12" spans="1:2" x14ac:dyDescent="0.3">
      <c r="A12" s="37" t="s">
        <v>12</v>
      </c>
      <c r="B12" s="165"/>
    </row>
    <row r="13" spans="1:2" x14ac:dyDescent="0.3">
      <c r="A13" s="238" t="s">
        <v>1</v>
      </c>
      <c r="B13" s="46">
        <v>1</v>
      </c>
    </row>
    <row r="14" spans="1:2" x14ac:dyDescent="0.3">
      <c r="A14" s="238"/>
      <c r="B14" s="41" t="s">
        <v>80</v>
      </c>
    </row>
    <row r="15" spans="1:2" x14ac:dyDescent="0.3">
      <c r="A15" s="48" t="s">
        <v>14</v>
      </c>
      <c r="B15" s="164">
        <v>1</v>
      </c>
    </row>
    <row r="16" spans="1:2" x14ac:dyDescent="0.3">
      <c r="A16" s="48" t="s">
        <v>58</v>
      </c>
      <c r="B16" s="164">
        <v>1</v>
      </c>
    </row>
    <row r="17" spans="1:2" x14ac:dyDescent="0.3">
      <c r="A17" s="48" t="s">
        <v>62</v>
      </c>
      <c r="B17" s="164">
        <v>1</v>
      </c>
    </row>
    <row r="18" spans="1:2" x14ac:dyDescent="0.3">
      <c r="B18" s="165"/>
    </row>
    <row r="19" spans="1:2" x14ac:dyDescent="0.3">
      <c r="A19" s="48" t="s">
        <v>65</v>
      </c>
      <c r="B19" s="43">
        <f>SUM(B5:B10,B15:B17)</f>
        <v>9</v>
      </c>
    </row>
  </sheetData>
  <mergeCells count="2">
    <mergeCell ref="A3:A4"/>
    <mergeCell ref="A13:A1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L5" sqref="L5"/>
    </sheetView>
  </sheetViews>
  <sheetFormatPr defaultRowHeight="14.4" x14ac:dyDescent="0.3"/>
  <cols>
    <col min="1" max="1" width="22.33203125" customWidth="1"/>
  </cols>
  <sheetData>
    <row r="1" spans="1:8" x14ac:dyDescent="0.3">
      <c r="A1" t="s">
        <v>223</v>
      </c>
    </row>
    <row r="2" spans="1:8" x14ac:dyDescent="0.3">
      <c r="A2" s="1" t="s">
        <v>0</v>
      </c>
    </row>
    <row r="3" spans="1:8" ht="28.8" x14ac:dyDescent="0.3">
      <c r="A3" s="2" t="s">
        <v>1</v>
      </c>
      <c r="B3" s="142">
        <v>1</v>
      </c>
      <c r="C3" s="142">
        <v>2</v>
      </c>
      <c r="D3" s="142">
        <v>3</v>
      </c>
      <c r="E3" s="142">
        <v>4</v>
      </c>
      <c r="F3" s="142">
        <v>5</v>
      </c>
      <c r="G3" s="142">
        <v>6</v>
      </c>
      <c r="H3" s="142">
        <v>7</v>
      </c>
    </row>
    <row r="4" spans="1:8" x14ac:dyDescent="0.3">
      <c r="A4" s="2" t="s">
        <v>2</v>
      </c>
      <c r="B4" s="139"/>
      <c r="C4" s="140"/>
      <c r="D4" s="139"/>
      <c r="E4" s="140"/>
      <c r="F4" s="169">
        <v>1</v>
      </c>
      <c r="G4" s="140"/>
      <c r="H4" s="139">
        <v>4</v>
      </c>
    </row>
    <row r="5" spans="1:8" x14ac:dyDescent="0.3">
      <c r="A5" s="2" t="s">
        <v>55</v>
      </c>
      <c r="B5" s="139"/>
      <c r="C5" s="140"/>
      <c r="D5" s="139"/>
      <c r="E5" s="140"/>
      <c r="F5" s="169"/>
      <c r="G5" s="140"/>
      <c r="H5" s="139">
        <v>3</v>
      </c>
    </row>
    <row r="6" spans="1:8" x14ac:dyDescent="0.3">
      <c r="A6" s="2" t="s">
        <v>138</v>
      </c>
      <c r="B6" s="139"/>
      <c r="C6" s="140"/>
      <c r="D6" s="139"/>
      <c r="E6" s="140"/>
      <c r="F6" s="169">
        <v>1</v>
      </c>
      <c r="G6" s="140"/>
      <c r="H6" s="139"/>
    </row>
    <row r="7" spans="1:8" x14ac:dyDescent="0.3">
      <c r="A7" s="2" t="s">
        <v>81</v>
      </c>
      <c r="B7" s="139"/>
      <c r="C7" s="140"/>
      <c r="D7" s="139"/>
      <c r="E7" s="140"/>
      <c r="F7" s="139"/>
      <c r="G7" s="140"/>
      <c r="H7" s="139">
        <v>2</v>
      </c>
    </row>
    <row r="8" spans="1:8" x14ac:dyDescent="0.3">
      <c r="A8" s="2" t="s">
        <v>4</v>
      </c>
      <c r="B8" s="139"/>
      <c r="C8" s="140"/>
      <c r="D8" s="139"/>
      <c r="E8" s="140"/>
      <c r="F8" s="169">
        <v>1</v>
      </c>
      <c r="G8" s="140"/>
      <c r="H8" s="139"/>
    </row>
    <row r="9" spans="1:8" x14ac:dyDescent="0.3">
      <c r="A9" s="2" t="s">
        <v>10</v>
      </c>
      <c r="B9" s="139">
        <v>1</v>
      </c>
      <c r="C9" s="140"/>
      <c r="D9" s="139"/>
      <c r="E9" s="140"/>
      <c r="F9" s="139"/>
      <c r="G9" s="140">
        <v>1</v>
      </c>
      <c r="H9" s="139"/>
    </row>
    <row r="10" spans="1:8" x14ac:dyDescent="0.3">
      <c r="A10" s="2" t="s">
        <v>137</v>
      </c>
      <c r="B10" s="139"/>
      <c r="C10" s="140"/>
      <c r="D10" s="139">
        <v>1</v>
      </c>
      <c r="E10" s="140">
        <v>0</v>
      </c>
      <c r="F10" s="169">
        <v>1</v>
      </c>
      <c r="G10" s="140"/>
      <c r="H10" s="139"/>
    </row>
    <row r="11" spans="1:8" x14ac:dyDescent="0.3">
      <c r="B11" s="141"/>
      <c r="C11" s="141"/>
      <c r="D11" s="141"/>
      <c r="E11" s="141"/>
      <c r="F11" s="141"/>
      <c r="G11" s="141"/>
      <c r="H11" s="141"/>
    </row>
    <row r="12" spans="1:8" x14ac:dyDescent="0.3">
      <c r="A12" s="1" t="s">
        <v>12</v>
      </c>
      <c r="B12" s="141"/>
      <c r="C12" s="141"/>
      <c r="D12" s="141"/>
      <c r="E12" s="141"/>
      <c r="F12" s="141"/>
      <c r="G12" s="141"/>
      <c r="H12" s="141"/>
    </row>
    <row r="13" spans="1:8" ht="28.8" x14ac:dyDescent="0.3">
      <c r="A13" s="2" t="s">
        <v>1</v>
      </c>
      <c r="B13" s="142">
        <v>1</v>
      </c>
      <c r="C13" s="142">
        <v>2</v>
      </c>
      <c r="D13" s="142">
        <v>3</v>
      </c>
      <c r="E13" s="142">
        <v>4</v>
      </c>
      <c r="F13" s="142">
        <v>5</v>
      </c>
      <c r="G13" s="142">
        <v>6</v>
      </c>
      <c r="H13" s="142">
        <v>7</v>
      </c>
    </row>
    <row r="14" spans="1:8" x14ac:dyDescent="0.3">
      <c r="A14" s="2" t="s">
        <v>14</v>
      </c>
      <c r="B14" s="139"/>
      <c r="C14" s="140"/>
      <c r="D14" s="139"/>
      <c r="E14" s="140"/>
      <c r="F14" s="169">
        <v>1</v>
      </c>
      <c r="G14" s="140"/>
      <c r="H14" s="139"/>
    </row>
    <row r="15" spans="1:8" x14ac:dyDescent="0.3">
      <c r="A15" s="2" t="s">
        <v>8</v>
      </c>
      <c r="B15" s="139"/>
      <c r="C15" s="140"/>
      <c r="D15" s="139"/>
      <c r="E15" s="140"/>
      <c r="F15" s="169">
        <v>1</v>
      </c>
      <c r="G15" s="140"/>
      <c r="H15" s="139">
        <v>2</v>
      </c>
    </row>
    <row r="16" spans="1:8" x14ac:dyDescent="0.3">
      <c r="A16" s="2" t="s">
        <v>9</v>
      </c>
      <c r="B16" s="139"/>
      <c r="C16" s="140">
        <v>2</v>
      </c>
      <c r="D16" s="139"/>
      <c r="E16" s="140">
        <v>1</v>
      </c>
      <c r="F16" s="169">
        <v>1</v>
      </c>
      <c r="G16" s="140"/>
      <c r="H16" s="139"/>
    </row>
    <row r="17" spans="1:8" x14ac:dyDescent="0.3">
      <c r="A17" s="2" t="s">
        <v>83</v>
      </c>
      <c r="B17" s="139">
        <v>1</v>
      </c>
      <c r="C17" s="140"/>
      <c r="D17" s="139"/>
      <c r="E17" s="140"/>
      <c r="F17" s="139"/>
      <c r="G17" s="140"/>
      <c r="H17" s="139"/>
    </row>
    <row r="18" spans="1:8" x14ac:dyDescent="0.3">
      <c r="B18" s="141"/>
      <c r="C18" s="141"/>
      <c r="D18" s="141"/>
      <c r="E18" s="141"/>
      <c r="F18" s="141"/>
      <c r="G18" s="141"/>
      <c r="H18" s="141"/>
    </row>
    <row r="19" spans="1:8" x14ac:dyDescent="0.3">
      <c r="A19" s="51" t="s">
        <v>85</v>
      </c>
      <c r="B19" s="148">
        <f t="shared" ref="B19:H19" si="0">SUM(B4:B10,B14:B17)</f>
        <v>2</v>
      </c>
      <c r="C19" s="148">
        <f t="shared" si="0"/>
        <v>2</v>
      </c>
      <c r="D19" s="148">
        <f t="shared" si="0"/>
        <v>1</v>
      </c>
      <c r="E19" s="148">
        <f t="shared" si="0"/>
        <v>1</v>
      </c>
      <c r="F19" s="148">
        <f t="shared" si="0"/>
        <v>7</v>
      </c>
      <c r="G19" s="148">
        <f t="shared" si="0"/>
        <v>1</v>
      </c>
      <c r="H19" s="148">
        <f t="shared" si="0"/>
        <v>11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F16" sqref="F16"/>
    </sheetView>
  </sheetViews>
  <sheetFormatPr defaultRowHeight="14.4" x14ac:dyDescent="0.3"/>
  <cols>
    <col min="1" max="1" width="19.44140625" customWidth="1"/>
  </cols>
  <sheetData>
    <row r="1" spans="1:8" x14ac:dyDescent="0.3">
      <c r="A1" t="s">
        <v>224</v>
      </c>
    </row>
    <row r="2" spans="1:8" x14ac:dyDescent="0.3">
      <c r="A2" s="1" t="s">
        <v>0</v>
      </c>
    </row>
    <row r="3" spans="1:8" ht="28.8" x14ac:dyDescent="0.3">
      <c r="A3" s="2" t="s">
        <v>1</v>
      </c>
      <c r="B3" s="142">
        <v>1</v>
      </c>
      <c r="C3" s="142">
        <v>2</v>
      </c>
      <c r="D3" s="142">
        <v>3</v>
      </c>
      <c r="E3" s="142">
        <v>4</v>
      </c>
      <c r="F3" s="142">
        <v>5</v>
      </c>
      <c r="G3" s="142">
        <v>6</v>
      </c>
      <c r="H3" s="142">
        <v>7</v>
      </c>
    </row>
    <row r="4" spans="1:8" x14ac:dyDescent="0.3">
      <c r="A4" s="2" t="s">
        <v>2</v>
      </c>
      <c r="B4" s="139">
        <v>0</v>
      </c>
      <c r="C4" s="140">
        <v>0</v>
      </c>
      <c r="D4" s="149">
        <v>1</v>
      </c>
      <c r="E4" s="170">
        <v>0</v>
      </c>
      <c r="F4" s="139">
        <v>0</v>
      </c>
      <c r="G4" s="150">
        <v>1</v>
      </c>
      <c r="H4" s="139">
        <v>0</v>
      </c>
    </row>
    <row r="5" spans="1:8" x14ac:dyDescent="0.3">
      <c r="A5" s="2" t="s">
        <v>55</v>
      </c>
      <c r="B5" s="139">
        <v>0</v>
      </c>
      <c r="C5" s="140">
        <v>0</v>
      </c>
      <c r="D5" s="139">
        <v>0</v>
      </c>
      <c r="E5" s="170">
        <v>0</v>
      </c>
      <c r="F5" s="139">
        <v>0</v>
      </c>
      <c r="G5" s="150">
        <v>1</v>
      </c>
      <c r="H5" s="139">
        <v>0</v>
      </c>
    </row>
    <row r="6" spans="1:8" x14ac:dyDescent="0.3">
      <c r="A6" s="2" t="s">
        <v>5</v>
      </c>
      <c r="B6" s="149">
        <v>1</v>
      </c>
      <c r="C6" s="150">
        <v>1</v>
      </c>
      <c r="D6" s="139">
        <v>0</v>
      </c>
      <c r="E6" s="170">
        <v>0</v>
      </c>
      <c r="F6" s="139">
        <v>0</v>
      </c>
      <c r="G6" s="170">
        <v>0</v>
      </c>
      <c r="H6" s="139">
        <v>0</v>
      </c>
    </row>
    <row r="7" spans="1:8" x14ac:dyDescent="0.3">
      <c r="A7" s="2" t="s">
        <v>10</v>
      </c>
      <c r="B7" s="139">
        <v>0</v>
      </c>
      <c r="C7" s="140">
        <v>0</v>
      </c>
      <c r="D7" s="149">
        <v>1</v>
      </c>
      <c r="E7" s="170">
        <v>0</v>
      </c>
      <c r="F7" s="139">
        <v>0</v>
      </c>
      <c r="G7" s="170">
        <v>0</v>
      </c>
      <c r="H7" s="139">
        <v>0</v>
      </c>
    </row>
    <row r="8" spans="1:8" ht="16.5" customHeight="1" x14ac:dyDescent="0.3">
      <c r="A8" s="2" t="s">
        <v>7</v>
      </c>
      <c r="B8" s="139">
        <v>0</v>
      </c>
      <c r="C8" s="140">
        <v>0</v>
      </c>
      <c r="D8" s="149">
        <v>1</v>
      </c>
      <c r="E8" s="170">
        <v>0</v>
      </c>
      <c r="F8" s="139">
        <v>0</v>
      </c>
      <c r="G8" s="170">
        <v>0</v>
      </c>
      <c r="H8" s="139">
        <v>0</v>
      </c>
    </row>
    <row r="9" spans="1:8" x14ac:dyDescent="0.3">
      <c r="A9" s="2" t="s">
        <v>9</v>
      </c>
      <c r="B9" s="139">
        <v>0</v>
      </c>
      <c r="C9" s="140">
        <v>0</v>
      </c>
      <c r="D9" s="149">
        <v>1</v>
      </c>
      <c r="E9" s="170">
        <v>0</v>
      </c>
      <c r="F9" s="139">
        <v>0</v>
      </c>
      <c r="G9" s="170">
        <v>0</v>
      </c>
      <c r="H9" s="139">
        <v>0</v>
      </c>
    </row>
    <row r="10" spans="1:8" x14ac:dyDescent="0.3">
      <c r="A10" s="2" t="s">
        <v>11</v>
      </c>
      <c r="B10" s="139">
        <v>0</v>
      </c>
      <c r="C10" s="140">
        <v>0</v>
      </c>
      <c r="D10" s="139">
        <v>0</v>
      </c>
      <c r="E10" s="150">
        <v>1</v>
      </c>
      <c r="F10" s="150">
        <v>1</v>
      </c>
      <c r="G10" s="170">
        <v>0</v>
      </c>
      <c r="H10" s="149">
        <v>1</v>
      </c>
    </row>
    <row r="11" spans="1:8" x14ac:dyDescent="0.3">
      <c r="A11" s="51" t="s">
        <v>85</v>
      </c>
      <c r="B11" s="148">
        <f>SUM(B4:B10)</f>
        <v>1</v>
      </c>
      <c r="C11" s="148">
        <f t="shared" ref="C11:H11" si="0">SUM(C4:C10)</f>
        <v>1</v>
      </c>
      <c r="D11" s="148">
        <f t="shared" si="0"/>
        <v>4</v>
      </c>
      <c r="E11" s="148">
        <f t="shared" si="0"/>
        <v>1</v>
      </c>
      <c r="F11" s="148">
        <f t="shared" si="0"/>
        <v>1</v>
      </c>
      <c r="G11" s="148">
        <f t="shared" si="0"/>
        <v>2</v>
      </c>
      <c r="H11" s="148">
        <f t="shared" si="0"/>
        <v>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zoomScale="90" zoomScaleNormal="90" workbookViewId="0">
      <selection activeCell="F7" sqref="F7"/>
    </sheetView>
  </sheetViews>
  <sheetFormatPr defaultRowHeight="14.4" x14ac:dyDescent="0.3"/>
  <cols>
    <col min="1" max="1" width="20" customWidth="1"/>
  </cols>
  <sheetData>
    <row r="1" spans="1:3" x14ac:dyDescent="0.3">
      <c r="A1" t="s">
        <v>225</v>
      </c>
    </row>
    <row r="2" spans="1:3" x14ac:dyDescent="0.3">
      <c r="A2" s="1" t="s">
        <v>0</v>
      </c>
    </row>
    <row r="3" spans="1:3" ht="28.8" x14ac:dyDescent="0.3">
      <c r="A3" s="196" t="s">
        <v>1</v>
      </c>
      <c r="B3" s="197">
        <v>1</v>
      </c>
      <c r="C3" s="197">
        <v>2</v>
      </c>
    </row>
    <row r="4" spans="1:3" x14ac:dyDescent="0.3">
      <c r="A4" s="196" t="s">
        <v>2</v>
      </c>
      <c r="B4" s="194">
        <v>5</v>
      </c>
      <c r="C4" s="195"/>
    </row>
    <row r="5" spans="1:3" x14ac:dyDescent="0.3">
      <c r="A5" s="196" t="s">
        <v>3</v>
      </c>
      <c r="B5" s="149">
        <v>1</v>
      </c>
      <c r="C5" s="187"/>
    </row>
    <row r="6" spans="1:3" x14ac:dyDescent="0.3">
      <c r="A6" s="196" t="s">
        <v>82</v>
      </c>
      <c r="B6" s="139"/>
      <c r="C6" s="188">
        <v>1</v>
      </c>
    </row>
    <row r="7" spans="1:3" x14ac:dyDescent="0.3">
      <c r="A7" s="196" t="s">
        <v>6</v>
      </c>
      <c r="B7" s="149">
        <v>6</v>
      </c>
      <c r="C7" s="187"/>
    </row>
    <row r="8" spans="1:3" x14ac:dyDescent="0.3">
      <c r="A8" s="196" t="s">
        <v>7</v>
      </c>
      <c r="B8" s="149">
        <v>1</v>
      </c>
      <c r="C8" s="187"/>
    </row>
    <row r="9" spans="1:3" x14ac:dyDescent="0.3">
      <c r="A9" s="196" t="s">
        <v>8</v>
      </c>
      <c r="B9" s="149">
        <v>1</v>
      </c>
      <c r="C9" s="187"/>
    </row>
    <row r="10" spans="1:3" x14ac:dyDescent="0.3">
      <c r="A10" s="196" t="s">
        <v>9</v>
      </c>
      <c r="B10" s="149">
        <v>9</v>
      </c>
      <c r="C10" s="187"/>
    </row>
    <row r="11" spans="1:3" x14ac:dyDescent="0.3">
      <c r="A11" s="196" t="s">
        <v>137</v>
      </c>
      <c r="B11" s="149">
        <v>2</v>
      </c>
      <c r="C11" s="187"/>
    </row>
    <row r="12" spans="1:3" x14ac:dyDescent="0.3">
      <c r="A12" s="196" t="s">
        <v>11</v>
      </c>
      <c r="B12" s="149">
        <v>6</v>
      </c>
      <c r="C12" s="187"/>
    </row>
    <row r="13" spans="1:3" x14ac:dyDescent="0.3">
      <c r="A13" s="189"/>
      <c r="B13" s="141"/>
      <c r="C13" s="190"/>
    </row>
    <row r="14" spans="1:3" x14ac:dyDescent="0.3">
      <c r="A14" s="191" t="s">
        <v>12</v>
      </c>
      <c r="B14" s="141"/>
      <c r="C14" s="190"/>
    </row>
    <row r="15" spans="1:3" ht="28.8" x14ac:dyDescent="0.3">
      <c r="A15" s="196" t="s">
        <v>1</v>
      </c>
      <c r="B15" s="197">
        <v>1</v>
      </c>
      <c r="C15" s="197">
        <v>2</v>
      </c>
    </row>
    <row r="16" spans="1:3" x14ac:dyDescent="0.3">
      <c r="A16" s="196" t="s">
        <v>2</v>
      </c>
      <c r="B16" s="198">
        <v>4</v>
      </c>
      <c r="C16" s="195"/>
    </row>
    <row r="17" spans="1:3" x14ac:dyDescent="0.3">
      <c r="A17" s="196" t="s">
        <v>138</v>
      </c>
      <c r="B17" s="149">
        <v>1</v>
      </c>
      <c r="C17" s="187"/>
    </row>
    <row r="18" spans="1:3" x14ac:dyDescent="0.3">
      <c r="A18" s="196" t="s">
        <v>14</v>
      </c>
      <c r="B18" s="149">
        <v>1</v>
      </c>
      <c r="C18" s="187"/>
    </row>
    <row r="19" spans="1:3" x14ac:dyDescent="0.3">
      <c r="A19" s="196" t="s">
        <v>4</v>
      </c>
      <c r="B19" s="149">
        <v>3</v>
      </c>
      <c r="C19" s="187"/>
    </row>
    <row r="20" spans="1:3" x14ac:dyDescent="0.3">
      <c r="A20" s="196" t="s">
        <v>6</v>
      </c>
      <c r="B20" s="149">
        <v>6</v>
      </c>
      <c r="C20" s="187"/>
    </row>
    <row r="21" spans="1:3" x14ac:dyDescent="0.3">
      <c r="A21" s="196" t="s">
        <v>7</v>
      </c>
      <c r="B21" s="149">
        <v>1</v>
      </c>
      <c r="C21" s="187"/>
    </row>
    <row r="22" spans="1:3" x14ac:dyDescent="0.3">
      <c r="A22" s="196" t="s">
        <v>9</v>
      </c>
      <c r="B22" s="149">
        <v>8</v>
      </c>
      <c r="C22" s="187"/>
    </row>
    <row r="23" spans="1:3" x14ac:dyDescent="0.3">
      <c r="A23" s="196" t="s">
        <v>137</v>
      </c>
      <c r="B23" s="149">
        <v>3</v>
      </c>
      <c r="C23" s="187"/>
    </row>
    <row r="24" spans="1:3" x14ac:dyDescent="0.3">
      <c r="A24" s="196" t="s">
        <v>84</v>
      </c>
      <c r="B24" s="192">
        <v>6</v>
      </c>
      <c r="C24" s="193"/>
    </row>
    <row r="25" spans="1:3" x14ac:dyDescent="0.3">
      <c r="B25" s="141"/>
      <c r="C25" s="141"/>
    </row>
    <row r="26" spans="1:3" x14ac:dyDescent="0.3">
      <c r="A26" s="196" t="s">
        <v>85</v>
      </c>
      <c r="B26" s="76">
        <f>SUM(B16:B24,B4:B12)</f>
        <v>64</v>
      </c>
      <c r="C26" s="76">
        <f>SUM(C4:C12,C17:C24)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pane xSplit="1" topLeftCell="B1" activePane="topRight" state="frozen"/>
      <selection pane="topRight" activeCell="E25" sqref="E25"/>
    </sheetView>
  </sheetViews>
  <sheetFormatPr defaultRowHeight="14.4" x14ac:dyDescent="0.3"/>
  <cols>
    <col min="1" max="1" width="36.33203125" customWidth="1"/>
  </cols>
  <sheetData>
    <row r="1" spans="1:5" x14ac:dyDescent="0.3">
      <c r="A1" t="s">
        <v>210</v>
      </c>
    </row>
    <row r="2" spans="1:5" x14ac:dyDescent="0.3">
      <c r="A2" s="1" t="s">
        <v>0</v>
      </c>
    </row>
    <row r="3" spans="1:5" x14ac:dyDescent="0.3">
      <c r="A3" s="2" t="s">
        <v>1</v>
      </c>
      <c r="B3" s="142">
        <v>1</v>
      </c>
      <c r="C3" s="142">
        <v>2</v>
      </c>
      <c r="D3" s="142">
        <v>3</v>
      </c>
      <c r="E3" s="142">
        <v>4</v>
      </c>
    </row>
    <row r="4" spans="1:5" ht="20.100000000000001" customHeight="1" x14ac:dyDescent="0.3">
      <c r="A4" s="2" t="s">
        <v>138</v>
      </c>
      <c r="B4" s="139">
        <v>1</v>
      </c>
      <c r="C4" s="140"/>
      <c r="D4" s="139"/>
      <c r="E4" s="140"/>
    </row>
    <row r="5" spans="1:5" ht="20.100000000000001" customHeight="1" x14ac:dyDescent="0.3">
      <c r="A5" s="2" t="s">
        <v>4</v>
      </c>
      <c r="B5" s="139">
        <v>1</v>
      </c>
      <c r="C5" s="140">
        <v>1</v>
      </c>
      <c r="D5" s="139"/>
      <c r="E5" s="140">
        <v>1</v>
      </c>
    </row>
    <row r="6" spans="1:5" ht="20.100000000000001" customHeight="1" x14ac:dyDescent="0.3">
      <c r="A6" s="2" t="s">
        <v>5</v>
      </c>
      <c r="B6" s="139">
        <v>1</v>
      </c>
      <c r="C6" s="140"/>
      <c r="D6" s="139"/>
      <c r="E6" s="140"/>
    </row>
    <row r="7" spans="1:5" ht="20.100000000000001" customHeight="1" x14ac:dyDescent="0.3">
      <c r="A7" s="2" t="s">
        <v>10</v>
      </c>
      <c r="B7" s="139">
        <v>1</v>
      </c>
      <c r="C7" s="140">
        <v>1</v>
      </c>
      <c r="D7" s="139"/>
      <c r="E7" s="140"/>
    </row>
    <row r="8" spans="1:5" ht="20.100000000000001" customHeight="1" x14ac:dyDescent="0.3">
      <c r="A8" s="2" t="s">
        <v>7</v>
      </c>
      <c r="B8" s="139">
        <v>1</v>
      </c>
      <c r="C8" s="140"/>
      <c r="D8" s="139"/>
      <c r="E8" s="140"/>
    </row>
    <row r="9" spans="1:5" ht="20.100000000000001" customHeight="1" x14ac:dyDescent="0.3">
      <c r="A9" s="2" t="s">
        <v>11</v>
      </c>
      <c r="B9" s="139">
        <v>4</v>
      </c>
      <c r="C9" s="140">
        <v>1</v>
      </c>
      <c r="D9" s="139">
        <v>1</v>
      </c>
      <c r="E9" s="140"/>
    </row>
    <row r="10" spans="1:5" x14ac:dyDescent="0.3">
      <c r="B10" s="141"/>
      <c r="C10" s="141"/>
      <c r="D10" s="141"/>
      <c r="E10" s="141"/>
    </row>
    <row r="11" spans="1:5" x14ac:dyDescent="0.3">
      <c r="A11" s="1" t="s">
        <v>12</v>
      </c>
      <c r="B11" s="141"/>
      <c r="C11" s="141"/>
      <c r="D11" s="141"/>
      <c r="E11" s="141"/>
    </row>
    <row r="12" spans="1:5" x14ac:dyDescent="0.3">
      <c r="A12" s="2" t="s">
        <v>1</v>
      </c>
      <c r="B12" s="142">
        <v>1</v>
      </c>
      <c r="C12" s="142">
        <v>2</v>
      </c>
      <c r="D12" s="142">
        <v>3</v>
      </c>
      <c r="E12" s="142">
        <v>4</v>
      </c>
    </row>
    <row r="13" spans="1:5" x14ac:dyDescent="0.3">
      <c r="A13" s="2" t="s">
        <v>138</v>
      </c>
      <c r="B13" s="139">
        <v>1</v>
      </c>
      <c r="C13" s="140"/>
      <c r="D13" s="139"/>
      <c r="E13" s="140"/>
    </row>
    <row r="14" spans="1:5" x14ac:dyDescent="0.3">
      <c r="A14" s="2" t="s">
        <v>14</v>
      </c>
      <c r="B14" s="139">
        <v>1</v>
      </c>
      <c r="C14" s="140"/>
      <c r="D14" s="139"/>
      <c r="E14" s="140"/>
    </row>
    <row r="15" spans="1:5" x14ac:dyDescent="0.3">
      <c r="A15" s="2" t="s">
        <v>6</v>
      </c>
      <c r="B15" s="139">
        <v>1</v>
      </c>
      <c r="C15" s="140"/>
      <c r="D15" s="139"/>
      <c r="E15" s="140"/>
    </row>
    <row r="16" spans="1:5" hidden="1" x14ac:dyDescent="0.3">
      <c r="A16" s="2" t="s">
        <v>7</v>
      </c>
      <c r="B16" s="139"/>
      <c r="C16" s="140"/>
      <c r="D16" s="139"/>
      <c r="E16" s="140"/>
    </row>
    <row r="17" spans="1:5" x14ac:dyDescent="0.3">
      <c r="A17" s="2" t="s">
        <v>13</v>
      </c>
      <c r="B17" s="139"/>
      <c r="C17" s="140">
        <v>1</v>
      </c>
      <c r="D17" s="139"/>
      <c r="E17" s="140"/>
    </row>
    <row r="18" spans="1:5" x14ac:dyDescent="0.3">
      <c r="A18" s="2" t="s">
        <v>114</v>
      </c>
      <c r="B18" s="139"/>
      <c r="C18" s="140">
        <v>1</v>
      </c>
      <c r="D18" s="139"/>
      <c r="E18" s="140"/>
    </row>
    <row r="19" spans="1:5" x14ac:dyDescent="0.3">
      <c r="A19" s="31"/>
      <c r="B19" s="32"/>
      <c r="C19" s="33"/>
      <c r="D19" s="32"/>
      <c r="E19" s="33"/>
    </row>
    <row r="20" spans="1:5" x14ac:dyDescent="0.3">
      <c r="A20" s="5" t="s">
        <v>43</v>
      </c>
      <c r="B20" s="148">
        <f>SUM(B4:B9,B13:B18)</f>
        <v>12</v>
      </c>
      <c r="C20" s="148">
        <f>SUM(C4:C9,C13:C18)</f>
        <v>5</v>
      </c>
      <c r="D20" s="148">
        <f>SUM(D4:D9,D13:D18)</f>
        <v>1</v>
      </c>
      <c r="E20" s="148">
        <f>SUM(E4:E9,E13:E18)</f>
        <v>1</v>
      </c>
    </row>
    <row r="22" spans="1:5" x14ac:dyDescent="0.3">
      <c r="A22" s="4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opLeftCell="A4" workbookViewId="0">
      <selection activeCell="E6" sqref="E6"/>
    </sheetView>
  </sheetViews>
  <sheetFormatPr defaultColWidth="9.109375" defaultRowHeight="14.4" x14ac:dyDescent="0.3"/>
  <cols>
    <col min="1" max="1" width="20.88671875" style="39" customWidth="1"/>
    <col min="2" max="16384" width="9.109375" style="39"/>
  </cols>
  <sheetData>
    <row r="1" spans="1:18" x14ac:dyDescent="0.3">
      <c r="A1" s="199" t="s">
        <v>226</v>
      </c>
    </row>
    <row r="2" spans="1:18" x14ac:dyDescent="0.3">
      <c r="A2" s="37" t="s">
        <v>0</v>
      </c>
      <c r="B2" s="38"/>
      <c r="C2" s="38"/>
      <c r="D2" s="38"/>
      <c r="E2" s="38"/>
      <c r="F2" s="38"/>
      <c r="G2"/>
      <c r="H2"/>
      <c r="I2"/>
      <c r="J2"/>
      <c r="K2"/>
    </row>
    <row r="3" spans="1:18" x14ac:dyDescent="0.3">
      <c r="A3" s="238" t="s">
        <v>1</v>
      </c>
      <c r="B3" s="239">
        <v>1</v>
      </c>
      <c r="C3" s="239">
        <v>2</v>
      </c>
      <c r="D3" s="239">
        <v>3</v>
      </c>
      <c r="E3" s="239">
        <v>4</v>
      </c>
      <c r="F3" s="239">
        <v>5</v>
      </c>
      <c r="G3" s="239">
        <v>6</v>
      </c>
      <c r="H3" s="239">
        <v>7</v>
      </c>
      <c r="I3" s="239">
        <v>8</v>
      </c>
      <c r="J3" s="239">
        <v>9</v>
      </c>
      <c r="K3" s="239">
        <v>10</v>
      </c>
      <c r="L3" s="239">
        <v>11</v>
      </c>
      <c r="M3" s="239">
        <v>12</v>
      </c>
      <c r="N3" s="239">
        <v>13</v>
      </c>
      <c r="O3" s="239">
        <v>14</v>
      </c>
      <c r="P3" s="239">
        <v>15</v>
      </c>
      <c r="Q3" s="239">
        <v>16</v>
      </c>
      <c r="R3" s="239">
        <v>17</v>
      </c>
    </row>
    <row r="4" spans="1:18" x14ac:dyDescent="0.3">
      <c r="A4" s="238"/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</row>
    <row r="5" spans="1:18" x14ac:dyDescent="0.3">
      <c r="A5" s="40" t="s">
        <v>54</v>
      </c>
      <c r="B5" s="164">
        <v>2</v>
      </c>
      <c r="C5" s="164">
        <v>1</v>
      </c>
      <c r="D5" s="164"/>
      <c r="E5" s="164"/>
      <c r="F5" s="164"/>
      <c r="G5" s="164">
        <v>1</v>
      </c>
      <c r="H5" s="164"/>
      <c r="I5" s="164">
        <v>1</v>
      </c>
      <c r="J5" s="164">
        <v>1</v>
      </c>
      <c r="K5" s="164"/>
      <c r="L5" s="164">
        <v>1</v>
      </c>
      <c r="M5" s="164">
        <v>1</v>
      </c>
      <c r="N5" s="164"/>
      <c r="O5" s="164"/>
      <c r="P5" s="164">
        <v>1</v>
      </c>
      <c r="Q5" s="164"/>
      <c r="R5" s="164"/>
    </row>
    <row r="6" spans="1:18" x14ac:dyDescent="0.3">
      <c r="A6" s="40" t="s">
        <v>55</v>
      </c>
      <c r="B6" s="164">
        <v>4</v>
      </c>
      <c r="C6" s="164"/>
      <c r="D6" s="164"/>
      <c r="E6" s="164"/>
      <c r="F6" s="164"/>
      <c r="G6" s="164"/>
      <c r="H6" s="164">
        <v>1</v>
      </c>
      <c r="I6" s="164"/>
      <c r="J6" s="164">
        <v>1</v>
      </c>
      <c r="K6" s="164"/>
      <c r="L6" s="164"/>
      <c r="M6" s="164"/>
      <c r="N6" s="164"/>
      <c r="O6" s="164"/>
      <c r="P6" s="164"/>
      <c r="Q6" s="164"/>
      <c r="R6" s="164"/>
    </row>
    <row r="7" spans="1:18" x14ac:dyDescent="0.3">
      <c r="A7" s="160" t="s">
        <v>139</v>
      </c>
      <c r="B7" s="164">
        <v>2</v>
      </c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</row>
    <row r="8" spans="1:18" x14ac:dyDescent="0.3">
      <c r="A8" s="40" t="s">
        <v>56</v>
      </c>
      <c r="B8" s="164"/>
      <c r="C8" s="164">
        <v>2</v>
      </c>
      <c r="D8" s="164"/>
      <c r="E8" s="164"/>
      <c r="F8" s="164"/>
      <c r="G8" s="164"/>
      <c r="H8" s="164"/>
      <c r="I8" s="164"/>
      <c r="J8" s="164"/>
      <c r="K8" s="164">
        <v>1</v>
      </c>
      <c r="L8" s="164"/>
      <c r="M8" s="164"/>
      <c r="N8" s="164"/>
      <c r="O8" s="164"/>
      <c r="P8" s="164"/>
      <c r="Q8" s="164"/>
      <c r="R8" s="164"/>
    </row>
    <row r="9" spans="1:18" x14ac:dyDescent="0.3">
      <c r="A9" s="40" t="s">
        <v>14</v>
      </c>
      <c r="B9" s="164"/>
      <c r="C9" s="164"/>
      <c r="D9" s="164"/>
      <c r="E9" s="164"/>
      <c r="F9" s="164"/>
      <c r="G9" s="164"/>
      <c r="H9" s="164"/>
      <c r="I9" s="164">
        <v>1</v>
      </c>
      <c r="J9" s="164">
        <v>1</v>
      </c>
      <c r="K9" s="164"/>
      <c r="L9" s="164"/>
      <c r="M9" s="164"/>
      <c r="N9" s="164"/>
      <c r="O9" s="164"/>
      <c r="P9" s="164">
        <v>1</v>
      </c>
      <c r="Q9" s="164"/>
      <c r="R9" s="164"/>
    </row>
    <row r="10" spans="1:18" x14ac:dyDescent="0.3">
      <c r="A10" s="40" t="s">
        <v>57</v>
      </c>
      <c r="B10" s="164"/>
      <c r="C10" s="164">
        <v>1</v>
      </c>
      <c r="D10" s="164"/>
      <c r="E10" s="164"/>
      <c r="F10" s="164"/>
      <c r="G10" s="164"/>
      <c r="H10" s="164"/>
      <c r="I10" s="164">
        <v>1</v>
      </c>
      <c r="J10" s="164">
        <v>1</v>
      </c>
      <c r="K10" s="164"/>
      <c r="L10" s="164">
        <v>1</v>
      </c>
      <c r="M10" s="164"/>
      <c r="N10" s="164"/>
      <c r="O10" s="164">
        <v>1</v>
      </c>
      <c r="P10" s="164"/>
      <c r="Q10" s="164"/>
      <c r="R10" s="164"/>
    </row>
    <row r="11" spans="1:18" x14ac:dyDescent="0.3">
      <c r="A11" s="40" t="s">
        <v>58</v>
      </c>
      <c r="B11" s="164"/>
      <c r="C11" s="164">
        <v>1</v>
      </c>
      <c r="D11" s="164"/>
      <c r="E11" s="164"/>
      <c r="F11" s="164">
        <v>1</v>
      </c>
      <c r="G11" s="164"/>
      <c r="H11" s="164"/>
      <c r="I11" s="164"/>
      <c r="J11" s="164"/>
      <c r="K11" s="164"/>
      <c r="L11" s="164"/>
      <c r="M11" s="164"/>
      <c r="N11" s="164"/>
      <c r="O11" s="164">
        <v>1</v>
      </c>
      <c r="P11" s="164"/>
      <c r="Q11" s="164"/>
      <c r="R11" s="164"/>
    </row>
    <row r="12" spans="1:18" x14ac:dyDescent="0.3">
      <c r="A12" s="40" t="s">
        <v>10</v>
      </c>
      <c r="B12" s="164">
        <v>1</v>
      </c>
      <c r="C12" s="164"/>
      <c r="D12" s="164"/>
      <c r="E12" s="164"/>
      <c r="F12" s="164"/>
      <c r="G12" s="164"/>
      <c r="H12" s="164"/>
      <c r="I12" s="164">
        <v>1</v>
      </c>
      <c r="J12" s="164"/>
      <c r="K12" s="164"/>
      <c r="L12" s="164"/>
      <c r="M12" s="164"/>
      <c r="N12" s="164"/>
      <c r="O12" s="164">
        <v>1</v>
      </c>
      <c r="P12" s="164"/>
      <c r="Q12" s="164"/>
      <c r="R12" s="164"/>
    </row>
    <row r="13" spans="1:18" x14ac:dyDescent="0.3">
      <c r="A13" s="40" t="s">
        <v>59</v>
      </c>
      <c r="B13" s="164"/>
      <c r="C13" s="164"/>
      <c r="D13" s="164"/>
      <c r="E13" s="164"/>
      <c r="F13" s="164"/>
      <c r="G13" s="164">
        <v>1</v>
      </c>
      <c r="H13" s="164"/>
      <c r="I13" s="164"/>
      <c r="J13" s="164">
        <v>1</v>
      </c>
      <c r="K13" s="164"/>
      <c r="L13" s="164">
        <v>2</v>
      </c>
      <c r="M13" s="164"/>
      <c r="N13" s="164"/>
      <c r="O13" s="164"/>
      <c r="P13" s="164"/>
      <c r="Q13" s="164"/>
      <c r="R13" s="164"/>
    </row>
    <row r="14" spans="1:18" x14ac:dyDescent="0.3">
      <c r="A14" s="40" t="s">
        <v>60</v>
      </c>
      <c r="B14" s="164"/>
      <c r="C14" s="164">
        <v>1</v>
      </c>
      <c r="D14" s="164">
        <v>3</v>
      </c>
      <c r="E14" s="164">
        <v>3</v>
      </c>
      <c r="F14" s="164">
        <v>4</v>
      </c>
      <c r="G14" s="164"/>
      <c r="H14" s="164"/>
      <c r="I14" s="164">
        <v>1</v>
      </c>
      <c r="J14" s="164"/>
      <c r="K14" s="164"/>
      <c r="L14" s="164">
        <v>5</v>
      </c>
      <c r="M14" s="164"/>
      <c r="N14" s="164"/>
      <c r="O14" s="164"/>
      <c r="P14" s="164">
        <v>2</v>
      </c>
      <c r="Q14" s="164"/>
      <c r="R14" s="164"/>
    </row>
    <row r="15" spans="1:18" x14ac:dyDescent="0.3">
      <c r="A15" s="40" t="s">
        <v>13</v>
      </c>
      <c r="B15" s="164">
        <v>1</v>
      </c>
      <c r="C15" s="164"/>
      <c r="D15" s="164"/>
      <c r="E15" s="164"/>
      <c r="F15" s="164"/>
      <c r="G15" s="164"/>
      <c r="H15" s="164"/>
      <c r="I15" s="164">
        <v>1</v>
      </c>
      <c r="J15" s="164"/>
      <c r="K15" s="164"/>
      <c r="L15" s="164"/>
      <c r="M15" s="164"/>
      <c r="N15" s="164"/>
      <c r="O15" s="164"/>
      <c r="P15" s="164"/>
      <c r="Q15" s="164"/>
      <c r="R15" s="164"/>
    </row>
    <row r="16" spans="1:18" x14ac:dyDescent="0.3">
      <c r="A16" s="160" t="s">
        <v>114</v>
      </c>
      <c r="B16" s="164"/>
      <c r="C16" s="164">
        <v>1</v>
      </c>
      <c r="D16" s="164"/>
      <c r="E16" s="164"/>
      <c r="F16" s="164"/>
      <c r="G16" s="164"/>
      <c r="H16" s="164"/>
      <c r="I16" s="164"/>
      <c r="J16" s="164">
        <v>1</v>
      </c>
      <c r="K16" s="164"/>
      <c r="L16" s="164"/>
      <c r="M16" s="164"/>
      <c r="N16" s="164"/>
      <c r="O16" s="164"/>
      <c r="P16" s="164"/>
      <c r="Q16" s="164"/>
      <c r="R16" s="164"/>
    </row>
    <row r="17" spans="1:18" x14ac:dyDescent="0.3">
      <c r="A17" s="40" t="s">
        <v>62</v>
      </c>
      <c r="B17" s="164">
        <v>2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>
        <v>1</v>
      </c>
      <c r="Q17" s="164"/>
      <c r="R17" s="164"/>
    </row>
    <row r="18" spans="1:18" x14ac:dyDescent="0.3">
      <c r="A18" s="40" t="s">
        <v>63</v>
      </c>
      <c r="B18" s="164"/>
      <c r="C18" s="164">
        <v>1</v>
      </c>
      <c r="D18" s="164">
        <v>1</v>
      </c>
      <c r="E18" s="164">
        <v>2</v>
      </c>
      <c r="F18" s="164">
        <v>2</v>
      </c>
      <c r="G18" s="164"/>
      <c r="H18" s="164"/>
      <c r="I18" s="164">
        <v>2</v>
      </c>
      <c r="J18" s="164"/>
      <c r="K18" s="164"/>
      <c r="L18" s="164"/>
      <c r="M18" s="164"/>
      <c r="N18" s="164">
        <v>2</v>
      </c>
      <c r="O18" s="164">
        <v>1</v>
      </c>
      <c r="P18" s="164">
        <v>1</v>
      </c>
      <c r="Q18" s="164"/>
      <c r="R18" s="164">
        <v>2</v>
      </c>
    </row>
    <row r="19" spans="1:18" x14ac:dyDescent="0.3">
      <c r="B19" s="165"/>
      <c r="C19" s="165"/>
      <c r="D19" s="165"/>
      <c r="E19" s="165"/>
      <c r="F19" s="165"/>
      <c r="G19" s="141"/>
      <c r="H19" s="141"/>
      <c r="I19" s="141"/>
      <c r="J19" s="141"/>
      <c r="K19" s="141"/>
      <c r="L19" s="52"/>
      <c r="M19" s="52"/>
      <c r="N19" s="52"/>
      <c r="O19" s="52"/>
      <c r="P19" s="52"/>
      <c r="Q19" s="52"/>
      <c r="R19" s="165"/>
    </row>
    <row r="20" spans="1:18" x14ac:dyDescent="0.3">
      <c r="A20" s="37" t="s">
        <v>12</v>
      </c>
      <c r="B20" s="165"/>
      <c r="C20" s="165"/>
      <c r="D20" s="165"/>
      <c r="E20" s="165"/>
      <c r="F20" s="165"/>
      <c r="G20" s="141"/>
      <c r="H20" s="141"/>
      <c r="I20" s="141"/>
      <c r="J20" s="141"/>
      <c r="K20" s="141"/>
      <c r="L20" s="165"/>
      <c r="M20" s="165"/>
      <c r="N20" s="165"/>
      <c r="O20" s="165"/>
      <c r="P20" s="165"/>
      <c r="Q20" s="165"/>
      <c r="R20" s="165"/>
    </row>
    <row r="21" spans="1:18" x14ac:dyDescent="0.3">
      <c r="A21" s="238" t="s">
        <v>1</v>
      </c>
      <c r="B21" s="239">
        <v>1</v>
      </c>
      <c r="C21" s="239">
        <v>2</v>
      </c>
      <c r="D21" s="239">
        <v>3</v>
      </c>
      <c r="E21" s="239">
        <v>4</v>
      </c>
      <c r="F21" s="239">
        <v>5</v>
      </c>
      <c r="G21" s="239">
        <v>6</v>
      </c>
      <c r="H21" s="239">
        <v>7</v>
      </c>
      <c r="I21" s="239">
        <v>8</v>
      </c>
      <c r="J21" s="239">
        <v>9</v>
      </c>
      <c r="K21" s="239">
        <v>10</v>
      </c>
      <c r="L21" s="239">
        <v>11</v>
      </c>
      <c r="M21" s="239">
        <v>12</v>
      </c>
      <c r="N21" s="239">
        <v>13</v>
      </c>
      <c r="O21" s="239">
        <v>14</v>
      </c>
      <c r="P21" s="239">
        <v>15</v>
      </c>
      <c r="Q21" s="239">
        <v>16</v>
      </c>
      <c r="R21" s="239">
        <v>17</v>
      </c>
    </row>
    <row r="22" spans="1:18" x14ac:dyDescent="0.3">
      <c r="A22" s="238"/>
      <c r="B22" s="240"/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</row>
    <row r="23" spans="1:18" x14ac:dyDescent="0.3">
      <c r="A23" s="40" t="s">
        <v>64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>
        <v>1</v>
      </c>
      <c r="P23" s="164"/>
      <c r="Q23" s="164"/>
      <c r="R23" s="164"/>
    </row>
    <row r="24" spans="1:18" x14ac:dyDescent="0.3">
      <c r="A24" s="160" t="s">
        <v>139</v>
      </c>
      <c r="B24" s="164"/>
      <c r="C24" s="164"/>
      <c r="D24" s="164"/>
      <c r="E24" s="164"/>
      <c r="F24" s="164"/>
      <c r="G24" s="164"/>
      <c r="H24" s="164"/>
      <c r="I24" s="164"/>
      <c r="J24" s="164">
        <v>2</v>
      </c>
      <c r="K24" s="164"/>
      <c r="L24" s="164"/>
      <c r="M24" s="164"/>
      <c r="N24" s="164"/>
      <c r="O24" s="164"/>
      <c r="P24" s="164"/>
      <c r="Q24" s="164"/>
      <c r="R24" s="164"/>
    </row>
    <row r="25" spans="1:18" x14ac:dyDescent="0.3">
      <c r="A25" s="40" t="s">
        <v>56</v>
      </c>
      <c r="B25" s="164"/>
      <c r="C25" s="164">
        <v>1</v>
      </c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</row>
    <row r="26" spans="1:18" x14ac:dyDescent="0.3">
      <c r="A26" s="40" t="s">
        <v>14</v>
      </c>
      <c r="B26" s="164">
        <v>1</v>
      </c>
      <c r="C26" s="164"/>
      <c r="D26" s="164"/>
      <c r="E26" s="164"/>
      <c r="F26" s="164"/>
      <c r="G26" s="164"/>
      <c r="H26" s="164"/>
      <c r="I26" s="164"/>
      <c r="J26" s="164">
        <v>1</v>
      </c>
      <c r="K26" s="164"/>
      <c r="L26" s="164">
        <v>3</v>
      </c>
      <c r="M26" s="164"/>
      <c r="N26" s="164"/>
      <c r="O26" s="164"/>
      <c r="P26" s="164">
        <v>1</v>
      </c>
      <c r="Q26" s="164"/>
      <c r="R26" s="164"/>
    </row>
    <row r="27" spans="1:18" x14ac:dyDescent="0.3">
      <c r="A27" s="40" t="s">
        <v>58</v>
      </c>
      <c r="B27" s="164"/>
      <c r="C27" s="164"/>
      <c r="D27" s="164"/>
      <c r="E27" s="164"/>
      <c r="F27" s="164">
        <v>1</v>
      </c>
      <c r="G27" s="164"/>
      <c r="H27" s="164"/>
      <c r="I27" s="164"/>
      <c r="J27" s="164"/>
      <c r="K27" s="164"/>
      <c r="L27" s="164">
        <v>1</v>
      </c>
      <c r="M27" s="164"/>
      <c r="N27" s="164"/>
      <c r="O27" s="164">
        <v>1</v>
      </c>
      <c r="P27" s="164"/>
      <c r="Q27" s="164"/>
      <c r="R27" s="164"/>
    </row>
    <row r="28" spans="1:18" x14ac:dyDescent="0.3">
      <c r="A28" s="40" t="s">
        <v>10</v>
      </c>
      <c r="B28" s="164"/>
      <c r="C28" s="164"/>
      <c r="D28" s="164"/>
      <c r="E28" s="164"/>
      <c r="F28" s="164"/>
      <c r="G28" s="164"/>
      <c r="H28" s="164"/>
      <c r="I28" s="164">
        <v>1</v>
      </c>
      <c r="J28" s="164"/>
      <c r="K28" s="164"/>
      <c r="L28" s="164"/>
      <c r="M28" s="164">
        <v>1</v>
      </c>
      <c r="N28" s="164"/>
      <c r="O28" s="164">
        <v>1</v>
      </c>
      <c r="P28" s="164"/>
      <c r="Q28" s="164"/>
      <c r="R28" s="164"/>
    </row>
    <row r="29" spans="1:18" x14ac:dyDescent="0.3">
      <c r="A29" s="40" t="s">
        <v>59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>
        <v>1</v>
      </c>
      <c r="M29" s="164"/>
      <c r="N29" s="164"/>
      <c r="O29" s="164"/>
      <c r="P29" s="164"/>
      <c r="Q29" s="164"/>
      <c r="R29" s="164"/>
    </row>
    <row r="30" spans="1:18" x14ac:dyDescent="0.3">
      <c r="A30" s="40" t="s">
        <v>13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>
        <v>1</v>
      </c>
      <c r="M30" s="164"/>
      <c r="N30" s="164"/>
      <c r="O30" s="164"/>
      <c r="P30" s="164"/>
      <c r="Q30" s="164"/>
      <c r="R30" s="164"/>
    </row>
    <row r="31" spans="1:18" x14ac:dyDescent="0.3">
      <c r="A31" s="160" t="s">
        <v>114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>
        <v>1</v>
      </c>
      <c r="N31" s="164"/>
      <c r="O31" s="164"/>
      <c r="P31" s="164"/>
      <c r="Q31" s="164"/>
      <c r="R31" s="164"/>
    </row>
    <row r="32" spans="1:18" x14ac:dyDescent="0.3">
      <c r="A32" s="40" t="s">
        <v>62</v>
      </c>
      <c r="B32" s="164">
        <v>3</v>
      </c>
      <c r="C32" s="164">
        <v>1</v>
      </c>
      <c r="D32" s="164"/>
      <c r="E32" s="164"/>
      <c r="F32" s="164"/>
      <c r="G32" s="164">
        <v>2</v>
      </c>
      <c r="H32" s="164"/>
      <c r="I32" s="164">
        <v>2</v>
      </c>
      <c r="J32" s="164"/>
      <c r="K32" s="164"/>
      <c r="L32" s="164">
        <v>3</v>
      </c>
      <c r="M32" s="164"/>
      <c r="N32" s="164"/>
      <c r="O32" s="164"/>
      <c r="P32" s="164">
        <v>1</v>
      </c>
      <c r="Q32" s="164">
        <v>10</v>
      </c>
      <c r="R32" s="164"/>
    </row>
    <row r="33" spans="1:18" x14ac:dyDescent="0.3">
      <c r="A33" s="40" t="s">
        <v>63</v>
      </c>
      <c r="B33" s="164"/>
      <c r="C33" s="164">
        <v>2</v>
      </c>
      <c r="D33" s="164"/>
      <c r="E33" s="164">
        <v>3</v>
      </c>
      <c r="F33" s="164">
        <v>2</v>
      </c>
      <c r="G33" s="164"/>
      <c r="H33" s="164">
        <v>1</v>
      </c>
      <c r="I33" s="164">
        <v>2</v>
      </c>
      <c r="J33" s="164"/>
      <c r="K33" s="164"/>
      <c r="L33" s="164"/>
      <c r="M33" s="164"/>
      <c r="N33" s="164">
        <v>2</v>
      </c>
      <c r="O33" s="164"/>
      <c r="P33" s="164">
        <v>1</v>
      </c>
      <c r="Q33" s="164"/>
      <c r="R33" s="164">
        <v>2</v>
      </c>
    </row>
    <row r="34" spans="1:18" x14ac:dyDescent="0.3">
      <c r="B34" s="165"/>
      <c r="C34" s="165"/>
      <c r="D34" s="165"/>
      <c r="E34" s="165"/>
      <c r="F34" s="165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</row>
    <row r="35" spans="1:18" x14ac:dyDescent="0.3">
      <c r="A35" s="41" t="s">
        <v>65</v>
      </c>
      <c r="B35" s="43">
        <f t="shared" ref="B35:R35" si="0">SUM(B5:B18,B23:B33)</f>
        <v>16</v>
      </c>
      <c r="C35" s="43">
        <f t="shared" si="0"/>
        <v>12</v>
      </c>
      <c r="D35" s="43">
        <f t="shared" si="0"/>
        <v>4</v>
      </c>
      <c r="E35" s="43">
        <f t="shared" si="0"/>
        <v>8</v>
      </c>
      <c r="F35" s="43">
        <f t="shared" si="0"/>
        <v>10</v>
      </c>
      <c r="G35" s="43">
        <f t="shared" si="0"/>
        <v>4</v>
      </c>
      <c r="H35" s="43">
        <f t="shared" si="0"/>
        <v>2</v>
      </c>
      <c r="I35" s="43">
        <f t="shared" si="0"/>
        <v>13</v>
      </c>
      <c r="J35" s="43">
        <f t="shared" si="0"/>
        <v>9</v>
      </c>
      <c r="K35" s="43">
        <f t="shared" si="0"/>
        <v>1</v>
      </c>
      <c r="L35" s="43">
        <f t="shared" si="0"/>
        <v>18</v>
      </c>
      <c r="M35" s="43">
        <f t="shared" si="0"/>
        <v>3</v>
      </c>
      <c r="N35" s="43">
        <f t="shared" si="0"/>
        <v>4</v>
      </c>
      <c r="O35" s="43">
        <f t="shared" si="0"/>
        <v>7</v>
      </c>
      <c r="P35" s="43">
        <f t="shared" si="0"/>
        <v>9</v>
      </c>
      <c r="Q35" s="43">
        <f t="shared" si="0"/>
        <v>10</v>
      </c>
      <c r="R35" s="43">
        <f t="shared" si="0"/>
        <v>4</v>
      </c>
    </row>
  </sheetData>
  <mergeCells count="36">
    <mergeCell ref="Q3:Q4"/>
    <mergeCell ref="R3:R4"/>
    <mergeCell ref="L21:L22"/>
    <mergeCell ref="M21:M22"/>
    <mergeCell ref="N21:N22"/>
    <mergeCell ref="O21:O22"/>
    <mergeCell ref="P21:P22"/>
    <mergeCell ref="Q21:Q22"/>
    <mergeCell ref="R21:R22"/>
    <mergeCell ref="L3:L4"/>
    <mergeCell ref="M3:M4"/>
    <mergeCell ref="N3:N4"/>
    <mergeCell ref="O3:O4"/>
    <mergeCell ref="P3:P4"/>
    <mergeCell ref="K3:K4"/>
    <mergeCell ref="F3:F4"/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A21:A22"/>
    <mergeCell ref="B21:B22"/>
    <mergeCell ref="C21:C22"/>
    <mergeCell ref="D21:D22"/>
    <mergeCell ref="E21:E22"/>
    <mergeCell ref="K21:K22"/>
    <mergeCell ref="F21:F22"/>
    <mergeCell ref="G21:G22"/>
    <mergeCell ref="H21:H22"/>
    <mergeCell ref="I21:I22"/>
    <mergeCell ref="J21:J2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zoomScale="85" zoomScaleNormal="85" workbookViewId="0">
      <selection activeCell="Q15" sqref="Q15"/>
    </sheetView>
  </sheetViews>
  <sheetFormatPr defaultColWidth="9.109375" defaultRowHeight="14.4" x14ac:dyDescent="0.3"/>
  <cols>
    <col min="1" max="1" width="20.88671875" style="39" customWidth="1"/>
    <col min="2" max="16384" width="9.109375" style="39"/>
  </cols>
  <sheetData>
    <row r="1" spans="1:19" x14ac:dyDescent="0.3">
      <c r="A1" s="199" t="s">
        <v>227</v>
      </c>
    </row>
    <row r="2" spans="1:19" x14ac:dyDescent="0.3">
      <c r="A2" s="37" t="s">
        <v>0</v>
      </c>
      <c r="B2" s="38"/>
      <c r="C2" s="38"/>
      <c r="D2" s="38"/>
      <c r="E2" s="38"/>
      <c r="F2" s="38"/>
      <c r="G2"/>
      <c r="H2"/>
      <c r="I2"/>
      <c r="J2"/>
      <c r="K2"/>
      <c r="L2"/>
      <c r="M2"/>
    </row>
    <row r="3" spans="1:19" x14ac:dyDescent="0.3">
      <c r="A3" s="238" t="s">
        <v>1</v>
      </c>
      <c r="B3" s="239">
        <v>1</v>
      </c>
      <c r="C3" s="239">
        <v>2</v>
      </c>
      <c r="D3" s="239">
        <v>3</v>
      </c>
      <c r="E3" s="239">
        <v>4</v>
      </c>
      <c r="F3" s="239">
        <v>5</v>
      </c>
      <c r="G3" s="239">
        <v>6</v>
      </c>
      <c r="H3" s="239">
        <v>7</v>
      </c>
      <c r="I3" s="239">
        <v>8</v>
      </c>
      <c r="J3" s="239">
        <v>9</v>
      </c>
      <c r="K3" s="239">
        <v>10</v>
      </c>
      <c r="L3" s="239">
        <v>11</v>
      </c>
      <c r="M3" s="239">
        <v>12</v>
      </c>
      <c r="N3" s="37"/>
      <c r="O3" s="37"/>
      <c r="P3" s="37"/>
      <c r="Q3" s="37"/>
      <c r="R3" s="37"/>
      <c r="S3" s="37"/>
    </row>
    <row r="4" spans="1:19" x14ac:dyDescent="0.3">
      <c r="A4" s="238"/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52"/>
      <c r="O4" s="52"/>
      <c r="P4" s="52"/>
      <c r="Q4" s="52"/>
      <c r="R4" s="52"/>
      <c r="S4" s="52"/>
    </row>
    <row r="5" spans="1:19" x14ac:dyDescent="0.3">
      <c r="A5" s="40" t="s">
        <v>57</v>
      </c>
      <c r="B5" s="164"/>
      <c r="C5" s="164"/>
      <c r="D5" s="164"/>
      <c r="E5" s="164"/>
      <c r="F5" s="163">
        <v>5</v>
      </c>
      <c r="G5" s="164"/>
      <c r="H5" s="164"/>
      <c r="I5" s="164"/>
      <c r="J5" s="164"/>
      <c r="K5" s="164"/>
      <c r="L5" s="163">
        <v>4</v>
      </c>
      <c r="M5" s="164"/>
    </row>
    <row r="6" spans="1:19" x14ac:dyDescent="0.3">
      <c r="A6" s="40" t="s">
        <v>10</v>
      </c>
      <c r="B6" s="164"/>
      <c r="C6" s="164"/>
      <c r="D6" s="164"/>
      <c r="E6" s="164"/>
      <c r="F6" s="163">
        <v>2</v>
      </c>
      <c r="G6" s="164"/>
      <c r="H6" s="164"/>
      <c r="I6" s="164"/>
      <c r="J6" s="164"/>
      <c r="K6" s="163">
        <v>1</v>
      </c>
      <c r="L6" s="163">
        <v>3</v>
      </c>
      <c r="M6" s="164"/>
      <c r="N6" s="37"/>
      <c r="O6" s="37"/>
      <c r="P6" s="37"/>
      <c r="Q6" s="37"/>
      <c r="R6" s="37"/>
      <c r="S6" s="37"/>
    </row>
    <row r="7" spans="1:19" x14ac:dyDescent="0.3">
      <c r="A7" s="40" t="s">
        <v>59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3">
        <v>1</v>
      </c>
      <c r="M7" s="164"/>
    </row>
    <row r="8" spans="1:19" x14ac:dyDescent="0.3">
      <c r="A8" s="40" t="s">
        <v>60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3">
        <v>4</v>
      </c>
      <c r="M8" s="164"/>
    </row>
    <row r="9" spans="1:19" x14ac:dyDescent="0.3">
      <c r="A9" s="40" t="s">
        <v>13</v>
      </c>
      <c r="B9" s="164"/>
      <c r="C9" s="164"/>
      <c r="D9" s="164"/>
      <c r="E9" s="163">
        <v>1</v>
      </c>
      <c r="F9" s="164"/>
      <c r="G9" s="164"/>
      <c r="H9" s="164"/>
      <c r="I9" s="164"/>
      <c r="J9" s="164"/>
      <c r="K9" s="164"/>
      <c r="L9" s="164"/>
      <c r="M9" s="164"/>
    </row>
    <row r="10" spans="1:19" x14ac:dyDescent="0.3">
      <c r="A10" s="40" t="s">
        <v>62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3">
        <v>10</v>
      </c>
      <c r="M10" s="164"/>
    </row>
    <row r="11" spans="1:19" x14ac:dyDescent="0.3">
      <c r="A11" s="40" t="s">
        <v>63</v>
      </c>
      <c r="B11" s="163">
        <v>10</v>
      </c>
      <c r="C11" s="164"/>
      <c r="D11" s="163">
        <v>7</v>
      </c>
      <c r="E11" s="163">
        <v>1</v>
      </c>
      <c r="F11" s="163">
        <v>3</v>
      </c>
      <c r="G11" s="163">
        <v>1</v>
      </c>
      <c r="H11" s="163">
        <v>1</v>
      </c>
      <c r="I11" s="163">
        <v>1</v>
      </c>
      <c r="J11" s="163">
        <v>1</v>
      </c>
      <c r="K11" s="163">
        <v>8</v>
      </c>
      <c r="L11" s="164"/>
      <c r="M11" s="163">
        <v>2</v>
      </c>
    </row>
    <row r="12" spans="1:19" x14ac:dyDescent="0.3">
      <c r="B12" s="165"/>
      <c r="C12" s="165"/>
      <c r="D12" s="165"/>
      <c r="E12" s="165"/>
      <c r="F12" s="165"/>
      <c r="G12" s="141"/>
      <c r="H12" s="141"/>
      <c r="I12" s="141"/>
      <c r="J12" s="141"/>
      <c r="K12" s="141"/>
      <c r="L12" s="141"/>
      <c r="M12" s="141"/>
    </row>
    <row r="13" spans="1:19" x14ac:dyDescent="0.3">
      <c r="A13" s="37" t="s">
        <v>12</v>
      </c>
      <c r="B13" s="165"/>
      <c r="C13" s="165"/>
      <c r="D13" s="165"/>
      <c r="E13" s="165"/>
      <c r="F13" s="165"/>
      <c r="G13" s="141"/>
      <c r="H13" s="141"/>
      <c r="I13" s="141"/>
      <c r="J13" s="141"/>
      <c r="K13" s="141"/>
      <c r="L13" s="141"/>
      <c r="M13" s="141"/>
    </row>
    <row r="14" spans="1:19" x14ac:dyDescent="0.3">
      <c r="A14" s="238" t="s">
        <v>1</v>
      </c>
      <c r="B14" s="239">
        <v>1</v>
      </c>
      <c r="C14" s="239">
        <v>2</v>
      </c>
      <c r="D14" s="239">
        <v>3</v>
      </c>
      <c r="E14" s="239">
        <v>4</v>
      </c>
      <c r="F14" s="239">
        <v>5</v>
      </c>
      <c r="G14" s="239">
        <v>6</v>
      </c>
      <c r="H14" s="239">
        <v>7</v>
      </c>
      <c r="I14" s="239">
        <v>8</v>
      </c>
      <c r="J14" s="239">
        <v>9</v>
      </c>
      <c r="K14" s="239">
        <v>10</v>
      </c>
      <c r="L14" s="239">
        <v>11</v>
      </c>
      <c r="M14" s="239">
        <v>12</v>
      </c>
    </row>
    <row r="15" spans="1:19" x14ac:dyDescent="0.3">
      <c r="A15" s="238"/>
      <c r="B15" s="240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</row>
    <row r="16" spans="1:19" x14ac:dyDescent="0.3">
      <c r="A16" s="40" t="s">
        <v>10</v>
      </c>
      <c r="B16" s="164"/>
      <c r="C16" s="164"/>
      <c r="D16" s="164"/>
      <c r="E16" s="164"/>
      <c r="F16" s="163">
        <v>3</v>
      </c>
      <c r="G16" s="164"/>
      <c r="H16" s="164"/>
      <c r="I16" s="164"/>
      <c r="J16" s="164"/>
      <c r="K16" s="163">
        <v>1</v>
      </c>
      <c r="L16" s="163">
        <v>2</v>
      </c>
      <c r="M16" s="164"/>
    </row>
    <row r="17" spans="1:13" x14ac:dyDescent="0.3">
      <c r="A17" s="40" t="s">
        <v>59</v>
      </c>
      <c r="B17" s="164"/>
      <c r="C17" s="164"/>
      <c r="D17" s="164"/>
      <c r="E17" s="164"/>
      <c r="F17" s="163">
        <v>1</v>
      </c>
      <c r="G17" s="164"/>
      <c r="H17" s="164"/>
      <c r="I17" s="164"/>
      <c r="J17" s="164"/>
      <c r="K17" s="164"/>
      <c r="L17" s="164"/>
      <c r="M17" s="164"/>
    </row>
    <row r="18" spans="1:13" x14ac:dyDescent="0.3">
      <c r="A18" s="40" t="s">
        <v>62</v>
      </c>
      <c r="B18" s="164"/>
      <c r="C18" s="164"/>
      <c r="D18" s="164"/>
      <c r="E18" s="164"/>
      <c r="F18" s="163">
        <v>4</v>
      </c>
      <c r="G18" s="164"/>
      <c r="H18" s="164"/>
      <c r="I18" s="164"/>
      <c r="J18" s="164"/>
      <c r="K18" s="164"/>
      <c r="L18" s="163">
        <v>10</v>
      </c>
      <c r="M18" s="164"/>
    </row>
    <row r="19" spans="1:13" x14ac:dyDescent="0.3">
      <c r="A19" s="40" t="s">
        <v>63</v>
      </c>
      <c r="B19" s="164"/>
      <c r="C19" s="163">
        <v>1</v>
      </c>
      <c r="D19" s="164"/>
      <c r="E19" s="164"/>
      <c r="F19" s="163">
        <v>3</v>
      </c>
      <c r="G19" s="164"/>
      <c r="H19" s="164"/>
      <c r="I19" s="164"/>
      <c r="J19" s="164"/>
      <c r="K19" s="164"/>
      <c r="L19" s="163">
        <v>4</v>
      </c>
      <c r="M19" s="164"/>
    </row>
    <row r="20" spans="1:13" x14ac:dyDescent="0.3">
      <c r="B20" s="165"/>
      <c r="C20" s="165"/>
      <c r="D20" s="165"/>
      <c r="E20" s="165"/>
      <c r="F20" s="165"/>
      <c r="G20" s="141"/>
      <c r="H20" s="141"/>
      <c r="I20" s="141"/>
      <c r="J20" s="141"/>
      <c r="K20" s="141"/>
      <c r="L20" s="141"/>
      <c r="M20" s="141"/>
    </row>
    <row r="21" spans="1:13" x14ac:dyDescent="0.3">
      <c r="A21" s="41" t="s">
        <v>65</v>
      </c>
      <c r="B21" s="43">
        <f t="shared" ref="B21:M21" si="0">SUM(B5:B11,B16:B19)</f>
        <v>10</v>
      </c>
      <c r="C21" s="43">
        <f t="shared" si="0"/>
        <v>1</v>
      </c>
      <c r="D21" s="43">
        <f t="shared" si="0"/>
        <v>7</v>
      </c>
      <c r="E21" s="43">
        <f t="shared" si="0"/>
        <v>2</v>
      </c>
      <c r="F21" s="43">
        <f t="shared" si="0"/>
        <v>21</v>
      </c>
      <c r="G21" s="43">
        <f t="shared" si="0"/>
        <v>1</v>
      </c>
      <c r="H21" s="43">
        <f t="shared" si="0"/>
        <v>1</v>
      </c>
      <c r="I21" s="43">
        <f t="shared" si="0"/>
        <v>1</v>
      </c>
      <c r="J21" s="43">
        <f t="shared" si="0"/>
        <v>1</v>
      </c>
      <c r="K21" s="43">
        <f t="shared" si="0"/>
        <v>10</v>
      </c>
      <c r="L21" s="43">
        <f t="shared" si="0"/>
        <v>38</v>
      </c>
      <c r="M21" s="43">
        <f t="shared" si="0"/>
        <v>2</v>
      </c>
    </row>
  </sheetData>
  <mergeCells count="26">
    <mergeCell ref="K14:K15"/>
    <mergeCell ref="L14:L15"/>
    <mergeCell ref="M14:M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A3:A4"/>
    <mergeCell ref="B3:B4"/>
    <mergeCell ref="C3:C4"/>
    <mergeCell ref="D3:D4"/>
    <mergeCell ref="E3:E4"/>
    <mergeCell ref="K3:K4"/>
    <mergeCell ref="L3:L4"/>
    <mergeCell ref="M3:M4"/>
    <mergeCell ref="F3:F4"/>
    <mergeCell ref="G3:G4"/>
    <mergeCell ref="H3:H4"/>
    <mergeCell ref="I3:I4"/>
    <mergeCell ref="J3:J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H26" sqref="H26"/>
    </sheetView>
  </sheetViews>
  <sheetFormatPr defaultColWidth="9.109375" defaultRowHeight="14.4" x14ac:dyDescent="0.3"/>
  <cols>
    <col min="1" max="1" width="36.6640625" style="39" customWidth="1"/>
    <col min="2" max="16384" width="9.109375" style="39"/>
  </cols>
  <sheetData>
    <row r="1" spans="1:2" x14ac:dyDescent="0.3">
      <c r="A1" s="199" t="s">
        <v>143</v>
      </c>
    </row>
    <row r="3" spans="1:2" x14ac:dyDescent="0.3">
      <c r="A3" s="39" t="s">
        <v>0</v>
      </c>
    </row>
    <row r="4" spans="1:2" ht="15.6" x14ac:dyDescent="0.3">
      <c r="A4" s="200" t="s">
        <v>1</v>
      </c>
      <c r="B4" s="201">
        <v>1</v>
      </c>
    </row>
    <row r="5" spans="1:2" ht="15.6" x14ac:dyDescent="0.3">
      <c r="A5" s="200" t="s">
        <v>10</v>
      </c>
      <c r="B5" s="163">
        <v>1</v>
      </c>
    </row>
    <row r="6" spans="1:2" ht="15.6" x14ac:dyDescent="0.3">
      <c r="A6" s="55" t="s">
        <v>86</v>
      </c>
      <c r="B6" s="163">
        <v>1</v>
      </c>
    </row>
    <row r="7" spans="1:2" x14ac:dyDescent="0.3">
      <c r="B7" s="164"/>
    </row>
    <row r="8" spans="1:2" x14ac:dyDescent="0.3">
      <c r="A8" s="39" t="s">
        <v>87</v>
      </c>
      <c r="B8" s="164">
        <f>SUM(B5:B6)</f>
        <v>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G29" sqref="G29"/>
    </sheetView>
  </sheetViews>
  <sheetFormatPr defaultColWidth="9.109375" defaultRowHeight="14.4" x14ac:dyDescent="0.3"/>
  <cols>
    <col min="1" max="1" width="35" style="39" customWidth="1"/>
    <col min="2" max="16384" width="9.109375" style="39"/>
  </cols>
  <sheetData>
    <row r="1" spans="1:3" x14ac:dyDescent="0.3">
      <c r="A1" s="199" t="s">
        <v>228</v>
      </c>
    </row>
    <row r="3" spans="1:3" x14ac:dyDescent="0.3">
      <c r="A3" s="39" t="s">
        <v>0</v>
      </c>
    </row>
    <row r="4" spans="1:3" ht="15.6" x14ac:dyDescent="0.3">
      <c r="A4" s="53" t="s">
        <v>1</v>
      </c>
      <c r="B4" s="171">
        <v>1</v>
      </c>
      <c r="C4" s="171">
        <v>2</v>
      </c>
    </row>
    <row r="5" spans="1:3" ht="15.6" x14ac:dyDescent="0.3">
      <c r="A5" s="53" t="s">
        <v>2</v>
      </c>
      <c r="B5" s="173">
        <v>1</v>
      </c>
      <c r="C5" s="173">
        <v>0</v>
      </c>
    </row>
    <row r="6" spans="1:3" ht="15.6" x14ac:dyDescent="0.3">
      <c r="A6" s="53" t="s">
        <v>55</v>
      </c>
      <c r="B6" s="165">
        <v>1</v>
      </c>
      <c r="C6" s="165">
        <v>0</v>
      </c>
    </row>
    <row r="7" spans="1:3" ht="15.6" x14ac:dyDescent="0.3">
      <c r="A7" s="53" t="s">
        <v>138</v>
      </c>
      <c r="B7" s="173">
        <v>1</v>
      </c>
      <c r="C7" s="173">
        <v>0</v>
      </c>
    </row>
    <row r="8" spans="1:3" ht="15.6" x14ac:dyDescent="0.3">
      <c r="A8" s="53" t="s">
        <v>88</v>
      </c>
      <c r="B8" s="174">
        <v>1</v>
      </c>
      <c r="C8" s="174">
        <v>0</v>
      </c>
    </row>
    <row r="9" spans="1:3" ht="15.6" x14ac:dyDescent="0.3">
      <c r="A9" s="53" t="s">
        <v>3</v>
      </c>
      <c r="B9" s="173">
        <v>1</v>
      </c>
      <c r="C9" s="173">
        <v>0</v>
      </c>
    </row>
    <row r="10" spans="1:3" ht="15.6" x14ac:dyDescent="0.3">
      <c r="A10" s="53" t="s">
        <v>4</v>
      </c>
      <c r="B10" s="174">
        <v>1</v>
      </c>
      <c r="C10" s="174">
        <v>0</v>
      </c>
    </row>
    <row r="11" spans="1:3" ht="15.6" x14ac:dyDescent="0.3">
      <c r="A11" s="53" t="s">
        <v>89</v>
      </c>
      <c r="B11" s="173">
        <v>1</v>
      </c>
      <c r="C11" s="173">
        <v>0</v>
      </c>
    </row>
    <row r="12" spans="1:3" ht="15.6" x14ac:dyDescent="0.3">
      <c r="A12" s="53" t="s">
        <v>90</v>
      </c>
      <c r="B12" s="174">
        <v>1</v>
      </c>
      <c r="C12" s="174">
        <v>0</v>
      </c>
    </row>
    <row r="13" spans="1:3" ht="15.6" x14ac:dyDescent="0.3">
      <c r="A13" s="53" t="s">
        <v>9</v>
      </c>
      <c r="B13" s="173">
        <v>1</v>
      </c>
      <c r="C13" s="173">
        <v>0</v>
      </c>
    </row>
    <row r="14" spans="1:3" ht="15.6" x14ac:dyDescent="0.3">
      <c r="A14" s="53" t="s">
        <v>10</v>
      </c>
      <c r="B14" s="165">
        <v>1</v>
      </c>
      <c r="C14" s="165">
        <v>0</v>
      </c>
    </row>
    <row r="15" spans="1:3" ht="15.6" x14ac:dyDescent="0.3">
      <c r="A15" s="53" t="s">
        <v>38</v>
      </c>
      <c r="B15" s="173">
        <v>3</v>
      </c>
      <c r="C15" s="173">
        <v>1</v>
      </c>
    </row>
    <row r="16" spans="1:3" x14ac:dyDescent="0.3">
      <c r="B16" s="165"/>
      <c r="C16" s="165"/>
    </row>
    <row r="17" spans="1:3" x14ac:dyDescent="0.3">
      <c r="A17" s="39" t="s">
        <v>87</v>
      </c>
      <c r="B17" s="172">
        <f>SUM(B5:B15)</f>
        <v>13</v>
      </c>
      <c r="C17" s="172">
        <f>SUM(C5:C15)</f>
        <v>1</v>
      </c>
    </row>
    <row r="18" spans="1:3" x14ac:dyDescent="0.3">
      <c r="B18" s="165"/>
      <c r="C18" s="165"/>
    </row>
    <row r="19" spans="1:3" x14ac:dyDescent="0.3">
      <c r="A19" s="39" t="s">
        <v>91</v>
      </c>
      <c r="B19" s="165"/>
      <c r="C19" s="165"/>
    </row>
    <row r="20" spans="1:3" ht="15.6" x14ac:dyDescent="0.3">
      <c r="A20" s="53" t="s">
        <v>1</v>
      </c>
      <c r="B20" s="171">
        <v>1</v>
      </c>
      <c r="C20" s="171">
        <v>2</v>
      </c>
    </row>
    <row r="21" spans="1:3" ht="15.6" x14ac:dyDescent="0.3">
      <c r="A21" s="53" t="s">
        <v>92</v>
      </c>
      <c r="B21" s="173">
        <v>1</v>
      </c>
      <c r="C21" s="173">
        <v>0</v>
      </c>
    </row>
    <row r="22" spans="1:3" ht="15.6" x14ac:dyDescent="0.3">
      <c r="A22" s="53" t="s">
        <v>5</v>
      </c>
      <c r="B22" s="174">
        <v>1</v>
      </c>
      <c r="C22" s="174">
        <v>0</v>
      </c>
    </row>
    <row r="23" spans="1:3" ht="15.6" x14ac:dyDescent="0.3">
      <c r="A23" s="53" t="s">
        <v>59</v>
      </c>
      <c r="B23" s="173">
        <v>1</v>
      </c>
      <c r="C23" s="173">
        <v>0</v>
      </c>
    </row>
    <row r="24" spans="1:3" ht="15.6" x14ac:dyDescent="0.3">
      <c r="A24" s="53" t="s">
        <v>93</v>
      </c>
      <c r="B24" s="174">
        <v>2</v>
      </c>
      <c r="C24" s="174">
        <v>0</v>
      </c>
    </row>
    <row r="25" spans="1:3" ht="15.6" x14ac:dyDescent="0.3">
      <c r="A25" s="53" t="s">
        <v>94</v>
      </c>
      <c r="B25" s="173">
        <v>3</v>
      </c>
      <c r="C25" s="173">
        <v>0</v>
      </c>
    </row>
    <row r="26" spans="1:3" x14ac:dyDescent="0.3">
      <c r="B26" s="165"/>
      <c r="C26" s="165"/>
    </row>
    <row r="27" spans="1:3" x14ac:dyDescent="0.3">
      <c r="A27" s="39" t="s">
        <v>87</v>
      </c>
      <c r="B27" s="172">
        <f>SUM(B21:B25)</f>
        <v>8</v>
      </c>
      <c r="C27" s="172">
        <f>SUM(C23:C25)</f>
        <v>0</v>
      </c>
    </row>
    <row r="28" spans="1:3" x14ac:dyDescent="0.3">
      <c r="B28" s="165"/>
      <c r="C28" s="165"/>
    </row>
    <row r="29" spans="1:3" x14ac:dyDescent="0.3">
      <c r="A29" s="136" t="s">
        <v>40</v>
      </c>
      <c r="B29" s="175">
        <f>SUM(B17,B27)</f>
        <v>21</v>
      </c>
      <c r="C29" s="175">
        <f>SUM(C17,C27)</f>
        <v>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/>
  </sheetViews>
  <sheetFormatPr defaultColWidth="9.109375" defaultRowHeight="14.4" x14ac:dyDescent="0.3"/>
  <cols>
    <col min="1" max="1" width="32" style="39" customWidth="1"/>
    <col min="2" max="16384" width="9.109375" style="39"/>
  </cols>
  <sheetData>
    <row r="1" spans="1:10" x14ac:dyDescent="0.3">
      <c r="A1" s="199" t="s">
        <v>144</v>
      </c>
    </row>
    <row r="3" spans="1:10" x14ac:dyDescent="0.3">
      <c r="A3" s="39" t="s">
        <v>0</v>
      </c>
    </row>
    <row r="4" spans="1:10" ht="15.6" x14ac:dyDescent="0.3">
      <c r="A4" s="53" t="s">
        <v>1</v>
      </c>
      <c r="B4" s="171">
        <v>1</v>
      </c>
      <c r="C4" s="171">
        <v>2</v>
      </c>
      <c r="D4" s="171">
        <v>3</v>
      </c>
      <c r="E4" s="171">
        <v>4</v>
      </c>
      <c r="F4" s="171">
        <v>5</v>
      </c>
      <c r="G4" s="171">
        <v>6</v>
      </c>
      <c r="H4" s="171">
        <v>7</v>
      </c>
      <c r="I4" s="171">
        <v>8</v>
      </c>
      <c r="J4" s="171">
        <v>9</v>
      </c>
    </row>
    <row r="5" spans="1:10" ht="15.6" x14ac:dyDescent="0.3">
      <c r="A5" s="53" t="s">
        <v>55</v>
      </c>
      <c r="B5" s="174">
        <v>1</v>
      </c>
      <c r="C5" s="174">
        <v>0</v>
      </c>
      <c r="D5" s="174">
        <v>0</v>
      </c>
      <c r="E5" s="174">
        <v>0</v>
      </c>
      <c r="F5" s="174">
        <v>0</v>
      </c>
      <c r="G5" s="174">
        <v>0</v>
      </c>
      <c r="H5" s="174">
        <v>0</v>
      </c>
      <c r="I5" s="174">
        <v>0</v>
      </c>
      <c r="J5" s="174">
        <v>0</v>
      </c>
    </row>
    <row r="6" spans="1:10" ht="15.6" x14ac:dyDescent="0.3">
      <c r="A6" s="53" t="s">
        <v>13</v>
      </c>
      <c r="B6" s="173">
        <v>0</v>
      </c>
      <c r="C6" s="173">
        <v>0</v>
      </c>
      <c r="D6" s="173">
        <v>0</v>
      </c>
      <c r="E6" s="173">
        <v>0</v>
      </c>
      <c r="F6" s="173">
        <v>0</v>
      </c>
      <c r="G6" s="173">
        <v>1</v>
      </c>
      <c r="H6" s="173">
        <v>0</v>
      </c>
      <c r="I6" s="173">
        <v>0</v>
      </c>
      <c r="J6" s="173">
        <v>1</v>
      </c>
    </row>
    <row r="7" spans="1:10" ht="15.6" x14ac:dyDescent="0.3">
      <c r="A7" s="53" t="s">
        <v>10</v>
      </c>
      <c r="B7" s="165">
        <v>0</v>
      </c>
      <c r="C7" s="165">
        <v>0</v>
      </c>
      <c r="D7" s="165">
        <v>0</v>
      </c>
      <c r="E7" s="165">
        <v>0</v>
      </c>
      <c r="F7" s="165">
        <v>0</v>
      </c>
      <c r="G7" s="165">
        <v>0</v>
      </c>
      <c r="H7" s="165">
        <v>0</v>
      </c>
      <c r="I7" s="165">
        <v>0</v>
      </c>
      <c r="J7" s="165">
        <v>1</v>
      </c>
    </row>
    <row r="8" spans="1:10" ht="15.6" x14ac:dyDescent="0.3">
      <c r="A8" s="53" t="s">
        <v>94</v>
      </c>
      <c r="B8" s="173">
        <v>0</v>
      </c>
      <c r="C8" s="173">
        <v>1</v>
      </c>
      <c r="D8" s="173">
        <v>0</v>
      </c>
      <c r="E8" s="173">
        <v>1</v>
      </c>
      <c r="F8" s="173">
        <v>4</v>
      </c>
      <c r="G8" s="173">
        <v>0</v>
      </c>
      <c r="H8" s="173">
        <v>1</v>
      </c>
      <c r="I8" s="173">
        <v>1</v>
      </c>
      <c r="J8" s="173">
        <v>0</v>
      </c>
    </row>
    <row r="9" spans="1:10" x14ac:dyDescent="0.3">
      <c r="B9" s="165"/>
      <c r="C9" s="165"/>
      <c r="D9" s="165"/>
      <c r="E9" s="165"/>
      <c r="F9" s="165"/>
      <c r="G9" s="165"/>
      <c r="H9" s="165"/>
      <c r="I9" s="165"/>
      <c r="J9" s="165"/>
    </row>
    <row r="10" spans="1:10" x14ac:dyDescent="0.3">
      <c r="A10" s="39" t="s">
        <v>87</v>
      </c>
      <c r="B10" s="172">
        <f t="shared" ref="B10:J10" si="0">SUM(B5:B8)</f>
        <v>1</v>
      </c>
      <c r="C10" s="172">
        <f t="shared" si="0"/>
        <v>1</v>
      </c>
      <c r="D10" s="172">
        <f t="shared" si="0"/>
        <v>0</v>
      </c>
      <c r="E10" s="172">
        <f t="shared" si="0"/>
        <v>1</v>
      </c>
      <c r="F10" s="172">
        <f t="shared" si="0"/>
        <v>4</v>
      </c>
      <c r="G10" s="172">
        <f t="shared" si="0"/>
        <v>1</v>
      </c>
      <c r="H10" s="172">
        <f t="shared" si="0"/>
        <v>1</v>
      </c>
      <c r="I10" s="172">
        <f t="shared" si="0"/>
        <v>1</v>
      </c>
      <c r="J10" s="172">
        <f t="shared" si="0"/>
        <v>2</v>
      </c>
    </row>
    <row r="11" spans="1:10" x14ac:dyDescent="0.3">
      <c r="B11" s="165"/>
      <c r="C11" s="165"/>
      <c r="D11" s="165"/>
      <c r="E11" s="165"/>
      <c r="F11" s="165"/>
      <c r="G11" s="165"/>
      <c r="H11" s="165"/>
      <c r="I11" s="165"/>
      <c r="J11" s="165"/>
    </row>
    <row r="12" spans="1:10" x14ac:dyDescent="0.3">
      <c r="A12" s="39" t="s">
        <v>91</v>
      </c>
      <c r="B12" s="165"/>
      <c r="C12" s="165"/>
      <c r="D12" s="165"/>
      <c r="E12" s="165"/>
      <c r="F12" s="165"/>
      <c r="G12" s="165"/>
      <c r="H12" s="165"/>
      <c r="I12" s="165"/>
      <c r="J12" s="165"/>
    </row>
    <row r="13" spans="1:10" ht="15.6" x14ac:dyDescent="0.3">
      <c r="A13" s="53" t="s">
        <v>1</v>
      </c>
      <c r="B13" s="171">
        <v>1</v>
      </c>
      <c r="C13" s="171">
        <v>2</v>
      </c>
      <c r="D13" s="171">
        <v>3</v>
      </c>
      <c r="E13" s="171">
        <v>4</v>
      </c>
      <c r="F13" s="171">
        <v>5</v>
      </c>
      <c r="G13" s="171">
        <v>6</v>
      </c>
      <c r="H13" s="171">
        <v>7</v>
      </c>
      <c r="I13" s="171">
        <v>8</v>
      </c>
      <c r="J13" s="171">
        <v>9</v>
      </c>
    </row>
    <row r="14" spans="1:10" ht="15.6" x14ac:dyDescent="0.3">
      <c r="A14" s="53" t="s">
        <v>10</v>
      </c>
      <c r="B14" s="165">
        <v>2</v>
      </c>
      <c r="C14" s="165">
        <v>0</v>
      </c>
      <c r="D14" s="165">
        <v>0</v>
      </c>
      <c r="E14" s="165">
        <v>0</v>
      </c>
      <c r="F14" s="165">
        <v>0</v>
      </c>
      <c r="G14" s="165">
        <v>0</v>
      </c>
      <c r="H14" s="165">
        <v>0</v>
      </c>
      <c r="I14" s="165">
        <v>0</v>
      </c>
      <c r="J14" s="165">
        <v>1</v>
      </c>
    </row>
    <row r="15" spans="1:10" ht="15.6" x14ac:dyDescent="0.3">
      <c r="A15" s="53" t="s">
        <v>94</v>
      </c>
      <c r="B15" s="173">
        <v>0</v>
      </c>
      <c r="C15" s="173">
        <v>0</v>
      </c>
      <c r="D15" s="173">
        <v>1</v>
      </c>
      <c r="E15" s="173">
        <v>0</v>
      </c>
      <c r="F15" s="173">
        <v>0</v>
      </c>
      <c r="G15" s="173">
        <v>0</v>
      </c>
      <c r="H15" s="173">
        <v>0</v>
      </c>
      <c r="I15" s="173">
        <v>0</v>
      </c>
      <c r="J15" s="173">
        <v>0</v>
      </c>
    </row>
    <row r="16" spans="1:10" x14ac:dyDescent="0.3">
      <c r="B16" s="165"/>
      <c r="C16" s="165"/>
      <c r="D16" s="165"/>
      <c r="E16" s="165"/>
      <c r="F16" s="165"/>
      <c r="G16" s="165"/>
      <c r="H16" s="165"/>
      <c r="I16" s="165"/>
      <c r="J16" s="165"/>
    </row>
    <row r="17" spans="1:10" x14ac:dyDescent="0.3">
      <c r="A17" s="39" t="s">
        <v>87</v>
      </c>
      <c r="B17" s="172">
        <f t="shared" ref="B17:J17" si="1">SUM(B14:B15)</f>
        <v>2</v>
      </c>
      <c r="C17" s="172">
        <f t="shared" si="1"/>
        <v>0</v>
      </c>
      <c r="D17" s="172">
        <f t="shared" si="1"/>
        <v>1</v>
      </c>
      <c r="E17" s="172">
        <f t="shared" si="1"/>
        <v>0</v>
      </c>
      <c r="F17" s="172">
        <f t="shared" si="1"/>
        <v>0</v>
      </c>
      <c r="G17" s="172">
        <f t="shared" si="1"/>
        <v>0</v>
      </c>
      <c r="H17" s="172">
        <f t="shared" si="1"/>
        <v>0</v>
      </c>
      <c r="I17" s="172">
        <f t="shared" si="1"/>
        <v>0</v>
      </c>
      <c r="J17" s="172">
        <f t="shared" si="1"/>
        <v>1</v>
      </c>
    </row>
    <row r="18" spans="1:10" x14ac:dyDescent="0.3">
      <c r="B18" s="165"/>
      <c r="C18" s="165"/>
      <c r="D18" s="165"/>
      <c r="E18" s="165"/>
      <c r="F18" s="165"/>
      <c r="G18" s="165"/>
      <c r="H18" s="165"/>
      <c r="I18" s="165"/>
      <c r="J18" s="165"/>
    </row>
    <row r="19" spans="1:10" x14ac:dyDescent="0.3">
      <c r="A19" s="136" t="s">
        <v>40</v>
      </c>
      <c r="B19" s="175">
        <f>SUM(B10,B17)</f>
        <v>3</v>
      </c>
      <c r="C19" s="175">
        <f t="shared" ref="C19:J19" si="2">SUM(C10,C17)</f>
        <v>1</v>
      </c>
      <c r="D19" s="175">
        <f t="shared" si="2"/>
        <v>1</v>
      </c>
      <c r="E19" s="175">
        <f t="shared" si="2"/>
        <v>1</v>
      </c>
      <c r="F19" s="175">
        <f t="shared" si="2"/>
        <v>4</v>
      </c>
      <c r="G19" s="175">
        <f t="shared" si="2"/>
        <v>1</v>
      </c>
      <c r="H19" s="175">
        <f t="shared" si="2"/>
        <v>1</v>
      </c>
      <c r="I19" s="175">
        <f t="shared" si="2"/>
        <v>1</v>
      </c>
      <c r="J19" s="175">
        <f t="shared" si="2"/>
        <v>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zoomScale="80" zoomScaleNormal="80" workbookViewId="0">
      <pane xSplit="1" topLeftCell="B1" activePane="topRight" state="frozen"/>
      <selection pane="topRight"/>
    </sheetView>
  </sheetViews>
  <sheetFormatPr defaultColWidth="9.109375" defaultRowHeight="14.4" x14ac:dyDescent="0.3"/>
  <cols>
    <col min="1" max="1" width="31.44140625" style="39" customWidth="1"/>
    <col min="2" max="16384" width="9.109375" style="39"/>
  </cols>
  <sheetData>
    <row r="1" spans="1:27" x14ac:dyDescent="0.3">
      <c r="A1" s="199" t="s">
        <v>145</v>
      </c>
    </row>
    <row r="3" spans="1:27" x14ac:dyDescent="0.3">
      <c r="A3" s="39" t="s">
        <v>0</v>
      </c>
    </row>
    <row r="4" spans="1:27" ht="15.6" x14ac:dyDescent="0.3">
      <c r="A4" s="53" t="s">
        <v>1</v>
      </c>
      <c r="B4" s="54">
        <v>1</v>
      </c>
      <c r="C4" s="54">
        <v>2</v>
      </c>
      <c r="D4" s="54">
        <v>3</v>
      </c>
      <c r="E4" s="54">
        <v>4</v>
      </c>
      <c r="F4" s="54">
        <v>5</v>
      </c>
      <c r="G4" s="54">
        <v>6</v>
      </c>
      <c r="H4" s="54">
        <v>7</v>
      </c>
      <c r="I4" s="54">
        <v>8</v>
      </c>
      <c r="J4" s="54">
        <v>9</v>
      </c>
      <c r="K4" s="54">
        <v>10</v>
      </c>
      <c r="L4" s="54">
        <v>11</v>
      </c>
      <c r="M4" s="54">
        <v>12</v>
      </c>
      <c r="N4" s="54">
        <v>13</v>
      </c>
      <c r="O4" s="54">
        <v>14</v>
      </c>
      <c r="P4" s="54">
        <v>15</v>
      </c>
      <c r="Q4" s="54">
        <v>16</v>
      </c>
      <c r="R4" s="54">
        <v>17</v>
      </c>
      <c r="S4" s="54">
        <v>18</v>
      </c>
      <c r="T4" s="54">
        <v>19</v>
      </c>
      <c r="U4" s="54">
        <v>20</v>
      </c>
      <c r="V4" s="54">
        <v>21</v>
      </c>
      <c r="W4" s="54">
        <v>22</v>
      </c>
      <c r="X4" s="54">
        <v>23</v>
      </c>
      <c r="Y4" s="54">
        <v>24</v>
      </c>
      <c r="Z4" s="54">
        <v>25</v>
      </c>
      <c r="AA4" s="54">
        <v>26</v>
      </c>
    </row>
    <row r="5" spans="1:27" ht="15.6" x14ac:dyDescent="0.3">
      <c r="A5" s="53" t="s">
        <v>2</v>
      </c>
      <c r="B5" s="56">
        <v>0</v>
      </c>
      <c r="C5" s="56">
        <v>0</v>
      </c>
      <c r="D5" s="56">
        <v>0</v>
      </c>
      <c r="E5" s="56">
        <v>0</v>
      </c>
      <c r="F5" s="56">
        <v>0</v>
      </c>
      <c r="G5" s="56">
        <v>0</v>
      </c>
      <c r="H5" s="56">
        <v>0</v>
      </c>
      <c r="I5" s="56">
        <v>0</v>
      </c>
      <c r="J5" s="56">
        <v>0</v>
      </c>
      <c r="K5" s="56">
        <v>0</v>
      </c>
      <c r="L5" s="56">
        <v>0</v>
      </c>
      <c r="M5" s="56">
        <v>0</v>
      </c>
      <c r="N5" s="56">
        <v>0</v>
      </c>
      <c r="O5" s="56">
        <v>0</v>
      </c>
      <c r="P5" s="64">
        <v>1</v>
      </c>
      <c r="Q5" s="64">
        <v>1</v>
      </c>
      <c r="R5" s="64">
        <v>1</v>
      </c>
      <c r="S5" s="64">
        <v>1</v>
      </c>
      <c r="T5" s="56">
        <v>0</v>
      </c>
      <c r="U5" s="56">
        <v>0</v>
      </c>
      <c r="V5" s="56">
        <v>0</v>
      </c>
      <c r="W5" s="56">
        <v>0</v>
      </c>
      <c r="X5" s="56">
        <v>0</v>
      </c>
      <c r="Y5" s="56">
        <v>0</v>
      </c>
      <c r="Z5" s="56">
        <v>0</v>
      </c>
      <c r="AA5" s="56">
        <v>0</v>
      </c>
    </row>
    <row r="6" spans="1:27" ht="15.6" x14ac:dyDescent="0.3">
      <c r="A6" s="53" t="s">
        <v>55</v>
      </c>
      <c r="B6" s="64">
        <v>1</v>
      </c>
      <c r="C6" s="64">
        <v>1</v>
      </c>
      <c r="D6" s="64">
        <v>1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64">
        <v>1</v>
      </c>
      <c r="Q6" s="64">
        <v>1</v>
      </c>
      <c r="R6" s="64">
        <v>1</v>
      </c>
      <c r="S6" s="64">
        <v>1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64">
        <v>1</v>
      </c>
      <c r="AA6" s="64">
        <v>1</v>
      </c>
    </row>
    <row r="7" spans="1:27" ht="15.6" x14ac:dyDescent="0.3">
      <c r="A7" s="53" t="s">
        <v>138</v>
      </c>
      <c r="B7" s="56">
        <v>0</v>
      </c>
      <c r="C7" s="56">
        <v>0</v>
      </c>
      <c r="D7" s="56">
        <v>0</v>
      </c>
      <c r="E7" s="56">
        <v>0</v>
      </c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64">
        <v>1</v>
      </c>
      <c r="Q7" s="64">
        <v>1</v>
      </c>
      <c r="R7" s="64">
        <v>1</v>
      </c>
      <c r="S7" s="64">
        <v>1</v>
      </c>
      <c r="T7" s="56">
        <v>0</v>
      </c>
      <c r="U7" s="56">
        <v>0</v>
      </c>
      <c r="V7" s="56">
        <v>0</v>
      </c>
      <c r="W7" s="56">
        <v>0</v>
      </c>
      <c r="X7" s="56">
        <v>0</v>
      </c>
      <c r="Y7" s="56">
        <v>0</v>
      </c>
      <c r="Z7" s="56">
        <v>0</v>
      </c>
      <c r="AA7" s="56">
        <v>0</v>
      </c>
    </row>
    <row r="8" spans="1:27" ht="15.6" x14ac:dyDescent="0.3">
      <c r="A8" s="53" t="s">
        <v>3</v>
      </c>
      <c r="B8" s="64">
        <v>1</v>
      </c>
      <c r="C8" s="64">
        <v>1</v>
      </c>
      <c r="D8" s="64">
        <v>1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64">
        <v>1</v>
      </c>
      <c r="M8" s="64">
        <v>1</v>
      </c>
      <c r="N8" s="64">
        <v>1</v>
      </c>
      <c r="O8" s="64">
        <v>1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</row>
    <row r="9" spans="1:27" ht="15.6" x14ac:dyDescent="0.3">
      <c r="A9" s="53" t="s">
        <v>4</v>
      </c>
      <c r="B9" s="56">
        <v>0</v>
      </c>
      <c r="C9" s="56">
        <v>0</v>
      </c>
      <c r="D9" s="56">
        <v>0</v>
      </c>
      <c r="E9" s="64">
        <v>1</v>
      </c>
      <c r="F9" s="64">
        <v>1</v>
      </c>
      <c r="G9" s="64">
        <v>1</v>
      </c>
      <c r="H9" s="64">
        <v>1</v>
      </c>
      <c r="I9" s="64">
        <v>1</v>
      </c>
      <c r="J9" s="64">
        <v>1</v>
      </c>
      <c r="K9" s="64">
        <v>1</v>
      </c>
      <c r="L9" s="56">
        <v>0</v>
      </c>
      <c r="M9" s="56">
        <v>0</v>
      </c>
      <c r="N9" s="56">
        <v>0</v>
      </c>
      <c r="O9" s="56">
        <v>0</v>
      </c>
      <c r="P9" s="56">
        <v>0</v>
      </c>
      <c r="Q9" s="56">
        <v>0</v>
      </c>
      <c r="R9" s="56">
        <v>0</v>
      </c>
      <c r="S9" s="56">
        <v>0</v>
      </c>
      <c r="T9" s="64">
        <v>1</v>
      </c>
      <c r="U9" s="64">
        <v>1</v>
      </c>
      <c r="V9" s="64">
        <v>1</v>
      </c>
      <c r="W9" s="64">
        <v>1</v>
      </c>
      <c r="X9" s="56">
        <v>0</v>
      </c>
      <c r="Y9" s="56">
        <v>0</v>
      </c>
      <c r="Z9" s="56">
        <v>0</v>
      </c>
      <c r="AA9" s="56">
        <v>0</v>
      </c>
    </row>
    <row r="10" spans="1:27" ht="15.6" x14ac:dyDescent="0.3">
      <c r="A10" s="53" t="s">
        <v>6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64">
        <v>1</v>
      </c>
      <c r="Q10" s="64">
        <v>1</v>
      </c>
      <c r="R10" s="64">
        <v>1</v>
      </c>
      <c r="S10" s="64">
        <v>1</v>
      </c>
      <c r="T10" s="64">
        <v>1</v>
      </c>
      <c r="U10" s="64">
        <v>1</v>
      </c>
      <c r="V10" s="64">
        <v>1</v>
      </c>
      <c r="W10" s="64">
        <v>1</v>
      </c>
      <c r="X10" s="64">
        <v>1</v>
      </c>
      <c r="Y10" s="64">
        <v>1</v>
      </c>
      <c r="Z10" s="39">
        <v>0</v>
      </c>
      <c r="AA10" s="39">
        <v>0</v>
      </c>
    </row>
    <row r="11" spans="1:27" ht="15.6" x14ac:dyDescent="0.3">
      <c r="A11" s="53" t="s">
        <v>9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0</v>
      </c>
      <c r="R11" s="56">
        <v>0</v>
      </c>
      <c r="S11" s="56">
        <v>0</v>
      </c>
      <c r="T11" s="56">
        <v>0</v>
      </c>
      <c r="U11" s="56">
        <v>0</v>
      </c>
      <c r="V11" s="56">
        <v>0</v>
      </c>
      <c r="W11" s="56">
        <v>0</v>
      </c>
      <c r="X11" s="56">
        <v>0</v>
      </c>
      <c r="Y11" s="56">
        <v>0</v>
      </c>
      <c r="Z11" s="56">
        <v>0</v>
      </c>
      <c r="AA11" s="56">
        <v>0</v>
      </c>
    </row>
    <row r="12" spans="1:27" ht="15.6" x14ac:dyDescent="0.3">
      <c r="A12" s="53" t="s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64">
        <v>1</v>
      </c>
      <c r="Q12" s="64">
        <v>1</v>
      </c>
      <c r="R12" s="64">
        <v>1</v>
      </c>
      <c r="S12" s="64">
        <v>1</v>
      </c>
      <c r="T12" s="64">
        <v>1</v>
      </c>
      <c r="U12" s="64">
        <v>1</v>
      </c>
      <c r="V12" s="64">
        <v>1</v>
      </c>
      <c r="W12" s="64">
        <v>1</v>
      </c>
      <c r="X12" s="39">
        <v>0</v>
      </c>
      <c r="Y12" s="39">
        <v>0</v>
      </c>
      <c r="Z12" s="39">
        <v>0</v>
      </c>
      <c r="AA12" s="39">
        <v>0</v>
      </c>
    </row>
    <row r="13" spans="1:27" ht="15.6" x14ac:dyDescent="0.3">
      <c r="A13" s="57"/>
      <c r="D13" s="65"/>
    </row>
    <row r="15" spans="1:27" x14ac:dyDescent="0.3">
      <c r="A15" s="137" t="s">
        <v>87</v>
      </c>
      <c r="B15" s="137">
        <v>2</v>
      </c>
      <c r="C15" s="137">
        <v>2</v>
      </c>
      <c r="D15" s="137">
        <v>2</v>
      </c>
      <c r="E15" s="137">
        <v>1</v>
      </c>
      <c r="F15" s="137">
        <v>1</v>
      </c>
      <c r="G15" s="137">
        <v>1</v>
      </c>
      <c r="H15" s="137">
        <f t="shared" ref="H15:AA15" si="0">SUM(H5:H12)</f>
        <v>1</v>
      </c>
      <c r="I15" s="137">
        <f t="shared" si="0"/>
        <v>1</v>
      </c>
      <c r="J15" s="137">
        <f t="shared" si="0"/>
        <v>1</v>
      </c>
      <c r="K15" s="137">
        <f t="shared" si="0"/>
        <v>1</v>
      </c>
      <c r="L15" s="137">
        <f t="shared" si="0"/>
        <v>1</v>
      </c>
      <c r="M15" s="137">
        <f t="shared" si="0"/>
        <v>1</v>
      </c>
      <c r="N15" s="137">
        <f t="shared" si="0"/>
        <v>1</v>
      </c>
      <c r="O15" s="137">
        <f t="shared" si="0"/>
        <v>1</v>
      </c>
      <c r="P15" s="137">
        <f t="shared" si="0"/>
        <v>5</v>
      </c>
      <c r="Q15" s="137">
        <f t="shared" si="0"/>
        <v>5</v>
      </c>
      <c r="R15" s="137">
        <f t="shared" si="0"/>
        <v>5</v>
      </c>
      <c r="S15" s="137">
        <f t="shared" si="0"/>
        <v>5</v>
      </c>
      <c r="T15" s="137">
        <f t="shared" si="0"/>
        <v>3</v>
      </c>
      <c r="U15" s="137">
        <f t="shared" si="0"/>
        <v>3</v>
      </c>
      <c r="V15" s="137">
        <f t="shared" si="0"/>
        <v>3</v>
      </c>
      <c r="W15" s="137">
        <f t="shared" si="0"/>
        <v>3</v>
      </c>
      <c r="X15" s="137">
        <f t="shared" si="0"/>
        <v>1</v>
      </c>
      <c r="Y15" s="137">
        <f t="shared" si="0"/>
        <v>1</v>
      </c>
      <c r="Z15" s="137">
        <f t="shared" si="0"/>
        <v>1</v>
      </c>
      <c r="AA15" s="137">
        <f t="shared" si="0"/>
        <v>1</v>
      </c>
    </row>
    <row r="19" spans="1:1" x14ac:dyDescent="0.3">
      <c r="A19" s="66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90" zoomScaleNormal="90" workbookViewId="0"/>
  </sheetViews>
  <sheetFormatPr defaultColWidth="9.109375" defaultRowHeight="14.4" x14ac:dyDescent="0.3"/>
  <cols>
    <col min="1" max="1" width="36.33203125" style="39" customWidth="1"/>
    <col min="2" max="16384" width="9.109375" style="39"/>
  </cols>
  <sheetData>
    <row r="1" spans="1:12" x14ac:dyDescent="0.3">
      <c r="A1" s="199" t="s">
        <v>146</v>
      </c>
    </row>
    <row r="3" spans="1:12" x14ac:dyDescent="0.3">
      <c r="A3" s="39" t="s">
        <v>0</v>
      </c>
    </row>
    <row r="4" spans="1:12" ht="15.6" x14ac:dyDescent="0.3">
      <c r="A4" s="53" t="s">
        <v>1</v>
      </c>
      <c r="B4" s="54">
        <v>1</v>
      </c>
      <c r="C4" s="54">
        <v>2</v>
      </c>
      <c r="D4" s="54">
        <v>3</v>
      </c>
      <c r="E4" s="54">
        <v>4</v>
      </c>
      <c r="F4" s="54">
        <v>5</v>
      </c>
      <c r="G4" s="54">
        <v>6</v>
      </c>
      <c r="H4" s="54">
        <v>7</v>
      </c>
      <c r="I4" s="58"/>
      <c r="J4" s="58"/>
      <c r="K4" s="58"/>
      <c r="L4" s="58"/>
    </row>
    <row r="5" spans="1:12" ht="15.6" x14ac:dyDescent="0.3">
      <c r="A5" s="53" t="s">
        <v>55</v>
      </c>
      <c r="B5" s="56">
        <v>1</v>
      </c>
      <c r="C5" s="56">
        <v>0</v>
      </c>
      <c r="D5" s="56">
        <v>0</v>
      </c>
      <c r="E5" s="56">
        <v>1</v>
      </c>
      <c r="F5" s="56">
        <v>1</v>
      </c>
      <c r="G5" s="56">
        <v>1</v>
      </c>
      <c r="H5" s="56">
        <v>0</v>
      </c>
    </row>
    <row r="6" spans="1:12" ht="15.6" x14ac:dyDescent="0.3">
      <c r="A6" s="53" t="s">
        <v>6</v>
      </c>
      <c r="B6" s="39">
        <v>1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</row>
    <row r="7" spans="1:12" ht="15.6" x14ac:dyDescent="0.3">
      <c r="A7" s="53" t="s">
        <v>9</v>
      </c>
      <c r="B7" s="56">
        <v>0</v>
      </c>
      <c r="C7" s="56">
        <v>1</v>
      </c>
      <c r="D7" s="56">
        <v>1</v>
      </c>
      <c r="E7" s="56">
        <v>0</v>
      </c>
      <c r="F7" s="56">
        <v>0</v>
      </c>
      <c r="G7" s="56">
        <v>0</v>
      </c>
      <c r="H7" s="56">
        <v>0</v>
      </c>
    </row>
    <row r="8" spans="1:12" ht="15.6" x14ac:dyDescent="0.3">
      <c r="A8" s="53" t="s">
        <v>10</v>
      </c>
      <c r="B8" s="39">
        <v>1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</row>
    <row r="9" spans="1:12" ht="15.6" x14ac:dyDescent="0.3">
      <c r="A9" s="53" t="s">
        <v>38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1</v>
      </c>
    </row>
    <row r="11" spans="1:12" x14ac:dyDescent="0.3">
      <c r="A11" s="137" t="s">
        <v>87</v>
      </c>
      <c r="B11" s="137">
        <f t="shared" ref="B11:F11" si="0">SUM(B5:B8)</f>
        <v>3</v>
      </c>
      <c r="C11" s="137">
        <f t="shared" si="0"/>
        <v>1</v>
      </c>
      <c r="D11" s="137">
        <f t="shared" si="0"/>
        <v>1</v>
      </c>
      <c r="E11" s="137">
        <f t="shared" si="0"/>
        <v>1</v>
      </c>
      <c r="F11" s="137">
        <f t="shared" si="0"/>
        <v>1</v>
      </c>
      <c r="G11" s="137">
        <f t="shared" ref="G11" si="1">SUM(G5:G8)</f>
        <v>1</v>
      </c>
      <c r="H11" s="137">
        <f>SUM(H5:H9)</f>
        <v>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E21" sqref="E21"/>
    </sheetView>
  </sheetViews>
  <sheetFormatPr defaultRowHeight="14.4" x14ac:dyDescent="0.3"/>
  <cols>
    <col min="1" max="1" width="33.109375" customWidth="1"/>
  </cols>
  <sheetData>
    <row r="1" spans="1:2" x14ac:dyDescent="0.3">
      <c r="A1" s="39" t="s">
        <v>95</v>
      </c>
      <c r="B1" s="39"/>
    </row>
    <row r="2" spans="1:2" x14ac:dyDescent="0.3">
      <c r="A2" s="39"/>
      <c r="B2" s="39"/>
    </row>
    <row r="3" spans="1:2" x14ac:dyDescent="0.3">
      <c r="A3" s="39" t="s">
        <v>0</v>
      </c>
      <c r="B3" s="39"/>
    </row>
    <row r="4" spans="1:2" ht="15.6" x14ac:dyDescent="0.3">
      <c r="A4" s="53" t="s">
        <v>1</v>
      </c>
      <c r="B4" s="171">
        <v>1</v>
      </c>
    </row>
    <row r="5" spans="1:2" ht="15.6" x14ac:dyDescent="0.3">
      <c r="A5" s="53" t="s">
        <v>55</v>
      </c>
      <c r="B5" s="173">
        <v>1</v>
      </c>
    </row>
    <row r="6" spans="1:2" ht="15.6" x14ac:dyDescent="0.3">
      <c r="A6" s="53" t="s">
        <v>6</v>
      </c>
      <c r="B6" s="165">
        <v>1</v>
      </c>
    </row>
    <row r="7" spans="1:2" ht="15.6" x14ac:dyDescent="0.3">
      <c r="A7" s="53" t="s">
        <v>10</v>
      </c>
      <c r="B7" s="165">
        <v>1</v>
      </c>
    </row>
    <row r="8" spans="1:2" ht="15.6" x14ac:dyDescent="0.3">
      <c r="A8" s="53" t="s">
        <v>38</v>
      </c>
      <c r="B8" s="165">
        <v>1</v>
      </c>
    </row>
    <row r="9" spans="1:2" x14ac:dyDescent="0.3">
      <c r="A9" s="39"/>
      <c r="B9" s="165"/>
    </row>
    <row r="10" spans="1:2" x14ac:dyDescent="0.3">
      <c r="A10" s="137" t="s">
        <v>87</v>
      </c>
      <c r="B10" s="175">
        <f>SUM(B5:B8)</f>
        <v>4</v>
      </c>
    </row>
    <row r="11" spans="1:2" x14ac:dyDescent="0.3">
      <c r="A11" s="39"/>
      <c r="B11" s="39"/>
    </row>
    <row r="12" spans="1:2" x14ac:dyDescent="0.3">
      <c r="A12" s="73"/>
      <c r="B12" s="39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90" zoomScaleNormal="90" workbookViewId="0">
      <selection activeCell="N16" sqref="N16"/>
    </sheetView>
  </sheetViews>
  <sheetFormatPr defaultRowHeight="14.4" x14ac:dyDescent="0.3"/>
  <cols>
    <col min="1" max="1" width="28.5546875" customWidth="1"/>
  </cols>
  <sheetData>
    <row r="1" spans="1:9" x14ac:dyDescent="0.3">
      <c r="A1" s="61" t="s">
        <v>147</v>
      </c>
      <c r="B1" s="61"/>
      <c r="C1" s="61"/>
      <c r="D1" s="61"/>
      <c r="E1" s="61"/>
      <c r="F1" s="61"/>
      <c r="G1" s="61"/>
      <c r="H1" s="61"/>
      <c r="I1" s="61"/>
    </row>
    <row r="2" spans="1:9" x14ac:dyDescent="0.3">
      <c r="A2" s="61"/>
      <c r="B2" s="61"/>
      <c r="C2" s="61"/>
      <c r="D2" s="61"/>
      <c r="E2" s="61"/>
      <c r="F2" s="61"/>
      <c r="G2" s="61"/>
      <c r="H2" s="61"/>
      <c r="I2" s="61"/>
    </row>
    <row r="3" spans="1:9" x14ac:dyDescent="0.3">
      <c r="A3" s="61" t="s">
        <v>0</v>
      </c>
      <c r="B3" s="61"/>
      <c r="C3" s="61"/>
      <c r="D3" s="61"/>
      <c r="E3" s="61"/>
      <c r="F3" s="61"/>
      <c r="G3" s="61"/>
      <c r="H3" s="61"/>
      <c r="I3" s="61"/>
    </row>
    <row r="4" spans="1:9" ht="15.6" x14ac:dyDescent="0.3">
      <c r="A4" s="62" t="s">
        <v>1</v>
      </c>
      <c r="B4" s="176">
        <v>1</v>
      </c>
      <c r="C4" s="176">
        <v>2</v>
      </c>
      <c r="D4" s="176">
        <v>3</v>
      </c>
      <c r="E4" s="176">
        <v>4</v>
      </c>
      <c r="F4" s="176">
        <v>5</v>
      </c>
      <c r="G4" s="176">
        <v>6</v>
      </c>
      <c r="H4" s="176">
        <v>7</v>
      </c>
      <c r="I4" s="176">
        <v>8</v>
      </c>
    </row>
    <row r="5" spans="1:9" ht="15.6" x14ac:dyDescent="0.3">
      <c r="A5" s="62" t="s">
        <v>97</v>
      </c>
      <c r="B5" s="177">
        <v>0</v>
      </c>
      <c r="C5" s="177">
        <v>0</v>
      </c>
      <c r="D5" s="177">
        <v>0</v>
      </c>
      <c r="E5" s="177">
        <v>0</v>
      </c>
      <c r="F5" s="177">
        <v>0</v>
      </c>
      <c r="G5" s="177">
        <v>0</v>
      </c>
      <c r="H5" s="178">
        <v>1</v>
      </c>
      <c r="I5" s="177">
        <v>0</v>
      </c>
    </row>
    <row r="6" spans="1:9" ht="15.6" x14ac:dyDescent="0.3">
      <c r="A6" s="62" t="s">
        <v>38</v>
      </c>
      <c r="B6" s="179">
        <v>1</v>
      </c>
      <c r="C6" s="179">
        <v>1</v>
      </c>
      <c r="D6" s="179">
        <v>1</v>
      </c>
      <c r="E6" s="179">
        <v>5</v>
      </c>
      <c r="F6" s="179">
        <v>6</v>
      </c>
      <c r="G6" s="179">
        <v>7</v>
      </c>
      <c r="H6" s="179">
        <v>2</v>
      </c>
      <c r="I6" s="179">
        <v>1</v>
      </c>
    </row>
    <row r="7" spans="1:9" x14ac:dyDescent="0.3">
      <c r="A7" s="61"/>
      <c r="B7" s="177"/>
      <c r="C7" s="177"/>
      <c r="D7" s="177"/>
      <c r="E7" s="177"/>
      <c r="F7" s="177"/>
      <c r="G7" s="177"/>
      <c r="H7" s="177"/>
      <c r="I7" s="177"/>
    </row>
    <row r="8" spans="1:9" x14ac:dyDescent="0.3">
      <c r="A8" s="61" t="s">
        <v>87</v>
      </c>
      <c r="B8" s="177">
        <f t="shared" ref="B8:I8" si="0">SUM(B5:B6)</f>
        <v>1</v>
      </c>
      <c r="C8" s="177">
        <f t="shared" si="0"/>
        <v>1</v>
      </c>
      <c r="D8" s="177">
        <f t="shared" si="0"/>
        <v>1</v>
      </c>
      <c r="E8" s="177">
        <f t="shared" si="0"/>
        <v>5</v>
      </c>
      <c r="F8" s="177">
        <f t="shared" si="0"/>
        <v>6</v>
      </c>
      <c r="G8" s="177">
        <f t="shared" si="0"/>
        <v>7</v>
      </c>
      <c r="H8" s="177">
        <f t="shared" si="0"/>
        <v>3</v>
      </c>
      <c r="I8" s="177">
        <f t="shared" si="0"/>
        <v>1</v>
      </c>
    </row>
    <row r="9" spans="1:9" x14ac:dyDescent="0.3">
      <c r="A9" s="61"/>
      <c r="B9" s="177"/>
      <c r="C9" s="177"/>
      <c r="D9" s="177"/>
      <c r="E9" s="177"/>
      <c r="F9" s="177"/>
      <c r="G9" s="177"/>
      <c r="H9" s="177"/>
      <c r="I9" s="177"/>
    </row>
    <row r="10" spans="1:9" x14ac:dyDescent="0.3">
      <c r="A10" s="61" t="s">
        <v>91</v>
      </c>
      <c r="B10" s="177"/>
      <c r="C10" s="177"/>
      <c r="D10" s="177"/>
      <c r="E10" s="177"/>
      <c r="F10" s="177"/>
      <c r="G10" s="177"/>
      <c r="H10" s="177"/>
      <c r="I10" s="177"/>
    </row>
    <row r="11" spans="1:9" ht="15.6" x14ac:dyDescent="0.3">
      <c r="A11" s="62" t="s">
        <v>1</v>
      </c>
      <c r="B11" s="176">
        <v>1</v>
      </c>
      <c r="C11" s="176">
        <v>2</v>
      </c>
      <c r="D11" s="176">
        <v>3</v>
      </c>
      <c r="E11" s="176">
        <v>4</v>
      </c>
      <c r="F11" s="176">
        <v>5</v>
      </c>
      <c r="G11" s="176">
        <v>6</v>
      </c>
      <c r="H11" s="176">
        <v>7</v>
      </c>
      <c r="I11" s="176">
        <v>8</v>
      </c>
    </row>
    <row r="12" spans="1:9" ht="15.6" x14ac:dyDescent="0.3">
      <c r="A12" s="62" t="s">
        <v>62</v>
      </c>
      <c r="B12" s="177">
        <v>0</v>
      </c>
      <c r="C12" s="177">
        <v>0</v>
      </c>
      <c r="D12" s="177">
        <v>0</v>
      </c>
      <c r="E12" s="177">
        <v>0</v>
      </c>
      <c r="F12" s="177">
        <v>0</v>
      </c>
      <c r="G12" s="177">
        <v>0</v>
      </c>
      <c r="H12" s="178">
        <v>2</v>
      </c>
      <c r="I12" s="177">
        <v>0</v>
      </c>
    </row>
    <row r="13" spans="1:9" ht="15.6" x14ac:dyDescent="0.3">
      <c r="A13" s="62" t="s">
        <v>94</v>
      </c>
      <c r="B13" s="179">
        <v>1</v>
      </c>
      <c r="C13" s="180">
        <v>0</v>
      </c>
      <c r="D13" s="180">
        <v>0</v>
      </c>
      <c r="E13" s="179">
        <v>1</v>
      </c>
      <c r="F13" s="180">
        <v>0</v>
      </c>
      <c r="G13" s="180">
        <v>0</v>
      </c>
      <c r="H13" s="180">
        <v>0</v>
      </c>
      <c r="I13" s="179">
        <v>0</v>
      </c>
    </row>
    <row r="14" spans="1:9" x14ac:dyDescent="0.3">
      <c r="A14" s="61"/>
      <c r="B14" s="177"/>
      <c r="C14" s="177"/>
      <c r="D14" s="177"/>
      <c r="E14" s="177"/>
      <c r="F14" s="177"/>
      <c r="G14" s="177"/>
      <c r="H14" s="177"/>
      <c r="I14" s="177"/>
    </row>
    <row r="15" spans="1:9" x14ac:dyDescent="0.3">
      <c r="A15" s="61" t="s">
        <v>87</v>
      </c>
      <c r="B15" s="177">
        <f t="shared" ref="B15:I15" si="1">SUM(B12:B13)</f>
        <v>1</v>
      </c>
      <c r="C15" s="177">
        <f t="shared" si="1"/>
        <v>0</v>
      </c>
      <c r="D15" s="177">
        <f t="shared" si="1"/>
        <v>0</v>
      </c>
      <c r="E15" s="177">
        <f t="shared" si="1"/>
        <v>1</v>
      </c>
      <c r="F15" s="177">
        <f t="shared" si="1"/>
        <v>0</v>
      </c>
      <c r="G15" s="177">
        <f t="shared" si="1"/>
        <v>0</v>
      </c>
      <c r="H15" s="177">
        <f t="shared" si="1"/>
        <v>2</v>
      </c>
      <c r="I15" s="177">
        <f t="shared" si="1"/>
        <v>0</v>
      </c>
    </row>
    <row r="16" spans="1:9" x14ac:dyDescent="0.3">
      <c r="A16" s="61"/>
      <c r="B16" s="177"/>
      <c r="C16" s="177"/>
      <c r="D16" s="177"/>
      <c r="E16" s="177"/>
      <c r="F16" s="177"/>
      <c r="G16" s="177"/>
      <c r="H16" s="177"/>
      <c r="I16" s="177"/>
    </row>
    <row r="17" spans="1:9" x14ac:dyDescent="0.3">
      <c r="A17" s="138" t="s">
        <v>40</v>
      </c>
      <c r="B17" s="181">
        <f>SUM(B8,B15)</f>
        <v>2</v>
      </c>
      <c r="C17" s="181">
        <f t="shared" ref="C17:I17" si="2">SUM(C8,C15)</f>
        <v>1</v>
      </c>
      <c r="D17" s="181">
        <f t="shared" si="2"/>
        <v>1</v>
      </c>
      <c r="E17" s="181">
        <f t="shared" si="2"/>
        <v>6</v>
      </c>
      <c r="F17" s="181">
        <f t="shared" si="2"/>
        <v>6</v>
      </c>
      <c r="G17" s="181">
        <f t="shared" si="2"/>
        <v>7</v>
      </c>
      <c r="H17" s="181">
        <f t="shared" si="2"/>
        <v>5</v>
      </c>
      <c r="I17" s="181">
        <f t="shared" si="2"/>
        <v>1</v>
      </c>
    </row>
    <row r="18" spans="1:9" x14ac:dyDescent="0.3">
      <c r="A18" s="61"/>
      <c r="B18" s="61"/>
      <c r="C18" s="61"/>
      <c r="D18" s="61"/>
      <c r="E18" s="61"/>
      <c r="F18" s="61"/>
      <c r="G18" s="61"/>
      <c r="H18" s="61"/>
      <c r="I18" s="6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9" sqref="J9"/>
    </sheetView>
  </sheetViews>
  <sheetFormatPr defaultRowHeight="14.4" x14ac:dyDescent="0.3"/>
  <cols>
    <col min="1" max="1" width="28.44140625" customWidth="1"/>
  </cols>
  <sheetData>
    <row r="1" spans="1:7" x14ac:dyDescent="0.3">
      <c r="A1" t="s">
        <v>148</v>
      </c>
    </row>
    <row r="3" spans="1:7" x14ac:dyDescent="0.3">
      <c r="A3" t="s">
        <v>0</v>
      </c>
    </row>
    <row r="4" spans="1:7" ht="15.6" x14ac:dyDescent="0.3">
      <c r="A4" s="59" t="s">
        <v>1</v>
      </c>
      <c r="B4" s="68">
        <v>1</v>
      </c>
      <c r="C4" s="68">
        <v>2</v>
      </c>
      <c r="D4" s="68">
        <v>3</v>
      </c>
      <c r="E4" s="68">
        <v>4</v>
      </c>
      <c r="F4" s="68">
        <v>5</v>
      </c>
      <c r="G4" s="68">
        <v>6</v>
      </c>
    </row>
    <row r="5" spans="1:7" ht="15.6" x14ac:dyDescent="0.3">
      <c r="A5" s="59" t="s">
        <v>99</v>
      </c>
      <c r="B5" s="141">
        <v>0</v>
      </c>
      <c r="C5" s="141">
        <v>0</v>
      </c>
      <c r="D5" s="141">
        <v>0</v>
      </c>
      <c r="E5" s="141">
        <v>0</v>
      </c>
      <c r="F5" s="182">
        <v>2</v>
      </c>
      <c r="G5" s="141">
        <v>0</v>
      </c>
    </row>
    <row r="6" spans="1:7" ht="15.6" x14ac:dyDescent="0.3">
      <c r="A6" s="59" t="s">
        <v>100</v>
      </c>
      <c r="B6" s="183">
        <v>0</v>
      </c>
      <c r="C6" s="183">
        <v>0</v>
      </c>
      <c r="D6" s="183">
        <v>0</v>
      </c>
      <c r="E6" s="183">
        <v>0</v>
      </c>
      <c r="F6" s="182">
        <v>1</v>
      </c>
      <c r="G6" s="183">
        <v>0</v>
      </c>
    </row>
    <row r="7" spans="1:7" ht="15.6" x14ac:dyDescent="0.3">
      <c r="A7" s="59" t="s">
        <v>101</v>
      </c>
      <c r="B7" s="141">
        <v>0</v>
      </c>
      <c r="C7" s="141">
        <v>0</v>
      </c>
      <c r="D7" s="141">
        <v>0</v>
      </c>
      <c r="E7" s="141">
        <v>0</v>
      </c>
      <c r="F7" s="182">
        <v>1</v>
      </c>
      <c r="G7" s="141">
        <v>0</v>
      </c>
    </row>
    <row r="8" spans="1:7" ht="15.6" x14ac:dyDescent="0.3">
      <c r="A8" s="59" t="s">
        <v>102</v>
      </c>
      <c r="B8" s="183">
        <v>0</v>
      </c>
      <c r="C8" s="183">
        <v>0</v>
      </c>
      <c r="D8" s="183">
        <v>0</v>
      </c>
      <c r="E8" s="183">
        <v>0</v>
      </c>
      <c r="F8" s="182">
        <v>1</v>
      </c>
      <c r="G8" s="183">
        <v>0</v>
      </c>
    </row>
    <row r="9" spans="1:7" ht="15.6" x14ac:dyDescent="0.3">
      <c r="A9" s="59" t="s">
        <v>94</v>
      </c>
      <c r="B9" s="182">
        <v>1</v>
      </c>
      <c r="C9" s="182">
        <v>6</v>
      </c>
      <c r="D9" s="182">
        <v>1</v>
      </c>
      <c r="E9" s="182">
        <v>1</v>
      </c>
      <c r="F9" s="182">
        <v>6</v>
      </c>
      <c r="G9" s="159">
        <v>1</v>
      </c>
    </row>
    <row r="10" spans="1:7" x14ac:dyDescent="0.3">
      <c r="B10" s="141"/>
      <c r="C10" s="141"/>
      <c r="D10" s="141"/>
      <c r="E10" s="141"/>
      <c r="F10" s="141"/>
      <c r="G10" s="141"/>
    </row>
    <row r="11" spans="1:7" x14ac:dyDescent="0.3">
      <c r="A11" t="s">
        <v>87</v>
      </c>
      <c r="B11" s="141">
        <f t="shared" ref="B11:G11" si="0">SUM(B5:B9)</f>
        <v>1</v>
      </c>
      <c r="C11" s="141">
        <f t="shared" si="0"/>
        <v>6</v>
      </c>
      <c r="D11" s="141">
        <f t="shared" si="0"/>
        <v>1</v>
      </c>
      <c r="E11" s="141">
        <f t="shared" si="0"/>
        <v>1</v>
      </c>
      <c r="F11" s="141">
        <f t="shared" si="0"/>
        <v>11</v>
      </c>
      <c r="G11" s="141">
        <f t="shared" si="0"/>
        <v>1</v>
      </c>
    </row>
    <row r="12" spans="1:7" x14ac:dyDescent="0.3">
      <c r="B12" s="141"/>
      <c r="C12" s="141"/>
      <c r="D12" s="141"/>
      <c r="E12" s="141"/>
      <c r="F12" s="141"/>
      <c r="G12" s="141"/>
    </row>
    <row r="13" spans="1:7" x14ac:dyDescent="0.3">
      <c r="A13" t="s">
        <v>91</v>
      </c>
      <c r="B13" s="141"/>
      <c r="C13" s="141"/>
      <c r="D13" s="141"/>
      <c r="E13" s="141"/>
      <c r="F13" s="141"/>
      <c r="G13" s="141"/>
    </row>
    <row r="14" spans="1:7" ht="15.6" x14ac:dyDescent="0.3">
      <c r="A14" s="59" t="s">
        <v>1</v>
      </c>
      <c r="B14" s="68">
        <v>1</v>
      </c>
      <c r="C14" s="68">
        <v>2</v>
      </c>
      <c r="D14" s="68">
        <v>3</v>
      </c>
      <c r="E14" s="68">
        <v>4</v>
      </c>
      <c r="F14" s="68">
        <v>5</v>
      </c>
      <c r="G14" s="68">
        <v>6</v>
      </c>
    </row>
    <row r="15" spans="1:7" ht="15.6" x14ac:dyDescent="0.3">
      <c r="A15" s="59" t="s">
        <v>103</v>
      </c>
      <c r="B15" s="141">
        <v>0</v>
      </c>
      <c r="C15" s="141">
        <v>0</v>
      </c>
      <c r="D15" s="141">
        <v>0</v>
      </c>
      <c r="E15" s="141">
        <v>0</v>
      </c>
      <c r="F15" s="182">
        <v>1</v>
      </c>
      <c r="G15" s="141">
        <v>0</v>
      </c>
    </row>
    <row r="16" spans="1:7" ht="15.6" x14ac:dyDescent="0.3">
      <c r="A16" s="59" t="s">
        <v>101</v>
      </c>
      <c r="B16" s="183">
        <v>0</v>
      </c>
      <c r="C16" s="183">
        <v>0</v>
      </c>
      <c r="D16" s="183">
        <v>0</v>
      </c>
      <c r="E16" s="183">
        <v>0</v>
      </c>
      <c r="F16" s="182">
        <v>1</v>
      </c>
      <c r="G16" s="183">
        <v>0</v>
      </c>
    </row>
    <row r="17" spans="1:7" ht="15.6" x14ac:dyDescent="0.3">
      <c r="A17" s="59" t="s">
        <v>104</v>
      </c>
      <c r="B17" s="141">
        <v>0</v>
      </c>
      <c r="C17" s="141">
        <v>0</v>
      </c>
      <c r="D17" s="141">
        <v>0</v>
      </c>
      <c r="E17" s="141">
        <v>0</v>
      </c>
      <c r="F17" s="182">
        <v>1</v>
      </c>
      <c r="G17" s="141">
        <v>0</v>
      </c>
    </row>
    <row r="18" spans="1:7" x14ac:dyDescent="0.3">
      <c r="B18" s="141"/>
      <c r="C18" s="141"/>
      <c r="D18" s="141"/>
      <c r="E18" s="141"/>
      <c r="F18" s="141"/>
      <c r="G18" s="141"/>
    </row>
    <row r="19" spans="1:7" x14ac:dyDescent="0.3">
      <c r="A19" t="s">
        <v>87</v>
      </c>
      <c r="B19" s="141">
        <f t="shared" ref="B19:G19" si="1">SUM(B15:B17)</f>
        <v>0</v>
      </c>
      <c r="C19" s="141">
        <f t="shared" si="1"/>
        <v>0</v>
      </c>
      <c r="D19" s="141">
        <f t="shared" si="1"/>
        <v>0</v>
      </c>
      <c r="E19" s="141">
        <f t="shared" si="1"/>
        <v>0</v>
      </c>
      <c r="F19" s="141">
        <f t="shared" si="1"/>
        <v>3</v>
      </c>
      <c r="G19" s="141">
        <f t="shared" si="1"/>
        <v>0</v>
      </c>
    </row>
    <row r="20" spans="1:7" x14ac:dyDescent="0.3">
      <c r="B20" s="141"/>
      <c r="C20" s="141"/>
      <c r="D20" s="141"/>
      <c r="E20" s="141"/>
      <c r="F20" s="141"/>
      <c r="G20" s="141"/>
    </row>
    <row r="21" spans="1:7" x14ac:dyDescent="0.3">
      <c r="A21" s="74" t="s">
        <v>40</v>
      </c>
      <c r="B21" s="159">
        <f>SUM(B11,B19)</f>
        <v>1</v>
      </c>
      <c r="C21" s="159">
        <f t="shared" ref="C21:G21" si="2">SUM(C11,C19)</f>
        <v>6</v>
      </c>
      <c r="D21" s="159">
        <f t="shared" si="2"/>
        <v>1</v>
      </c>
      <c r="E21" s="159">
        <f t="shared" si="2"/>
        <v>1</v>
      </c>
      <c r="F21" s="159">
        <f t="shared" si="2"/>
        <v>14</v>
      </c>
      <c r="G21" s="159">
        <f t="shared" si="2"/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pane xSplit="1" topLeftCell="B1" activePane="topRight" state="frozen"/>
      <selection pane="topRight" activeCell="E20" sqref="E20"/>
    </sheetView>
  </sheetViews>
  <sheetFormatPr defaultRowHeight="14.4" x14ac:dyDescent="0.3"/>
  <cols>
    <col min="1" max="1" width="36.33203125" customWidth="1"/>
  </cols>
  <sheetData>
    <row r="1" spans="1:4" x14ac:dyDescent="0.3">
      <c r="A1" t="s">
        <v>211</v>
      </c>
    </row>
    <row r="2" spans="1:4" x14ac:dyDescent="0.3">
      <c r="A2" s="1" t="s">
        <v>0</v>
      </c>
    </row>
    <row r="3" spans="1:4" x14ac:dyDescent="0.3">
      <c r="A3" s="2" t="s">
        <v>1</v>
      </c>
      <c r="B3" s="142">
        <v>1</v>
      </c>
      <c r="C3" s="142">
        <v>2</v>
      </c>
      <c r="D3" s="142">
        <v>3</v>
      </c>
    </row>
    <row r="4" spans="1:4" ht="20.100000000000001" customHeight="1" x14ac:dyDescent="0.3">
      <c r="A4" s="2" t="s">
        <v>15</v>
      </c>
      <c r="B4" s="149">
        <v>1</v>
      </c>
      <c r="C4" s="140"/>
      <c r="D4" s="139"/>
    </row>
    <row r="5" spans="1:4" ht="20.100000000000001" customHeight="1" x14ac:dyDescent="0.3">
      <c r="A5" s="2" t="s">
        <v>3</v>
      </c>
      <c r="B5" s="139"/>
      <c r="C5" s="140"/>
      <c r="D5" s="149">
        <v>1</v>
      </c>
    </row>
    <row r="6" spans="1:4" ht="20.100000000000001" customHeight="1" x14ac:dyDescent="0.3">
      <c r="A6" s="2" t="s">
        <v>5</v>
      </c>
      <c r="B6" s="139"/>
      <c r="C6" s="140"/>
      <c r="D6" s="149">
        <v>1</v>
      </c>
    </row>
    <row r="7" spans="1:4" ht="20.100000000000001" customHeight="1" x14ac:dyDescent="0.3">
      <c r="A7" s="2" t="s">
        <v>10</v>
      </c>
      <c r="B7" s="139"/>
      <c r="C7" s="140"/>
      <c r="D7" s="149">
        <v>1</v>
      </c>
    </row>
    <row r="8" spans="1:4" ht="20.100000000000001" customHeight="1" x14ac:dyDescent="0.3">
      <c r="A8" s="2" t="s">
        <v>6</v>
      </c>
      <c r="B8" s="139"/>
      <c r="C8" s="140"/>
      <c r="D8" s="149">
        <v>1</v>
      </c>
    </row>
    <row r="9" spans="1:4" ht="20.100000000000001" customHeight="1" x14ac:dyDescent="0.3">
      <c r="A9" s="2" t="s">
        <v>114</v>
      </c>
      <c r="B9" s="139"/>
      <c r="C9" s="150">
        <v>1</v>
      </c>
      <c r="D9" s="139"/>
    </row>
    <row r="10" spans="1:4" ht="20.100000000000001" customHeight="1" x14ac:dyDescent="0.3">
      <c r="A10" s="34"/>
      <c r="B10" s="141"/>
      <c r="C10" s="141"/>
      <c r="D10" s="141"/>
    </row>
    <row r="11" spans="1:4" x14ac:dyDescent="0.3">
      <c r="A11" s="6" t="s">
        <v>43</v>
      </c>
      <c r="B11" s="151">
        <f>SUM(B4:B9)</f>
        <v>1</v>
      </c>
      <c r="C11" s="151">
        <f t="shared" ref="C11:D11" si="0">SUM(C4:C9)</f>
        <v>1</v>
      </c>
      <c r="D11" s="151">
        <f t="shared" si="0"/>
        <v>4</v>
      </c>
    </row>
    <row r="13" spans="1:4" x14ac:dyDescent="0.3">
      <c r="A13" s="4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J19" sqref="J19"/>
    </sheetView>
  </sheetViews>
  <sheetFormatPr defaultRowHeight="14.4" x14ac:dyDescent="0.3"/>
  <cols>
    <col min="1" max="1" width="29.33203125" customWidth="1"/>
  </cols>
  <sheetData>
    <row r="1" spans="1:2" x14ac:dyDescent="0.3">
      <c r="A1" t="s">
        <v>96</v>
      </c>
    </row>
    <row r="3" spans="1:2" x14ac:dyDescent="0.3">
      <c r="A3" t="s">
        <v>0</v>
      </c>
    </row>
    <row r="4" spans="1:2" ht="15.6" x14ac:dyDescent="0.3">
      <c r="A4" s="59" t="s">
        <v>1</v>
      </c>
      <c r="B4" s="68">
        <v>1</v>
      </c>
    </row>
    <row r="5" spans="1:2" ht="15.6" x14ac:dyDescent="0.3">
      <c r="A5" s="59" t="s">
        <v>100</v>
      </c>
      <c r="B5" s="182">
        <v>1</v>
      </c>
    </row>
    <row r="6" spans="1:2" ht="15.6" x14ac:dyDescent="0.3">
      <c r="A6" s="59" t="s">
        <v>105</v>
      </c>
      <c r="B6" s="182">
        <v>1</v>
      </c>
    </row>
    <row r="7" spans="1:2" x14ac:dyDescent="0.3">
      <c r="B7" s="183"/>
    </row>
    <row r="8" spans="1:2" x14ac:dyDescent="0.3">
      <c r="A8" s="74" t="s">
        <v>87</v>
      </c>
      <c r="B8" s="159">
        <f>SUM(B5:B6)</f>
        <v>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zoomScale="80" zoomScaleNormal="80" workbookViewId="0">
      <selection activeCell="D42" sqref="D42"/>
    </sheetView>
  </sheetViews>
  <sheetFormatPr defaultRowHeight="14.4" x14ac:dyDescent="0.3"/>
  <cols>
    <col min="1" max="1" width="25.88671875" customWidth="1"/>
  </cols>
  <sheetData>
    <row r="1" spans="1:14" x14ac:dyDescent="0.3">
      <c r="A1" t="s">
        <v>98</v>
      </c>
    </row>
    <row r="3" spans="1:14" x14ac:dyDescent="0.3">
      <c r="A3" t="s">
        <v>0</v>
      </c>
    </row>
    <row r="4" spans="1:14" ht="15.6" x14ac:dyDescent="0.3">
      <c r="A4" s="59" t="s">
        <v>1</v>
      </c>
      <c r="B4" s="68">
        <v>1</v>
      </c>
      <c r="C4" s="68">
        <v>2</v>
      </c>
      <c r="D4" s="68">
        <v>3</v>
      </c>
      <c r="E4" s="68">
        <v>4</v>
      </c>
      <c r="F4" s="68">
        <v>5</v>
      </c>
      <c r="G4" s="68">
        <v>6</v>
      </c>
      <c r="H4" s="68">
        <v>7</v>
      </c>
      <c r="I4" s="68">
        <v>8</v>
      </c>
      <c r="J4" s="68">
        <v>9</v>
      </c>
      <c r="K4" s="68">
        <v>10</v>
      </c>
      <c r="L4" s="68">
        <v>11</v>
      </c>
      <c r="M4" s="68">
        <v>12</v>
      </c>
      <c r="N4" s="68">
        <v>13</v>
      </c>
    </row>
    <row r="5" spans="1:14" ht="15.6" x14ac:dyDescent="0.3">
      <c r="A5" s="59" t="s">
        <v>107</v>
      </c>
      <c r="B5" s="141">
        <v>0</v>
      </c>
      <c r="C5" s="141">
        <v>0</v>
      </c>
      <c r="D5" s="141">
        <v>0</v>
      </c>
      <c r="E5" s="141">
        <v>0</v>
      </c>
      <c r="F5" s="141">
        <v>0</v>
      </c>
      <c r="G5" s="141">
        <v>0</v>
      </c>
      <c r="H5" s="182">
        <v>1</v>
      </c>
      <c r="I5" s="141">
        <v>0</v>
      </c>
      <c r="J5" s="141">
        <v>0</v>
      </c>
      <c r="K5" s="141">
        <v>0</v>
      </c>
      <c r="L5" s="141">
        <v>0</v>
      </c>
      <c r="M5" s="141">
        <v>0</v>
      </c>
      <c r="N5" s="141">
        <v>0</v>
      </c>
    </row>
    <row r="6" spans="1:14" ht="15.6" x14ac:dyDescent="0.3">
      <c r="A6" s="59" t="s">
        <v>99</v>
      </c>
      <c r="B6" s="182">
        <v>2</v>
      </c>
      <c r="C6" s="141">
        <v>0</v>
      </c>
      <c r="D6" s="141">
        <v>0</v>
      </c>
      <c r="E6" s="182">
        <v>1</v>
      </c>
      <c r="F6" s="141">
        <v>0</v>
      </c>
      <c r="G6" s="141">
        <v>0</v>
      </c>
      <c r="H6" s="141">
        <v>0</v>
      </c>
      <c r="I6" s="141">
        <v>0</v>
      </c>
      <c r="J6" s="141">
        <v>0</v>
      </c>
      <c r="K6" s="141">
        <v>0</v>
      </c>
      <c r="L6" s="141">
        <v>0</v>
      </c>
      <c r="M6" s="141">
        <v>0</v>
      </c>
      <c r="N6" s="141">
        <v>0</v>
      </c>
    </row>
    <row r="7" spans="1:14" ht="15.6" x14ac:dyDescent="0.3">
      <c r="A7" s="53" t="s">
        <v>138</v>
      </c>
      <c r="B7" s="141">
        <v>0</v>
      </c>
      <c r="C7" s="182">
        <v>2</v>
      </c>
      <c r="D7" s="141">
        <v>0</v>
      </c>
      <c r="E7" s="141">
        <v>0</v>
      </c>
      <c r="F7" s="141">
        <v>0</v>
      </c>
      <c r="G7" s="182">
        <v>1</v>
      </c>
      <c r="H7" s="141">
        <v>0</v>
      </c>
      <c r="I7" s="141">
        <v>0</v>
      </c>
      <c r="J7" s="141">
        <v>0</v>
      </c>
      <c r="K7" s="141">
        <v>0</v>
      </c>
      <c r="L7" s="141">
        <v>0</v>
      </c>
      <c r="M7" s="141">
        <v>0</v>
      </c>
      <c r="N7" s="141">
        <v>0</v>
      </c>
    </row>
    <row r="8" spans="1:14" ht="15.6" x14ac:dyDescent="0.3">
      <c r="A8" s="59" t="s">
        <v>103</v>
      </c>
      <c r="B8" s="141">
        <v>0</v>
      </c>
      <c r="C8" s="141">
        <v>0</v>
      </c>
      <c r="D8" s="141">
        <v>0</v>
      </c>
      <c r="E8" s="182">
        <v>1</v>
      </c>
      <c r="F8" s="141">
        <v>0</v>
      </c>
      <c r="G8" s="141">
        <v>0</v>
      </c>
      <c r="H8" s="182">
        <v>1</v>
      </c>
      <c r="I8" s="141">
        <v>0</v>
      </c>
      <c r="J8" s="141">
        <v>0</v>
      </c>
      <c r="K8" s="141">
        <v>0</v>
      </c>
      <c r="L8" s="141">
        <v>0</v>
      </c>
      <c r="M8" s="141">
        <v>0</v>
      </c>
      <c r="N8" s="141">
        <v>0</v>
      </c>
    </row>
    <row r="9" spans="1:14" ht="15.6" x14ac:dyDescent="0.3">
      <c r="A9" s="59" t="s">
        <v>108</v>
      </c>
      <c r="B9" s="141">
        <v>0</v>
      </c>
      <c r="C9" s="182">
        <v>1</v>
      </c>
      <c r="D9" s="141">
        <v>0</v>
      </c>
      <c r="E9" s="141">
        <v>0</v>
      </c>
      <c r="F9" s="141">
        <v>0</v>
      </c>
      <c r="G9" s="141">
        <v>0</v>
      </c>
      <c r="H9" s="182">
        <v>1</v>
      </c>
      <c r="I9" s="141">
        <v>0</v>
      </c>
      <c r="J9" s="141">
        <v>0</v>
      </c>
      <c r="K9" s="141">
        <v>0</v>
      </c>
      <c r="L9" s="141">
        <v>0</v>
      </c>
      <c r="M9" s="141">
        <v>0</v>
      </c>
      <c r="N9" s="141">
        <v>0</v>
      </c>
    </row>
    <row r="10" spans="1:14" ht="15.6" x14ac:dyDescent="0.3">
      <c r="A10" s="59" t="s">
        <v>100</v>
      </c>
      <c r="B10" s="182">
        <v>1</v>
      </c>
      <c r="C10" s="182">
        <v>1</v>
      </c>
      <c r="D10" s="141">
        <v>0</v>
      </c>
      <c r="E10" s="182">
        <v>1</v>
      </c>
      <c r="F10" s="141">
        <v>0</v>
      </c>
      <c r="G10" s="141">
        <v>0</v>
      </c>
      <c r="H10" s="182">
        <v>1</v>
      </c>
      <c r="I10" s="141">
        <v>0</v>
      </c>
      <c r="J10" s="141">
        <v>0</v>
      </c>
      <c r="K10" s="141">
        <v>0</v>
      </c>
      <c r="L10" s="141">
        <v>0</v>
      </c>
      <c r="M10" s="141">
        <v>0</v>
      </c>
      <c r="N10" s="141">
        <v>0</v>
      </c>
    </row>
    <row r="11" spans="1:14" ht="15.6" x14ac:dyDescent="0.3">
      <c r="A11" s="59" t="s">
        <v>109</v>
      </c>
      <c r="B11" s="141">
        <v>0</v>
      </c>
      <c r="C11" s="141">
        <v>0</v>
      </c>
      <c r="D11" s="141">
        <v>0</v>
      </c>
      <c r="E11" s="182">
        <v>1</v>
      </c>
      <c r="F11" s="141">
        <v>0</v>
      </c>
      <c r="G11" s="141">
        <v>0</v>
      </c>
      <c r="H11" s="182">
        <v>1</v>
      </c>
      <c r="I11" s="141">
        <v>0</v>
      </c>
      <c r="J11" s="141">
        <v>0</v>
      </c>
      <c r="K11" s="141">
        <v>0</v>
      </c>
      <c r="L11" s="141">
        <v>0</v>
      </c>
      <c r="M11" s="141">
        <v>0</v>
      </c>
      <c r="N11" s="141">
        <v>0</v>
      </c>
    </row>
    <row r="12" spans="1:14" ht="15.6" x14ac:dyDescent="0.3">
      <c r="A12" s="59" t="s">
        <v>10</v>
      </c>
      <c r="B12" s="141">
        <v>0</v>
      </c>
      <c r="C12" s="141">
        <v>0</v>
      </c>
      <c r="D12" s="141">
        <v>0</v>
      </c>
      <c r="E12" s="182">
        <v>2</v>
      </c>
      <c r="F12" s="141">
        <v>0</v>
      </c>
      <c r="G12" s="141">
        <v>0</v>
      </c>
      <c r="H12" s="182">
        <v>1</v>
      </c>
      <c r="I12" s="141">
        <v>0</v>
      </c>
      <c r="J12" s="141">
        <v>0</v>
      </c>
      <c r="K12" s="141">
        <v>0</v>
      </c>
      <c r="L12" s="141">
        <v>0</v>
      </c>
      <c r="M12" s="141">
        <v>0</v>
      </c>
      <c r="N12" s="141">
        <v>0</v>
      </c>
    </row>
    <row r="13" spans="1:14" ht="15.6" x14ac:dyDescent="0.3">
      <c r="A13" s="59" t="s">
        <v>102</v>
      </c>
      <c r="B13" s="141">
        <v>0</v>
      </c>
      <c r="C13" s="141">
        <v>0</v>
      </c>
      <c r="D13" s="182">
        <v>1</v>
      </c>
      <c r="E13" s="182">
        <v>1</v>
      </c>
      <c r="F13" s="141">
        <v>0</v>
      </c>
      <c r="G13" s="182">
        <v>1</v>
      </c>
      <c r="H13" s="141">
        <v>0</v>
      </c>
      <c r="I13" s="141">
        <v>0</v>
      </c>
      <c r="J13" s="141">
        <v>0</v>
      </c>
      <c r="K13" s="141">
        <v>0</v>
      </c>
      <c r="L13" s="182">
        <v>1</v>
      </c>
      <c r="M13" s="141">
        <v>0</v>
      </c>
      <c r="N13" s="141">
        <v>0</v>
      </c>
    </row>
    <row r="14" spans="1:14" ht="15.6" x14ac:dyDescent="0.3">
      <c r="A14" s="59" t="s">
        <v>105</v>
      </c>
      <c r="B14" s="141">
        <v>0</v>
      </c>
      <c r="C14" s="141">
        <v>0</v>
      </c>
      <c r="D14" s="141">
        <v>0</v>
      </c>
      <c r="E14" s="182">
        <v>2</v>
      </c>
      <c r="F14" s="141">
        <v>0</v>
      </c>
      <c r="G14" s="141">
        <v>0</v>
      </c>
      <c r="H14" s="182">
        <v>3</v>
      </c>
      <c r="I14" s="141">
        <v>0</v>
      </c>
      <c r="J14" s="141">
        <v>0</v>
      </c>
      <c r="K14" s="141">
        <v>0</v>
      </c>
      <c r="L14" s="141">
        <v>0</v>
      </c>
      <c r="M14" s="141">
        <v>0</v>
      </c>
      <c r="N14" s="141">
        <v>0</v>
      </c>
    </row>
    <row r="15" spans="1:14" ht="15.6" x14ac:dyDescent="0.3">
      <c r="A15" s="59" t="s">
        <v>110</v>
      </c>
      <c r="B15" s="182">
        <v>1</v>
      </c>
      <c r="C15" s="141">
        <v>0</v>
      </c>
      <c r="D15" s="141">
        <v>0</v>
      </c>
      <c r="E15" s="182">
        <v>1</v>
      </c>
      <c r="F15" s="141">
        <v>0</v>
      </c>
      <c r="G15" s="141">
        <v>0</v>
      </c>
      <c r="H15" s="182">
        <v>1</v>
      </c>
      <c r="I15" s="141">
        <v>0</v>
      </c>
      <c r="J15" s="141">
        <v>0</v>
      </c>
      <c r="K15" s="141">
        <v>0</v>
      </c>
      <c r="L15" s="141">
        <v>0</v>
      </c>
      <c r="M15" s="141">
        <v>0</v>
      </c>
      <c r="N15" s="184">
        <v>1</v>
      </c>
    </row>
    <row r="16" spans="1:14" ht="15.6" x14ac:dyDescent="0.3">
      <c r="A16" s="59" t="s">
        <v>86</v>
      </c>
      <c r="B16" s="141">
        <v>0</v>
      </c>
      <c r="C16" s="141">
        <v>0</v>
      </c>
      <c r="D16" s="141">
        <v>0</v>
      </c>
      <c r="E16" s="182">
        <v>1</v>
      </c>
      <c r="F16" s="141">
        <v>0</v>
      </c>
      <c r="G16" s="182">
        <v>2</v>
      </c>
      <c r="H16" s="141">
        <v>0</v>
      </c>
      <c r="I16" s="141">
        <v>0</v>
      </c>
      <c r="J16" s="141">
        <v>0</v>
      </c>
      <c r="K16" s="141">
        <v>0</v>
      </c>
      <c r="L16" s="141">
        <v>0</v>
      </c>
      <c r="M16" s="141">
        <v>0</v>
      </c>
      <c r="N16" s="141">
        <v>0</v>
      </c>
    </row>
    <row r="17" spans="1:14" ht="15.6" x14ac:dyDescent="0.3">
      <c r="A17" s="59" t="s">
        <v>111</v>
      </c>
      <c r="B17" s="141">
        <v>0</v>
      </c>
      <c r="C17" s="141">
        <v>0</v>
      </c>
      <c r="D17" s="141">
        <v>0</v>
      </c>
      <c r="E17" s="141">
        <v>0</v>
      </c>
      <c r="F17" s="141">
        <v>0</v>
      </c>
      <c r="G17" s="141">
        <v>0</v>
      </c>
      <c r="H17" s="182">
        <v>1</v>
      </c>
      <c r="I17" s="141">
        <v>0</v>
      </c>
      <c r="J17" s="141">
        <v>0</v>
      </c>
      <c r="K17" s="141">
        <v>0</v>
      </c>
      <c r="L17" s="141">
        <v>0</v>
      </c>
      <c r="M17" s="141">
        <v>0</v>
      </c>
      <c r="N17" s="141">
        <v>0</v>
      </c>
    </row>
    <row r="18" spans="1:14" ht="15.6" x14ac:dyDescent="0.3">
      <c r="A18" s="59" t="s">
        <v>94</v>
      </c>
      <c r="B18" s="183">
        <v>0</v>
      </c>
      <c r="C18" s="182">
        <v>3</v>
      </c>
      <c r="D18" s="183">
        <v>0</v>
      </c>
      <c r="E18" s="182">
        <v>4</v>
      </c>
      <c r="F18" s="182">
        <v>5</v>
      </c>
      <c r="G18" s="183">
        <v>0</v>
      </c>
      <c r="H18" s="182">
        <v>1</v>
      </c>
      <c r="I18" s="183">
        <v>0</v>
      </c>
      <c r="J18" s="182">
        <v>2</v>
      </c>
      <c r="K18" s="182">
        <v>2</v>
      </c>
      <c r="L18" s="183">
        <v>0</v>
      </c>
      <c r="M18" s="184">
        <v>6</v>
      </c>
      <c r="N18" s="184">
        <v>2</v>
      </c>
    </row>
    <row r="19" spans="1:14" x14ac:dyDescent="0.3"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</row>
    <row r="20" spans="1:14" x14ac:dyDescent="0.3">
      <c r="A20" t="s">
        <v>87</v>
      </c>
      <c r="B20" s="141">
        <f>SUM(B5:B18)</f>
        <v>4</v>
      </c>
      <c r="C20" s="141">
        <f t="shared" ref="C20:N20" si="0">SUM(C5:C18)</f>
        <v>7</v>
      </c>
      <c r="D20" s="141">
        <f t="shared" si="0"/>
        <v>1</v>
      </c>
      <c r="E20" s="141">
        <f t="shared" si="0"/>
        <v>15</v>
      </c>
      <c r="F20" s="141">
        <f t="shared" si="0"/>
        <v>5</v>
      </c>
      <c r="G20" s="141">
        <f t="shared" si="0"/>
        <v>4</v>
      </c>
      <c r="H20" s="141">
        <f t="shared" si="0"/>
        <v>12</v>
      </c>
      <c r="I20" s="141">
        <f t="shared" si="0"/>
        <v>0</v>
      </c>
      <c r="J20" s="141">
        <f t="shared" si="0"/>
        <v>2</v>
      </c>
      <c r="K20" s="141">
        <f t="shared" si="0"/>
        <v>2</v>
      </c>
      <c r="L20" s="141">
        <f t="shared" si="0"/>
        <v>1</v>
      </c>
      <c r="M20" s="141">
        <f t="shared" si="0"/>
        <v>6</v>
      </c>
      <c r="N20" s="141">
        <f t="shared" si="0"/>
        <v>3</v>
      </c>
    </row>
    <row r="21" spans="1:14" x14ac:dyDescent="0.3"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</row>
    <row r="22" spans="1:14" x14ac:dyDescent="0.3">
      <c r="A22" t="s">
        <v>91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</row>
    <row r="23" spans="1:14" ht="15.6" x14ac:dyDescent="0.3">
      <c r="A23" s="59" t="s">
        <v>1</v>
      </c>
      <c r="B23" s="68">
        <v>1</v>
      </c>
      <c r="C23" s="68">
        <v>2</v>
      </c>
      <c r="D23" s="68">
        <v>3</v>
      </c>
      <c r="E23" s="68">
        <v>4</v>
      </c>
      <c r="F23" s="68">
        <v>5</v>
      </c>
      <c r="G23" s="68">
        <v>6</v>
      </c>
      <c r="H23" s="68">
        <v>7</v>
      </c>
      <c r="I23" s="68">
        <v>8</v>
      </c>
      <c r="J23" s="68">
        <v>9</v>
      </c>
      <c r="K23" s="68">
        <v>10</v>
      </c>
      <c r="L23" s="68">
        <v>11</v>
      </c>
      <c r="M23" s="68">
        <v>12</v>
      </c>
      <c r="N23" s="68">
        <v>13</v>
      </c>
    </row>
    <row r="24" spans="1:14" ht="15.6" x14ac:dyDescent="0.3">
      <c r="A24" s="59" t="s">
        <v>107</v>
      </c>
      <c r="B24" s="141">
        <v>0</v>
      </c>
      <c r="C24" s="141">
        <v>0</v>
      </c>
      <c r="D24" s="141">
        <v>0</v>
      </c>
      <c r="E24" s="141">
        <v>0</v>
      </c>
      <c r="F24" s="141">
        <v>0</v>
      </c>
      <c r="G24" s="141">
        <v>0</v>
      </c>
      <c r="H24" s="182">
        <v>1</v>
      </c>
      <c r="I24" s="141">
        <v>0</v>
      </c>
      <c r="J24" s="141">
        <v>0</v>
      </c>
      <c r="K24" s="141">
        <v>0</v>
      </c>
      <c r="L24" s="141">
        <v>0</v>
      </c>
      <c r="M24" s="141">
        <v>0</v>
      </c>
      <c r="N24" s="141">
        <v>0</v>
      </c>
    </row>
    <row r="25" spans="1:14" ht="15.6" x14ac:dyDescent="0.3">
      <c r="A25" s="59" t="s">
        <v>99</v>
      </c>
      <c r="B25" s="141">
        <v>0</v>
      </c>
      <c r="C25" s="141">
        <v>0</v>
      </c>
      <c r="D25" s="141">
        <v>0</v>
      </c>
      <c r="E25" s="182">
        <v>1</v>
      </c>
      <c r="F25" s="141">
        <v>0</v>
      </c>
      <c r="G25" s="141">
        <v>0</v>
      </c>
      <c r="H25" s="141">
        <v>0</v>
      </c>
      <c r="I25" s="141">
        <v>0</v>
      </c>
      <c r="J25" s="141">
        <v>0</v>
      </c>
      <c r="K25" s="141">
        <v>0</v>
      </c>
      <c r="L25" s="141">
        <v>0</v>
      </c>
      <c r="M25" s="141">
        <v>0</v>
      </c>
      <c r="N25" s="141">
        <v>0</v>
      </c>
    </row>
    <row r="26" spans="1:14" ht="15.6" x14ac:dyDescent="0.3">
      <c r="A26" s="53" t="s">
        <v>138</v>
      </c>
      <c r="B26" s="182">
        <v>1</v>
      </c>
      <c r="C26" s="141">
        <v>0</v>
      </c>
      <c r="D26" s="141">
        <v>0</v>
      </c>
      <c r="E26" s="141">
        <v>0</v>
      </c>
      <c r="F26" s="141">
        <v>0</v>
      </c>
      <c r="G26" s="141">
        <v>0</v>
      </c>
      <c r="H26" s="141">
        <v>0</v>
      </c>
      <c r="I26" s="141">
        <v>0</v>
      </c>
      <c r="J26" s="141">
        <v>0</v>
      </c>
      <c r="K26" s="141">
        <v>0</v>
      </c>
      <c r="L26" s="141">
        <v>0</v>
      </c>
      <c r="M26" s="141">
        <v>0</v>
      </c>
      <c r="N26" s="141">
        <v>0</v>
      </c>
    </row>
    <row r="27" spans="1:14" ht="15.6" x14ac:dyDescent="0.3">
      <c r="A27" s="59" t="s">
        <v>108</v>
      </c>
      <c r="B27" s="141">
        <v>0</v>
      </c>
      <c r="C27" s="182">
        <v>1</v>
      </c>
      <c r="D27" s="141">
        <v>0</v>
      </c>
      <c r="E27" s="182">
        <v>1</v>
      </c>
      <c r="F27" s="141">
        <v>0</v>
      </c>
      <c r="G27" s="141">
        <v>0</v>
      </c>
      <c r="H27" s="182">
        <v>1</v>
      </c>
      <c r="I27" s="141">
        <v>0</v>
      </c>
      <c r="J27" s="141">
        <v>0</v>
      </c>
      <c r="K27" s="141">
        <v>0</v>
      </c>
      <c r="L27" s="141">
        <v>0</v>
      </c>
      <c r="M27" s="141">
        <v>0</v>
      </c>
      <c r="N27" s="141">
        <v>0</v>
      </c>
    </row>
    <row r="28" spans="1:14" ht="15.6" x14ac:dyDescent="0.3">
      <c r="A28" s="59" t="s">
        <v>100</v>
      </c>
      <c r="B28" s="141">
        <v>0</v>
      </c>
      <c r="C28" s="182">
        <v>1</v>
      </c>
      <c r="D28" s="141">
        <v>0</v>
      </c>
      <c r="E28" s="141">
        <v>0</v>
      </c>
      <c r="F28" s="141">
        <v>0</v>
      </c>
      <c r="G28" s="141">
        <v>0</v>
      </c>
      <c r="H28" s="141">
        <v>0</v>
      </c>
      <c r="I28" s="141">
        <v>0</v>
      </c>
      <c r="J28" s="141">
        <v>0</v>
      </c>
      <c r="K28" s="141">
        <v>0</v>
      </c>
      <c r="L28" s="141">
        <v>0</v>
      </c>
      <c r="M28" s="141">
        <v>0</v>
      </c>
      <c r="N28" s="141">
        <v>0</v>
      </c>
    </row>
    <row r="29" spans="1:14" ht="15.6" x14ac:dyDescent="0.3">
      <c r="A29" s="59" t="s">
        <v>109</v>
      </c>
      <c r="B29" s="141">
        <v>0</v>
      </c>
      <c r="C29" s="141">
        <v>0</v>
      </c>
      <c r="D29" s="141">
        <v>0</v>
      </c>
      <c r="E29" s="182">
        <v>1</v>
      </c>
      <c r="F29" s="141">
        <v>0</v>
      </c>
      <c r="G29" s="141">
        <v>0</v>
      </c>
      <c r="H29" s="182">
        <v>1</v>
      </c>
      <c r="I29" s="141">
        <v>0</v>
      </c>
      <c r="J29" s="141">
        <v>0</v>
      </c>
      <c r="K29" s="141">
        <v>0</v>
      </c>
      <c r="L29" s="141">
        <v>0</v>
      </c>
      <c r="M29" s="141">
        <v>0</v>
      </c>
      <c r="N29" s="141">
        <v>0</v>
      </c>
    </row>
    <row r="30" spans="1:14" ht="15.6" x14ac:dyDescent="0.3">
      <c r="A30" s="59" t="s">
        <v>10</v>
      </c>
      <c r="B30" s="182">
        <v>2</v>
      </c>
      <c r="C30" s="141">
        <v>0</v>
      </c>
      <c r="D30" s="141">
        <v>0</v>
      </c>
      <c r="E30" s="182">
        <v>1</v>
      </c>
      <c r="F30" s="141">
        <v>0</v>
      </c>
      <c r="G30" s="141">
        <v>0</v>
      </c>
      <c r="H30" s="182">
        <v>2</v>
      </c>
      <c r="I30" s="141">
        <v>0</v>
      </c>
      <c r="J30" s="141">
        <v>0</v>
      </c>
      <c r="K30" s="141">
        <v>0</v>
      </c>
      <c r="L30" s="141">
        <v>0</v>
      </c>
      <c r="M30" s="141">
        <v>0</v>
      </c>
      <c r="N30" s="141">
        <v>0</v>
      </c>
    </row>
    <row r="31" spans="1:14" ht="15.6" x14ac:dyDescent="0.3">
      <c r="A31" s="59" t="s">
        <v>102</v>
      </c>
      <c r="B31" s="141">
        <v>0</v>
      </c>
      <c r="C31" s="141">
        <v>0</v>
      </c>
      <c r="D31" s="141">
        <v>0</v>
      </c>
      <c r="E31" s="141">
        <v>0</v>
      </c>
      <c r="F31" s="141">
        <v>0</v>
      </c>
      <c r="G31" s="141">
        <v>0</v>
      </c>
      <c r="H31" s="141">
        <v>0</v>
      </c>
      <c r="I31" s="141">
        <v>0</v>
      </c>
      <c r="J31" s="141">
        <v>0</v>
      </c>
      <c r="K31" s="141">
        <v>0</v>
      </c>
      <c r="L31" s="182">
        <v>1</v>
      </c>
      <c r="M31" s="141">
        <v>0</v>
      </c>
      <c r="N31" s="141">
        <v>0</v>
      </c>
    </row>
    <row r="32" spans="1:14" ht="15.6" x14ac:dyDescent="0.3">
      <c r="A32" s="59" t="s">
        <v>110</v>
      </c>
      <c r="B32" s="182">
        <v>1</v>
      </c>
      <c r="C32" s="141">
        <v>0</v>
      </c>
      <c r="D32" s="141">
        <v>0</v>
      </c>
      <c r="E32" s="141">
        <v>0</v>
      </c>
      <c r="F32" s="141">
        <v>0</v>
      </c>
      <c r="G32" s="141">
        <v>0</v>
      </c>
      <c r="H32" s="182">
        <v>1</v>
      </c>
      <c r="I32" s="141">
        <v>0</v>
      </c>
      <c r="J32" s="141">
        <v>0</v>
      </c>
      <c r="K32" s="141">
        <v>0</v>
      </c>
      <c r="L32" s="141">
        <v>0</v>
      </c>
      <c r="M32" s="141">
        <v>0</v>
      </c>
      <c r="N32" s="141">
        <v>0</v>
      </c>
    </row>
    <row r="33" spans="1:14" ht="15.6" x14ac:dyDescent="0.3">
      <c r="A33" s="59" t="s">
        <v>111</v>
      </c>
      <c r="B33" s="141">
        <v>0</v>
      </c>
      <c r="C33" s="182">
        <v>1</v>
      </c>
      <c r="D33" s="141">
        <v>0</v>
      </c>
      <c r="E33" s="141">
        <v>0</v>
      </c>
      <c r="F33" s="141">
        <v>0</v>
      </c>
      <c r="G33" s="141">
        <v>0</v>
      </c>
      <c r="H33" s="182">
        <v>1</v>
      </c>
      <c r="I33" s="141">
        <v>0</v>
      </c>
      <c r="J33" s="141">
        <v>0</v>
      </c>
      <c r="K33" s="141">
        <v>0</v>
      </c>
      <c r="L33" s="141">
        <v>0</v>
      </c>
      <c r="M33" s="141">
        <v>0</v>
      </c>
      <c r="N33" s="141">
        <v>0</v>
      </c>
    </row>
    <row r="34" spans="1:14" ht="15.6" x14ac:dyDescent="0.3">
      <c r="A34" s="59" t="s">
        <v>94</v>
      </c>
      <c r="B34" s="141">
        <v>0</v>
      </c>
      <c r="C34" s="141">
        <v>0</v>
      </c>
      <c r="D34" s="141">
        <v>0</v>
      </c>
      <c r="E34" s="141">
        <v>0</v>
      </c>
      <c r="F34" s="141">
        <v>0</v>
      </c>
      <c r="G34" s="141">
        <v>0</v>
      </c>
      <c r="H34" s="182">
        <v>1</v>
      </c>
      <c r="I34" s="182">
        <v>1</v>
      </c>
      <c r="J34" s="141">
        <v>0</v>
      </c>
      <c r="K34" s="141">
        <v>0</v>
      </c>
      <c r="L34" s="141">
        <v>0</v>
      </c>
      <c r="M34" s="141">
        <v>0</v>
      </c>
      <c r="N34" s="141">
        <v>0</v>
      </c>
    </row>
    <row r="35" spans="1:14" x14ac:dyDescent="0.3"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</row>
    <row r="36" spans="1:14" ht="15.6" x14ac:dyDescent="0.3">
      <c r="A36" s="63" t="s">
        <v>87</v>
      </c>
      <c r="B36" s="141">
        <f t="shared" ref="B36:N36" si="1">SUM(B24:B34)</f>
        <v>4</v>
      </c>
      <c r="C36" s="141">
        <f t="shared" si="1"/>
        <v>3</v>
      </c>
      <c r="D36" s="141">
        <f t="shared" si="1"/>
        <v>0</v>
      </c>
      <c r="E36" s="141">
        <f t="shared" si="1"/>
        <v>4</v>
      </c>
      <c r="F36" s="141">
        <f t="shared" si="1"/>
        <v>0</v>
      </c>
      <c r="G36" s="141">
        <f t="shared" si="1"/>
        <v>0</v>
      </c>
      <c r="H36" s="141">
        <f t="shared" si="1"/>
        <v>8</v>
      </c>
      <c r="I36" s="141">
        <f t="shared" si="1"/>
        <v>1</v>
      </c>
      <c r="J36" s="141">
        <f t="shared" si="1"/>
        <v>0</v>
      </c>
      <c r="K36" s="141">
        <f t="shared" si="1"/>
        <v>0</v>
      </c>
      <c r="L36" s="141">
        <f t="shared" si="1"/>
        <v>1</v>
      </c>
      <c r="M36" s="141">
        <f t="shared" si="1"/>
        <v>0</v>
      </c>
      <c r="N36" s="141">
        <f t="shared" si="1"/>
        <v>0</v>
      </c>
    </row>
    <row r="37" spans="1:14" x14ac:dyDescent="0.3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</row>
    <row r="38" spans="1:14" ht="15.6" x14ac:dyDescent="0.3">
      <c r="A38" s="63" t="s">
        <v>40</v>
      </c>
      <c r="B38" s="159">
        <f>SUM(B20,B36)</f>
        <v>8</v>
      </c>
      <c r="C38" s="159">
        <f t="shared" ref="C38:N38" si="2">SUM(C20,C36)</f>
        <v>10</v>
      </c>
      <c r="D38" s="159">
        <f t="shared" si="2"/>
        <v>1</v>
      </c>
      <c r="E38" s="159">
        <f t="shared" si="2"/>
        <v>19</v>
      </c>
      <c r="F38" s="159">
        <f t="shared" si="2"/>
        <v>5</v>
      </c>
      <c r="G38" s="159">
        <f t="shared" si="2"/>
        <v>4</v>
      </c>
      <c r="H38" s="159">
        <f t="shared" si="2"/>
        <v>20</v>
      </c>
      <c r="I38" s="159">
        <f t="shared" si="2"/>
        <v>1</v>
      </c>
      <c r="J38" s="159">
        <f t="shared" si="2"/>
        <v>2</v>
      </c>
      <c r="K38" s="159">
        <f t="shared" si="2"/>
        <v>2</v>
      </c>
      <c r="L38" s="159">
        <f t="shared" si="2"/>
        <v>2</v>
      </c>
      <c r="M38" s="159">
        <f t="shared" si="2"/>
        <v>6</v>
      </c>
      <c r="N38" s="159">
        <f t="shared" si="2"/>
        <v>3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L16" sqref="L16"/>
    </sheetView>
  </sheetViews>
  <sheetFormatPr defaultRowHeight="14.4" x14ac:dyDescent="0.3"/>
  <cols>
    <col min="1" max="1" width="28.33203125" customWidth="1"/>
  </cols>
  <sheetData>
    <row r="1" spans="1:4" x14ac:dyDescent="0.3">
      <c r="A1" t="s">
        <v>106</v>
      </c>
    </row>
    <row r="3" spans="1:4" x14ac:dyDescent="0.3">
      <c r="A3" t="s">
        <v>0</v>
      </c>
    </row>
    <row r="4" spans="1:4" ht="15.6" x14ac:dyDescent="0.3">
      <c r="A4" s="59" t="s">
        <v>1</v>
      </c>
      <c r="B4" s="68">
        <v>1</v>
      </c>
      <c r="C4" s="68">
        <v>2</v>
      </c>
      <c r="D4" s="68">
        <v>3</v>
      </c>
    </row>
    <row r="5" spans="1:4" ht="15.6" x14ac:dyDescent="0.3">
      <c r="A5" s="59" t="s">
        <v>55</v>
      </c>
      <c r="B5" s="141">
        <v>4</v>
      </c>
      <c r="C5" s="141">
        <v>0</v>
      </c>
      <c r="D5" s="141">
        <v>0</v>
      </c>
    </row>
    <row r="6" spans="1:4" ht="15.6" x14ac:dyDescent="0.3">
      <c r="A6" s="59" t="s">
        <v>88</v>
      </c>
      <c r="B6" s="183">
        <v>3</v>
      </c>
      <c r="C6" s="183">
        <v>0</v>
      </c>
      <c r="D6" s="183">
        <v>0</v>
      </c>
    </row>
    <row r="7" spans="1:4" ht="15.6" x14ac:dyDescent="0.3">
      <c r="A7" s="59" t="s">
        <v>90</v>
      </c>
      <c r="B7" s="141">
        <v>3</v>
      </c>
      <c r="C7" s="141">
        <v>0</v>
      </c>
      <c r="D7" s="141">
        <v>0</v>
      </c>
    </row>
    <row r="8" spans="1:4" ht="15.6" x14ac:dyDescent="0.3">
      <c r="A8" s="59" t="s">
        <v>9</v>
      </c>
      <c r="B8" s="183">
        <v>0</v>
      </c>
      <c r="C8" s="183">
        <v>1</v>
      </c>
      <c r="D8" s="183">
        <v>0</v>
      </c>
    </row>
    <row r="9" spans="1:4" ht="15.6" x14ac:dyDescent="0.3">
      <c r="A9" s="59" t="s">
        <v>38</v>
      </c>
      <c r="B9" s="141">
        <v>2</v>
      </c>
      <c r="C9" s="141">
        <v>2</v>
      </c>
      <c r="D9" s="141">
        <v>0</v>
      </c>
    </row>
    <row r="10" spans="1:4" x14ac:dyDescent="0.3">
      <c r="B10" s="141"/>
      <c r="C10" s="141"/>
      <c r="D10" s="141"/>
    </row>
    <row r="11" spans="1:4" x14ac:dyDescent="0.3">
      <c r="A11" t="s">
        <v>87</v>
      </c>
      <c r="B11" s="151">
        <f>SUM(B5:B9)</f>
        <v>12</v>
      </c>
      <c r="C11" s="151">
        <f>SUM(C5:C9)</f>
        <v>3</v>
      </c>
      <c r="D11" s="151">
        <f>SUM(D5:D9)</f>
        <v>0</v>
      </c>
    </row>
    <row r="12" spans="1:4" x14ac:dyDescent="0.3">
      <c r="B12" s="141"/>
      <c r="C12" s="141"/>
      <c r="D12" s="141"/>
    </row>
    <row r="13" spans="1:4" x14ac:dyDescent="0.3">
      <c r="A13" t="s">
        <v>91</v>
      </c>
      <c r="B13" s="141"/>
      <c r="C13" s="141"/>
      <c r="D13" s="141"/>
    </row>
    <row r="14" spans="1:4" ht="15.6" x14ac:dyDescent="0.3">
      <c r="A14" s="59" t="s">
        <v>1</v>
      </c>
      <c r="B14" s="68">
        <v>1</v>
      </c>
      <c r="C14" s="68">
        <v>2</v>
      </c>
      <c r="D14" s="68">
        <v>3</v>
      </c>
    </row>
    <row r="15" spans="1:4" ht="15.6" x14ac:dyDescent="0.3">
      <c r="A15" s="59" t="s">
        <v>62</v>
      </c>
      <c r="B15" s="185">
        <v>0</v>
      </c>
      <c r="C15" s="185">
        <v>0</v>
      </c>
      <c r="D15" s="141">
        <v>1</v>
      </c>
    </row>
    <row r="16" spans="1:4" ht="15.6" x14ac:dyDescent="0.3">
      <c r="A16" s="59" t="s">
        <v>94</v>
      </c>
      <c r="B16" s="183">
        <v>1</v>
      </c>
      <c r="C16" s="183">
        <v>6</v>
      </c>
      <c r="D16" s="183">
        <v>0</v>
      </c>
    </row>
    <row r="17" spans="1:4" x14ac:dyDescent="0.3">
      <c r="B17" s="141"/>
      <c r="C17" s="141"/>
      <c r="D17" s="141"/>
    </row>
    <row r="18" spans="1:4" x14ac:dyDescent="0.3">
      <c r="A18" t="s">
        <v>87</v>
      </c>
      <c r="B18" s="151">
        <f>SUM(B15:B16)</f>
        <v>1</v>
      </c>
      <c r="C18" s="151">
        <f>SUM(C15:C16)</f>
        <v>6</v>
      </c>
      <c r="D18" s="151">
        <f>SUM(D15:D16)</f>
        <v>1</v>
      </c>
    </row>
    <row r="19" spans="1:4" x14ac:dyDescent="0.3">
      <c r="B19" s="141"/>
      <c r="C19" s="141"/>
      <c r="D19" s="141"/>
    </row>
    <row r="20" spans="1:4" x14ac:dyDescent="0.3">
      <c r="A20" s="74" t="s">
        <v>40</v>
      </c>
      <c r="B20" s="159">
        <f>SUM(B11,B18)</f>
        <v>13</v>
      </c>
      <c r="C20" s="159">
        <f t="shared" ref="C20:D20" si="0">SUM(C11,C18)</f>
        <v>9</v>
      </c>
      <c r="D20" s="159">
        <f t="shared" si="0"/>
        <v>1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"/>
  <sheetViews>
    <sheetView workbookViewId="0"/>
  </sheetViews>
  <sheetFormatPr defaultRowHeight="14.4" x14ac:dyDescent="0.3"/>
  <cols>
    <col min="1" max="1" width="24.44140625" customWidth="1"/>
  </cols>
  <sheetData>
    <row r="1" spans="1:29" x14ac:dyDescent="0.3">
      <c r="A1" t="s">
        <v>149</v>
      </c>
    </row>
    <row r="3" spans="1:29" x14ac:dyDescent="0.3">
      <c r="A3" t="s">
        <v>0</v>
      </c>
    </row>
    <row r="4" spans="1:29" ht="15.6" x14ac:dyDescent="0.3">
      <c r="A4" s="59" t="s">
        <v>1</v>
      </c>
      <c r="B4" s="68">
        <v>1</v>
      </c>
      <c r="C4" s="68">
        <v>2</v>
      </c>
      <c r="D4" s="68">
        <v>3</v>
      </c>
      <c r="E4" s="68">
        <v>4</v>
      </c>
      <c r="F4" s="68">
        <v>5</v>
      </c>
      <c r="G4" s="68">
        <v>6</v>
      </c>
      <c r="H4" s="68">
        <v>7</v>
      </c>
      <c r="I4" s="68">
        <v>8</v>
      </c>
      <c r="J4" s="68">
        <v>9</v>
      </c>
      <c r="K4" s="68">
        <v>10</v>
      </c>
      <c r="L4" s="68">
        <v>11</v>
      </c>
      <c r="M4" s="68">
        <v>12</v>
      </c>
      <c r="N4" s="68">
        <v>13</v>
      </c>
      <c r="O4" s="68">
        <v>14</v>
      </c>
      <c r="P4" s="68">
        <v>15</v>
      </c>
      <c r="Q4" s="68">
        <v>16</v>
      </c>
      <c r="R4" s="68">
        <v>17</v>
      </c>
      <c r="S4" s="68">
        <v>18</v>
      </c>
      <c r="T4" s="68">
        <v>19</v>
      </c>
      <c r="U4" s="68">
        <v>20</v>
      </c>
      <c r="V4" s="68">
        <v>21</v>
      </c>
      <c r="W4" s="68">
        <v>22</v>
      </c>
      <c r="X4" s="68">
        <v>23</v>
      </c>
      <c r="Y4" s="68">
        <v>24</v>
      </c>
      <c r="Z4" s="68">
        <v>25</v>
      </c>
      <c r="AA4" s="68">
        <v>26</v>
      </c>
      <c r="AB4" s="68">
        <v>27</v>
      </c>
      <c r="AC4" s="68">
        <v>28</v>
      </c>
    </row>
    <row r="5" spans="1:29" ht="15.6" x14ac:dyDescent="0.3">
      <c r="A5" s="59" t="s">
        <v>107</v>
      </c>
      <c r="B5" s="141"/>
      <c r="C5" s="141"/>
      <c r="D5" s="141"/>
      <c r="E5" s="141"/>
      <c r="F5" s="141"/>
      <c r="G5" s="141"/>
      <c r="H5" s="141"/>
      <c r="I5" s="141"/>
      <c r="J5" s="141">
        <v>1</v>
      </c>
      <c r="K5" s="141">
        <v>0</v>
      </c>
      <c r="L5" s="141">
        <v>0</v>
      </c>
      <c r="M5" s="141">
        <v>0</v>
      </c>
      <c r="N5" s="141">
        <v>2</v>
      </c>
      <c r="O5" s="141"/>
      <c r="P5" s="141">
        <v>1</v>
      </c>
      <c r="Q5" s="141">
        <v>1</v>
      </c>
      <c r="R5" s="141"/>
      <c r="S5" s="141">
        <v>1</v>
      </c>
      <c r="T5" s="141"/>
      <c r="U5" s="141"/>
      <c r="V5" s="141"/>
      <c r="W5" s="141"/>
      <c r="X5" s="141"/>
      <c r="Y5" s="141"/>
      <c r="Z5" s="141"/>
      <c r="AA5" s="141"/>
      <c r="AB5" s="141"/>
      <c r="AC5" s="141"/>
    </row>
    <row r="6" spans="1:29" ht="15.6" x14ac:dyDescent="0.3">
      <c r="A6" s="59" t="s">
        <v>99</v>
      </c>
      <c r="B6" s="183"/>
      <c r="C6" s="183"/>
      <c r="D6" s="183"/>
      <c r="E6" s="183"/>
      <c r="F6" s="183"/>
      <c r="G6" s="183"/>
      <c r="H6" s="183"/>
      <c r="I6" s="183"/>
      <c r="J6" s="183"/>
      <c r="K6" s="183">
        <v>2</v>
      </c>
      <c r="L6" s="183">
        <v>1</v>
      </c>
      <c r="M6" s="183">
        <v>0</v>
      </c>
      <c r="N6" s="183">
        <v>1</v>
      </c>
      <c r="O6" s="183"/>
      <c r="P6" s="183">
        <v>1</v>
      </c>
      <c r="Q6" s="183">
        <v>1</v>
      </c>
      <c r="R6" s="183">
        <v>1</v>
      </c>
      <c r="S6" s="183">
        <v>1</v>
      </c>
      <c r="T6" s="183"/>
      <c r="U6" s="183"/>
      <c r="V6" s="183"/>
      <c r="W6" s="183"/>
      <c r="X6" s="183"/>
      <c r="Y6" s="183"/>
      <c r="Z6" s="183"/>
      <c r="AA6" s="183"/>
      <c r="AB6" s="183"/>
      <c r="AC6" s="183"/>
    </row>
    <row r="7" spans="1:29" ht="15.6" x14ac:dyDescent="0.3">
      <c r="A7" s="59" t="s">
        <v>103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>
        <v>1</v>
      </c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</row>
    <row r="8" spans="1:29" ht="15.6" x14ac:dyDescent="0.3">
      <c r="A8" s="59" t="s">
        <v>108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>
        <v>1</v>
      </c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</row>
    <row r="9" spans="1:29" ht="15.6" x14ac:dyDescent="0.3">
      <c r="A9" s="59" t="s">
        <v>100</v>
      </c>
      <c r="B9" s="141"/>
      <c r="C9" s="141">
        <v>1</v>
      </c>
      <c r="D9" s="141"/>
      <c r="E9" s="141"/>
      <c r="F9" s="141"/>
      <c r="G9" s="141"/>
      <c r="H9" s="141"/>
      <c r="I9" s="141"/>
      <c r="J9" s="141">
        <v>4</v>
      </c>
      <c r="K9" s="141"/>
      <c r="L9" s="141"/>
      <c r="M9" s="141"/>
      <c r="N9" s="141">
        <v>1</v>
      </c>
      <c r="O9" s="141">
        <v>1</v>
      </c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</row>
    <row r="10" spans="1:29" ht="15.6" x14ac:dyDescent="0.3">
      <c r="A10" s="59" t="s">
        <v>109</v>
      </c>
      <c r="B10" s="183"/>
      <c r="C10" s="183">
        <v>1</v>
      </c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>
        <v>1</v>
      </c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</row>
    <row r="11" spans="1:29" ht="15.6" x14ac:dyDescent="0.3">
      <c r="A11" s="59" t="s">
        <v>101</v>
      </c>
      <c r="B11" s="141"/>
      <c r="C11" s="141"/>
      <c r="D11" s="141"/>
      <c r="E11" s="141"/>
      <c r="F11" s="141"/>
      <c r="G11" s="141"/>
      <c r="H11" s="141"/>
      <c r="I11" s="141"/>
      <c r="J11" s="141">
        <v>3</v>
      </c>
      <c r="K11" s="141"/>
      <c r="L11" s="141"/>
      <c r="M11" s="141"/>
      <c r="N11" s="141">
        <v>1</v>
      </c>
      <c r="O11" s="141">
        <v>1</v>
      </c>
      <c r="P11" s="141"/>
      <c r="Q11" s="141">
        <v>1</v>
      </c>
      <c r="R11" s="141"/>
      <c r="S11" s="141">
        <v>14</v>
      </c>
      <c r="T11" s="141"/>
      <c r="U11" s="141"/>
      <c r="V11" s="141"/>
      <c r="W11" s="141"/>
      <c r="X11" s="141"/>
      <c r="Y11" s="141"/>
      <c r="Z11" s="141"/>
      <c r="AA11" s="141"/>
      <c r="AB11" s="141"/>
      <c r="AC11" s="141"/>
    </row>
    <row r="12" spans="1:29" ht="15.6" x14ac:dyDescent="0.3">
      <c r="A12" s="59" t="s">
        <v>102</v>
      </c>
      <c r="B12" s="183"/>
      <c r="C12" s="183">
        <v>1</v>
      </c>
      <c r="D12" s="183"/>
      <c r="E12" s="183"/>
      <c r="F12" s="183">
        <v>3</v>
      </c>
      <c r="G12" s="183"/>
      <c r="H12" s="183"/>
      <c r="I12" s="183"/>
      <c r="J12" s="183">
        <v>3</v>
      </c>
      <c r="K12" s="183">
        <v>3</v>
      </c>
      <c r="L12" s="183">
        <v>1</v>
      </c>
      <c r="M12" s="183"/>
      <c r="N12" s="183">
        <v>1</v>
      </c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</row>
    <row r="13" spans="1:29" ht="15.6" x14ac:dyDescent="0.3">
      <c r="A13" s="59" t="s">
        <v>105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>
        <v>1</v>
      </c>
      <c r="T13" s="141"/>
      <c r="U13" s="141"/>
      <c r="V13" s="141"/>
      <c r="W13" s="141"/>
      <c r="X13" s="141">
        <v>1</v>
      </c>
      <c r="Y13" s="141"/>
      <c r="Z13" s="141"/>
      <c r="AA13" s="141"/>
      <c r="AB13" s="141"/>
      <c r="AC13" s="141"/>
    </row>
    <row r="14" spans="1:29" ht="15.6" x14ac:dyDescent="0.3">
      <c r="A14" s="59" t="s">
        <v>110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>
        <v>1</v>
      </c>
      <c r="M14" s="183"/>
      <c r="N14" s="183">
        <v>1</v>
      </c>
      <c r="O14" s="183">
        <v>1</v>
      </c>
      <c r="P14" s="183"/>
      <c r="Q14" s="183">
        <v>1</v>
      </c>
      <c r="R14" s="183"/>
      <c r="S14" s="183">
        <v>2</v>
      </c>
      <c r="T14" s="183"/>
      <c r="U14" s="183"/>
      <c r="V14" s="183"/>
      <c r="W14" s="183"/>
      <c r="X14" s="183"/>
      <c r="Y14" s="183"/>
      <c r="Z14" s="183"/>
      <c r="AA14" s="183"/>
      <c r="AB14" s="183"/>
      <c r="AC14" s="183"/>
    </row>
    <row r="15" spans="1:29" ht="15.6" x14ac:dyDescent="0.3">
      <c r="A15" s="59" t="s">
        <v>86</v>
      </c>
      <c r="B15" s="141"/>
      <c r="C15" s="141">
        <v>1</v>
      </c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</row>
    <row r="16" spans="1:29" ht="15.6" x14ac:dyDescent="0.3">
      <c r="A16" s="59" t="s">
        <v>111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>
        <v>1</v>
      </c>
      <c r="L16" s="183">
        <v>1</v>
      </c>
      <c r="M16" s="183"/>
      <c r="N16" s="183">
        <v>1</v>
      </c>
      <c r="O16" s="183"/>
      <c r="P16" s="183"/>
      <c r="Q16" s="183"/>
      <c r="R16" s="183">
        <v>2</v>
      </c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</row>
    <row r="17" spans="1:29" ht="15.6" x14ac:dyDescent="0.3">
      <c r="A17" s="59" t="s">
        <v>94</v>
      </c>
      <c r="B17" s="141">
        <v>3</v>
      </c>
      <c r="C17" s="141"/>
      <c r="D17" s="141">
        <v>1</v>
      </c>
      <c r="E17" s="141">
        <v>1</v>
      </c>
      <c r="F17" s="141">
        <v>1</v>
      </c>
      <c r="G17" s="141">
        <v>1</v>
      </c>
      <c r="H17" s="141">
        <v>1</v>
      </c>
      <c r="I17" s="141"/>
      <c r="J17" s="141"/>
      <c r="K17" s="141"/>
      <c r="L17" s="141">
        <v>1</v>
      </c>
      <c r="M17" s="141">
        <v>6</v>
      </c>
      <c r="N17" s="141"/>
      <c r="O17" s="141"/>
      <c r="P17" s="141"/>
      <c r="Q17" s="141"/>
      <c r="R17" s="141"/>
      <c r="S17" s="141">
        <v>1</v>
      </c>
      <c r="T17" s="141"/>
      <c r="U17" s="141"/>
      <c r="V17" s="141">
        <v>1</v>
      </c>
      <c r="W17" s="141">
        <v>1</v>
      </c>
      <c r="X17" s="141"/>
      <c r="Y17" s="141">
        <v>1</v>
      </c>
      <c r="Z17" s="141">
        <v>1</v>
      </c>
      <c r="AA17" s="141">
        <v>1</v>
      </c>
      <c r="AB17" s="141">
        <v>1</v>
      </c>
      <c r="AC17" s="141">
        <v>1</v>
      </c>
    </row>
    <row r="18" spans="1:29" x14ac:dyDescent="0.3"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</row>
    <row r="19" spans="1:29" x14ac:dyDescent="0.3">
      <c r="A19" t="s">
        <v>87</v>
      </c>
      <c r="B19" s="151">
        <f t="shared" ref="B19:AC19" si="0">SUM(B5:B17)</f>
        <v>3</v>
      </c>
      <c r="C19" s="151">
        <f t="shared" si="0"/>
        <v>4</v>
      </c>
      <c r="D19" s="151">
        <f>SUM(D5:D17)</f>
        <v>1</v>
      </c>
      <c r="E19" s="151">
        <f t="shared" si="0"/>
        <v>1</v>
      </c>
      <c r="F19" s="151">
        <f t="shared" si="0"/>
        <v>4</v>
      </c>
      <c r="G19" s="151">
        <f t="shared" si="0"/>
        <v>1</v>
      </c>
      <c r="H19" s="151">
        <f t="shared" si="0"/>
        <v>1</v>
      </c>
      <c r="I19" s="151">
        <f t="shared" si="0"/>
        <v>0</v>
      </c>
      <c r="J19" s="151">
        <f t="shared" si="0"/>
        <v>11</v>
      </c>
      <c r="K19" s="151">
        <f t="shared" si="0"/>
        <v>6</v>
      </c>
      <c r="L19" s="151">
        <f t="shared" si="0"/>
        <v>5</v>
      </c>
      <c r="M19" s="151">
        <f t="shared" si="0"/>
        <v>6</v>
      </c>
      <c r="N19" s="151">
        <f t="shared" si="0"/>
        <v>8</v>
      </c>
      <c r="O19" s="151">
        <f t="shared" si="0"/>
        <v>3</v>
      </c>
      <c r="P19" s="151">
        <f t="shared" si="0"/>
        <v>2</v>
      </c>
      <c r="Q19" s="151">
        <f t="shared" si="0"/>
        <v>7</v>
      </c>
      <c r="R19" s="151">
        <f t="shared" si="0"/>
        <v>3</v>
      </c>
      <c r="S19" s="151">
        <f t="shared" si="0"/>
        <v>20</v>
      </c>
      <c r="T19" s="151">
        <f t="shared" si="0"/>
        <v>0</v>
      </c>
      <c r="U19" s="151">
        <f t="shared" si="0"/>
        <v>0</v>
      </c>
      <c r="V19" s="151">
        <f t="shared" si="0"/>
        <v>1</v>
      </c>
      <c r="W19" s="151">
        <f t="shared" si="0"/>
        <v>1</v>
      </c>
      <c r="X19" s="151">
        <f t="shared" si="0"/>
        <v>1</v>
      </c>
      <c r="Y19" s="151">
        <f t="shared" si="0"/>
        <v>1</v>
      </c>
      <c r="Z19" s="151">
        <f t="shared" si="0"/>
        <v>1</v>
      </c>
      <c r="AA19" s="151">
        <f t="shared" si="0"/>
        <v>1</v>
      </c>
      <c r="AB19" s="151">
        <f t="shared" si="0"/>
        <v>1</v>
      </c>
      <c r="AC19" s="151">
        <f t="shared" si="0"/>
        <v>1</v>
      </c>
    </row>
    <row r="20" spans="1:29" x14ac:dyDescent="0.3"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</row>
    <row r="21" spans="1:29" x14ac:dyDescent="0.3">
      <c r="A21" t="s">
        <v>91</v>
      </c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</row>
    <row r="22" spans="1:29" ht="15.6" x14ac:dyDescent="0.3">
      <c r="A22" s="59" t="s">
        <v>1</v>
      </c>
      <c r="B22" s="68">
        <v>1</v>
      </c>
      <c r="C22" s="68">
        <v>2</v>
      </c>
      <c r="D22" s="68">
        <v>3</v>
      </c>
      <c r="E22" s="68">
        <v>4</v>
      </c>
      <c r="F22" s="68">
        <v>5</v>
      </c>
      <c r="G22" s="68">
        <v>6</v>
      </c>
      <c r="H22" s="68">
        <v>7</v>
      </c>
      <c r="I22" s="68">
        <v>8</v>
      </c>
      <c r="J22" s="68">
        <v>9</v>
      </c>
      <c r="K22" s="68">
        <v>10</v>
      </c>
      <c r="L22" s="68">
        <v>11</v>
      </c>
      <c r="M22" s="68">
        <v>12</v>
      </c>
      <c r="N22" s="68">
        <v>13</v>
      </c>
      <c r="O22" s="68">
        <v>14</v>
      </c>
      <c r="P22" s="68">
        <v>15</v>
      </c>
      <c r="Q22" s="68">
        <v>16</v>
      </c>
      <c r="R22" s="68">
        <v>17</v>
      </c>
      <c r="S22" s="68">
        <v>18</v>
      </c>
      <c r="T22" s="68">
        <v>19</v>
      </c>
      <c r="U22" s="68">
        <v>20</v>
      </c>
      <c r="V22" s="68">
        <v>21</v>
      </c>
      <c r="W22" s="68">
        <v>22</v>
      </c>
      <c r="X22" s="68">
        <v>23</v>
      </c>
      <c r="Y22" s="68">
        <v>24</v>
      </c>
      <c r="Z22" s="68">
        <v>25</v>
      </c>
      <c r="AA22" s="68">
        <v>26</v>
      </c>
      <c r="AB22" s="68">
        <v>27</v>
      </c>
      <c r="AC22" s="68">
        <v>28</v>
      </c>
    </row>
    <row r="23" spans="1:29" ht="15.6" x14ac:dyDescent="0.3">
      <c r="A23" s="53" t="s">
        <v>138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>
        <v>1</v>
      </c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</row>
    <row r="24" spans="1:29" ht="15.6" x14ac:dyDescent="0.3">
      <c r="A24" s="59" t="s">
        <v>108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>
        <v>1</v>
      </c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</row>
    <row r="25" spans="1:29" ht="15.6" x14ac:dyDescent="0.3">
      <c r="A25" s="59" t="s">
        <v>109</v>
      </c>
      <c r="B25" s="141"/>
      <c r="C25" s="141">
        <v>1</v>
      </c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</row>
    <row r="26" spans="1:29" ht="15.6" x14ac:dyDescent="0.3">
      <c r="A26" s="59" t="s">
        <v>101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>
        <v>1</v>
      </c>
      <c r="M26" s="183"/>
      <c r="N26" s="183"/>
      <c r="O26" s="183"/>
      <c r="P26" s="183">
        <v>1</v>
      </c>
      <c r="Q26" s="183">
        <v>1</v>
      </c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</row>
    <row r="27" spans="1:29" ht="15.6" x14ac:dyDescent="0.3">
      <c r="A27" s="59" t="s">
        <v>102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>
        <v>1</v>
      </c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</row>
    <row r="28" spans="1:29" ht="15.6" x14ac:dyDescent="0.3">
      <c r="A28" s="59" t="s">
        <v>105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>
        <v>1</v>
      </c>
      <c r="X28" s="183"/>
      <c r="Y28" s="183"/>
      <c r="Z28" s="183"/>
      <c r="AA28" s="183"/>
      <c r="AB28" s="183"/>
      <c r="AC28" s="183"/>
    </row>
    <row r="29" spans="1:29" ht="15.6" x14ac:dyDescent="0.3">
      <c r="A29" s="59" t="s">
        <v>110</v>
      </c>
      <c r="B29" s="141"/>
      <c r="C29" s="141">
        <v>1</v>
      </c>
      <c r="D29" s="141"/>
      <c r="E29" s="141"/>
      <c r="F29" s="141"/>
      <c r="G29" s="141"/>
      <c r="H29" s="141"/>
      <c r="I29" s="141"/>
      <c r="J29" s="141">
        <v>1</v>
      </c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</row>
    <row r="30" spans="1:29" ht="15.6" x14ac:dyDescent="0.3">
      <c r="A30" s="59" t="s">
        <v>111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>
        <v>2</v>
      </c>
      <c r="U30" s="183">
        <v>1</v>
      </c>
      <c r="V30" s="183"/>
      <c r="W30" s="183"/>
      <c r="X30" s="183"/>
      <c r="Y30" s="183"/>
      <c r="Z30" s="183"/>
      <c r="AA30" s="183"/>
      <c r="AB30" s="183"/>
      <c r="AC30" s="183"/>
    </row>
    <row r="31" spans="1:29" ht="15.6" x14ac:dyDescent="0.3">
      <c r="A31" s="59" t="s">
        <v>94</v>
      </c>
      <c r="B31" s="141"/>
      <c r="C31" s="141"/>
      <c r="D31" s="141"/>
      <c r="E31" s="141"/>
      <c r="F31" s="141"/>
      <c r="G31" s="141"/>
      <c r="H31" s="141"/>
      <c r="I31" s="141">
        <v>1</v>
      </c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</row>
    <row r="32" spans="1:29" x14ac:dyDescent="0.3"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</row>
    <row r="33" spans="1:29" x14ac:dyDescent="0.3">
      <c r="A33" t="s">
        <v>87</v>
      </c>
      <c r="B33" s="151">
        <f t="shared" ref="B33:AC33" si="1">SUM(B23:B31)</f>
        <v>0</v>
      </c>
      <c r="C33" s="151">
        <f t="shared" si="1"/>
        <v>2</v>
      </c>
      <c r="D33" s="151">
        <f t="shared" si="1"/>
        <v>0</v>
      </c>
      <c r="E33" s="151">
        <f t="shared" si="1"/>
        <v>0</v>
      </c>
      <c r="F33" s="151">
        <f t="shared" si="1"/>
        <v>0</v>
      </c>
      <c r="G33" s="151">
        <f t="shared" si="1"/>
        <v>0</v>
      </c>
      <c r="H33" s="151">
        <f t="shared" si="1"/>
        <v>0</v>
      </c>
      <c r="I33" s="151">
        <f t="shared" si="1"/>
        <v>1</v>
      </c>
      <c r="J33" s="186">
        <f t="shared" si="1"/>
        <v>1</v>
      </c>
      <c r="K33" s="186">
        <f t="shared" si="1"/>
        <v>0</v>
      </c>
      <c r="L33" s="186">
        <f t="shared" si="1"/>
        <v>2</v>
      </c>
      <c r="M33" s="186">
        <f t="shared" si="1"/>
        <v>0</v>
      </c>
      <c r="N33" s="186">
        <f t="shared" si="1"/>
        <v>0</v>
      </c>
      <c r="O33" s="186">
        <f t="shared" si="1"/>
        <v>0</v>
      </c>
      <c r="P33" s="186">
        <f t="shared" si="1"/>
        <v>2</v>
      </c>
      <c r="Q33" s="186">
        <f t="shared" si="1"/>
        <v>1</v>
      </c>
      <c r="R33" s="186">
        <f t="shared" si="1"/>
        <v>1</v>
      </c>
      <c r="S33" s="186">
        <f t="shared" si="1"/>
        <v>0</v>
      </c>
      <c r="T33" s="186">
        <f t="shared" si="1"/>
        <v>2</v>
      </c>
      <c r="U33" s="186">
        <f t="shared" si="1"/>
        <v>1</v>
      </c>
      <c r="V33" s="186">
        <f t="shared" si="1"/>
        <v>0</v>
      </c>
      <c r="W33" s="186">
        <f t="shared" si="1"/>
        <v>1</v>
      </c>
      <c r="X33" s="186">
        <f t="shared" si="1"/>
        <v>0</v>
      </c>
      <c r="Y33" s="186">
        <f t="shared" si="1"/>
        <v>0</v>
      </c>
      <c r="Z33" s="186">
        <f t="shared" si="1"/>
        <v>0</v>
      </c>
      <c r="AA33" s="186">
        <f t="shared" si="1"/>
        <v>0</v>
      </c>
      <c r="AB33" s="186">
        <f t="shared" si="1"/>
        <v>0</v>
      </c>
      <c r="AC33" s="186">
        <f t="shared" si="1"/>
        <v>0</v>
      </c>
    </row>
    <row r="34" spans="1:29" x14ac:dyDescent="0.3"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</row>
    <row r="35" spans="1:29" x14ac:dyDescent="0.3">
      <c r="A35" s="74" t="s">
        <v>40</v>
      </c>
      <c r="B35" s="159">
        <f>SUM(B19,B33)</f>
        <v>3</v>
      </c>
      <c r="C35" s="159">
        <f t="shared" ref="C35:AC35" si="2">SUM(C19,C33)</f>
        <v>6</v>
      </c>
      <c r="D35" s="159">
        <f t="shared" si="2"/>
        <v>1</v>
      </c>
      <c r="E35" s="159">
        <f t="shared" si="2"/>
        <v>1</v>
      </c>
      <c r="F35" s="159">
        <f t="shared" si="2"/>
        <v>4</v>
      </c>
      <c r="G35" s="159">
        <f t="shared" si="2"/>
        <v>1</v>
      </c>
      <c r="H35" s="159">
        <f t="shared" si="2"/>
        <v>1</v>
      </c>
      <c r="I35" s="159">
        <f t="shared" si="2"/>
        <v>1</v>
      </c>
      <c r="J35" s="159">
        <f t="shared" si="2"/>
        <v>12</v>
      </c>
      <c r="K35" s="159">
        <f t="shared" si="2"/>
        <v>6</v>
      </c>
      <c r="L35" s="159">
        <f t="shared" si="2"/>
        <v>7</v>
      </c>
      <c r="M35" s="159">
        <f t="shared" si="2"/>
        <v>6</v>
      </c>
      <c r="N35" s="159">
        <f t="shared" si="2"/>
        <v>8</v>
      </c>
      <c r="O35" s="159">
        <f t="shared" si="2"/>
        <v>3</v>
      </c>
      <c r="P35" s="159">
        <f t="shared" si="2"/>
        <v>4</v>
      </c>
      <c r="Q35" s="159">
        <f t="shared" si="2"/>
        <v>8</v>
      </c>
      <c r="R35" s="159">
        <f t="shared" si="2"/>
        <v>4</v>
      </c>
      <c r="S35" s="159">
        <f t="shared" si="2"/>
        <v>20</v>
      </c>
      <c r="T35" s="159">
        <f t="shared" si="2"/>
        <v>2</v>
      </c>
      <c r="U35" s="159">
        <f t="shared" si="2"/>
        <v>1</v>
      </c>
      <c r="V35" s="159">
        <f t="shared" si="2"/>
        <v>1</v>
      </c>
      <c r="W35" s="159">
        <f t="shared" si="2"/>
        <v>2</v>
      </c>
      <c r="X35" s="159">
        <f t="shared" si="2"/>
        <v>1</v>
      </c>
      <c r="Y35" s="159">
        <f t="shared" si="2"/>
        <v>1</v>
      </c>
      <c r="Z35" s="159">
        <f t="shared" si="2"/>
        <v>1</v>
      </c>
      <c r="AA35" s="159">
        <f t="shared" si="2"/>
        <v>1</v>
      </c>
      <c r="AB35" s="159">
        <f t="shared" si="2"/>
        <v>1</v>
      </c>
      <c r="AC35" s="159">
        <f t="shared" si="2"/>
        <v>1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/>
  </sheetViews>
  <sheetFormatPr defaultRowHeight="14.4" x14ac:dyDescent="0.3"/>
  <cols>
    <col min="1" max="1" width="35.5546875" customWidth="1"/>
  </cols>
  <sheetData>
    <row r="1" spans="1:10" x14ac:dyDescent="0.3">
      <c r="A1" t="s">
        <v>112</v>
      </c>
    </row>
    <row r="3" spans="1:10" x14ac:dyDescent="0.3">
      <c r="A3" t="s">
        <v>0</v>
      </c>
    </row>
    <row r="4" spans="1:10" ht="15.6" x14ac:dyDescent="0.3">
      <c r="A4" s="59" t="s">
        <v>1</v>
      </c>
      <c r="B4" s="60">
        <v>1</v>
      </c>
      <c r="C4" s="60">
        <v>2</v>
      </c>
      <c r="D4" s="60">
        <v>3</v>
      </c>
      <c r="E4" s="60">
        <v>4</v>
      </c>
      <c r="F4" s="60">
        <v>5</v>
      </c>
      <c r="G4" s="60">
        <v>6</v>
      </c>
      <c r="H4" s="60">
        <v>7</v>
      </c>
      <c r="I4" s="60">
        <v>8</v>
      </c>
      <c r="J4" s="60">
        <v>9</v>
      </c>
    </row>
    <row r="5" spans="1:10" ht="15.6" x14ac:dyDescent="0.3">
      <c r="A5" s="59" t="s">
        <v>107</v>
      </c>
      <c r="B5" s="141">
        <v>1</v>
      </c>
      <c r="C5" s="141">
        <v>0</v>
      </c>
      <c r="D5" s="141">
        <v>0</v>
      </c>
      <c r="E5" s="141">
        <v>0</v>
      </c>
      <c r="F5" s="141">
        <v>0</v>
      </c>
      <c r="G5" s="141">
        <v>0</v>
      </c>
      <c r="H5" s="141">
        <v>0</v>
      </c>
      <c r="I5" s="141">
        <v>0</v>
      </c>
      <c r="J5" s="141">
        <v>0</v>
      </c>
    </row>
    <row r="6" spans="1:10" ht="15.6" x14ac:dyDescent="0.3">
      <c r="A6" s="59" t="s">
        <v>99</v>
      </c>
      <c r="B6" s="141">
        <v>1</v>
      </c>
      <c r="C6" s="141">
        <v>0</v>
      </c>
      <c r="D6" s="141">
        <v>0</v>
      </c>
      <c r="E6" s="141">
        <v>0</v>
      </c>
      <c r="F6" s="141">
        <v>0</v>
      </c>
      <c r="G6" s="141">
        <v>1</v>
      </c>
      <c r="H6" s="141">
        <v>0</v>
      </c>
      <c r="I6" s="141">
        <v>0</v>
      </c>
      <c r="J6" s="141">
        <v>0</v>
      </c>
    </row>
    <row r="7" spans="1:10" ht="15.6" x14ac:dyDescent="0.3">
      <c r="A7" s="59" t="s">
        <v>103</v>
      </c>
      <c r="B7" s="141">
        <v>1</v>
      </c>
      <c r="C7" s="141">
        <v>0</v>
      </c>
      <c r="D7" s="141">
        <v>0</v>
      </c>
      <c r="E7" s="141">
        <v>0</v>
      </c>
      <c r="F7" s="141">
        <v>0</v>
      </c>
      <c r="G7" s="141">
        <v>0</v>
      </c>
      <c r="H7" s="141">
        <v>0</v>
      </c>
      <c r="I7" s="141">
        <v>0</v>
      </c>
      <c r="J7" s="141">
        <v>0</v>
      </c>
    </row>
    <row r="8" spans="1:10" ht="15.6" x14ac:dyDescent="0.3">
      <c r="A8" s="59" t="s">
        <v>108</v>
      </c>
      <c r="B8" s="141">
        <v>4</v>
      </c>
      <c r="C8" s="141">
        <v>0</v>
      </c>
      <c r="D8" s="141">
        <v>0</v>
      </c>
      <c r="E8" s="141">
        <v>0</v>
      </c>
      <c r="F8" s="141">
        <v>0</v>
      </c>
      <c r="G8" s="141">
        <v>0</v>
      </c>
      <c r="H8" s="141">
        <v>0</v>
      </c>
      <c r="I8" s="141">
        <v>0</v>
      </c>
      <c r="J8" s="141">
        <v>0</v>
      </c>
    </row>
    <row r="9" spans="1:10" ht="15.6" x14ac:dyDescent="0.3">
      <c r="A9" s="59" t="s">
        <v>100</v>
      </c>
      <c r="B9" s="141">
        <v>2</v>
      </c>
      <c r="C9" s="141">
        <v>0</v>
      </c>
      <c r="D9" s="141">
        <v>0</v>
      </c>
      <c r="E9" s="141">
        <v>0</v>
      </c>
      <c r="F9" s="141">
        <v>0</v>
      </c>
      <c r="G9" s="141">
        <v>0</v>
      </c>
      <c r="H9" s="141">
        <v>1</v>
      </c>
      <c r="I9" s="141">
        <v>0</v>
      </c>
      <c r="J9" s="141">
        <v>0</v>
      </c>
    </row>
    <row r="10" spans="1:10" ht="15.6" x14ac:dyDescent="0.3">
      <c r="A10" s="59" t="s">
        <v>109</v>
      </c>
      <c r="B10" s="141">
        <v>1</v>
      </c>
      <c r="C10" s="141">
        <v>0</v>
      </c>
      <c r="D10" s="141">
        <v>0</v>
      </c>
      <c r="E10" s="141">
        <v>0</v>
      </c>
      <c r="F10" s="141">
        <v>0</v>
      </c>
      <c r="G10" s="141">
        <v>0</v>
      </c>
      <c r="H10" s="141">
        <v>0</v>
      </c>
      <c r="I10" s="141">
        <v>0</v>
      </c>
      <c r="J10" s="141">
        <v>0</v>
      </c>
    </row>
    <row r="11" spans="1:10" ht="15.6" x14ac:dyDescent="0.3">
      <c r="A11" s="59" t="s">
        <v>101</v>
      </c>
      <c r="B11" s="141">
        <v>4</v>
      </c>
      <c r="C11" s="141">
        <v>0</v>
      </c>
      <c r="D11" s="141">
        <v>0</v>
      </c>
      <c r="E11" s="141">
        <v>0</v>
      </c>
      <c r="F11" s="141">
        <v>0</v>
      </c>
      <c r="G11" s="141">
        <v>0</v>
      </c>
      <c r="H11" s="141">
        <v>1</v>
      </c>
      <c r="I11" s="141">
        <v>0</v>
      </c>
      <c r="J11" s="141">
        <v>10</v>
      </c>
    </row>
    <row r="12" spans="1:10" ht="15.6" x14ac:dyDescent="0.3">
      <c r="A12" s="59" t="s">
        <v>102</v>
      </c>
      <c r="B12" s="141">
        <v>1</v>
      </c>
      <c r="C12" s="141">
        <v>0</v>
      </c>
      <c r="D12" s="141">
        <v>0</v>
      </c>
      <c r="E12" s="141">
        <v>0</v>
      </c>
      <c r="F12" s="141">
        <v>0</v>
      </c>
      <c r="G12" s="141">
        <v>0</v>
      </c>
      <c r="H12" s="141">
        <v>0</v>
      </c>
      <c r="I12" s="141">
        <v>0</v>
      </c>
      <c r="J12" s="141">
        <v>1</v>
      </c>
    </row>
    <row r="13" spans="1:10" ht="15.6" x14ac:dyDescent="0.3">
      <c r="A13" s="59" t="s">
        <v>105</v>
      </c>
      <c r="B13" s="141">
        <v>5</v>
      </c>
      <c r="C13" s="141">
        <v>0</v>
      </c>
      <c r="D13" s="141">
        <v>0</v>
      </c>
      <c r="E13" s="141">
        <v>0</v>
      </c>
      <c r="F13" s="141">
        <v>0</v>
      </c>
      <c r="G13" s="141">
        <v>0</v>
      </c>
      <c r="H13" s="141">
        <v>0</v>
      </c>
      <c r="I13" s="141">
        <v>0</v>
      </c>
      <c r="J13" s="141">
        <v>0</v>
      </c>
    </row>
    <row r="14" spans="1:10" ht="15.6" x14ac:dyDescent="0.3">
      <c r="A14" s="59" t="s">
        <v>110</v>
      </c>
      <c r="B14" s="141">
        <v>1</v>
      </c>
      <c r="C14" s="141">
        <v>0</v>
      </c>
      <c r="D14" s="141">
        <v>0</v>
      </c>
      <c r="E14" s="141">
        <v>0</v>
      </c>
      <c r="F14" s="141">
        <v>0</v>
      </c>
      <c r="G14" s="141">
        <v>0</v>
      </c>
      <c r="H14" s="141">
        <v>0</v>
      </c>
      <c r="I14" s="141">
        <v>0</v>
      </c>
      <c r="J14" s="141">
        <v>2</v>
      </c>
    </row>
    <row r="15" spans="1:10" ht="15.6" x14ac:dyDescent="0.3">
      <c r="A15" s="59" t="s">
        <v>86</v>
      </c>
      <c r="B15" s="141">
        <v>4</v>
      </c>
      <c r="C15" s="141">
        <v>0</v>
      </c>
      <c r="D15" s="141">
        <v>0</v>
      </c>
      <c r="E15" s="141">
        <v>0</v>
      </c>
      <c r="F15" s="141">
        <v>0</v>
      </c>
      <c r="G15" s="141">
        <v>0</v>
      </c>
      <c r="H15" s="141">
        <v>0</v>
      </c>
      <c r="I15" s="141">
        <v>0</v>
      </c>
      <c r="J15" s="141">
        <v>0</v>
      </c>
    </row>
    <row r="16" spans="1:10" ht="15.6" x14ac:dyDescent="0.3">
      <c r="A16" s="59" t="s">
        <v>111</v>
      </c>
      <c r="B16" s="141">
        <v>1</v>
      </c>
      <c r="C16" s="141">
        <v>0</v>
      </c>
      <c r="D16" s="141">
        <v>0</v>
      </c>
      <c r="E16" s="141">
        <v>0</v>
      </c>
      <c r="F16" s="141">
        <v>0</v>
      </c>
      <c r="G16" s="141">
        <v>0</v>
      </c>
      <c r="H16" s="141">
        <v>0</v>
      </c>
      <c r="I16" s="141">
        <v>0</v>
      </c>
      <c r="J16" s="141">
        <v>0</v>
      </c>
    </row>
    <row r="17" spans="1:10" ht="15.6" x14ac:dyDescent="0.3">
      <c r="A17" s="59" t="s">
        <v>94</v>
      </c>
      <c r="B17" s="183">
        <v>2</v>
      </c>
      <c r="C17" s="183">
        <v>1</v>
      </c>
      <c r="D17" s="183">
        <v>1</v>
      </c>
      <c r="E17" s="183">
        <v>1</v>
      </c>
      <c r="F17" s="183">
        <v>1</v>
      </c>
      <c r="G17" s="183">
        <v>0</v>
      </c>
      <c r="H17" s="183">
        <v>0</v>
      </c>
      <c r="I17" s="183">
        <v>0</v>
      </c>
      <c r="J17" s="183">
        <v>22</v>
      </c>
    </row>
    <row r="18" spans="1:10" x14ac:dyDescent="0.3">
      <c r="B18" s="183"/>
      <c r="C18" s="141"/>
      <c r="D18" s="141"/>
      <c r="E18" s="141"/>
      <c r="F18" s="141"/>
      <c r="G18" s="141"/>
      <c r="H18" s="141"/>
      <c r="I18" s="141"/>
      <c r="J18" s="141"/>
    </row>
    <row r="19" spans="1:10" x14ac:dyDescent="0.3">
      <c r="A19" t="s">
        <v>87</v>
      </c>
      <c r="B19" s="182">
        <f t="shared" ref="B19:J19" si="0">SUM(B5:B17)</f>
        <v>28</v>
      </c>
      <c r="C19" s="182">
        <f t="shared" si="0"/>
        <v>1</v>
      </c>
      <c r="D19" s="182">
        <f t="shared" si="0"/>
        <v>1</v>
      </c>
      <c r="E19" s="182">
        <f t="shared" si="0"/>
        <v>1</v>
      </c>
      <c r="F19" s="182">
        <f t="shared" si="0"/>
        <v>1</v>
      </c>
      <c r="G19" s="182">
        <f t="shared" si="0"/>
        <v>1</v>
      </c>
      <c r="H19" s="182">
        <f t="shared" si="0"/>
        <v>2</v>
      </c>
      <c r="I19" s="182">
        <f t="shared" si="0"/>
        <v>0</v>
      </c>
      <c r="J19" s="182">
        <f t="shared" si="0"/>
        <v>35</v>
      </c>
    </row>
    <row r="20" spans="1:10" x14ac:dyDescent="0.3">
      <c r="B20" s="141"/>
      <c r="C20" s="141"/>
      <c r="D20" s="141"/>
      <c r="E20" s="141"/>
      <c r="F20" s="141"/>
      <c r="G20" s="141"/>
      <c r="H20" s="141"/>
      <c r="I20" s="141"/>
      <c r="J20" s="141"/>
    </row>
    <row r="21" spans="1:10" x14ac:dyDescent="0.3">
      <c r="A21" t="s">
        <v>91</v>
      </c>
      <c r="B21" s="141"/>
      <c r="C21" s="141"/>
      <c r="D21" s="141"/>
      <c r="E21" s="141"/>
      <c r="F21" s="141"/>
      <c r="G21" s="141"/>
      <c r="H21" s="141"/>
      <c r="I21" s="141"/>
      <c r="J21" s="141"/>
    </row>
    <row r="22" spans="1:10" ht="15.6" x14ac:dyDescent="0.3">
      <c r="A22" s="59" t="s">
        <v>1</v>
      </c>
      <c r="B22" s="68">
        <v>1</v>
      </c>
      <c r="C22" s="68">
        <v>2</v>
      </c>
      <c r="D22" s="68">
        <v>3</v>
      </c>
      <c r="E22" s="68">
        <v>4</v>
      </c>
      <c r="F22" s="68">
        <v>5</v>
      </c>
      <c r="G22" s="68">
        <v>6</v>
      </c>
      <c r="H22" s="68">
        <v>7</v>
      </c>
      <c r="I22" s="68">
        <v>8</v>
      </c>
      <c r="J22" s="68">
        <v>9</v>
      </c>
    </row>
    <row r="23" spans="1:10" ht="15.6" x14ac:dyDescent="0.3">
      <c r="A23" s="59" t="s">
        <v>107</v>
      </c>
      <c r="B23" s="141">
        <v>1</v>
      </c>
      <c r="C23" s="141">
        <v>0</v>
      </c>
      <c r="D23" s="141">
        <v>0</v>
      </c>
      <c r="E23" s="141">
        <v>0</v>
      </c>
      <c r="F23" s="141">
        <v>0</v>
      </c>
      <c r="G23" s="141">
        <v>0</v>
      </c>
      <c r="H23" s="141">
        <v>0</v>
      </c>
      <c r="I23" s="141">
        <v>0</v>
      </c>
      <c r="J23" s="141">
        <v>0</v>
      </c>
    </row>
    <row r="24" spans="1:10" ht="15.6" x14ac:dyDescent="0.3">
      <c r="A24" s="53" t="s">
        <v>138</v>
      </c>
      <c r="B24" s="141">
        <v>1</v>
      </c>
      <c r="C24" s="141">
        <v>0</v>
      </c>
      <c r="D24" s="141">
        <v>0</v>
      </c>
      <c r="E24" s="141">
        <v>0</v>
      </c>
      <c r="F24" s="141">
        <v>0</v>
      </c>
      <c r="G24" s="141">
        <v>0</v>
      </c>
      <c r="H24" s="141">
        <v>0</v>
      </c>
      <c r="I24" s="141">
        <v>0</v>
      </c>
      <c r="J24" s="141">
        <v>0</v>
      </c>
    </row>
    <row r="25" spans="1:10" ht="15.6" x14ac:dyDescent="0.3">
      <c r="A25" s="59" t="s">
        <v>103</v>
      </c>
      <c r="B25" s="141">
        <v>1</v>
      </c>
      <c r="C25" s="141">
        <v>0</v>
      </c>
      <c r="D25" s="141">
        <v>0</v>
      </c>
      <c r="E25" s="141">
        <v>0</v>
      </c>
      <c r="F25" s="141">
        <v>0</v>
      </c>
      <c r="G25" s="141">
        <v>0</v>
      </c>
      <c r="H25" s="141">
        <v>0</v>
      </c>
      <c r="I25" s="141">
        <v>0</v>
      </c>
      <c r="J25" s="141">
        <v>0</v>
      </c>
    </row>
    <row r="26" spans="1:10" ht="15.6" x14ac:dyDescent="0.3">
      <c r="A26" s="59" t="s">
        <v>109</v>
      </c>
      <c r="B26" s="141">
        <v>2</v>
      </c>
      <c r="C26" s="141">
        <v>0</v>
      </c>
      <c r="D26" s="141">
        <v>0</v>
      </c>
      <c r="E26" s="141">
        <v>0</v>
      </c>
      <c r="F26" s="141">
        <v>0</v>
      </c>
      <c r="G26" s="141">
        <v>0</v>
      </c>
      <c r="H26" s="141">
        <v>0</v>
      </c>
      <c r="I26" s="141">
        <v>0</v>
      </c>
      <c r="J26" s="141">
        <v>0</v>
      </c>
    </row>
    <row r="27" spans="1:10" ht="15.6" x14ac:dyDescent="0.3">
      <c r="A27" s="59" t="s">
        <v>101</v>
      </c>
      <c r="B27" s="141">
        <v>2</v>
      </c>
      <c r="C27" s="141">
        <v>0</v>
      </c>
      <c r="D27" s="141">
        <v>0</v>
      </c>
      <c r="E27" s="141">
        <v>0</v>
      </c>
      <c r="F27" s="141">
        <v>0</v>
      </c>
      <c r="G27" s="141">
        <v>0</v>
      </c>
      <c r="H27" s="141">
        <v>0</v>
      </c>
      <c r="I27" s="141">
        <v>0</v>
      </c>
      <c r="J27" s="141">
        <v>0</v>
      </c>
    </row>
    <row r="28" spans="1:10" ht="15.6" x14ac:dyDescent="0.3">
      <c r="A28" s="59" t="s">
        <v>102</v>
      </c>
      <c r="B28" s="141">
        <v>0</v>
      </c>
      <c r="C28" s="141">
        <v>0</v>
      </c>
      <c r="D28" s="141">
        <v>0</v>
      </c>
      <c r="E28" s="141">
        <v>0</v>
      </c>
      <c r="F28" s="141">
        <v>0</v>
      </c>
      <c r="G28" s="141">
        <v>0</v>
      </c>
      <c r="H28" s="141">
        <v>0</v>
      </c>
      <c r="I28" s="141">
        <v>0</v>
      </c>
      <c r="J28" s="141">
        <v>1</v>
      </c>
    </row>
    <row r="29" spans="1:10" ht="15.6" x14ac:dyDescent="0.3">
      <c r="A29" s="59" t="s">
        <v>110</v>
      </c>
      <c r="B29" s="141">
        <v>1</v>
      </c>
      <c r="C29" s="141">
        <v>0</v>
      </c>
      <c r="D29" s="141">
        <v>0</v>
      </c>
      <c r="E29" s="141">
        <v>0</v>
      </c>
      <c r="F29" s="141">
        <v>0</v>
      </c>
      <c r="G29" s="141">
        <v>0</v>
      </c>
      <c r="H29" s="141">
        <v>0</v>
      </c>
      <c r="I29" s="141">
        <v>0</v>
      </c>
      <c r="J29" s="141">
        <v>0</v>
      </c>
    </row>
    <row r="30" spans="1:10" ht="15.6" x14ac:dyDescent="0.3">
      <c r="A30" s="59" t="s">
        <v>86</v>
      </c>
      <c r="B30" s="141">
        <v>0</v>
      </c>
      <c r="C30" s="141">
        <v>0</v>
      </c>
      <c r="D30" s="141">
        <v>0</v>
      </c>
      <c r="E30" s="141">
        <v>0</v>
      </c>
      <c r="F30" s="141">
        <v>0</v>
      </c>
      <c r="G30" s="141">
        <v>0</v>
      </c>
      <c r="H30" s="141">
        <v>0</v>
      </c>
      <c r="I30" s="141">
        <v>0</v>
      </c>
      <c r="J30" s="141">
        <v>3</v>
      </c>
    </row>
    <row r="31" spans="1:10" ht="15.6" x14ac:dyDescent="0.3">
      <c r="A31" s="59" t="s">
        <v>111</v>
      </c>
      <c r="B31" s="141">
        <v>2</v>
      </c>
      <c r="C31" s="141">
        <v>0</v>
      </c>
      <c r="D31" s="141">
        <v>0</v>
      </c>
      <c r="E31" s="141">
        <v>0</v>
      </c>
      <c r="F31" s="141">
        <v>0</v>
      </c>
      <c r="G31" s="141">
        <v>0</v>
      </c>
      <c r="H31" s="141">
        <v>0</v>
      </c>
      <c r="I31" s="141">
        <v>1</v>
      </c>
      <c r="J31" s="141">
        <v>0</v>
      </c>
    </row>
    <row r="32" spans="1:10" ht="15.6" x14ac:dyDescent="0.3">
      <c r="A32" s="59" t="s">
        <v>94</v>
      </c>
      <c r="B32" s="183">
        <v>0</v>
      </c>
      <c r="C32" s="183">
        <v>0</v>
      </c>
      <c r="D32" s="183">
        <v>0</v>
      </c>
      <c r="E32" s="183">
        <v>0</v>
      </c>
      <c r="F32" s="183">
        <v>0</v>
      </c>
      <c r="G32" s="183">
        <v>0</v>
      </c>
      <c r="H32" s="183">
        <v>0</v>
      </c>
      <c r="I32" s="183">
        <v>0</v>
      </c>
      <c r="J32" s="183">
        <v>2</v>
      </c>
    </row>
    <row r="33" spans="1:10" x14ac:dyDescent="0.3">
      <c r="B33" s="141"/>
      <c r="C33" s="141"/>
      <c r="D33" s="141"/>
      <c r="E33" s="141"/>
      <c r="F33" s="141"/>
      <c r="G33" s="141"/>
      <c r="H33" s="141"/>
      <c r="I33" s="141"/>
      <c r="J33" s="141"/>
    </row>
    <row r="34" spans="1:10" x14ac:dyDescent="0.3">
      <c r="A34" t="s">
        <v>87</v>
      </c>
      <c r="B34" s="182">
        <f t="shared" ref="B34:J34" si="1">SUM(B23:B32)</f>
        <v>10</v>
      </c>
      <c r="C34" s="182">
        <f t="shared" si="1"/>
        <v>0</v>
      </c>
      <c r="D34" s="182">
        <f t="shared" si="1"/>
        <v>0</v>
      </c>
      <c r="E34" s="182">
        <f t="shared" si="1"/>
        <v>0</v>
      </c>
      <c r="F34" s="182">
        <f t="shared" si="1"/>
        <v>0</v>
      </c>
      <c r="G34" s="182">
        <f t="shared" si="1"/>
        <v>0</v>
      </c>
      <c r="H34" s="182">
        <f t="shared" si="1"/>
        <v>0</v>
      </c>
      <c r="I34" s="182">
        <f t="shared" si="1"/>
        <v>1</v>
      </c>
      <c r="J34" s="182">
        <f t="shared" si="1"/>
        <v>6</v>
      </c>
    </row>
    <row r="35" spans="1:10" x14ac:dyDescent="0.3">
      <c r="B35" s="141"/>
      <c r="C35" s="141"/>
      <c r="D35" s="141"/>
      <c r="E35" s="141"/>
      <c r="F35" s="141"/>
      <c r="G35" s="141"/>
      <c r="H35" s="141"/>
      <c r="I35" s="141"/>
      <c r="J35" s="141"/>
    </row>
    <row r="36" spans="1:10" x14ac:dyDescent="0.3">
      <c r="A36" s="74" t="s">
        <v>40</v>
      </c>
      <c r="B36" s="159">
        <f t="shared" ref="B36:J36" si="2">SUM(B19,B34)</f>
        <v>38</v>
      </c>
      <c r="C36" s="159">
        <f t="shared" si="2"/>
        <v>1</v>
      </c>
      <c r="D36" s="159">
        <f t="shared" si="2"/>
        <v>1</v>
      </c>
      <c r="E36" s="159">
        <f t="shared" si="2"/>
        <v>1</v>
      </c>
      <c r="F36" s="159">
        <f t="shared" si="2"/>
        <v>1</v>
      </c>
      <c r="G36" s="159">
        <f t="shared" si="2"/>
        <v>1</v>
      </c>
      <c r="H36" s="159">
        <f t="shared" si="2"/>
        <v>2</v>
      </c>
      <c r="I36" s="159">
        <f t="shared" si="2"/>
        <v>1</v>
      </c>
      <c r="J36" s="159">
        <f t="shared" si="2"/>
        <v>41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K16" sqref="K16"/>
    </sheetView>
  </sheetViews>
  <sheetFormatPr defaultRowHeight="14.4" x14ac:dyDescent="0.3"/>
  <cols>
    <col min="1" max="1" width="15.88671875" customWidth="1"/>
    <col min="4" max="4" width="11.33203125" customWidth="1"/>
  </cols>
  <sheetData>
    <row r="1" spans="1:6" x14ac:dyDescent="0.3">
      <c r="A1" s="1" t="s">
        <v>229</v>
      </c>
      <c r="B1" s="1"/>
      <c r="C1" s="1"/>
      <c r="D1" s="1"/>
    </row>
    <row r="2" spans="1:6" x14ac:dyDescent="0.3">
      <c r="B2" s="241"/>
      <c r="C2" s="241"/>
      <c r="D2" s="241"/>
    </row>
    <row r="3" spans="1:6" x14ac:dyDescent="0.3">
      <c r="A3" s="76" t="s">
        <v>115</v>
      </c>
      <c r="B3" s="76">
        <v>1</v>
      </c>
      <c r="C3" s="76">
        <v>2</v>
      </c>
      <c r="D3" s="76">
        <v>3</v>
      </c>
      <c r="E3" s="76">
        <v>4</v>
      </c>
      <c r="F3" s="76">
        <v>5</v>
      </c>
    </row>
    <row r="4" spans="1:6" x14ac:dyDescent="0.3">
      <c r="A4" s="77" t="s">
        <v>140</v>
      </c>
      <c r="B4" s="78"/>
      <c r="C4" s="78">
        <v>1</v>
      </c>
      <c r="D4" s="78"/>
      <c r="E4" s="78"/>
      <c r="F4" s="78"/>
    </row>
    <row r="5" spans="1:6" x14ac:dyDescent="0.3">
      <c r="A5" s="77" t="s">
        <v>37</v>
      </c>
      <c r="B5" s="78"/>
      <c r="C5" s="78">
        <v>1</v>
      </c>
      <c r="D5" s="78"/>
      <c r="E5" s="78"/>
      <c r="F5" s="78"/>
    </row>
    <row r="6" spans="1:6" x14ac:dyDescent="0.3">
      <c r="A6" s="77" t="s">
        <v>38</v>
      </c>
      <c r="B6" s="78">
        <v>1</v>
      </c>
      <c r="C6" s="78"/>
      <c r="D6" s="78">
        <v>1</v>
      </c>
      <c r="E6" s="78">
        <v>1</v>
      </c>
      <c r="F6" s="78">
        <v>1</v>
      </c>
    </row>
    <row r="7" spans="1:6" x14ac:dyDescent="0.3">
      <c r="A7" s="79" t="s">
        <v>40</v>
      </c>
      <c r="B7" s="76">
        <f>SUM(B4:B6)</f>
        <v>1</v>
      </c>
      <c r="C7" s="76">
        <f>SUM(C4:C6)</f>
        <v>2</v>
      </c>
      <c r="D7" s="76">
        <f>SUM(D4:D6)</f>
        <v>1</v>
      </c>
      <c r="E7" s="76">
        <f>SUM(E4:E6)</f>
        <v>1</v>
      </c>
      <c r="F7" s="76">
        <f>SUM(F4:F6)</f>
        <v>1</v>
      </c>
    </row>
  </sheetData>
  <mergeCells count="1">
    <mergeCell ref="B2:D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workbookViewId="0">
      <selection activeCell="G28" sqref="G28"/>
    </sheetView>
  </sheetViews>
  <sheetFormatPr defaultRowHeight="14.4" x14ac:dyDescent="0.3"/>
  <cols>
    <col min="1" max="1" width="22.5546875" customWidth="1"/>
  </cols>
  <sheetData>
    <row r="1" spans="1:25" x14ac:dyDescent="0.3">
      <c r="A1" s="1" t="s">
        <v>230</v>
      </c>
    </row>
    <row r="2" spans="1:25" ht="15" thickBot="1" x14ac:dyDescent="0.35">
      <c r="A2" s="75"/>
      <c r="B2" s="242" t="s">
        <v>116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3"/>
      <c r="U2" s="243"/>
      <c r="V2" s="243"/>
      <c r="W2" s="243"/>
      <c r="X2" s="243"/>
      <c r="Y2" s="243"/>
    </row>
    <row r="3" spans="1:25" ht="42" thickBot="1" x14ac:dyDescent="0.35">
      <c r="A3" s="80" t="s">
        <v>115</v>
      </c>
      <c r="B3" s="81" t="s">
        <v>117</v>
      </c>
      <c r="C3" s="82" t="s">
        <v>118</v>
      </c>
      <c r="D3" s="83" t="s">
        <v>119</v>
      </c>
      <c r="E3" s="81" t="s">
        <v>120</v>
      </c>
      <c r="F3" s="82" t="s">
        <v>121</v>
      </c>
      <c r="G3" s="83" t="s">
        <v>122</v>
      </c>
      <c r="H3" s="81" t="s">
        <v>123</v>
      </c>
      <c r="I3" s="82" t="s">
        <v>124</v>
      </c>
      <c r="J3" s="83" t="s">
        <v>125</v>
      </c>
      <c r="K3" s="81" t="s">
        <v>126</v>
      </c>
      <c r="L3" s="82" t="s">
        <v>127</v>
      </c>
      <c r="M3" s="83" t="s">
        <v>128</v>
      </c>
      <c r="N3" s="81" t="s">
        <v>129</v>
      </c>
      <c r="O3" s="82" t="s">
        <v>130</v>
      </c>
      <c r="P3" s="83" t="s">
        <v>131</v>
      </c>
      <c r="Q3" s="81" t="s">
        <v>132</v>
      </c>
      <c r="R3" s="82" t="s">
        <v>133</v>
      </c>
      <c r="S3" s="83" t="s">
        <v>134</v>
      </c>
      <c r="T3" s="84" t="s">
        <v>135</v>
      </c>
      <c r="U3" s="85">
        <v>8</v>
      </c>
      <c r="V3" s="86">
        <v>9</v>
      </c>
      <c r="W3" s="86">
        <v>10</v>
      </c>
      <c r="X3" s="86">
        <v>11</v>
      </c>
      <c r="Y3" s="87">
        <v>12</v>
      </c>
    </row>
    <row r="4" spans="1:25" x14ac:dyDescent="0.3">
      <c r="A4" s="88" t="s">
        <v>28</v>
      </c>
      <c r="B4" s="89">
        <v>35000</v>
      </c>
      <c r="C4" s="89">
        <v>35000</v>
      </c>
      <c r="D4" s="90">
        <v>30</v>
      </c>
      <c r="E4" s="89">
        <v>35000</v>
      </c>
      <c r="F4" s="89">
        <v>35000</v>
      </c>
      <c r="G4" s="90">
        <v>30</v>
      </c>
      <c r="H4" s="91">
        <v>35000</v>
      </c>
      <c r="I4" s="92">
        <v>35000</v>
      </c>
      <c r="J4" s="93">
        <v>30</v>
      </c>
      <c r="K4" s="94">
        <v>5000</v>
      </c>
      <c r="L4" s="94">
        <v>5000</v>
      </c>
      <c r="M4" s="93">
        <v>5</v>
      </c>
      <c r="N4" s="91">
        <v>30000</v>
      </c>
      <c r="O4" s="92">
        <v>30000</v>
      </c>
      <c r="P4" s="93">
        <v>30</v>
      </c>
      <c r="Q4" s="91">
        <v>5000</v>
      </c>
      <c r="R4" s="92">
        <v>5000</v>
      </c>
      <c r="S4" s="93">
        <v>5</v>
      </c>
      <c r="T4" s="93">
        <v>100</v>
      </c>
      <c r="U4" s="95"/>
      <c r="V4" s="96"/>
      <c r="W4" s="96"/>
      <c r="X4" s="96"/>
      <c r="Y4" s="97"/>
    </row>
    <row r="5" spans="1:25" x14ac:dyDescent="0.3">
      <c r="A5" s="88" t="s">
        <v>29</v>
      </c>
      <c r="B5" s="94">
        <v>20000</v>
      </c>
      <c r="C5" s="94">
        <v>20000</v>
      </c>
      <c r="D5" s="98">
        <v>12</v>
      </c>
      <c r="E5" s="94">
        <v>10000</v>
      </c>
      <c r="F5" s="94">
        <v>10000</v>
      </c>
      <c r="G5" s="98">
        <v>8</v>
      </c>
      <c r="H5" s="94">
        <v>20000</v>
      </c>
      <c r="I5" s="94">
        <v>20000</v>
      </c>
      <c r="J5" s="98">
        <v>12</v>
      </c>
      <c r="K5" s="94">
        <v>5000</v>
      </c>
      <c r="L5" s="94">
        <v>5000</v>
      </c>
      <c r="M5" s="98">
        <v>4</v>
      </c>
      <c r="N5" s="94">
        <v>10000</v>
      </c>
      <c r="O5" s="94">
        <v>10000</v>
      </c>
      <c r="P5" s="98">
        <v>8</v>
      </c>
      <c r="Q5" s="94">
        <v>5000</v>
      </c>
      <c r="R5" s="99">
        <v>5000</v>
      </c>
      <c r="S5" s="98">
        <v>4</v>
      </c>
      <c r="T5" s="98">
        <v>30</v>
      </c>
      <c r="U5" s="100"/>
      <c r="V5" s="101"/>
      <c r="W5" s="101"/>
      <c r="X5" s="101"/>
      <c r="Y5" s="102"/>
    </row>
    <row r="6" spans="1:25" x14ac:dyDescent="0.3">
      <c r="A6" s="88" t="s">
        <v>30</v>
      </c>
      <c r="B6" s="94">
        <v>1000</v>
      </c>
      <c r="C6" s="94">
        <v>1000</v>
      </c>
      <c r="D6" s="98">
        <v>2</v>
      </c>
      <c r="E6" s="94"/>
      <c r="F6" s="94"/>
      <c r="G6" s="98"/>
      <c r="H6" s="94">
        <v>1000</v>
      </c>
      <c r="I6" s="99">
        <v>1000</v>
      </c>
      <c r="J6" s="98">
        <v>1</v>
      </c>
      <c r="K6" s="94"/>
      <c r="L6" s="94"/>
      <c r="M6" s="98"/>
      <c r="N6" s="94"/>
      <c r="O6" s="99"/>
      <c r="P6" s="98"/>
      <c r="Q6" s="94"/>
      <c r="R6" s="99"/>
      <c r="S6" s="98"/>
      <c r="T6" s="98">
        <v>4</v>
      </c>
      <c r="U6" s="100"/>
      <c r="V6" s="101"/>
      <c r="W6" s="101"/>
      <c r="X6" s="101"/>
      <c r="Y6" s="102"/>
    </row>
    <row r="7" spans="1:25" x14ac:dyDescent="0.3">
      <c r="A7" s="88" t="s">
        <v>31</v>
      </c>
      <c r="B7" s="94">
        <v>130000</v>
      </c>
      <c r="C7" s="94">
        <v>130000</v>
      </c>
      <c r="D7" s="98">
        <v>120</v>
      </c>
      <c r="E7" s="94">
        <v>77000</v>
      </c>
      <c r="F7" s="94">
        <v>77000</v>
      </c>
      <c r="G7" s="98">
        <v>65</v>
      </c>
      <c r="H7" s="94">
        <v>120000</v>
      </c>
      <c r="I7" s="99">
        <v>132000</v>
      </c>
      <c r="J7" s="98">
        <v>115</v>
      </c>
      <c r="K7" s="94">
        <v>11000</v>
      </c>
      <c r="L7" s="94">
        <v>11000</v>
      </c>
      <c r="M7" s="98">
        <v>7</v>
      </c>
      <c r="N7" s="94">
        <v>77000</v>
      </c>
      <c r="O7" s="99">
        <v>77000</v>
      </c>
      <c r="P7" s="98">
        <v>60</v>
      </c>
      <c r="Q7" s="94">
        <v>10000</v>
      </c>
      <c r="R7" s="99">
        <v>10000</v>
      </c>
      <c r="S7" s="98">
        <v>5</v>
      </c>
      <c r="T7" s="98">
        <v>350</v>
      </c>
      <c r="U7" s="103">
        <v>9</v>
      </c>
      <c r="V7" s="104">
        <v>17</v>
      </c>
      <c r="W7" s="105">
        <v>14</v>
      </c>
      <c r="X7" s="106"/>
      <c r="Y7" s="107">
        <v>105</v>
      </c>
    </row>
    <row r="8" spans="1:25" x14ac:dyDescent="0.3">
      <c r="A8" s="88" t="s">
        <v>33</v>
      </c>
      <c r="B8" s="94">
        <v>110000</v>
      </c>
      <c r="C8" s="94">
        <v>130000</v>
      </c>
      <c r="D8" s="98">
        <v>100</v>
      </c>
      <c r="E8" s="94">
        <v>65000</v>
      </c>
      <c r="F8" s="94">
        <v>70000</v>
      </c>
      <c r="G8" s="98">
        <v>50</v>
      </c>
      <c r="H8" s="94">
        <v>110000</v>
      </c>
      <c r="I8" s="99">
        <v>130000</v>
      </c>
      <c r="J8" s="98">
        <v>91</v>
      </c>
      <c r="K8" s="94">
        <v>16000</v>
      </c>
      <c r="L8" s="94">
        <v>18000</v>
      </c>
      <c r="M8" s="98">
        <v>16</v>
      </c>
      <c r="N8" s="94">
        <v>55000</v>
      </c>
      <c r="O8" s="99">
        <v>60000</v>
      </c>
      <c r="P8" s="98">
        <v>41</v>
      </c>
      <c r="Q8" s="94">
        <v>5000</v>
      </c>
      <c r="R8" s="99">
        <v>18000</v>
      </c>
      <c r="S8" s="98">
        <v>15</v>
      </c>
      <c r="T8" s="98">
        <v>240</v>
      </c>
      <c r="U8" s="100"/>
      <c r="V8" s="101"/>
      <c r="W8" s="101">
        <v>10</v>
      </c>
      <c r="X8" s="101">
        <v>30</v>
      </c>
      <c r="Y8" s="102">
        <v>30</v>
      </c>
    </row>
    <row r="9" spans="1:25" x14ac:dyDescent="0.3">
      <c r="A9" s="88" t="s">
        <v>140</v>
      </c>
      <c r="B9" s="94">
        <v>120000</v>
      </c>
      <c r="C9" s="94">
        <v>120000</v>
      </c>
      <c r="D9" s="98">
        <v>95</v>
      </c>
      <c r="E9" s="94">
        <v>62000</v>
      </c>
      <c r="F9" s="94">
        <v>62000</v>
      </c>
      <c r="G9" s="98">
        <v>50</v>
      </c>
      <c r="H9" s="94">
        <v>120000</v>
      </c>
      <c r="I9" s="99">
        <v>120000</v>
      </c>
      <c r="J9" s="98">
        <v>95</v>
      </c>
      <c r="K9" s="94">
        <v>8000</v>
      </c>
      <c r="L9" s="94">
        <v>8000</v>
      </c>
      <c r="M9" s="98">
        <v>10</v>
      </c>
      <c r="N9" s="94">
        <v>62000</v>
      </c>
      <c r="O9" s="99">
        <v>62000</v>
      </c>
      <c r="P9" s="98">
        <v>50</v>
      </c>
      <c r="Q9" s="94">
        <v>8000</v>
      </c>
      <c r="R9" s="99">
        <v>8000</v>
      </c>
      <c r="S9" s="98">
        <v>10</v>
      </c>
      <c r="T9" s="98">
        <v>300</v>
      </c>
      <c r="U9" s="100"/>
      <c r="V9" s="101"/>
      <c r="W9" s="101"/>
      <c r="X9" s="101"/>
      <c r="Y9" s="102"/>
    </row>
    <row r="10" spans="1:25" x14ac:dyDescent="0.3">
      <c r="A10" s="88" t="s">
        <v>35</v>
      </c>
      <c r="B10" s="94">
        <v>6000</v>
      </c>
      <c r="C10" s="94">
        <v>6000</v>
      </c>
      <c r="D10" s="98">
        <v>30</v>
      </c>
      <c r="E10" s="94">
        <v>2000</v>
      </c>
      <c r="F10" s="94">
        <v>2000</v>
      </c>
      <c r="G10" s="98">
        <v>10</v>
      </c>
      <c r="H10" s="94">
        <v>6000</v>
      </c>
      <c r="I10" s="99">
        <v>6000</v>
      </c>
      <c r="J10" s="98">
        <v>30</v>
      </c>
      <c r="K10" s="94">
        <v>500</v>
      </c>
      <c r="L10" s="94">
        <v>500</v>
      </c>
      <c r="M10" s="98">
        <v>5</v>
      </c>
      <c r="N10" s="94">
        <v>2000</v>
      </c>
      <c r="O10" s="99">
        <v>2000</v>
      </c>
      <c r="P10" s="98">
        <v>10</v>
      </c>
      <c r="Q10" s="94">
        <v>500</v>
      </c>
      <c r="R10" s="99">
        <v>500</v>
      </c>
      <c r="S10" s="98">
        <v>5</v>
      </c>
      <c r="T10" s="98">
        <v>60</v>
      </c>
      <c r="U10" s="100"/>
      <c r="V10" s="101"/>
      <c r="W10" s="101"/>
      <c r="X10" s="101"/>
      <c r="Y10" s="102"/>
    </row>
    <row r="11" spans="1:25" x14ac:dyDescent="0.3">
      <c r="A11" s="88" t="s">
        <v>37</v>
      </c>
      <c r="B11" s="94">
        <v>10000</v>
      </c>
      <c r="C11" s="94">
        <v>10000</v>
      </c>
      <c r="D11" s="98">
        <v>10</v>
      </c>
      <c r="E11" s="94">
        <v>5000</v>
      </c>
      <c r="F11" s="94">
        <v>5000</v>
      </c>
      <c r="G11" s="98">
        <v>5</v>
      </c>
      <c r="H11" s="94">
        <v>10000</v>
      </c>
      <c r="I11" s="99">
        <v>10000</v>
      </c>
      <c r="J11" s="98">
        <v>10</v>
      </c>
      <c r="K11" s="94"/>
      <c r="L11" s="99"/>
      <c r="M11" s="98"/>
      <c r="N11" s="94">
        <v>5000</v>
      </c>
      <c r="O11" s="99">
        <v>5000</v>
      </c>
      <c r="P11" s="98">
        <v>5</v>
      </c>
      <c r="Q11" s="94"/>
      <c r="R11" s="99"/>
      <c r="S11" s="98"/>
      <c r="T11" s="98">
        <v>35</v>
      </c>
      <c r="U11" s="100"/>
      <c r="V11" s="101"/>
      <c r="W11" s="101"/>
      <c r="X11" s="101"/>
      <c r="Y11" s="102"/>
    </row>
    <row r="12" spans="1:25" x14ac:dyDescent="0.3">
      <c r="A12" s="88" t="s">
        <v>38</v>
      </c>
      <c r="B12" s="94">
        <v>15000</v>
      </c>
      <c r="C12" s="94">
        <v>15000</v>
      </c>
      <c r="D12" s="98">
        <v>5</v>
      </c>
      <c r="E12" s="94"/>
      <c r="F12" s="94"/>
      <c r="G12" s="98">
        <v>5</v>
      </c>
      <c r="H12" s="94"/>
      <c r="I12" s="94"/>
      <c r="J12" s="98"/>
      <c r="K12" s="94"/>
      <c r="L12" s="99"/>
      <c r="M12" s="98"/>
      <c r="N12" s="94"/>
      <c r="O12" s="94">
        <v>15000</v>
      </c>
      <c r="P12" s="98"/>
      <c r="Q12" s="94"/>
      <c r="R12" s="99"/>
      <c r="S12" s="98"/>
      <c r="T12" s="109"/>
      <c r="U12" s="100"/>
      <c r="V12" s="101"/>
      <c r="W12" s="101"/>
      <c r="X12" s="101"/>
      <c r="Y12" s="102"/>
    </row>
    <row r="13" spans="1:25" ht="15" thickBot="1" x14ac:dyDescent="0.35">
      <c r="A13" s="110" t="s">
        <v>40</v>
      </c>
      <c r="B13" s="111">
        <f t="shared" ref="B13:Y13" si="0">SUM(B4:B12)</f>
        <v>447000</v>
      </c>
      <c r="C13" s="112">
        <f t="shared" si="0"/>
        <v>467000</v>
      </c>
      <c r="D13" s="113">
        <f t="shared" si="0"/>
        <v>404</v>
      </c>
      <c r="E13" s="111">
        <f t="shared" si="0"/>
        <v>256000</v>
      </c>
      <c r="F13" s="112">
        <f t="shared" si="0"/>
        <v>261000</v>
      </c>
      <c r="G13" s="113">
        <f t="shared" si="0"/>
        <v>223</v>
      </c>
      <c r="H13" s="111">
        <f>SUM(H4:H12)</f>
        <v>422000</v>
      </c>
      <c r="I13" s="112">
        <f t="shared" si="0"/>
        <v>454000</v>
      </c>
      <c r="J13" s="113">
        <f t="shared" si="0"/>
        <v>384</v>
      </c>
      <c r="K13" s="111">
        <f>SUM(K4:K12)</f>
        <v>45500</v>
      </c>
      <c r="L13" s="112">
        <f t="shared" si="0"/>
        <v>47500</v>
      </c>
      <c r="M13" s="113">
        <f t="shared" si="0"/>
        <v>47</v>
      </c>
      <c r="N13" s="111">
        <f t="shared" si="0"/>
        <v>241000</v>
      </c>
      <c r="O13" s="112">
        <f t="shared" si="0"/>
        <v>261000</v>
      </c>
      <c r="P13" s="113">
        <f t="shared" si="0"/>
        <v>204</v>
      </c>
      <c r="Q13" s="111">
        <f t="shared" si="0"/>
        <v>33500</v>
      </c>
      <c r="R13" s="112">
        <f t="shared" si="0"/>
        <v>46500</v>
      </c>
      <c r="S13" s="113">
        <f t="shared" si="0"/>
        <v>44</v>
      </c>
      <c r="T13" s="114">
        <f t="shared" si="0"/>
        <v>1119</v>
      </c>
      <c r="U13" s="111">
        <f t="shared" si="0"/>
        <v>9</v>
      </c>
      <c r="V13" s="112">
        <f t="shared" si="0"/>
        <v>17</v>
      </c>
      <c r="W13" s="112">
        <f t="shared" si="0"/>
        <v>24</v>
      </c>
      <c r="X13" s="112">
        <f t="shared" si="0"/>
        <v>30</v>
      </c>
      <c r="Y13" s="112">
        <f t="shared" si="0"/>
        <v>135</v>
      </c>
    </row>
  </sheetData>
  <mergeCells count="1">
    <mergeCell ref="B2:Y2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9"/>
  <sheetViews>
    <sheetView workbookViewId="0">
      <selection activeCell="P29" sqref="P29"/>
    </sheetView>
  </sheetViews>
  <sheetFormatPr defaultRowHeight="14.4" x14ac:dyDescent="0.3"/>
  <cols>
    <col min="1" max="1" width="15.109375" customWidth="1"/>
  </cols>
  <sheetData>
    <row r="1" spans="1:68" x14ac:dyDescent="0.3">
      <c r="A1" s="1" t="s">
        <v>231</v>
      </c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</row>
    <row r="2" spans="1:68" ht="15" thickBot="1" x14ac:dyDescent="0.35">
      <c r="A2" s="75"/>
      <c r="B2" s="244" t="s">
        <v>116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6"/>
    </row>
    <row r="3" spans="1:68" x14ac:dyDescent="0.3">
      <c r="A3" s="80" t="s">
        <v>115</v>
      </c>
      <c r="B3" s="116">
        <v>1</v>
      </c>
      <c r="C3" s="117">
        <v>2</v>
      </c>
      <c r="D3" s="118">
        <v>3</v>
      </c>
      <c r="E3" s="119">
        <v>4</v>
      </c>
      <c r="F3" s="117">
        <v>5</v>
      </c>
      <c r="G3" s="118">
        <v>6</v>
      </c>
      <c r="H3" s="118">
        <v>7</v>
      </c>
      <c r="I3" s="118">
        <v>8</v>
      </c>
      <c r="J3" s="119">
        <v>9</v>
      </c>
      <c r="K3" s="117">
        <v>10</v>
      </c>
      <c r="L3" s="118">
        <v>11</v>
      </c>
      <c r="M3" s="118">
        <v>12</v>
      </c>
      <c r="N3" s="118">
        <v>13</v>
      </c>
      <c r="O3" s="119">
        <v>14</v>
      </c>
      <c r="P3" s="117">
        <v>15</v>
      </c>
      <c r="Q3" s="118">
        <v>16</v>
      </c>
      <c r="R3" s="118">
        <v>17</v>
      </c>
      <c r="S3" s="118">
        <v>18</v>
      </c>
      <c r="T3" s="119">
        <v>19</v>
      </c>
      <c r="U3" s="117">
        <v>20</v>
      </c>
      <c r="V3" s="118">
        <v>21</v>
      </c>
      <c r="W3" s="118">
        <v>22</v>
      </c>
      <c r="X3" s="118">
        <v>23</v>
      </c>
      <c r="Y3" s="119">
        <v>24</v>
      </c>
      <c r="Z3" s="117">
        <v>25</v>
      </c>
      <c r="AA3" s="118">
        <v>26</v>
      </c>
      <c r="AB3" s="119">
        <v>27</v>
      </c>
      <c r="AC3" s="117">
        <v>28</v>
      </c>
      <c r="AD3" s="118">
        <v>29</v>
      </c>
      <c r="AE3" s="118">
        <v>30</v>
      </c>
      <c r="AF3" s="118">
        <v>31</v>
      </c>
      <c r="AG3" s="119">
        <v>32</v>
      </c>
      <c r="AH3" s="117">
        <v>33</v>
      </c>
      <c r="AI3" s="118">
        <v>34</v>
      </c>
      <c r="AJ3" s="118">
        <v>35</v>
      </c>
      <c r="AK3" s="118">
        <v>36</v>
      </c>
      <c r="AL3" s="119">
        <v>37</v>
      </c>
      <c r="AM3" s="117">
        <v>38</v>
      </c>
      <c r="AN3" s="118">
        <v>39</v>
      </c>
      <c r="AO3" s="118">
        <v>40</v>
      </c>
      <c r="AP3" s="118">
        <v>41</v>
      </c>
      <c r="AQ3" s="119">
        <v>42</v>
      </c>
      <c r="AR3" s="117">
        <v>43</v>
      </c>
      <c r="AS3" s="118">
        <v>44</v>
      </c>
      <c r="AT3" s="118">
        <v>45</v>
      </c>
      <c r="AU3" s="118">
        <v>46</v>
      </c>
      <c r="AV3" s="119">
        <v>47</v>
      </c>
      <c r="AW3" s="117">
        <v>48</v>
      </c>
      <c r="AX3" s="118">
        <v>49</v>
      </c>
      <c r="AY3" s="119">
        <v>50</v>
      </c>
      <c r="AZ3" s="117">
        <v>51</v>
      </c>
      <c r="BA3" s="118">
        <v>52</v>
      </c>
      <c r="BB3" s="119">
        <v>53</v>
      </c>
      <c r="BC3" s="117">
        <v>54</v>
      </c>
      <c r="BD3" s="118">
        <v>55</v>
      </c>
      <c r="BE3" s="119">
        <v>56</v>
      </c>
      <c r="BF3" s="117">
        <v>57</v>
      </c>
      <c r="BG3" s="118">
        <v>58</v>
      </c>
      <c r="BH3" s="119">
        <v>59</v>
      </c>
      <c r="BI3" s="117">
        <v>60</v>
      </c>
      <c r="BJ3" s="118">
        <v>61</v>
      </c>
      <c r="BK3" s="118">
        <v>62</v>
      </c>
      <c r="BL3" s="118">
        <v>63</v>
      </c>
      <c r="BM3" s="119">
        <v>64</v>
      </c>
      <c r="BN3" s="117">
        <v>65</v>
      </c>
      <c r="BO3" s="118">
        <v>66</v>
      </c>
      <c r="BP3" s="119">
        <v>67</v>
      </c>
    </row>
    <row r="4" spans="1:68" x14ac:dyDescent="0.3">
      <c r="A4" s="108" t="s">
        <v>31</v>
      </c>
      <c r="B4" s="120"/>
      <c r="C4" s="100"/>
      <c r="D4" s="101"/>
      <c r="E4" s="102"/>
      <c r="F4" s="100"/>
      <c r="G4" s="101"/>
      <c r="H4" s="101"/>
      <c r="I4" s="101"/>
      <c r="J4" s="102"/>
      <c r="K4" s="100"/>
      <c r="L4" s="101"/>
      <c r="M4" s="78"/>
      <c r="N4" s="78"/>
      <c r="O4" s="107"/>
      <c r="P4" s="100"/>
      <c r="Q4" s="101"/>
      <c r="R4" s="78"/>
      <c r="S4" s="78"/>
      <c r="T4" s="107"/>
      <c r="U4" s="121">
        <v>1</v>
      </c>
      <c r="V4" s="78"/>
      <c r="W4" s="78">
        <v>1</v>
      </c>
      <c r="X4" s="78"/>
      <c r="Y4" s="107">
        <v>2</v>
      </c>
      <c r="Z4" s="121"/>
      <c r="AA4" s="78"/>
      <c r="AB4" s="107"/>
      <c r="AC4" s="121"/>
      <c r="AD4" s="78"/>
      <c r="AE4" s="78"/>
      <c r="AF4" s="78"/>
      <c r="AG4" s="107"/>
      <c r="AH4" s="121"/>
      <c r="AI4" s="78"/>
      <c r="AJ4" s="78"/>
      <c r="AK4" s="78"/>
      <c r="AL4" s="107"/>
      <c r="AM4" s="122"/>
      <c r="AN4" s="75"/>
      <c r="AO4" s="75"/>
      <c r="AP4" s="75"/>
      <c r="AQ4" s="123"/>
      <c r="AR4" s="122">
        <v>1</v>
      </c>
      <c r="AS4" s="75"/>
      <c r="AT4" s="75">
        <v>1</v>
      </c>
      <c r="AU4" s="75"/>
      <c r="AV4" s="123">
        <v>2</v>
      </c>
      <c r="AW4" s="122">
        <v>1</v>
      </c>
      <c r="AX4" s="75">
        <v>1</v>
      </c>
      <c r="AY4" s="123">
        <v>2</v>
      </c>
      <c r="AZ4" s="122">
        <v>1</v>
      </c>
      <c r="BA4" s="75">
        <v>1</v>
      </c>
      <c r="BB4" s="123">
        <v>2</v>
      </c>
      <c r="BC4" s="122"/>
      <c r="BD4" s="75"/>
      <c r="BE4" s="123"/>
      <c r="BF4" s="122"/>
      <c r="BG4" s="75"/>
      <c r="BH4" s="123"/>
      <c r="BI4" s="122"/>
      <c r="BJ4" s="75"/>
      <c r="BK4" s="75"/>
      <c r="BL4" s="75"/>
      <c r="BM4" s="123"/>
      <c r="BN4" s="122"/>
      <c r="BO4" s="75"/>
      <c r="BP4" s="123"/>
    </row>
    <row r="5" spans="1:68" x14ac:dyDescent="0.3">
      <c r="A5" s="108" t="s">
        <v>34</v>
      </c>
      <c r="B5" s="120">
        <v>18</v>
      </c>
      <c r="C5" s="100">
        <v>1</v>
      </c>
      <c r="D5" s="101">
        <v>1</v>
      </c>
      <c r="E5" s="102">
        <v>1</v>
      </c>
      <c r="F5" s="100"/>
      <c r="G5" s="101">
        <v>1</v>
      </c>
      <c r="H5" s="101"/>
      <c r="I5" s="101">
        <v>1</v>
      </c>
      <c r="J5" s="102">
        <v>3</v>
      </c>
      <c r="K5" s="100"/>
      <c r="L5" s="101">
        <v>1</v>
      </c>
      <c r="M5" s="78"/>
      <c r="N5" s="78">
        <v>1</v>
      </c>
      <c r="O5" s="107">
        <v>3</v>
      </c>
      <c r="P5" s="100"/>
      <c r="Q5" s="101">
        <v>1</v>
      </c>
      <c r="R5" s="78"/>
      <c r="S5" s="78">
        <v>1</v>
      </c>
      <c r="T5" s="107">
        <v>3</v>
      </c>
      <c r="U5" s="121"/>
      <c r="V5" s="78"/>
      <c r="W5" s="78"/>
      <c r="X5" s="78"/>
      <c r="Y5" s="107"/>
      <c r="Z5" s="121"/>
      <c r="AA5" s="78"/>
      <c r="AB5" s="107"/>
      <c r="AC5" s="121"/>
      <c r="AD5" s="78"/>
      <c r="AE5" s="78"/>
      <c r="AF5" s="78"/>
      <c r="AG5" s="107"/>
      <c r="AH5" s="121"/>
      <c r="AI5" s="78">
        <v>1</v>
      </c>
      <c r="AJ5" s="78"/>
      <c r="AK5" s="78">
        <v>1</v>
      </c>
      <c r="AL5" s="107">
        <v>3</v>
      </c>
      <c r="AM5" s="122"/>
      <c r="AN5" s="75">
        <v>1</v>
      </c>
      <c r="AO5" s="75"/>
      <c r="AP5" s="75">
        <v>1</v>
      </c>
      <c r="AQ5" s="123">
        <v>3</v>
      </c>
      <c r="AR5" s="122"/>
      <c r="AS5" s="75">
        <v>1</v>
      </c>
      <c r="AT5" s="75"/>
      <c r="AU5" s="75">
        <v>1</v>
      </c>
      <c r="AV5" s="123">
        <v>3</v>
      </c>
      <c r="AW5" s="122"/>
      <c r="AX5" s="75"/>
      <c r="AY5" s="123"/>
      <c r="AZ5" s="122"/>
      <c r="BA5" s="75"/>
      <c r="BB5" s="123"/>
      <c r="BC5" s="122"/>
      <c r="BD5" s="75"/>
      <c r="BE5" s="123"/>
      <c r="BF5" s="122"/>
      <c r="BG5" s="75"/>
      <c r="BH5" s="123"/>
      <c r="BI5" s="122"/>
      <c r="BJ5" s="75"/>
      <c r="BK5" s="75"/>
      <c r="BL5" s="75"/>
      <c r="BM5" s="123"/>
      <c r="BN5" s="122">
        <v>1</v>
      </c>
      <c r="BO5" s="75">
        <v>1</v>
      </c>
      <c r="BP5" s="123">
        <v>3</v>
      </c>
    </row>
    <row r="6" spans="1:68" x14ac:dyDescent="0.3">
      <c r="A6" s="108" t="s">
        <v>35</v>
      </c>
      <c r="B6" s="120">
        <v>20</v>
      </c>
      <c r="C6" s="100"/>
      <c r="D6" s="101"/>
      <c r="E6" s="102"/>
      <c r="F6" s="100"/>
      <c r="G6" s="101"/>
      <c r="H6" s="101"/>
      <c r="I6" s="101"/>
      <c r="J6" s="102"/>
      <c r="K6" s="100"/>
      <c r="L6" s="101"/>
      <c r="M6" s="78"/>
      <c r="N6" s="78"/>
      <c r="O6" s="107"/>
      <c r="P6" s="100"/>
      <c r="Q6" s="101"/>
      <c r="R6" s="78"/>
      <c r="S6" s="78"/>
      <c r="T6" s="107"/>
      <c r="U6" s="121"/>
      <c r="V6" s="78"/>
      <c r="W6" s="78"/>
      <c r="X6" s="78"/>
      <c r="Y6" s="107"/>
      <c r="Z6" s="121"/>
      <c r="AA6" s="78"/>
      <c r="AB6" s="107"/>
      <c r="AC6" s="121">
        <v>2</v>
      </c>
      <c r="AD6" s="78"/>
      <c r="AE6" s="78">
        <v>2</v>
      </c>
      <c r="AF6" s="78"/>
      <c r="AG6" s="107">
        <v>8</v>
      </c>
      <c r="AH6" s="121">
        <v>1</v>
      </c>
      <c r="AI6" s="78"/>
      <c r="AJ6" s="78">
        <v>1</v>
      </c>
      <c r="AK6" s="78"/>
      <c r="AL6" s="107">
        <v>5</v>
      </c>
      <c r="AM6" s="122">
        <v>2</v>
      </c>
      <c r="AN6" s="75"/>
      <c r="AO6" s="75">
        <v>2</v>
      </c>
      <c r="AP6" s="75"/>
      <c r="AQ6" s="123">
        <v>8</v>
      </c>
      <c r="AR6" s="122">
        <v>2</v>
      </c>
      <c r="AS6" s="75"/>
      <c r="AT6" s="75">
        <v>2</v>
      </c>
      <c r="AU6" s="75"/>
      <c r="AV6" s="123">
        <v>8</v>
      </c>
      <c r="AW6" s="122"/>
      <c r="AX6" s="75"/>
      <c r="AY6" s="123"/>
      <c r="AZ6" s="122"/>
      <c r="BA6" s="75"/>
      <c r="BB6" s="123"/>
      <c r="BC6" s="122"/>
      <c r="BD6" s="75"/>
      <c r="BE6" s="123"/>
      <c r="BF6" s="122"/>
      <c r="BG6" s="75"/>
      <c r="BH6" s="123"/>
      <c r="BI6" s="122">
        <v>2</v>
      </c>
      <c r="BJ6" s="75"/>
      <c r="BK6" s="75">
        <v>2</v>
      </c>
      <c r="BL6" s="75"/>
      <c r="BM6" s="123">
        <v>8</v>
      </c>
      <c r="BN6" s="122"/>
      <c r="BO6" s="75"/>
      <c r="BP6" s="123"/>
    </row>
    <row r="7" spans="1:68" ht="15" thickBot="1" x14ac:dyDescent="0.35">
      <c r="A7" s="108" t="s">
        <v>38</v>
      </c>
      <c r="B7" s="124"/>
      <c r="C7" s="125">
        <v>1</v>
      </c>
      <c r="D7" s="126">
        <v>1</v>
      </c>
      <c r="E7" s="127">
        <v>1</v>
      </c>
      <c r="F7" s="125">
        <v>1</v>
      </c>
      <c r="G7" s="126"/>
      <c r="H7" s="126">
        <v>1</v>
      </c>
      <c r="I7" s="126"/>
      <c r="J7" s="127">
        <v>2</v>
      </c>
      <c r="K7" s="125">
        <v>1</v>
      </c>
      <c r="L7" s="126"/>
      <c r="M7" s="128">
        <v>1</v>
      </c>
      <c r="N7" s="128"/>
      <c r="O7" s="129">
        <v>2</v>
      </c>
      <c r="P7" s="125">
        <v>1</v>
      </c>
      <c r="Q7" s="126"/>
      <c r="R7" s="128">
        <v>1</v>
      </c>
      <c r="S7" s="128"/>
      <c r="T7" s="129">
        <v>2</v>
      </c>
      <c r="U7" s="130"/>
      <c r="V7" s="128">
        <v>2</v>
      </c>
      <c r="W7" s="128"/>
      <c r="X7" s="128">
        <v>2</v>
      </c>
      <c r="Y7" s="129">
        <v>2</v>
      </c>
      <c r="Z7" s="130">
        <v>1</v>
      </c>
      <c r="AA7" s="128">
        <v>1</v>
      </c>
      <c r="AB7" s="129">
        <v>2</v>
      </c>
      <c r="AC7" s="130"/>
      <c r="AD7" s="128">
        <v>1</v>
      </c>
      <c r="AE7" s="128"/>
      <c r="AF7" s="128">
        <v>1</v>
      </c>
      <c r="AG7" s="129">
        <v>1</v>
      </c>
      <c r="AH7" s="130"/>
      <c r="AI7" s="128">
        <v>1</v>
      </c>
      <c r="AJ7" s="128"/>
      <c r="AK7" s="128">
        <v>1</v>
      </c>
      <c r="AL7" s="129">
        <v>1</v>
      </c>
      <c r="AM7" s="131"/>
      <c r="AN7" s="132">
        <v>1</v>
      </c>
      <c r="AO7" s="132"/>
      <c r="AP7" s="132">
        <v>1</v>
      </c>
      <c r="AQ7" s="133">
        <v>1</v>
      </c>
      <c r="AR7" s="131"/>
      <c r="AS7" s="132"/>
      <c r="AT7" s="132"/>
      <c r="AU7" s="132"/>
      <c r="AV7" s="133"/>
      <c r="AW7" s="131">
        <v>1</v>
      </c>
      <c r="AX7" s="132">
        <v>1</v>
      </c>
      <c r="AY7" s="133">
        <v>1</v>
      </c>
      <c r="AZ7" s="131">
        <v>1</v>
      </c>
      <c r="BA7" s="132">
        <v>1</v>
      </c>
      <c r="BB7" s="133">
        <v>1</v>
      </c>
      <c r="BC7" s="131">
        <v>1</v>
      </c>
      <c r="BD7" s="132">
        <v>1</v>
      </c>
      <c r="BE7" s="133">
        <v>1</v>
      </c>
      <c r="BF7" s="131">
        <v>1</v>
      </c>
      <c r="BG7" s="132">
        <v>1</v>
      </c>
      <c r="BH7" s="133">
        <v>1</v>
      </c>
      <c r="BI7" s="131"/>
      <c r="BJ7" s="132">
        <v>1</v>
      </c>
      <c r="BK7" s="132"/>
      <c r="BL7" s="132">
        <v>1</v>
      </c>
      <c r="BM7" s="133">
        <v>1</v>
      </c>
      <c r="BN7" s="131"/>
      <c r="BO7" s="132"/>
      <c r="BP7" s="133"/>
    </row>
    <row r="8" spans="1:68" x14ac:dyDescent="0.3">
      <c r="A8" s="79" t="s">
        <v>40</v>
      </c>
      <c r="B8" s="134">
        <f t="shared" ref="B8:BM8" si="0">SUM(B4:B7)</f>
        <v>38</v>
      </c>
      <c r="C8" s="134">
        <f t="shared" si="0"/>
        <v>2</v>
      </c>
      <c r="D8" s="134">
        <f t="shared" si="0"/>
        <v>2</v>
      </c>
      <c r="E8" s="134">
        <f t="shared" si="0"/>
        <v>2</v>
      </c>
      <c r="F8" s="134">
        <f t="shared" si="0"/>
        <v>1</v>
      </c>
      <c r="G8" s="134">
        <f t="shared" si="0"/>
        <v>1</v>
      </c>
      <c r="H8" s="134">
        <f t="shared" si="0"/>
        <v>1</v>
      </c>
      <c r="I8" s="134">
        <f t="shared" si="0"/>
        <v>1</v>
      </c>
      <c r="J8" s="134">
        <f t="shared" si="0"/>
        <v>5</v>
      </c>
      <c r="K8" s="134">
        <f t="shared" si="0"/>
        <v>1</v>
      </c>
      <c r="L8" s="134">
        <f t="shared" si="0"/>
        <v>1</v>
      </c>
      <c r="M8" s="135">
        <f t="shared" si="0"/>
        <v>1</v>
      </c>
      <c r="N8" s="135">
        <f t="shared" si="0"/>
        <v>1</v>
      </c>
      <c r="O8" s="135">
        <f t="shared" si="0"/>
        <v>5</v>
      </c>
      <c r="P8" s="135">
        <f t="shared" si="0"/>
        <v>1</v>
      </c>
      <c r="Q8" s="135">
        <f t="shared" si="0"/>
        <v>1</v>
      </c>
      <c r="R8" s="135">
        <f t="shared" si="0"/>
        <v>1</v>
      </c>
      <c r="S8" s="135">
        <f t="shared" si="0"/>
        <v>1</v>
      </c>
      <c r="T8" s="135">
        <f t="shared" si="0"/>
        <v>5</v>
      </c>
      <c r="U8" s="135">
        <f t="shared" si="0"/>
        <v>1</v>
      </c>
      <c r="V8" s="135">
        <f t="shared" si="0"/>
        <v>2</v>
      </c>
      <c r="W8" s="135">
        <f t="shared" si="0"/>
        <v>1</v>
      </c>
      <c r="X8" s="135">
        <f t="shared" si="0"/>
        <v>2</v>
      </c>
      <c r="Y8" s="135">
        <f t="shared" si="0"/>
        <v>4</v>
      </c>
      <c r="Z8" s="135">
        <f t="shared" si="0"/>
        <v>1</v>
      </c>
      <c r="AA8" s="135">
        <f t="shared" si="0"/>
        <v>1</v>
      </c>
      <c r="AB8" s="135">
        <f t="shared" si="0"/>
        <v>2</v>
      </c>
      <c r="AC8" s="135">
        <f t="shared" si="0"/>
        <v>2</v>
      </c>
      <c r="AD8" s="135">
        <f t="shared" si="0"/>
        <v>1</v>
      </c>
      <c r="AE8" s="135">
        <f t="shared" si="0"/>
        <v>2</v>
      </c>
      <c r="AF8" s="135">
        <f t="shared" si="0"/>
        <v>1</v>
      </c>
      <c r="AG8" s="135">
        <f t="shared" si="0"/>
        <v>9</v>
      </c>
      <c r="AH8" s="135">
        <f t="shared" si="0"/>
        <v>1</v>
      </c>
      <c r="AI8" s="135">
        <f t="shared" si="0"/>
        <v>2</v>
      </c>
      <c r="AJ8" s="135">
        <f t="shared" si="0"/>
        <v>1</v>
      </c>
      <c r="AK8" s="135">
        <f t="shared" si="0"/>
        <v>2</v>
      </c>
      <c r="AL8" s="135">
        <f t="shared" si="0"/>
        <v>9</v>
      </c>
      <c r="AM8" s="135">
        <f t="shared" si="0"/>
        <v>2</v>
      </c>
      <c r="AN8" s="135">
        <f t="shared" si="0"/>
        <v>2</v>
      </c>
      <c r="AO8" s="135">
        <f t="shared" si="0"/>
        <v>2</v>
      </c>
      <c r="AP8" s="135">
        <f t="shared" si="0"/>
        <v>2</v>
      </c>
      <c r="AQ8" s="135">
        <f t="shared" si="0"/>
        <v>12</v>
      </c>
      <c r="AR8" s="135">
        <f t="shared" si="0"/>
        <v>3</v>
      </c>
      <c r="AS8" s="135">
        <f t="shared" si="0"/>
        <v>1</v>
      </c>
      <c r="AT8" s="135">
        <f t="shared" si="0"/>
        <v>3</v>
      </c>
      <c r="AU8" s="135">
        <f t="shared" si="0"/>
        <v>1</v>
      </c>
      <c r="AV8" s="135">
        <f t="shared" si="0"/>
        <v>13</v>
      </c>
      <c r="AW8" s="135">
        <f t="shared" si="0"/>
        <v>2</v>
      </c>
      <c r="AX8" s="135">
        <f t="shared" si="0"/>
        <v>2</v>
      </c>
      <c r="AY8" s="135">
        <f t="shared" si="0"/>
        <v>3</v>
      </c>
      <c r="AZ8" s="135">
        <f t="shared" si="0"/>
        <v>2</v>
      </c>
      <c r="BA8" s="135">
        <f t="shared" si="0"/>
        <v>2</v>
      </c>
      <c r="BB8" s="135">
        <f t="shared" si="0"/>
        <v>3</v>
      </c>
      <c r="BC8" s="135">
        <f t="shared" si="0"/>
        <v>1</v>
      </c>
      <c r="BD8" s="135">
        <f t="shared" si="0"/>
        <v>1</v>
      </c>
      <c r="BE8" s="135">
        <f t="shared" si="0"/>
        <v>1</v>
      </c>
      <c r="BF8" s="135">
        <f t="shared" si="0"/>
        <v>1</v>
      </c>
      <c r="BG8" s="135">
        <f t="shared" si="0"/>
        <v>1</v>
      </c>
      <c r="BH8" s="135">
        <f t="shared" si="0"/>
        <v>1</v>
      </c>
      <c r="BI8" s="135">
        <f t="shared" si="0"/>
        <v>2</v>
      </c>
      <c r="BJ8" s="135">
        <f t="shared" si="0"/>
        <v>1</v>
      </c>
      <c r="BK8" s="135">
        <f t="shared" si="0"/>
        <v>2</v>
      </c>
      <c r="BL8" s="135">
        <f t="shared" si="0"/>
        <v>1</v>
      </c>
      <c r="BM8" s="135">
        <f t="shared" si="0"/>
        <v>9</v>
      </c>
      <c r="BN8" s="135">
        <f t="shared" ref="BN8:BP8" si="1">SUM(BN4:BN7)</f>
        <v>1</v>
      </c>
      <c r="BO8" s="135">
        <f t="shared" si="1"/>
        <v>1</v>
      </c>
      <c r="BP8" s="135">
        <f t="shared" si="1"/>
        <v>3</v>
      </c>
    </row>
    <row r="9" spans="1:68" x14ac:dyDescent="0.3"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</row>
  </sheetData>
  <mergeCells count="1">
    <mergeCell ref="B2:AL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G28" sqref="G28"/>
    </sheetView>
  </sheetViews>
  <sheetFormatPr defaultRowHeight="14.4" x14ac:dyDescent="0.3"/>
  <cols>
    <col min="1" max="1" width="39.6640625" customWidth="1"/>
    <col min="2" max="2" width="17.6640625" customWidth="1"/>
    <col min="3" max="3" width="17" customWidth="1"/>
    <col min="4" max="4" width="15.5546875" customWidth="1"/>
    <col min="5" max="5" width="18.6640625" customWidth="1"/>
    <col min="6" max="6" width="20.44140625" customWidth="1"/>
    <col min="7" max="7" width="18.6640625" customWidth="1"/>
    <col min="8" max="8" width="19" customWidth="1"/>
    <col min="9" max="11" width="15.33203125" customWidth="1"/>
  </cols>
  <sheetData>
    <row r="1" spans="1:11" x14ac:dyDescent="0.3">
      <c r="A1" s="202" t="s">
        <v>176</v>
      </c>
      <c r="B1" s="202"/>
      <c r="C1" s="203"/>
      <c r="D1" s="203"/>
      <c r="E1" s="203"/>
      <c r="F1" s="203"/>
      <c r="G1" s="203"/>
      <c r="H1" s="203"/>
      <c r="I1" s="203"/>
      <c r="J1" s="203"/>
      <c r="K1" s="203"/>
    </row>
    <row r="2" spans="1:11" x14ac:dyDescent="0.3">
      <c r="A2" s="203"/>
      <c r="B2" s="247" t="s">
        <v>16</v>
      </c>
      <c r="C2" s="248"/>
      <c r="D2" s="248"/>
      <c r="E2" s="248"/>
      <c r="F2" s="248"/>
      <c r="G2" s="248"/>
      <c r="H2" s="248"/>
      <c r="I2" s="249"/>
      <c r="J2" s="204"/>
      <c r="K2" s="204"/>
    </row>
    <row r="3" spans="1:11" x14ac:dyDescent="0.3">
      <c r="A3" s="203"/>
      <c r="B3" s="202" t="s">
        <v>18</v>
      </c>
      <c r="C3" s="202" t="s">
        <v>19</v>
      </c>
      <c r="D3" s="202" t="s">
        <v>20</v>
      </c>
      <c r="E3" s="202" t="s">
        <v>21</v>
      </c>
      <c r="F3" s="202" t="s">
        <v>22</v>
      </c>
      <c r="G3" s="202" t="s">
        <v>150</v>
      </c>
      <c r="H3" s="202" t="s">
        <v>151</v>
      </c>
      <c r="I3" s="205" t="s">
        <v>152</v>
      </c>
      <c r="J3" s="202" t="s">
        <v>153</v>
      </c>
      <c r="K3" s="202" t="s">
        <v>154</v>
      </c>
    </row>
    <row r="4" spans="1:11" ht="41.4" x14ac:dyDescent="0.3">
      <c r="A4" s="206" t="s">
        <v>17</v>
      </c>
      <c r="B4" s="207" t="s">
        <v>155</v>
      </c>
      <c r="C4" s="208" t="s">
        <v>156</v>
      </c>
      <c r="D4" s="207" t="s">
        <v>157</v>
      </c>
      <c r="E4" s="208" t="s">
        <v>158</v>
      </c>
      <c r="F4" s="208" t="s">
        <v>159</v>
      </c>
      <c r="G4" s="208" t="s">
        <v>160</v>
      </c>
      <c r="H4" s="208" t="s">
        <v>161</v>
      </c>
      <c r="I4" s="209" t="s">
        <v>162</v>
      </c>
      <c r="J4" s="208" t="s">
        <v>163</v>
      </c>
      <c r="K4" s="208" t="s">
        <v>164</v>
      </c>
    </row>
    <row r="5" spans="1:11" x14ac:dyDescent="0.3">
      <c r="A5" s="210" t="s">
        <v>30</v>
      </c>
      <c r="B5" s="211">
        <v>1</v>
      </c>
      <c r="C5" s="211">
        <v>1</v>
      </c>
      <c r="D5" s="211">
        <v>1</v>
      </c>
      <c r="E5" s="211">
        <v>0</v>
      </c>
      <c r="F5" s="211">
        <v>0</v>
      </c>
      <c r="G5" s="211">
        <v>0</v>
      </c>
      <c r="H5" s="211">
        <v>0</v>
      </c>
      <c r="I5" s="212">
        <v>0</v>
      </c>
      <c r="J5" s="213">
        <v>0</v>
      </c>
      <c r="K5" s="213">
        <v>0</v>
      </c>
    </row>
    <row r="6" spans="1:11" x14ac:dyDescent="0.3">
      <c r="A6" s="210" t="s">
        <v>31</v>
      </c>
      <c r="B6" s="211">
        <v>0</v>
      </c>
      <c r="C6" s="211">
        <v>0</v>
      </c>
      <c r="D6" s="211">
        <v>0</v>
      </c>
      <c r="E6" s="211">
        <v>1</v>
      </c>
      <c r="F6" s="211">
        <v>1</v>
      </c>
      <c r="G6" s="211">
        <v>1</v>
      </c>
      <c r="H6" s="211">
        <v>0</v>
      </c>
      <c r="I6" s="212">
        <v>0</v>
      </c>
      <c r="J6" s="211">
        <v>0</v>
      </c>
      <c r="K6" s="211">
        <v>0</v>
      </c>
    </row>
    <row r="7" spans="1:11" x14ac:dyDescent="0.3">
      <c r="A7" s="210" t="s">
        <v>38</v>
      </c>
      <c r="B7" s="211">
        <v>1</v>
      </c>
      <c r="C7" s="211">
        <v>1</v>
      </c>
      <c r="D7" s="211">
        <v>1</v>
      </c>
      <c r="E7" s="211">
        <v>0</v>
      </c>
      <c r="F7" s="211">
        <v>0</v>
      </c>
      <c r="G7" s="211">
        <v>0</v>
      </c>
      <c r="H7" s="211">
        <v>1</v>
      </c>
      <c r="I7" s="212">
        <v>1</v>
      </c>
      <c r="J7" s="211">
        <v>1</v>
      </c>
      <c r="K7" s="211">
        <v>1</v>
      </c>
    </row>
    <row r="8" spans="1:11" x14ac:dyDescent="0.3">
      <c r="A8" s="214" t="s">
        <v>165</v>
      </c>
      <c r="B8" s="215" t="s">
        <v>166</v>
      </c>
      <c r="C8" s="216" t="s">
        <v>167</v>
      </c>
      <c r="D8" s="215" t="s">
        <v>168</v>
      </c>
      <c r="E8" s="217" t="s">
        <v>169</v>
      </c>
      <c r="F8" s="217" t="s">
        <v>170</v>
      </c>
      <c r="G8" s="217" t="s">
        <v>171</v>
      </c>
      <c r="H8" s="216" t="s">
        <v>172</v>
      </c>
      <c r="I8" s="218" t="s">
        <v>173</v>
      </c>
      <c r="J8" s="219" t="s">
        <v>174</v>
      </c>
      <c r="K8" s="219" t="s">
        <v>175</v>
      </c>
    </row>
    <row r="9" spans="1:11" x14ac:dyDescent="0.3">
      <c r="A9" s="220" t="s">
        <v>40</v>
      </c>
      <c r="B9" s="221">
        <v>2</v>
      </c>
      <c r="C9" s="221">
        <v>2</v>
      </c>
      <c r="D9" s="221">
        <v>2</v>
      </c>
      <c r="E9" s="221">
        <v>1</v>
      </c>
      <c r="F9" s="221">
        <v>1</v>
      </c>
      <c r="G9" s="221">
        <v>1</v>
      </c>
      <c r="H9" s="221">
        <v>1</v>
      </c>
      <c r="I9" s="222">
        <v>1</v>
      </c>
      <c r="J9" s="221">
        <v>1</v>
      </c>
      <c r="K9" s="221">
        <v>1</v>
      </c>
    </row>
  </sheetData>
  <mergeCells count="1">
    <mergeCell ref="B2:I2"/>
  </mergeCells>
  <pageMargins left="0.7" right="0.7" top="0.75" bottom="0.75" header="0.3" footer="0.3"/>
  <tableParts count="1">
    <tablePart r:id="rId1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O29" sqref="O29"/>
    </sheetView>
  </sheetViews>
  <sheetFormatPr defaultRowHeight="14.4" x14ac:dyDescent="0.3"/>
  <cols>
    <col min="1" max="1" width="13.6640625" customWidth="1"/>
    <col min="4" max="4" width="9.88671875" bestFit="1" customWidth="1"/>
    <col min="5" max="5" width="9.88671875" customWidth="1"/>
    <col min="9" max="9" width="9.44140625" bestFit="1" customWidth="1"/>
    <col min="11" max="11" width="11" bestFit="1" customWidth="1"/>
    <col min="12" max="12" width="9.88671875" customWidth="1"/>
  </cols>
  <sheetData>
    <row r="1" spans="1:12" x14ac:dyDescent="0.3">
      <c r="A1" s="223" t="s">
        <v>190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spans="1:12" x14ac:dyDescent="0.3">
      <c r="A2" s="224" t="s">
        <v>177</v>
      </c>
      <c r="B2" s="224" t="s">
        <v>18</v>
      </c>
      <c r="C2" s="224" t="s">
        <v>19</v>
      </c>
      <c r="D2" s="224" t="s">
        <v>20</v>
      </c>
      <c r="E2" s="224" t="s">
        <v>21</v>
      </c>
      <c r="F2" s="224" t="s">
        <v>22</v>
      </c>
      <c r="G2" s="224" t="s">
        <v>150</v>
      </c>
      <c r="H2" s="224" t="s">
        <v>151</v>
      </c>
      <c r="I2" s="224" t="s">
        <v>152</v>
      </c>
      <c r="J2" s="224" t="s">
        <v>153</v>
      </c>
      <c r="K2" s="224" t="s">
        <v>154</v>
      </c>
      <c r="L2" s="224">
        <v>11</v>
      </c>
    </row>
    <row r="3" spans="1:12" x14ac:dyDescent="0.3">
      <c r="A3" s="225"/>
      <c r="B3" s="226" t="s">
        <v>178</v>
      </c>
      <c r="C3" s="226" t="s">
        <v>179</v>
      </c>
      <c r="D3" s="226" t="s">
        <v>180</v>
      </c>
      <c r="E3" s="226" t="s">
        <v>180</v>
      </c>
      <c r="F3" s="226" t="s">
        <v>181</v>
      </c>
      <c r="G3" s="226" t="s">
        <v>178</v>
      </c>
      <c r="H3" s="226" t="s">
        <v>182</v>
      </c>
      <c r="I3" s="226" t="s">
        <v>183</v>
      </c>
      <c r="J3" s="226" t="s">
        <v>184</v>
      </c>
      <c r="K3" s="226" t="s">
        <v>185</v>
      </c>
      <c r="L3" s="227" t="s">
        <v>186</v>
      </c>
    </row>
    <row r="4" spans="1:12" x14ac:dyDescent="0.3">
      <c r="A4" s="228" t="s">
        <v>187</v>
      </c>
      <c r="B4" s="229">
        <v>15</v>
      </c>
      <c r="C4" s="229">
        <v>1</v>
      </c>
      <c r="D4" s="229">
        <v>4</v>
      </c>
      <c r="E4" s="229">
        <v>4</v>
      </c>
      <c r="F4" s="229">
        <v>7</v>
      </c>
      <c r="G4" s="229">
        <v>1</v>
      </c>
      <c r="H4" s="229"/>
      <c r="I4" s="229">
        <v>2</v>
      </c>
      <c r="J4" s="229">
        <v>1</v>
      </c>
      <c r="K4" s="229">
        <v>1</v>
      </c>
      <c r="L4" s="229">
        <v>1</v>
      </c>
    </row>
    <row r="5" spans="1:12" x14ac:dyDescent="0.3">
      <c r="A5" s="228" t="s">
        <v>29</v>
      </c>
      <c r="B5" s="229"/>
      <c r="C5" s="229"/>
      <c r="D5" s="229"/>
      <c r="E5" s="229">
        <v>1</v>
      </c>
      <c r="F5" s="229"/>
      <c r="G5" s="229"/>
      <c r="H5" s="229"/>
      <c r="I5" s="229"/>
      <c r="J5" s="229"/>
      <c r="K5" s="229"/>
      <c r="L5" s="229"/>
    </row>
    <row r="6" spans="1:12" x14ac:dyDescent="0.3">
      <c r="A6" s="228" t="s">
        <v>30</v>
      </c>
      <c r="B6" s="229">
        <v>10</v>
      </c>
      <c r="C6" s="229"/>
      <c r="D6" s="229"/>
      <c r="E6" s="229"/>
      <c r="F6" s="229">
        <v>2</v>
      </c>
      <c r="G6" s="229"/>
      <c r="H6" s="229">
        <v>2</v>
      </c>
      <c r="I6" s="229"/>
      <c r="J6" s="229">
        <v>1</v>
      </c>
      <c r="K6" s="229"/>
      <c r="L6" s="229"/>
    </row>
    <row r="7" spans="1:12" x14ac:dyDescent="0.3">
      <c r="A7" s="228" t="s">
        <v>188</v>
      </c>
      <c r="B7" s="229"/>
      <c r="C7" s="229"/>
      <c r="D7" s="229"/>
      <c r="E7" s="229"/>
      <c r="F7" s="229">
        <v>6</v>
      </c>
      <c r="G7" s="229"/>
      <c r="H7" s="229"/>
      <c r="I7" s="229"/>
      <c r="J7" s="229"/>
      <c r="K7" s="229"/>
      <c r="L7" s="229"/>
    </row>
    <row r="8" spans="1:12" x14ac:dyDescent="0.3">
      <c r="A8" s="228" t="s">
        <v>189</v>
      </c>
      <c r="B8" s="229"/>
      <c r="C8" s="229"/>
      <c r="D8" s="229"/>
      <c r="E8" s="229"/>
      <c r="F8" s="229">
        <v>5</v>
      </c>
      <c r="G8" s="229"/>
      <c r="H8" s="229"/>
      <c r="I8" s="229"/>
      <c r="J8" s="229"/>
      <c r="K8" s="229"/>
      <c r="L8" s="229"/>
    </row>
    <row r="9" spans="1:12" x14ac:dyDescent="0.3">
      <c r="A9" s="230" t="s">
        <v>40</v>
      </c>
      <c r="B9" s="231">
        <f t="shared" ref="B9:L9" si="0">SUM(B4:B8)</f>
        <v>25</v>
      </c>
      <c r="C9" s="231">
        <f t="shared" si="0"/>
        <v>1</v>
      </c>
      <c r="D9" s="231">
        <f t="shared" si="0"/>
        <v>4</v>
      </c>
      <c r="E9" s="231">
        <f t="shared" si="0"/>
        <v>5</v>
      </c>
      <c r="F9" s="231">
        <f t="shared" si="0"/>
        <v>20</v>
      </c>
      <c r="G9" s="231">
        <f t="shared" si="0"/>
        <v>1</v>
      </c>
      <c r="H9" s="231">
        <f t="shared" si="0"/>
        <v>2</v>
      </c>
      <c r="I9" s="231">
        <f t="shared" si="0"/>
        <v>2</v>
      </c>
      <c r="J9" s="231">
        <f t="shared" si="0"/>
        <v>2</v>
      </c>
      <c r="K9" s="231">
        <f t="shared" si="0"/>
        <v>1</v>
      </c>
      <c r="L9" s="231">
        <f t="shared" si="0"/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pane xSplit="1" topLeftCell="B1" activePane="topRight" state="frozen"/>
      <selection pane="topRight" activeCell="C32" sqref="C32"/>
    </sheetView>
  </sheetViews>
  <sheetFormatPr defaultRowHeight="14.4" x14ac:dyDescent="0.3"/>
  <cols>
    <col min="1" max="1" width="36.33203125" customWidth="1"/>
  </cols>
  <sheetData>
    <row r="1" spans="1:2" x14ac:dyDescent="0.3">
      <c r="A1" t="s">
        <v>212</v>
      </c>
    </row>
    <row r="2" spans="1:2" x14ac:dyDescent="0.3">
      <c r="A2" s="1" t="s">
        <v>0</v>
      </c>
    </row>
    <row r="3" spans="1:2" x14ac:dyDescent="0.3">
      <c r="A3" s="2" t="s">
        <v>1</v>
      </c>
      <c r="B3" s="142">
        <v>1</v>
      </c>
    </row>
    <row r="4" spans="1:2" ht="20.100000000000001" customHeight="1" x14ac:dyDescent="0.3">
      <c r="A4" s="2" t="s">
        <v>3</v>
      </c>
      <c r="B4" s="139">
        <v>1</v>
      </c>
    </row>
    <row r="5" spans="1:2" ht="20.100000000000001" customHeight="1" x14ac:dyDescent="0.3">
      <c r="A5" s="2" t="s">
        <v>4</v>
      </c>
      <c r="B5" s="139">
        <v>1</v>
      </c>
    </row>
    <row r="6" spans="1:2" ht="20.100000000000001" customHeight="1" x14ac:dyDescent="0.3">
      <c r="A6" s="2" t="s">
        <v>11</v>
      </c>
      <c r="B6" s="139">
        <v>1</v>
      </c>
    </row>
    <row r="7" spans="1:2" x14ac:dyDescent="0.3">
      <c r="B7" s="141"/>
    </row>
    <row r="8" spans="1:2" x14ac:dyDescent="0.3">
      <c r="A8" s="1" t="s">
        <v>12</v>
      </c>
      <c r="B8" s="141"/>
    </row>
    <row r="9" spans="1:2" x14ac:dyDescent="0.3">
      <c r="A9" s="2" t="s">
        <v>1</v>
      </c>
      <c r="B9" s="142">
        <v>1</v>
      </c>
    </row>
    <row r="10" spans="1:2" x14ac:dyDescent="0.3">
      <c r="A10" s="2" t="s">
        <v>9</v>
      </c>
      <c r="B10" s="139">
        <v>1</v>
      </c>
    </row>
    <row r="11" spans="1:2" x14ac:dyDescent="0.3">
      <c r="A11" s="34"/>
      <c r="B11" s="141"/>
    </row>
    <row r="12" spans="1:2" x14ac:dyDescent="0.3">
      <c r="A12" s="5" t="s">
        <v>43</v>
      </c>
      <c r="B12" s="152">
        <f>SUM(B4:B6,B10:B10)</f>
        <v>4</v>
      </c>
    </row>
    <row r="13" spans="1:2" x14ac:dyDescent="0.3">
      <c r="A13" s="4"/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H22" sqref="H22"/>
    </sheetView>
  </sheetViews>
  <sheetFormatPr defaultRowHeight="14.4" x14ac:dyDescent="0.3"/>
  <cols>
    <col min="1" max="1" width="13.6640625" customWidth="1"/>
    <col min="4" max="5" width="10.44140625" customWidth="1"/>
  </cols>
  <sheetData>
    <row r="1" spans="1:5" x14ac:dyDescent="0.3">
      <c r="A1" s="223" t="s">
        <v>198</v>
      </c>
      <c r="B1" s="223"/>
      <c r="C1" s="223"/>
      <c r="D1" s="223"/>
      <c r="E1" s="223"/>
    </row>
    <row r="2" spans="1:5" x14ac:dyDescent="0.3">
      <c r="A2" s="224" t="s">
        <v>177</v>
      </c>
      <c r="B2" s="224" t="s">
        <v>18</v>
      </c>
      <c r="C2" s="224" t="s">
        <v>19</v>
      </c>
      <c r="D2" s="224" t="s">
        <v>20</v>
      </c>
      <c r="E2" s="224" t="s">
        <v>21</v>
      </c>
    </row>
    <row r="3" spans="1:5" x14ac:dyDescent="0.3">
      <c r="A3" s="225"/>
      <c r="B3" s="226" t="s">
        <v>191</v>
      </c>
      <c r="C3" s="226" t="s">
        <v>192</v>
      </c>
      <c r="D3" s="227" t="s">
        <v>193</v>
      </c>
      <c r="E3" s="227" t="s">
        <v>194</v>
      </c>
    </row>
    <row r="4" spans="1:5" x14ac:dyDescent="0.3">
      <c r="A4" s="228" t="s">
        <v>42</v>
      </c>
      <c r="B4" s="229"/>
      <c r="C4" s="229"/>
      <c r="D4" s="229">
        <v>5</v>
      </c>
      <c r="E4" s="229"/>
    </row>
    <row r="5" spans="1:5" x14ac:dyDescent="0.3">
      <c r="A5" s="228" t="s">
        <v>195</v>
      </c>
      <c r="B5" s="229"/>
      <c r="C5" s="229"/>
      <c r="D5" s="229"/>
      <c r="E5" s="229">
        <v>3</v>
      </c>
    </row>
    <row r="6" spans="1:5" x14ac:dyDescent="0.3">
      <c r="A6" s="228" t="s">
        <v>196</v>
      </c>
      <c r="B6" s="229"/>
      <c r="C6" s="229"/>
      <c r="D6" s="229"/>
      <c r="E6" s="229">
        <v>1</v>
      </c>
    </row>
    <row r="7" spans="1:5" x14ac:dyDescent="0.3">
      <c r="A7" s="228" t="s">
        <v>197</v>
      </c>
      <c r="B7" s="229"/>
      <c r="C7" s="229"/>
      <c r="D7" s="229"/>
      <c r="E7" s="229">
        <v>1</v>
      </c>
    </row>
    <row r="8" spans="1:5" x14ac:dyDescent="0.3">
      <c r="A8" s="228" t="s">
        <v>37</v>
      </c>
      <c r="B8" s="229"/>
      <c r="C8" s="229"/>
      <c r="D8" s="229"/>
      <c r="E8" s="229">
        <v>2</v>
      </c>
    </row>
    <row r="9" spans="1:5" x14ac:dyDescent="0.3">
      <c r="A9" s="228" t="s">
        <v>189</v>
      </c>
      <c r="B9" s="229">
        <v>1</v>
      </c>
      <c r="C9" s="229">
        <v>1</v>
      </c>
      <c r="D9" s="229"/>
      <c r="E9" s="229"/>
    </row>
    <row r="10" spans="1:5" x14ac:dyDescent="0.3">
      <c r="A10" s="230" t="s">
        <v>40</v>
      </c>
      <c r="B10" s="232">
        <f>SUM(B4:B9)</f>
        <v>1</v>
      </c>
      <c r="C10" s="232">
        <f>SUM(C4:C9)</f>
        <v>1</v>
      </c>
      <c r="D10" s="232">
        <f>SUM(D4:D9)</f>
        <v>5</v>
      </c>
      <c r="E10" s="232">
        <f>SUM(E4:E9)</f>
        <v>7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G23" sqref="G23"/>
    </sheetView>
  </sheetViews>
  <sheetFormatPr defaultRowHeight="14.4" x14ac:dyDescent="0.3"/>
  <cols>
    <col min="1" max="1" width="16.109375" customWidth="1"/>
    <col min="4" max="4" width="10.44140625" customWidth="1"/>
    <col min="5" max="5" width="10.5546875" customWidth="1"/>
    <col min="6" max="6" width="10.44140625" customWidth="1"/>
    <col min="7" max="7" width="10.33203125" bestFit="1" customWidth="1"/>
  </cols>
  <sheetData>
    <row r="1" spans="1:7" x14ac:dyDescent="0.3">
      <c r="A1" s="223" t="s">
        <v>203</v>
      </c>
      <c r="B1" s="223"/>
      <c r="C1" s="223"/>
      <c r="D1" s="223"/>
      <c r="E1" s="223"/>
      <c r="F1" s="223"/>
      <c r="G1" s="223"/>
    </row>
    <row r="2" spans="1:7" x14ac:dyDescent="0.3">
      <c r="A2" s="224" t="s">
        <v>177</v>
      </c>
      <c r="B2" s="224" t="s">
        <v>18</v>
      </c>
      <c r="C2" s="224" t="s">
        <v>19</v>
      </c>
      <c r="D2" s="224" t="s">
        <v>20</v>
      </c>
      <c r="E2" s="224" t="s">
        <v>21</v>
      </c>
      <c r="F2" s="224" t="s">
        <v>22</v>
      </c>
      <c r="G2" s="224" t="s">
        <v>22</v>
      </c>
    </row>
    <row r="3" spans="1:7" x14ac:dyDescent="0.3">
      <c r="A3" s="225"/>
      <c r="B3" s="226" t="s">
        <v>199</v>
      </c>
      <c r="C3" s="226" t="s">
        <v>182</v>
      </c>
      <c r="D3" s="227" t="s">
        <v>200</v>
      </c>
      <c r="E3" s="227" t="s">
        <v>201</v>
      </c>
      <c r="F3" s="227" t="s">
        <v>194</v>
      </c>
      <c r="G3" s="227" t="s">
        <v>202</v>
      </c>
    </row>
    <row r="4" spans="1:7" x14ac:dyDescent="0.3">
      <c r="A4" s="228" t="s">
        <v>187</v>
      </c>
      <c r="B4" s="229"/>
      <c r="C4" s="229">
        <v>1</v>
      </c>
      <c r="D4" s="229">
        <v>1</v>
      </c>
      <c r="E4" s="229">
        <v>1</v>
      </c>
      <c r="F4" s="229"/>
      <c r="G4" s="229"/>
    </row>
    <row r="5" spans="1:7" x14ac:dyDescent="0.3">
      <c r="A5" s="228" t="s">
        <v>188</v>
      </c>
      <c r="B5" s="229"/>
      <c r="C5" s="229"/>
      <c r="D5" s="229"/>
      <c r="E5" s="229"/>
      <c r="F5" s="229">
        <v>30</v>
      </c>
      <c r="G5" s="229"/>
    </row>
    <row r="6" spans="1:7" x14ac:dyDescent="0.3">
      <c r="A6" s="228" t="s">
        <v>37</v>
      </c>
      <c r="B6" s="229">
        <v>5</v>
      </c>
      <c r="C6" s="229">
        <v>2</v>
      </c>
      <c r="D6" s="229"/>
      <c r="E6" s="229"/>
      <c r="F6" s="229"/>
      <c r="G6" s="229"/>
    </row>
    <row r="7" spans="1:7" x14ac:dyDescent="0.3">
      <c r="A7" s="228" t="s">
        <v>189</v>
      </c>
      <c r="B7" s="229"/>
      <c r="C7" s="229"/>
      <c r="D7" s="229"/>
      <c r="E7" s="229"/>
      <c r="F7" s="229"/>
      <c r="G7" s="229">
        <v>3</v>
      </c>
    </row>
    <row r="8" spans="1:7" x14ac:dyDescent="0.3">
      <c r="A8" s="230" t="s">
        <v>40</v>
      </c>
      <c r="B8" s="232">
        <f t="shared" ref="B8:E8" si="0">SUM(B4:B7)</f>
        <v>5</v>
      </c>
      <c r="C8" s="232">
        <f t="shared" si="0"/>
        <v>3</v>
      </c>
      <c r="D8" s="232">
        <f t="shared" si="0"/>
        <v>1</v>
      </c>
      <c r="E8" s="232">
        <f t="shared" si="0"/>
        <v>1</v>
      </c>
      <c r="F8" s="232">
        <f>SUM(F4:F7)</f>
        <v>30</v>
      </c>
      <c r="G8" s="232">
        <f>SUM(G4:G7)</f>
        <v>3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B28" sqref="B28"/>
    </sheetView>
  </sheetViews>
  <sheetFormatPr defaultRowHeight="14.4" x14ac:dyDescent="0.3"/>
  <cols>
    <col min="1" max="1" width="13.6640625" customWidth="1"/>
    <col min="2" max="2" width="9.5546875" bestFit="1" customWidth="1"/>
    <col min="5" max="6" width="10.44140625" customWidth="1"/>
    <col min="7" max="7" width="10.109375" customWidth="1"/>
    <col min="8" max="8" width="10.44140625" customWidth="1"/>
    <col min="10" max="10" width="11.6640625" customWidth="1"/>
  </cols>
  <sheetData>
    <row r="1" spans="1:10" x14ac:dyDescent="0.3">
      <c r="A1" s="223" t="s">
        <v>208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0" x14ac:dyDescent="0.3">
      <c r="A2" s="224" t="s">
        <v>177</v>
      </c>
      <c r="B2" s="224" t="s">
        <v>18</v>
      </c>
      <c r="C2" s="224" t="s">
        <v>19</v>
      </c>
      <c r="D2" s="224" t="s">
        <v>20</v>
      </c>
      <c r="E2" s="224" t="s">
        <v>21</v>
      </c>
      <c r="F2" s="224" t="s">
        <v>22</v>
      </c>
      <c r="G2" s="224" t="s">
        <v>150</v>
      </c>
      <c r="H2" s="224" t="s">
        <v>151</v>
      </c>
      <c r="I2" s="224" t="s">
        <v>152</v>
      </c>
      <c r="J2" s="224" t="s">
        <v>153</v>
      </c>
    </row>
    <row r="3" spans="1:10" x14ac:dyDescent="0.3">
      <c r="A3" s="226"/>
      <c r="B3" s="227" t="s">
        <v>181</v>
      </c>
      <c r="C3" s="227" t="s">
        <v>204</v>
      </c>
      <c r="D3" s="227" t="s">
        <v>181</v>
      </c>
      <c r="E3" s="227" t="s">
        <v>205</v>
      </c>
      <c r="F3" s="227" t="s">
        <v>206</v>
      </c>
      <c r="G3" s="227" t="s">
        <v>206</v>
      </c>
      <c r="H3" s="227" t="s">
        <v>206</v>
      </c>
      <c r="I3" s="227" t="s">
        <v>204</v>
      </c>
      <c r="J3" s="227" t="s">
        <v>207</v>
      </c>
    </row>
    <row r="4" spans="1:10" x14ac:dyDescent="0.3">
      <c r="A4" s="228" t="s">
        <v>187</v>
      </c>
      <c r="B4" s="229"/>
      <c r="C4" s="229">
        <v>5</v>
      </c>
      <c r="D4" s="229"/>
      <c r="E4" s="229">
        <v>1</v>
      </c>
      <c r="F4" s="229"/>
      <c r="G4" s="229"/>
      <c r="H4" s="229"/>
      <c r="I4" s="229"/>
      <c r="J4" s="229"/>
    </row>
    <row r="5" spans="1:10" x14ac:dyDescent="0.3">
      <c r="A5" s="228" t="s">
        <v>42</v>
      </c>
      <c r="B5" s="229"/>
      <c r="C5" s="229"/>
      <c r="D5" s="229"/>
      <c r="E5" s="229"/>
      <c r="F5" s="229"/>
      <c r="G5" s="229">
        <v>1</v>
      </c>
      <c r="H5" s="229"/>
      <c r="I5" s="229"/>
      <c r="J5" s="229">
        <v>1</v>
      </c>
    </row>
    <row r="6" spans="1:10" x14ac:dyDescent="0.3">
      <c r="A6" s="228" t="s">
        <v>30</v>
      </c>
      <c r="B6" s="229">
        <v>2</v>
      </c>
      <c r="C6" s="229">
        <v>4</v>
      </c>
      <c r="D6" s="229"/>
      <c r="E6" s="229"/>
      <c r="F6" s="229"/>
      <c r="G6" s="229"/>
      <c r="H6" s="229"/>
      <c r="I6" s="229">
        <v>3</v>
      </c>
      <c r="J6" s="229"/>
    </row>
    <row r="7" spans="1:10" x14ac:dyDescent="0.3">
      <c r="A7" s="228" t="s">
        <v>188</v>
      </c>
      <c r="B7" s="229"/>
      <c r="C7" s="229">
        <v>1</v>
      </c>
      <c r="D7" s="229">
        <v>5</v>
      </c>
      <c r="E7" s="229"/>
      <c r="F7" s="229">
        <v>1</v>
      </c>
      <c r="G7" s="229">
        <v>1</v>
      </c>
      <c r="H7" s="229">
        <v>1</v>
      </c>
      <c r="I7" s="229"/>
      <c r="J7" s="229">
        <v>1</v>
      </c>
    </row>
    <row r="8" spans="1:10" x14ac:dyDescent="0.3">
      <c r="A8" s="228" t="s">
        <v>196</v>
      </c>
      <c r="B8" s="229"/>
      <c r="C8" s="229"/>
      <c r="D8" s="229"/>
      <c r="E8" s="229"/>
      <c r="F8" s="229"/>
      <c r="G8" s="229">
        <v>1</v>
      </c>
      <c r="H8" s="229">
        <v>1</v>
      </c>
      <c r="I8" s="229"/>
      <c r="J8" s="229">
        <v>2</v>
      </c>
    </row>
    <row r="9" spans="1:10" x14ac:dyDescent="0.3">
      <c r="A9" s="228" t="s">
        <v>197</v>
      </c>
      <c r="B9" s="229"/>
      <c r="C9" s="229"/>
      <c r="D9" s="229"/>
      <c r="E9" s="229"/>
      <c r="F9" s="229">
        <v>1</v>
      </c>
      <c r="G9" s="229"/>
      <c r="H9" s="229"/>
      <c r="I9" s="229">
        <v>2</v>
      </c>
      <c r="J9" s="229">
        <v>1</v>
      </c>
    </row>
    <row r="10" spans="1:10" x14ac:dyDescent="0.3">
      <c r="A10" s="228" t="s">
        <v>37</v>
      </c>
      <c r="B10" s="229"/>
      <c r="C10" s="229"/>
      <c r="D10" s="229"/>
      <c r="E10" s="229"/>
      <c r="F10" s="229"/>
      <c r="G10" s="229"/>
      <c r="H10" s="229"/>
      <c r="I10" s="229">
        <v>5</v>
      </c>
      <c r="J10" s="229"/>
    </row>
    <row r="11" spans="1:10" x14ac:dyDescent="0.3">
      <c r="A11" s="228" t="s">
        <v>189</v>
      </c>
      <c r="B11" s="229"/>
      <c r="C11" s="229"/>
      <c r="D11" s="229"/>
      <c r="E11" s="229"/>
      <c r="F11" s="229">
        <v>1</v>
      </c>
      <c r="G11" s="229">
        <v>1</v>
      </c>
      <c r="H11" s="229"/>
      <c r="I11" s="229">
        <v>1</v>
      </c>
      <c r="J11" s="229"/>
    </row>
    <row r="12" spans="1:10" x14ac:dyDescent="0.3">
      <c r="A12" s="230" t="s">
        <v>40</v>
      </c>
      <c r="B12" s="232">
        <f t="shared" ref="B12:J12" si="0">SUM(B4:B11)</f>
        <v>2</v>
      </c>
      <c r="C12" s="232">
        <f t="shared" si="0"/>
        <v>10</v>
      </c>
      <c r="D12" s="232">
        <f t="shared" si="0"/>
        <v>5</v>
      </c>
      <c r="E12" s="232">
        <f t="shared" si="0"/>
        <v>1</v>
      </c>
      <c r="F12" s="232">
        <f t="shared" si="0"/>
        <v>3</v>
      </c>
      <c r="G12" s="232">
        <f t="shared" si="0"/>
        <v>4</v>
      </c>
      <c r="H12" s="232">
        <f t="shared" si="0"/>
        <v>2</v>
      </c>
      <c r="I12" s="232">
        <f t="shared" si="0"/>
        <v>11</v>
      </c>
      <c r="J12" s="232">
        <f t="shared" si="0"/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pane xSplit="1" topLeftCell="B1" activePane="topRight" state="frozen"/>
      <selection pane="topRight" activeCell="B29" sqref="B29"/>
    </sheetView>
  </sheetViews>
  <sheetFormatPr defaultRowHeight="14.4" x14ac:dyDescent="0.3"/>
  <cols>
    <col min="1" max="1" width="36.33203125" customWidth="1"/>
  </cols>
  <sheetData>
    <row r="1" spans="1:7" x14ac:dyDescent="0.3">
      <c r="A1" t="s">
        <v>213</v>
      </c>
    </row>
    <row r="2" spans="1:7" x14ac:dyDescent="0.3">
      <c r="A2" s="1" t="s">
        <v>0</v>
      </c>
    </row>
    <row r="3" spans="1:7" x14ac:dyDescent="0.3">
      <c r="A3" s="2" t="s">
        <v>1</v>
      </c>
      <c r="B3" s="142">
        <v>1</v>
      </c>
      <c r="C3" s="142">
        <v>2</v>
      </c>
      <c r="D3" s="142">
        <v>3</v>
      </c>
      <c r="E3" s="142">
        <v>4</v>
      </c>
      <c r="F3" s="142">
        <v>5</v>
      </c>
      <c r="G3" s="142">
        <v>6</v>
      </c>
    </row>
    <row r="4" spans="1:7" ht="20.100000000000001" customHeight="1" x14ac:dyDescent="0.3">
      <c r="A4" s="2" t="s">
        <v>2</v>
      </c>
      <c r="B4" s="149">
        <v>1</v>
      </c>
      <c r="C4" s="150">
        <v>2</v>
      </c>
      <c r="D4" s="149">
        <v>1</v>
      </c>
      <c r="E4" s="150">
        <v>1</v>
      </c>
      <c r="F4" s="139"/>
      <c r="G4" s="140"/>
    </row>
    <row r="5" spans="1:7" ht="20.100000000000001" customHeight="1" x14ac:dyDescent="0.3">
      <c r="A5" s="2" t="s">
        <v>15</v>
      </c>
      <c r="B5" s="139"/>
      <c r="C5" s="150">
        <v>2</v>
      </c>
      <c r="D5" s="149">
        <v>6</v>
      </c>
      <c r="E5" s="150">
        <v>6</v>
      </c>
      <c r="F5" s="139"/>
      <c r="G5" s="140"/>
    </row>
    <row r="6" spans="1:7" ht="20.100000000000001" customHeight="1" x14ac:dyDescent="0.3">
      <c r="A6" s="2" t="s">
        <v>4</v>
      </c>
      <c r="B6" s="139"/>
      <c r="C6" s="150">
        <v>6</v>
      </c>
      <c r="D6" s="149">
        <v>4</v>
      </c>
      <c r="E6" s="150">
        <v>4</v>
      </c>
      <c r="F6" s="139"/>
      <c r="G6" s="140"/>
    </row>
    <row r="7" spans="1:7" ht="20.100000000000001" customHeight="1" x14ac:dyDescent="0.3">
      <c r="A7" s="2" t="s">
        <v>5</v>
      </c>
      <c r="B7" s="139"/>
      <c r="C7" s="150">
        <v>1</v>
      </c>
      <c r="D7" s="139"/>
      <c r="E7" s="150">
        <v>1</v>
      </c>
      <c r="F7" s="139"/>
      <c r="G7" s="140"/>
    </row>
    <row r="8" spans="1:7" ht="20.100000000000001" customHeight="1" x14ac:dyDescent="0.3">
      <c r="A8" s="2" t="s">
        <v>10</v>
      </c>
      <c r="B8" s="149">
        <v>2</v>
      </c>
      <c r="C8" s="150">
        <v>3</v>
      </c>
      <c r="D8" s="139"/>
      <c r="E8" s="140"/>
      <c r="F8" s="139"/>
      <c r="G8" s="140"/>
    </row>
    <row r="9" spans="1:7" ht="20.100000000000001" customHeight="1" x14ac:dyDescent="0.3">
      <c r="A9" s="2" t="s">
        <v>7</v>
      </c>
      <c r="B9" s="149">
        <v>1</v>
      </c>
      <c r="C9" s="150">
        <v>1</v>
      </c>
      <c r="D9" s="139"/>
      <c r="E9" s="140"/>
      <c r="F9" s="149">
        <v>1</v>
      </c>
      <c r="G9" s="140"/>
    </row>
    <row r="10" spans="1:7" ht="20.100000000000001" customHeight="1" x14ac:dyDescent="0.3">
      <c r="A10" s="2" t="s">
        <v>114</v>
      </c>
      <c r="B10" s="139"/>
      <c r="C10" s="140"/>
      <c r="D10" s="149">
        <v>5</v>
      </c>
      <c r="E10" s="150">
        <v>4</v>
      </c>
      <c r="F10" s="139"/>
      <c r="G10" s="140"/>
    </row>
    <row r="11" spans="1:7" ht="20.100000000000001" customHeight="1" x14ac:dyDescent="0.3">
      <c r="A11" s="2" t="s">
        <v>9</v>
      </c>
      <c r="B11" s="149">
        <v>1</v>
      </c>
      <c r="C11" s="140"/>
      <c r="D11" s="139"/>
      <c r="E11" s="150">
        <v>2</v>
      </c>
      <c r="F11" s="139"/>
      <c r="G11" s="140"/>
    </row>
    <row r="12" spans="1:7" ht="20.100000000000001" customHeight="1" x14ac:dyDescent="0.3">
      <c r="A12" s="2" t="s">
        <v>11</v>
      </c>
      <c r="B12" s="149">
        <v>1</v>
      </c>
      <c r="C12" s="140"/>
      <c r="D12" s="139"/>
      <c r="E12" s="140"/>
      <c r="F12" s="149">
        <v>1</v>
      </c>
      <c r="G12" s="150">
        <v>2</v>
      </c>
    </row>
    <row r="13" spans="1:7" x14ac:dyDescent="0.3">
      <c r="B13" s="141"/>
      <c r="C13" s="141"/>
      <c r="D13" s="141"/>
      <c r="E13" s="141"/>
      <c r="F13" s="141"/>
      <c r="G13" s="141"/>
    </row>
    <row r="14" spans="1:7" x14ac:dyDescent="0.3">
      <c r="A14" s="1" t="s">
        <v>12</v>
      </c>
      <c r="B14" s="141"/>
      <c r="C14" s="141"/>
      <c r="D14" s="141"/>
      <c r="E14" s="141"/>
      <c r="F14" s="141"/>
      <c r="G14" s="141"/>
    </row>
    <row r="15" spans="1:7" x14ac:dyDescent="0.3">
      <c r="A15" s="2" t="s">
        <v>1</v>
      </c>
      <c r="B15" s="142">
        <v>1</v>
      </c>
      <c r="C15" s="142">
        <v>2</v>
      </c>
      <c r="D15" s="142">
        <v>3</v>
      </c>
      <c r="E15" s="142">
        <v>4</v>
      </c>
      <c r="F15" s="142">
        <v>5</v>
      </c>
      <c r="G15" s="142">
        <v>6</v>
      </c>
    </row>
    <row r="16" spans="1:7" x14ac:dyDescent="0.3">
      <c r="A16" s="2" t="s">
        <v>5</v>
      </c>
      <c r="B16" s="139"/>
      <c r="C16" s="140"/>
      <c r="D16" s="149">
        <v>1</v>
      </c>
      <c r="E16" s="140"/>
      <c r="F16" s="139"/>
      <c r="G16" s="140"/>
    </row>
    <row r="17" spans="1:7" x14ac:dyDescent="0.3">
      <c r="A17" s="2" t="s">
        <v>8</v>
      </c>
      <c r="B17" s="149">
        <v>1</v>
      </c>
      <c r="C17" s="140"/>
      <c r="D17" s="139"/>
      <c r="E17" s="140"/>
      <c r="F17" s="139"/>
      <c r="G17" s="140"/>
    </row>
    <row r="18" spans="1:7" x14ac:dyDescent="0.3">
      <c r="A18" s="2" t="s">
        <v>114</v>
      </c>
      <c r="B18" s="139"/>
      <c r="C18" s="150">
        <v>2</v>
      </c>
      <c r="D18" s="139"/>
      <c r="E18" s="140"/>
      <c r="F18" s="139"/>
      <c r="G18" s="140"/>
    </row>
    <row r="19" spans="1:7" x14ac:dyDescent="0.3">
      <c r="A19" s="2" t="s">
        <v>9</v>
      </c>
      <c r="B19" s="139"/>
      <c r="C19" s="153">
        <v>1</v>
      </c>
      <c r="D19" s="154"/>
      <c r="E19" s="148"/>
      <c r="F19" s="154"/>
      <c r="G19" s="148"/>
    </row>
    <row r="20" spans="1:7" x14ac:dyDescent="0.3">
      <c r="A20" s="2" t="s">
        <v>11</v>
      </c>
      <c r="B20" s="152"/>
      <c r="C20" s="153"/>
      <c r="D20" s="154"/>
      <c r="E20" s="148"/>
      <c r="F20" s="155">
        <v>1</v>
      </c>
      <c r="G20" s="148"/>
    </row>
    <row r="21" spans="1:7" x14ac:dyDescent="0.3">
      <c r="A21" s="34"/>
      <c r="B21" s="141"/>
      <c r="C21" s="148"/>
      <c r="D21" s="148"/>
      <c r="E21" s="148"/>
      <c r="F21" s="148"/>
      <c r="G21" s="148"/>
    </row>
    <row r="22" spans="1:7" x14ac:dyDescent="0.3">
      <c r="A22" s="5" t="s">
        <v>43</v>
      </c>
      <c r="B22" s="152">
        <f t="shared" ref="B22:E22" si="0">SUM(B4:B12,B16:B20)</f>
        <v>7</v>
      </c>
      <c r="C22" s="152">
        <f t="shared" si="0"/>
        <v>18</v>
      </c>
      <c r="D22" s="152">
        <f t="shared" si="0"/>
        <v>17</v>
      </c>
      <c r="E22" s="152">
        <f t="shared" si="0"/>
        <v>18</v>
      </c>
      <c r="F22" s="152">
        <f>SUM(F4:F12,F16:F20)</f>
        <v>3</v>
      </c>
      <c r="G22" s="152">
        <f>SUM(G4:G12,G16:G20)</f>
        <v>2</v>
      </c>
    </row>
    <row r="23" spans="1:7" x14ac:dyDescent="0.3">
      <c r="A23" s="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F19" sqref="F19"/>
    </sheetView>
  </sheetViews>
  <sheetFormatPr defaultRowHeight="14.4" x14ac:dyDescent="0.3"/>
  <cols>
    <col min="1" max="1" width="39.44140625" customWidth="1"/>
  </cols>
  <sheetData>
    <row r="1" spans="1:5" x14ac:dyDescent="0.3">
      <c r="A1" t="s">
        <v>214</v>
      </c>
    </row>
    <row r="2" spans="1:5" x14ac:dyDescent="0.3">
      <c r="A2" s="1" t="s">
        <v>0</v>
      </c>
    </row>
    <row r="3" spans="1:5" x14ac:dyDescent="0.3">
      <c r="A3" s="2" t="s">
        <v>1</v>
      </c>
      <c r="B3" s="142">
        <v>1</v>
      </c>
      <c r="C3" s="142">
        <v>2</v>
      </c>
      <c r="D3" s="3"/>
      <c r="E3" s="3"/>
    </row>
    <row r="4" spans="1:5" ht="20.100000000000001" customHeight="1" x14ac:dyDescent="0.3">
      <c r="A4" s="2" t="s">
        <v>15</v>
      </c>
      <c r="B4" s="139"/>
      <c r="C4" s="150">
        <v>1</v>
      </c>
      <c r="D4" s="3"/>
      <c r="E4" s="3"/>
    </row>
    <row r="5" spans="1:5" ht="20.100000000000001" customHeight="1" x14ac:dyDescent="0.3">
      <c r="A5" s="2" t="s">
        <v>92</v>
      </c>
      <c r="B5" s="149">
        <v>2</v>
      </c>
      <c r="C5" s="150">
        <v>1</v>
      </c>
      <c r="D5" s="3"/>
      <c r="E5" s="3"/>
    </row>
    <row r="6" spans="1:5" ht="20.100000000000001" customHeight="1" x14ac:dyDescent="0.3">
      <c r="A6" s="2" t="s">
        <v>113</v>
      </c>
      <c r="B6" s="139"/>
      <c r="C6" s="140"/>
      <c r="D6" s="3"/>
      <c r="E6" s="3"/>
    </row>
    <row r="7" spans="1:5" ht="20.100000000000001" customHeight="1" x14ac:dyDescent="0.3">
      <c r="A7" s="2" t="s">
        <v>114</v>
      </c>
      <c r="B7" s="139"/>
      <c r="C7" s="140"/>
      <c r="D7" s="3"/>
      <c r="E7" s="3"/>
    </row>
    <row r="8" spans="1:5" ht="20.100000000000001" customHeight="1" x14ac:dyDescent="0.3">
      <c r="A8" s="2" t="s">
        <v>62</v>
      </c>
      <c r="B8" s="139"/>
      <c r="C8" s="150">
        <v>1</v>
      </c>
      <c r="D8" s="3"/>
      <c r="E8" s="3"/>
    </row>
    <row r="9" spans="1:5" x14ac:dyDescent="0.3">
      <c r="B9" s="141"/>
      <c r="C9" s="141"/>
    </row>
    <row r="10" spans="1:5" x14ac:dyDescent="0.3">
      <c r="A10" s="1" t="s">
        <v>12</v>
      </c>
      <c r="B10" s="141"/>
      <c r="C10" s="141"/>
    </row>
    <row r="11" spans="1:5" x14ac:dyDescent="0.3">
      <c r="A11" s="2" t="s">
        <v>1</v>
      </c>
      <c r="B11" s="142">
        <v>1</v>
      </c>
      <c r="C11" s="142">
        <v>2</v>
      </c>
      <c r="D11" s="3"/>
      <c r="E11" s="3"/>
    </row>
    <row r="12" spans="1:5" x14ac:dyDescent="0.3">
      <c r="A12" s="2" t="s">
        <v>15</v>
      </c>
      <c r="B12" s="139"/>
      <c r="C12" s="140"/>
      <c r="D12" s="3"/>
      <c r="E12" s="3"/>
    </row>
    <row r="13" spans="1:5" x14ac:dyDescent="0.3">
      <c r="A13" s="2" t="s">
        <v>92</v>
      </c>
      <c r="B13" s="139"/>
      <c r="C13" s="140"/>
      <c r="D13" s="3"/>
      <c r="E13" s="3"/>
    </row>
    <row r="14" spans="1:5" x14ac:dyDescent="0.3">
      <c r="A14" s="2" t="s">
        <v>113</v>
      </c>
      <c r="B14" s="139"/>
      <c r="C14" s="150">
        <v>1</v>
      </c>
      <c r="D14" s="3"/>
      <c r="E14" s="3"/>
    </row>
    <row r="15" spans="1:5" x14ac:dyDescent="0.3">
      <c r="A15" s="2" t="s">
        <v>114</v>
      </c>
      <c r="B15" s="139"/>
      <c r="C15" s="150">
        <v>1</v>
      </c>
      <c r="D15" s="3"/>
      <c r="E15" s="3"/>
    </row>
    <row r="16" spans="1:5" x14ac:dyDescent="0.3">
      <c r="A16" s="2" t="s">
        <v>62</v>
      </c>
      <c r="B16" s="156"/>
      <c r="C16" s="140"/>
      <c r="D16" s="67"/>
      <c r="E16" s="3"/>
    </row>
    <row r="17" spans="1:5" x14ac:dyDescent="0.3">
      <c r="B17" s="141"/>
      <c r="C17" s="141"/>
    </row>
    <row r="18" spans="1:5" x14ac:dyDescent="0.3">
      <c r="A18" s="68" t="s">
        <v>85</v>
      </c>
      <c r="B18" s="148">
        <f>SUM(B4:B8,B12:B16)</f>
        <v>2</v>
      </c>
      <c r="C18" s="148">
        <f>SUM(C4:C8,C12:C16)</f>
        <v>5</v>
      </c>
      <c r="D18" s="1"/>
      <c r="E18" s="1"/>
    </row>
    <row r="21" spans="1:5" x14ac:dyDescent="0.3">
      <c r="A21" s="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6"/>
  <sheetViews>
    <sheetView workbookViewId="0">
      <selection activeCell="G6" sqref="G6"/>
    </sheetView>
  </sheetViews>
  <sheetFormatPr defaultRowHeight="14.4" x14ac:dyDescent="0.3"/>
  <cols>
    <col min="1" max="1" width="16.5546875" customWidth="1"/>
  </cols>
  <sheetData>
    <row r="1" spans="1:59" x14ac:dyDescent="0.3">
      <c r="A1" t="s">
        <v>215</v>
      </c>
    </row>
    <row r="2" spans="1:59" x14ac:dyDescent="0.3">
      <c r="A2" s="1" t="s">
        <v>0</v>
      </c>
    </row>
    <row r="3" spans="1:59" ht="28.8" x14ac:dyDescent="0.3">
      <c r="A3" s="2" t="s">
        <v>1</v>
      </c>
      <c r="B3" s="142">
        <v>1</v>
      </c>
      <c r="C3" s="142">
        <v>2</v>
      </c>
      <c r="D3" s="142">
        <v>3</v>
      </c>
      <c r="E3" s="142">
        <v>4</v>
      </c>
      <c r="F3" s="142">
        <v>5</v>
      </c>
      <c r="G3" s="142">
        <v>6</v>
      </c>
      <c r="H3" s="142">
        <v>7</v>
      </c>
      <c r="I3" s="142">
        <v>8</v>
      </c>
      <c r="J3" s="142">
        <v>9</v>
      </c>
      <c r="K3" s="142">
        <v>10</v>
      </c>
      <c r="L3" s="142">
        <v>11</v>
      </c>
      <c r="M3" s="142">
        <v>12</v>
      </c>
      <c r="N3" s="142">
        <v>13</v>
      </c>
      <c r="O3" s="142">
        <v>14</v>
      </c>
      <c r="P3" s="142">
        <v>15</v>
      </c>
      <c r="Q3" s="142">
        <v>16</v>
      </c>
      <c r="R3" s="142">
        <v>17</v>
      </c>
      <c r="S3" s="142">
        <v>18</v>
      </c>
      <c r="T3" s="142">
        <v>19</v>
      </c>
      <c r="U3" s="142">
        <v>20</v>
      </c>
      <c r="V3" s="142">
        <v>21</v>
      </c>
      <c r="W3" s="142">
        <v>22</v>
      </c>
      <c r="X3" s="142">
        <v>23</v>
      </c>
      <c r="Y3" s="142">
        <v>24</v>
      </c>
      <c r="Z3" s="142">
        <v>25</v>
      </c>
      <c r="AA3" s="142">
        <v>26</v>
      </c>
      <c r="AB3" s="142">
        <v>27</v>
      </c>
      <c r="AC3" s="142">
        <v>28</v>
      </c>
      <c r="AD3" s="142">
        <v>29</v>
      </c>
      <c r="AE3" s="142">
        <v>30</v>
      </c>
      <c r="AF3" s="142">
        <v>31</v>
      </c>
      <c r="AG3" s="142">
        <v>32</v>
      </c>
      <c r="AH3" s="142">
        <v>33</v>
      </c>
      <c r="AI3" s="142">
        <v>34</v>
      </c>
      <c r="AJ3" s="142">
        <v>35</v>
      </c>
      <c r="AK3" s="142">
        <v>36</v>
      </c>
      <c r="AL3" s="142">
        <v>37</v>
      </c>
      <c r="AM3" s="142">
        <v>38</v>
      </c>
      <c r="AN3" s="142">
        <v>39</v>
      </c>
      <c r="AO3" s="142">
        <v>40</v>
      </c>
      <c r="AP3" s="142">
        <v>41</v>
      </c>
      <c r="AQ3" s="142">
        <v>42</v>
      </c>
      <c r="AR3" s="142">
        <v>43</v>
      </c>
      <c r="AS3" s="142">
        <v>44</v>
      </c>
      <c r="AT3" s="142">
        <v>45</v>
      </c>
      <c r="AU3" s="142">
        <v>46</v>
      </c>
      <c r="AV3" s="142">
        <v>47</v>
      </c>
      <c r="AW3" s="142">
        <v>48</v>
      </c>
      <c r="AX3" s="142">
        <v>49</v>
      </c>
      <c r="AY3" s="142">
        <v>50</v>
      </c>
      <c r="AZ3" s="142">
        <v>51</v>
      </c>
      <c r="BA3" s="142">
        <v>52</v>
      </c>
      <c r="BB3" s="142">
        <v>53</v>
      </c>
      <c r="BC3" s="142">
        <v>54</v>
      </c>
      <c r="BD3" s="142">
        <v>55</v>
      </c>
      <c r="BE3" s="142">
        <v>56</v>
      </c>
      <c r="BF3" s="142">
        <v>57</v>
      </c>
      <c r="BG3" s="142">
        <v>58</v>
      </c>
    </row>
    <row r="4" spans="1:59" x14ac:dyDescent="0.3">
      <c r="A4" s="158" t="s">
        <v>54</v>
      </c>
      <c r="B4" s="141"/>
      <c r="C4" s="141"/>
      <c r="D4" s="141"/>
      <c r="E4" s="141"/>
      <c r="F4" s="141"/>
      <c r="G4" s="141"/>
      <c r="H4" s="141"/>
      <c r="I4" s="151">
        <v>1</v>
      </c>
      <c r="J4" s="141"/>
      <c r="K4" s="141"/>
      <c r="L4" s="141"/>
      <c r="M4" s="151">
        <v>4</v>
      </c>
      <c r="N4" s="151">
        <v>3</v>
      </c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51">
        <v>1</v>
      </c>
      <c r="Z4" s="141"/>
      <c r="AA4" s="151">
        <v>1</v>
      </c>
      <c r="AB4" s="151">
        <v>1</v>
      </c>
      <c r="AC4" s="141"/>
      <c r="AD4" s="141"/>
      <c r="AE4" s="141"/>
      <c r="AF4" s="141"/>
      <c r="AG4" s="141"/>
      <c r="AH4" s="141"/>
      <c r="AI4" s="151">
        <v>1</v>
      </c>
      <c r="AJ4" s="141"/>
      <c r="AK4" s="141"/>
      <c r="AL4" s="141"/>
      <c r="AM4" s="141"/>
      <c r="AN4" s="141"/>
      <c r="AO4" s="141"/>
      <c r="AP4" s="141"/>
      <c r="AQ4" s="151">
        <v>1</v>
      </c>
      <c r="AR4" s="141"/>
      <c r="AS4" s="141"/>
      <c r="AT4" s="141"/>
      <c r="AU4" s="141"/>
      <c r="AV4" s="141"/>
      <c r="AW4" s="151">
        <v>1</v>
      </c>
      <c r="AX4" s="141"/>
      <c r="AY4" s="141"/>
      <c r="AZ4" s="141"/>
      <c r="BA4" s="141"/>
      <c r="BB4" s="151">
        <v>3</v>
      </c>
      <c r="BC4" s="141"/>
      <c r="BD4" s="151">
        <v>1</v>
      </c>
      <c r="BE4" s="151">
        <v>1</v>
      </c>
      <c r="BF4" s="151">
        <v>1</v>
      </c>
      <c r="BG4" s="141"/>
    </row>
    <row r="5" spans="1:59" ht="27.6" x14ac:dyDescent="0.3">
      <c r="A5" s="158" t="s">
        <v>64</v>
      </c>
      <c r="B5" s="141"/>
      <c r="C5" s="141"/>
      <c r="D5" s="141"/>
      <c r="E5" s="141"/>
      <c r="F5" s="141"/>
      <c r="G5" s="141"/>
      <c r="H5" s="141"/>
      <c r="I5" s="151">
        <v>1</v>
      </c>
      <c r="J5" s="141"/>
      <c r="K5" s="141"/>
      <c r="L5" s="141"/>
      <c r="M5" s="151">
        <v>4</v>
      </c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51">
        <v>1</v>
      </c>
      <c r="AE5" s="141"/>
      <c r="AF5" s="141"/>
      <c r="AG5" s="141"/>
      <c r="AH5" s="141"/>
      <c r="AI5" s="151">
        <v>1</v>
      </c>
      <c r="AJ5" s="141"/>
      <c r="AK5" s="141"/>
      <c r="AL5" s="141"/>
      <c r="AM5" s="141"/>
      <c r="AN5" s="151">
        <v>1</v>
      </c>
      <c r="AO5" s="141"/>
      <c r="AP5" s="141"/>
      <c r="AQ5" s="141"/>
      <c r="AR5" s="141"/>
      <c r="AS5" s="151">
        <v>1</v>
      </c>
      <c r="AT5" s="141"/>
      <c r="AU5" s="141"/>
      <c r="AV5" s="141"/>
      <c r="AW5" s="141"/>
      <c r="AX5" s="141"/>
      <c r="AY5" s="141"/>
      <c r="AZ5" s="141"/>
      <c r="BA5" s="151">
        <v>1</v>
      </c>
      <c r="BB5" s="151">
        <v>20</v>
      </c>
      <c r="BC5" s="141"/>
      <c r="BD5" s="141"/>
      <c r="BE5" s="141"/>
      <c r="BF5" s="151">
        <v>1</v>
      </c>
      <c r="BG5" s="141"/>
    </row>
    <row r="6" spans="1:59" x14ac:dyDescent="0.3">
      <c r="A6" s="158" t="s">
        <v>138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51">
        <v>28</v>
      </c>
      <c r="BC6" s="141"/>
      <c r="BD6" s="141"/>
      <c r="BE6" s="141"/>
      <c r="BF6" s="141"/>
      <c r="BG6" s="141"/>
    </row>
    <row r="7" spans="1:59" x14ac:dyDescent="0.3">
      <c r="A7" s="158" t="s">
        <v>56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51">
        <v>1</v>
      </c>
      <c r="M7" s="141"/>
      <c r="N7" s="141"/>
      <c r="O7" s="141"/>
      <c r="P7" s="141"/>
      <c r="Q7" s="151">
        <v>1</v>
      </c>
      <c r="R7" s="141"/>
      <c r="S7" s="151">
        <v>1</v>
      </c>
      <c r="T7" s="141"/>
      <c r="U7" s="141"/>
      <c r="V7" s="141"/>
      <c r="W7" s="141"/>
      <c r="X7" s="141"/>
      <c r="Y7" s="151">
        <v>1</v>
      </c>
      <c r="Z7" s="141"/>
      <c r="AA7" s="141"/>
      <c r="AB7" s="141"/>
      <c r="AC7" s="141"/>
      <c r="AD7" s="141"/>
      <c r="AE7" s="141"/>
      <c r="AF7" s="141"/>
      <c r="AG7" s="141"/>
      <c r="AH7" s="151">
        <v>1</v>
      </c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51">
        <v>1</v>
      </c>
      <c r="BB7" s="141"/>
      <c r="BC7" s="141"/>
      <c r="BD7" s="141"/>
      <c r="BE7" s="141"/>
      <c r="BF7" s="141"/>
      <c r="BG7" s="141"/>
    </row>
    <row r="8" spans="1:59" x14ac:dyDescent="0.3">
      <c r="A8" s="158" t="s">
        <v>136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51">
        <v>1</v>
      </c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</row>
    <row r="9" spans="1:59" x14ac:dyDescent="0.3">
      <c r="A9" s="158" t="s">
        <v>57</v>
      </c>
      <c r="B9" s="141"/>
      <c r="C9" s="141"/>
      <c r="D9" s="151">
        <v>30</v>
      </c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51">
        <v>1</v>
      </c>
      <c r="T9" s="141"/>
      <c r="U9" s="141"/>
      <c r="V9" s="151">
        <v>1</v>
      </c>
      <c r="W9" s="151">
        <v>2</v>
      </c>
      <c r="X9" s="141"/>
      <c r="Y9" s="151">
        <v>1</v>
      </c>
      <c r="Z9" s="141"/>
      <c r="AA9" s="141"/>
      <c r="AB9" s="141"/>
      <c r="AC9" s="141"/>
      <c r="AD9" s="141"/>
      <c r="AE9" s="151">
        <v>1</v>
      </c>
      <c r="AF9" s="141"/>
      <c r="AG9" s="141"/>
      <c r="AH9" s="141"/>
      <c r="AI9" s="141"/>
      <c r="AJ9" s="141"/>
      <c r="AK9" s="141"/>
      <c r="AL9" s="141"/>
      <c r="AM9" s="141"/>
      <c r="AN9" s="151">
        <v>1</v>
      </c>
      <c r="AO9" s="141"/>
      <c r="AP9" s="141"/>
      <c r="AQ9" s="141"/>
      <c r="AR9" s="141"/>
      <c r="AS9" s="141"/>
      <c r="AT9" s="151">
        <v>1</v>
      </c>
      <c r="AU9" s="141"/>
      <c r="AV9" s="141"/>
      <c r="AW9" s="141"/>
      <c r="AX9" s="141"/>
      <c r="AY9" s="151">
        <v>3</v>
      </c>
      <c r="AZ9" s="141"/>
      <c r="BA9" s="141"/>
      <c r="BB9" s="141"/>
      <c r="BC9" s="141"/>
      <c r="BD9" s="141"/>
      <c r="BE9" s="141"/>
      <c r="BF9" s="141"/>
      <c r="BG9" s="141"/>
    </row>
    <row r="10" spans="1:59" x14ac:dyDescent="0.3">
      <c r="A10" s="158" t="s">
        <v>58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51">
        <v>1</v>
      </c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51">
        <v>1</v>
      </c>
      <c r="AT10" s="141"/>
      <c r="AU10" s="141"/>
      <c r="AV10" s="141"/>
      <c r="AW10" s="141"/>
      <c r="AX10" s="141"/>
      <c r="AY10" s="141"/>
      <c r="AZ10" s="141"/>
      <c r="BA10" s="141"/>
      <c r="BB10" s="141"/>
      <c r="BC10" s="151">
        <v>1</v>
      </c>
      <c r="BD10" s="141"/>
      <c r="BE10" s="141"/>
      <c r="BF10" s="141"/>
      <c r="BG10" s="141"/>
    </row>
    <row r="11" spans="1:59" x14ac:dyDescent="0.3">
      <c r="A11" s="158" t="s">
        <v>10</v>
      </c>
      <c r="B11" s="141"/>
      <c r="C11" s="141"/>
      <c r="D11" s="141"/>
      <c r="E11" s="151">
        <v>1</v>
      </c>
      <c r="F11" s="141"/>
      <c r="G11" s="141"/>
      <c r="H11" s="141"/>
      <c r="I11" s="141"/>
      <c r="J11" s="141"/>
      <c r="K11" s="141"/>
      <c r="L11" s="151">
        <v>1</v>
      </c>
      <c r="M11" s="141"/>
      <c r="N11" s="151">
        <v>9</v>
      </c>
      <c r="O11" s="141"/>
      <c r="P11" s="141"/>
      <c r="Q11" s="141"/>
      <c r="R11" s="151">
        <v>1</v>
      </c>
      <c r="S11" s="141"/>
      <c r="T11" s="141"/>
      <c r="U11" s="141"/>
      <c r="V11" s="141"/>
      <c r="W11" s="151">
        <v>1</v>
      </c>
      <c r="X11" s="141"/>
      <c r="Y11" s="141"/>
      <c r="Z11" s="141"/>
      <c r="AA11" s="151">
        <v>1</v>
      </c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51">
        <v>1</v>
      </c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</row>
    <row r="12" spans="1:59" ht="27.6" x14ac:dyDescent="0.3">
      <c r="A12" s="158" t="s">
        <v>59</v>
      </c>
      <c r="B12" s="141"/>
      <c r="C12" s="141"/>
      <c r="D12" s="141"/>
      <c r="E12" s="141"/>
      <c r="F12" s="151">
        <v>1</v>
      </c>
      <c r="G12" s="141"/>
      <c r="H12" s="141"/>
      <c r="I12" s="141"/>
      <c r="J12" s="141"/>
      <c r="K12" s="141"/>
      <c r="L12" s="141"/>
      <c r="M12" s="141"/>
      <c r="N12" s="151">
        <v>3</v>
      </c>
      <c r="O12" s="141"/>
      <c r="P12" s="141"/>
      <c r="Q12" s="141"/>
      <c r="R12" s="151">
        <v>1</v>
      </c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51">
        <v>1</v>
      </c>
      <c r="AL12" s="141"/>
      <c r="AM12" s="151">
        <v>9</v>
      </c>
      <c r="AN12" s="141"/>
      <c r="AO12" s="141"/>
      <c r="AP12" s="141"/>
      <c r="AQ12" s="141"/>
      <c r="AR12" s="141"/>
      <c r="AS12" s="141"/>
      <c r="AT12" s="141"/>
      <c r="AU12" s="151">
        <v>3</v>
      </c>
      <c r="AV12" s="151">
        <v>2</v>
      </c>
      <c r="AW12" s="151">
        <v>1</v>
      </c>
      <c r="AX12" s="141"/>
      <c r="AY12" s="141"/>
      <c r="AZ12" s="151">
        <v>1</v>
      </c>
      <c r="BA12" s="141"/>
      <c r="BB12" s="141"/>
      <c r="BC12" s="141"/>
      <c r="BD12" s="141"/>
      <c r="BE12" s="141"/>
      <c r="BF12" s="141"/>
      <c r="BG12" s="141"/>
    </row>
    <row r="13" spans="1:59" ht="27.6" x14ac:dyDescent="0.3">
      <c r="A13" s="158" t="s">
        <v>60</v>
      </c>
      <c r="B13" s="141"/>
      <c r="C13" s="141"/>
      <c r="D13" s="141"/>
      <c r="E13" s="141"/>
      <c r="F13" s="141"/>
      <c r="G13" s="151">
        <v>1</v>
      </c>
      <c r="H13" s="151">
        <v>1</v>
      </c>
      <c r="I13" s="141"/>
      <c r="J13" s="141"/>
      <c r="K13" s="141"/>
      <c r="L13" s="141"/>
      <c r="M13" s="151">
        <v>5</v>
      </c>
      <c r="N13" s="141"/>
      <c r="O13" s="151">
        <v>2</v>
      </c>
      <c r="P13" s="151">
        <v>1</v>
      </c>
      <c r="Q13" s="141"/>
      <c r="R13" s="141"/>
      <c r="S13" s="141"/>
      <c r="T13" s="141"/>
      <c r="U13" s="151">
        <v>1</v>
      </c>
      <c r="V13" s="141"/>
      <c r="W13" s="151">
        <v>1</v>
      </c>
      <c r="X13" s="141"/>
      <c r="Y13" s="151">
        <v>1</v>
      </c>
      <c r="Z13" s="141"/>
      <c r="AA13" s="141"/>
      <c r="AB13" s="151">
        <v>1</v>
      </c>
      <c r="AC13" s="141"/>
      <c r="AD13" s="141"/>
      <c r="AE13" s="141"/>
      <c r="AF13" s="141"/>
      <c r="AG13" s="141"/>
      <c r="AH13" s="151">
        <v>1</v>
      </c>
      <c r="AI13" s="141"/>
      <c r="AJ13" s="141"/>
      <c r="AK13" s="141"/>
      <c r="AL13" s="141"/>
      <c r="AM13" s="141"/>
      <c r="AN13" s="141"/>
      <c r="AO13" s="141"/>
      <c r="AP13" s="151">
        <v>1</v>
      </c>
      <c r="AQ13" s="141"/>
      <c r="AR13" s="141"/>
      <c r="AS13" s="141"/>
      <c r="AT13" s="141"/>
      <c r="AU13" s="141"/>
      <c r="AV13" s="141"/>
      <c r="AW13" s="141"/>
      <c r="AX13" s="151">
        <v>1</v>
      </c>
      <c r="AY13" s="141"/>
      <c r="AZ13" s="141"/>
      <c r="BA13" s="141"/>
      <c r="BB13" s="141"/>
      <c r="BC13" s="141"/>
      <c r="BD13" s="141"/>
      <c r="BE13" s="141"/>
      <c r="BF13" s="141"/>
      <c r="BG13" s="141"/>
    </row>
    <row r="14" spans="1:59" x14ac:dyDescent="0.3">
      <c r="A14" s="158" t="s">
        <v>13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51">
        <v>1</v>
      </c>
      <c r="L14" s="141"/>
      <c r="M14" s="141"/>
      <c r="N14" s="151">
        <v>2</v>
      </c>
      <c r="O14" s="141"/>
      <c r="P14" s="151">
        <v>1</v>
      </c>
      <c r="Q14" s="151">
        <v>1</v>
      </c>
      <c r="R14" s="141"/>
      <c r="S14" s="141"/>
      <c r="T14" s="141"/>
      <c r="U14" s="141"/>
      <c r="V14" s="141"/>
      <c r="W14" s="141"/>
      <c r="X14" s="151">
        <v>1</v>
      </c>
      <c r="Y14" s="151">
        <v>1</v>
      </c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51">
        <v>1</v>
      </c>
      <c r="BG14" s="141"/>
    </row>
    <row r="15" spans="1:59" x14ac:dyDescent="0.3">
      <c r="A15" s="158" t="s">
        <v>114</v>
      </c>
      <c r="B15" s="141"/>
      <c r="C15" s="141"/>
      <c r="D15" s="141"/>
      <c r="E15" s="151">
        <v>1</v>
      </c>
      <c r="F15" s="141"/>
      <c r="G15" s="141"/>
      <c r="H15" s="141"/>
      <c r="I15" s="151">
        <v>1</v>
      </c>
      <c r="J15" s="141"/>
      <c r="K15" s="141"/>
      <c r="L15" s="141"/>
      <c r="M15" s="151">
        <v>1</v>
      </c>
      <c r="N15" s="141"/>
      <c r="O15" s="141"/>
      <c r="P15" s="141"/>
      <c r="Q15" s="141"/>
      <c r="R15" s="141"/>
      <c r="S15" s="141"/>
      <c r="T15" s="141"/>
      <c r="U15" s="141"/>
      <c r="V15" s="141"/>
      <c r="W15" s="151">
        <v>1</v>
      </c>
      <c r="X15" s="141"/>
      <c r="Y15" s="151">
        <v>1</v>
      </c>
      <c r="Z15" s="151">
        <v>1</v>
      </c>
      <c r="AA15" s="141"/>
      <c r="AB15" s="141"/>
      <c r="AC15" s="151">
        <v>1</v>
      </c>
      <c r="AD15" s="141"/>
      <c r="AE15" s="141"/>
      <c r="AF15" s="141"/>
      <c r="AG15" s="141"/>
      <c r="AH15" s="141"/>
      <c r="AI15" s="141"/>
      <c r="AJ15" s="141"/>
      <c r="AK15" s="141"/>
      <c r="AL15" s="141"/>
      <c r="AM15" s="151">
        <v>1</v>
      </c>
      <c r="AN15" s="141"/>
      <c r="AO15" s="141"/>
      <c r="AP15" s="141"/>
      <c r="AQ15" s="141"/>
      <c r="AR15" s="151">
        <v>1</v>
      </c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</row>
    <row r="16" spans="1:59" x14ac:dyDescent="0.3">
      <c r="A16" s="158" t="s">
        <v>62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51">
        <v>1</v>
      </c>
      <c r="M16" s="141"/>
      <c r="N16" s="141"/>
      <c r="O16" s="141"/>
      <c r="P16" s="141"/>
      <c r="Q16" s="141"/>
      <c r="R16" s="141"/>
      <c r="S16" s="141"/>
      <c r="T16" s="141"/>
      <c r="U16" s="151">
        <v>2</v>
      </c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51">
        <v>1</v>
      </c>
      <c r="AG16" s="141"/>
      <c r="AH16" s="141"/>
      <c r="AI16" s="141"/>
      <c r="AJ16" s="141"/>
      <c r="AK16" s="141"/>
      <c r="AL16" s="141"/>
      <c r="AM16" s="151">
        <v>1</v>
      </c>
      <c r="AN16" s="141"/>
      <c r="AO16" s="141"/>
      <c r="AP16" s="151">
        <v>5</v>
      </c>
      <c r="AQ16" s="141"/>
      <c r="AR16" s="151">
        <v>1</v>
      </c>
      <c r="AS16" s="141"/>
      <c r="AT16" s="141"/>
      <c r="AU16" s="141"/>
      <c r="AV16" s="141"/>
      <c r="AW16" s="141"/>
      <c r="AX16" s="141"/>
      <c r="AY16" s="151">
        <v>1</v>
      </c>
      <c r="AZ16" s="141"/>
      <c r="BA16" s="141"/>
      <c r="BB16" s="141"/>
      <c r="BC16" s="141"/>
      <c r="BD16" s="151">
        <v>1</v>
      </c>
      <c r="BE16" s="151">
        <v>1</v>
      </c>
      <c r="BF16" s="141"/>
      <c r="BG16" s="141"/>
    </row>
    <row r="17" spans="1:59" x14ac:dyDescent="0.3">
      <c r="A17" s="158" t="s">
        <v>94</v>
      </c>
      <c r="B17" s="141"/>
      <c r="C17" s="151">
        <v>8</v>
      </c>
      <c r="D17" s="151">
        <v>10</v>
      </c>
      <c r="E17" s="151">
        <v>1</v>
      </c>
      <c r="F17" s="141"/>
      <c r="G17" s="141"/>
      <c r="H17" s="141"/>
      <c r="I17" s="151">
        <v>1</v>
      </c>
      <c r="J17" s="151">
        <v>2</v>
      </c>
      <c r="K17" s="141"/>
      <c r="L17" s="141"/>
      <c r="M17" s="141"/>
      <c r="N17" s="151">
        <v>1</v>
      </c>
      <c r="O17" s="141"/>
      <c r="P17" s="141"/>
      <c r="Q17" s="141"/>
      <c r="R17" s="151">
        <v>1</v>
      </c>
      <c r="S17" s="141"/>
      <c r="T17" s="151">
        <v>2</v>
      </c>
      <c r="U17" s="151">
        <v>1</v>
      </c>
      <c r="V17" s="151">
        <v>1</v>
      </c>
      <c r="W17" s="151">
        <v>1</v>
      </c>
      <c r="X17" s="141"/>
      <c r="Y17" s="141"/>
      <c r="Z17" s="141"/>
      <c r="AA17" s="141"/>
      <c r="AB17" s="141"/>
      <c r="AC17" s="141"/>
      <c r="AD17" s="141"/>
      <c r="AE17" s="141"/>
      <c r="AF17" s="141"/>
      <c r="AG17" s="151">
        <v>1</v>
      </c>
      <c r="AH17" s="141"/>
      <c r="AI17" s="151">
        <v>1</v>
      </c>
      <c r="AJ17" s="151">
        <v>1</v>
      </c>
      <c r="AK17" s="141"/>
      <c r="AL17" s="141"/>
      <c r="AM17" s="151">
        <v>1</v>
      </c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51">
        <v>1</v>
      </c>
      <c r="AY17" s="141"/>
      <c r="AZ17" s="141"/>
      <c r="BA17" s="151">
        <v>2</v>
      </c>
      <c r="BB17" s="151">
        <v>2</v>
      </c>
      <c r="BC17" s="141"/>
      <c r="BD17" s="141"/>
      <c r="BE17" s="141"/>
      <c r="BF17" s="141"/>
      <c r="BG17" s="151">
        <v>1</v>
      </c>
    </row>
    <row r="18" spans="1:59" x14ac:dyDescent="0.3"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</row>
    <row r="19" spans="1:59" x14ac:dyDescent="0.3"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</row>
    <row r="20" spans="1:59" x14ac:dyDescent="0.3">
      <c r="A20" s="1" t="s">
        <v>12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</row>
    <row r="21" spans="1:59" ht="28.8" x14ac:dyDescent="0.3">
      <c r="A21" s="2" t="s">
        <v>1</v>
      </c>
      <c r="B21" s="142">
        <v>1</v>
      </c>
      <c r="C21" s="142">
        <v>2</v>
      </c>
      <c r="D21" s="142">
        <v>3</v>
      </c>
      <c r="E21" s="142">
        <v>4</v>
      </c>
      <c r="F21" s="142">
        <v>5</v>
      </c>
      <c r="G21" s="142">
        <v>6</v>
      </c>
      <c r="H21" s="142">
        <v>7</v>
      </c>
      <c r="I21" s="142">
        <v>8</v>
      </c>
      <c r="J21" s="142">
        <v>9</v>
      </c>
      <c r="K21" s="142">
        <v>10</v>
      </c>
      <c r="L21" s="142">
        <v>11</v>
      </c>
      <c r="M21" s="142">
        <v>12</v>
      </c>
      <c r="N21" s="142">
        <v>13</v>
      </c>
      <c r="O21" s="142">
        <v>14</v>
      </c>
      <c r="P21" s="142">
        <v>15</v>
      </c>
      <c r="Q21" s="142">
        <v>16</v>
      </c>
      <c r="R21" s="142">
        <v>17</v>
      </c>
      <c r="S21" s="142">
        <v>18</v>
      </c>
      <c r="T21" s="142">
        <v>19</v>
      </c>
      <c r="U21" s="142">
        <v>20</v>
      </c>
      <c r="V21" s="142">
        <v>21</v>
      </c>
      <c r="W21" s="142">
        <v>22</v>
      </c>
      <c r="X21" s="142">
        <v>23</v>
      </c>
      <c r="Y21" s="142">
        <v>24</v>
      </c>
      <c r="Z21" s="142">
        <v>25</v>
      </c>
      <c r="AA21" s="142">
        <v>26</v>
      </c>
      <c r="AB21" s="142">
        <v>27</v>
      </c>
      <c r="AC21" s="142">
        <v>28</v>
      </c>
      <c r="AD21" s="142">
        <v>29</v>
      </c>
      <c r="AE21" s="142">
        <v>30</v>
      </c>
      <c r="AF21" s="142">
        <v>31</v>
      </c>
      <c r="AG21" s="142">
        <v>32</v>
      </c>
      <c r="AH21" s="142">
        <v>33</v>
      </c>
      <c r="AI21" s="142">
        <v>34</v>
      </c>
      <c r="AJ21" s="142">
        <v>35</v>
      </c>
      <c r="AK21" s="142">
        <v>36</v>
      </c>
      <c r="AL21" s="142">
        <v>37</v>
      </c>
      <c r="AM21" s="142">
        <v>38</v>
      </c>
      <c r="AN21" s="142">
        <v>39</v>
      </c>
      <c r="AO21" s="142">
        <v>40</v>
      </c>
      <c r="AP21" s="142">
        <v>41</v>
      </c>
      <c r="AQ21" s="142">
        <v>42</v>
      </c>
      <c r="AR21" s="142">
        <v>43</v>
      </c>
      <c r="AS21" s="142">
        <v>44</v>
      </c>
      <c r="AT21" s="142">
        <v>45</v>
      </c>
      <c r="AU21" s="142">
        <v>46</v>
      </c>
      <c r="AV21" s="142">
        <v>47</v>
      </c>
      <c r="AW21" s="142">
        <v>48</v>
      </c>
      <c r="AX21" s="142">
        <v>49</v>
      </c>
      <c r="AY21" s="142">
        <v>50</v>
      </c>
      <c r="AZ21" s="142">
        <v>51</v>
      </c>
      <c r="BA21" s="142">
        <v>52</v>
      </c>
      <c r="BB21" s="142">
        <v>53</v>
      </c>
      <c r="BC21" s="142">
        <v>54</v>
      </c>
      <c r="BD21" s="142">
        <v>55</v>
      </c>
      <c r="BE21" s="142">
        <v>56</v>
      </c>
      <c r="BF21" s="142">
        <v>57</v>
      </c>
      <c r="BG21" s="142">
        <v>58</v>
      </c>
    </row>
    <row r="22" spans="1:59" x14ac:dyDescent="0.3">
      <c r="A22" s="158" t="s">
        <v>54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</row>
    <row r="23" spans="1:59" ht="27.6" x14ac:dyDescent="0.3">
      <c r="A23" s="158" t="s">
        <v>64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51">
        <v>10</v>
      </c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51">
        <v>3</v>
      </c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</row>
    <row r="24" spans="1:59" x14ac:dyDescent="0.3">
      <c r="A24" s="158" t="s">
        <v>138</v>
      </c>
      <c r="B24" s="141"/>
      <c r="C24" s="141"/>
      <c r="D24" s="141"/>
      <c r="E24" s="141"/>
      <c r="F24" s="151">
        <v>1</v>
      </c>
      <c r="G24" s="141"/>
      <c r="H24" s="141"/>
      <c r="I24" s="141"/>
      <c r="J24" s="141"/>
      <c r="K24" s="141"/>
      <c r="L24" s="151">
        <v>2</v>
      </c>
      <c r="M24" s="141"/>
      <c r="N24" s="141"/>
      <c r="O24" s="141"/>
      <c r="P24" s="151">
        <v>2</v>
      </c>
      <c r="Q24" s="141"/>
      <c r="R24" s="151">
        <v>2</v>
      </c>
      <c r="S24" s="141"/>
      <c r="T24" s="141"/>
      <c r="U24" s="141"/>
      <c r="V24" s="141"/>
      <c r="W24" s="141"/>
      <c r="X24" s="141"/>
      <c r="Y24" s="141"/>
      <c r="Z24" s="141"/>
      <c r="AA24" s="141"/>
      <c r="AB24" s="151">
        <v>1</v>
      </c>
      <c r="AC24" s="141"/>
      <c r="AD24" s="151">
        <v>3</v>
      </c>
      <c r="AE24" s="141"/>
      <c r="AF24" s="141"/>
      <c r="AG24" s="141"/>
      <c r="AH24" s="141"/>
      <c r="AI24" s="141"/>
      <c r="AJ24" s="141"/>
      <c r="AK24" s="141"/>
      <c r="AL24" s="141"/>
      <c r="AM24" s="151">
        <v>1</v>
      </c>
      <c r="AN24" s="151">
        <v>1</v>
      </c>
      <c r="AO24" s="141"/>
      <c r="AP24" s="141"/>
      <c r="AQ24" s="141"/>
      <c r="AR24" s="141"/>
      <c r="AS24" s="151">
        <v>3</v>
      </c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</row>
    <row r="25" spans="1:59" x14ac:dyDescent="0.3">
      <c r="A25" s="158" t="s">
        <v>56</v>
      </c>
      <c r="B25" s="151">
        <v>2</v>
      </c>
      <c r="C25" s="141"/>
      <c r="D25" s="151">
        <v>3</v>
      </c>
      <c r="E25" s="141"/>
      <c r="F25" s="151">
        <v>1</v>
      </c>
      <c r="G25" s="141"/>
      <c r="H25" s="141"/>
      <c r="I25" s="141"/>
      <c r="J25" s="141"/>
      <c r="K25" s="141"/>
      <c r="L25" s="151">
        <v>2</v>
      </c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51">
        <v>1</v>
      </c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</row>
    <row r="26" spans="1:59" x14ac:dyDescent="0.3">
      <c r="A26" s="158" t="s">
        <v>136</v>
      </c>
      <c r="B26" s="141"/>
      <c r="C26" s="141"/>
      <c r="D26" s="141"/>
      <c r="E26" s="141"/>
      <c r="F26" s="151">
        <v>1</v>
      </c>
      <c r="G26" s="141"/>
      <c r="H26" s="141"/>
      <c r="I26" s="141"/>
      <c r="J26" s="141"/>
      <c r="K26" s="141"/>
      <c r="L26" s="151">
        <v>1</v>
      </c>
      <c r="M26" s="141"/>
      <c r="N26" s="141"/>
      <c r="O26" s="141"/>
      <c r="P26" s="141"/>
      <c r="Q26" s="151">
        <v>1</v>
      </c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51">
        <v>1</v>
      </c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51">
        <v>1</v>
      </c>
      <c r="BG26" s="141"/>
    </row>
    <row r="27" spans="1:59" x14ac:dyDescent="0.3">
      <c r="A27" s="158" t="s">
        <v>57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</row>
    <row r="28" spans="1:59" x14ac:dyDescent="0.3">
      <c r="A28" s="158" t="s">
        <v>58</v>
      </c>
      <c r="B28" s="141"/>
      <c r="C28" s="141"/>
      <c r="D28" s="151">
        <v>2</v>
      </c>
      <c r="E28" s="141"/>
      <c r="F28" s="151">
        <v>1</v>
      </c>
      <c r="G28" s="141"/>
      <c r="H28" s="141"/>
      <c r="I28" s="141"/>
      <c r="J28" s="141"/>
      <c r="K28" s="141"/>
      <c r="L28" s="141"/>
      <c r="M28" s="151">
        <v>1</v>
      </c>
      <c r="N28" s="141"/>
      <c r="O28" s="141"/>
      <c r="P28" s="141"/>
      <c r="Q28" s="141"/>
      <c r="R28" s="141"/>
      <c r="S28" s="141"/>
      <c r="T28" s="141"/>
      <c r="U28" s="151">
        <v>2</v>
      </c>
      <c r="V28" s="141"/>
      <c r="W28" s="141"/>
      <c r="X28" s="141"/>
      <c r="Y28" s="151">
        <v>1</v>
      </c>
      <c r="Z28" s="141"/>
      <c r="AA28" s="141"/>
      <c r="AB28" s="141"/>
      <c r="AC28" s="141"/>
      <c r="AD28" s="141"/>
      <c r="AE28" s="141"/>
      <c r="AF28" s="141"/>
      <c r="AG28" s="141"/>
      <c r="AH28" s="141"/>
      <c r="AI28" s="151">
        <v>1</v>
      </c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41"/>
    </row>
    <row r="29" spans="1:59" x14ac:dyDescent="0.3">
      <c r="A29" s="158" t="s">
        <v>10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51">
        <v>1</v>
      </c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51">
        <v>1</v>
      </c>
      <c r="AI29" s="141"/>
      <c r="AJ29" s="141"/>
      <c r="AK29" s="141"/>
      <c r="AL29" s="141"/>
      <c r="AM29" s="151">
        <v>2</v>
      </c>
      <c r="AN29" s="141"/>
      <c r="AO29" s="151">
        <v>1</v>
      </c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</row>
    <row r="30" spans="1:59" ht="27.6" x14ac:dyDescent="0.3">
      <c r="A30" s="158" t="s">
        <v>59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51">
        <v>1</v>
      </c>
      <c r="Q30" s="141"/>
      <c r="R30" s="141"/>
      <c r="S30" s="141"/>
      <c r="T30" s="151">
        <v>1</v>
      </c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51">
        <v>2</v>
      </c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51">
        <v>1</v>
      </c>
      <c r="BG30" s="141"/>
    </row>
    <row r="31" spans="1:59" ht="27.6" x14ac:dyDescent="0.3">
      <c r="A31" s="158" t="s">
        <v>60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51">
        <v>1</v>
      </c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</row>
    <row r="32" spans="1:59" x14ac:dyDescent="0.3">
      <c r="A32" s="158" t="s">
        <v>13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51">
        <v>1</v>
      </c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51">
        <v>1</v>
      </c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51">
        <v>15</v>
      </c>
      <c r="BC32" s="141"/>
      <c r="BD32" s="141"/>
      <c r="BE32" s="141"/>
      <c r="BF32" s="141"/>
      <c r="BG32" s="141"/>
    </row>
    <row r="33" spans="1:59" x14ac:dyDescent="0.3">
      <c r="A33" s="158" t="s">
        <v>114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141"/>
      <c r="BD33" s="141"/>
      <c r="BE33" s="141"/>
      <c r="BF33" s="151">
        <v>1</v>
      </c>
      <c r="BG33" s="141"/>
    </row>
    <row r="34" spans="1:59" x14ac:dyDescent="0.3">
      <c r="A34" s="158" t="s">
        <v>62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51">
        <v>1</v>
      </c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51">
        <v>1</v>
      </c>
      <c r="AI34" s="141"/>
      <c r="AJ34" s="141"/>
      <c r="AK34" s="141"/>
      <c r="AL34" s="151">
        <v>1</v>
      </c>
      <c r="AM34" s="141"/>
      <c r="AN34" s="141"/>
      <c r="AO34" s="141"/>
      <c r="AP34" s="151">
        <v>1</v>
      </c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51">
        <v>1</v>
      </c>
      <c r="BG34" s="141"/>
    </row>
    <row r="35" spans="1:59" x14ac:dyDescent="0.3">
      <c r="A35" s="158" t="s">
        <v>94</v>
      </c>
      <c r="B35" s="141"/>
      <c r="C35" s="141"/>
      <c r="D35" s="151">
        <v>1</v>
      </c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141"/>
    </row>
    <row r="36" spans="1:59" x14ac:dyDescent="0.3">
      <c r="A36" s="5" t="s">
        <v>43</v>
      </c>
      <c r="B36" s="159">
        <f>SUM(B4:B17,B22:B35)</f>
        <v>2</v>
      </c>
      <c r="C36" s="159">
        <f t="shared" ref="C36:BG36" si="0">SUM(C4:C17,C22:C35)</f>
        <v>8</v>
      </c>
      <c r="D36" s="159">
        <f t="shared" si="0"/>
        <v>46</v>
      </c>
      <c r="E36" s="159">
        <f t="shared" si="0"/>
        <v>3</v>
      </c>
      <c r="F36" s="159">
        <f t="shared" si="0"/>
        <v>5</v>
      </c>
      <c r="G36" s="159">
        <f t="shared" si="0"/>
        <v>1</v>
      </c>
      <c r="H36" s="159">
        <f t="shared" si="0"/>
        <v>1</v>
      </c>
      <c r="I36" s="159">
        <f t="shared" si="0"/>
        <v>4</v>
      </c>
      <c r="J36" s="159">
        <f t="shared" si="0"/>
        <v>2</v>
      </c>
      <c r="K36" s="159">
        <f t="shared" si="0"/>
        <v>1</v>
      </c>
      <c r="L36" s="159">
        <f t="shared" si="0"/>
        <v>9</v>
      </c>
      <c r="M36" s="159">
        <f t="shared" si="0"/>
        <v>25</v>
      </c>
      <c r="N36" s="159">
        <f t="shared" si="0"/>
        <v>18</v>
      </c>
      <c r="O36" s="159">
        <f t="shared" si="0"/>
        <v>2</v>
      </c>
      <c r="P36" s="159">
        <f t="shared" si="0"/>
        <v>5</v>
      </c>
      <c r="Q36" s="159">
        <f t="shared" si="0"/>
        <v>3</v>
      </c>
      <c r="R36" s="159">
        <f t="shared" si="0"/>
        <v>6</v>
      </c>
      <c r="S36" s="159">
        <f t="shared" si="0"/>
        <v>2</v>
      </c>
      <c r="T36" s="159">
        <f t="shared" si="0"/>
        <v>3</v>
      </c>
      <c r="U36" s="159">
        <f t="shared" si="0"/>
        <v>7</v>
      </c>
      <c r="V36" s="159">
        <f t="shared" si="0"/>
        <v>2</v>
      </c>
      <c r="W36" s="159">
        <f t="shared" si="0"/>
        <v>6</v>
      </c>
      <c r="X36" s="159">
        <f t="shared" si="0"/>
        <v>1</v>
      </c>
      <c r="Y36" s="159">
        <f t="shared" si="0"/>
        <v>11</v>
      </c>
      <c r="Z36" s="159">
        <f t="shared" si="0"/>
        <v>1</v>
      </c>
      <c r="AA36" s="159">
        <f t="shared" si="0"/>
        <v>2</v>
      </c>
      <c r="AB36" s="159">
        <f t="shared" si="0"/>
        <v>3</v>
      </c>
      <c r="AC36" s="159">
        <f t="shared" si="0"/>
        <v>1</v>
      </c>
      <c r="AD36" s="159">
        <f t="shared" si="0"/>
        <v>5</v>
      </c>
      <c r="AE36" s="159">
        <f t="shared" si="0"/>
        <v>1</v>
      </c>
      <c r="AF36" s="159">
        <f t="shared" si="0"/>
        <v>1</v>
      </c>
      <c r="AG36" s="159">
        <f t="shared" si="0"/>
        <v>1</v>
      </c>
      <c r="AH36" s="159">
        <f t="shared" si="0"/>
        <v>5</v>
      </c>
      <c r="AI36" s="159">
        <f t="shared" si="0"/>
        <v>4</v>
      </c>
      <c r="AJ36" s="159">
        <f t="shared" si="0"/>
        <v>1</v>
      </c>
      <c r="AK36" s="159">
        <f t="shared" si="0"/>
        <v>1</v>
      </c>
      <c r="AL36" s="159">
        <f t="shared" si="0"/>
        <v>1</v>
      </c>
      <c r="AM36" s="159">
        <f t="shared" si="0"/>
        <v>20</v>
      </c>
      <c r="AN36" s="159">
        <f t="shared" si="0"/>
        <v>3</v>
      </c>
      <c r="AO36" s="159">
        <f t="shared" si="0"/>
        <v>1</v>
      </c>
      <c r="AP36" s="159">
        <f t="shared" si="0"/>
        <v>8</v>
      </c>
      <c r="AQ36" s="159">
        <f t="shared" si="0"/>
        <v>1</v>
      </c>
      <c r="AR36" s="159">
        <f t="shared" si="0"/>
        <v>2</v>
      </c>
      <c r="AS36" s="159">
        <f t="shared" si="0"/>
        <v>5</v>
      </c>
      <c r="AT36" s="159">
        <f t="shared" si="0"/>
        <v>1</v>
      </c>
      <c r="AU36" s="159">
        <f t="shared" si="0"/>
        <v>3</v>
      </c>
      <c r="AV36" s="159">
        <f t="shared" si="0"/>
        <v>2</v>
      </c>
      <c r="AW36" s="159">
        <f t="shared" si="0"/>
        <v>2</v>
      </c>
      <c r="AX36" s="159">
        <f t="shared" si="0"/>
        <v>2</v>
      </c>
      <c r="AY36" s="159">
        <f t="shared" si="0"/>
        <v>4</v>
      </c>
      <c r="AZ36" s="159">
        <f t="shared" si="0"/>
        <v>1</v>
      </c>
      <c r="BA36" s="159">
        <f t="shared" si="0"/>
        <v>4</v>
      </c>
      <c r="BB36" s="159">
        <f t="shared" si="0"/>
        <v>68</v>
      </c>
      <c r="BC36" s="159">
        <f t="shared" si="0"/>
        <v>1</v>
      </c>
      <c r="BD36" s="159">
        <f t="shared" si="0"/>
        <v>2</v>
      </c>
      <c r="BE36" s="159">
        <f t="shared" si="0"/>
        <v>2</v>
      </c>
      <c r="BF36" s="159">
        <f t="shared" si="0"/>
        <v>7</v>
      </c>
      <c r="BG36" s="159">
        <f t="shared" si="0"/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zoomScale="80" zoomScaleNormal="80" workbookViewId="0">
      <selection activeCell="B25" sqref="B25"/>
    </sheetView>
  </sheetViews>
  <sheetFormatPr defaultRowHeight="14.4" x14ac:dyDescent="0.3"/>
  <cols>
    <col min="1" max="1" width="35" bestFit="1" customWidth="1"/>
  </cols>
  <sheetData>
    <row r="1" spans="1:14" x14ac:dyDescent="0.3">
      <c r="A1" t="s">
        <v>216</v>
      </c>
    </row>
    <row r="2" spans="1:14" x14ac:dyDescent="0.3">
      <c r="A2" s="1" t="s">
        <v>0</v>
      </c>
      <c r="F2" s="72"/>
      <c r="G2" s="72"/>
    </row>
    <row r="3" spans="1:14" x14ac:dyDescent="0.3">
      <c r="A3" s="2" t="s">
        <v>1</v>
      </c>
      <c r="B3" s="142">
        <v>1</v>
      </c>
      <c r="C3" s="142">
        <v>2</v>
      </c>
      <c r="D3" s="142">
        <v>3</v>
      </c>
      <c r="E3" s="142">
        <v>4</v>
      </c>
      <c r="F3" s="142">
        <v>5</v>
      </c>
      <c r="G3" s="142">
        <v>6</v>
      </c>
      <c r="H3" s="142">
        <v>7</v>
      </c>
      <c r="I3" s="142">
        <v>8</v>
      </c>
      <c r="J3" s="142">
        <v>9</v>
      </c>
      <c r="K3" s="142">
        <v>10</v>
      </c>
      <c r="L3" s="142">
        <v>11</v>
      </c>
      <c r="M3" s="142">
        <v>12</v>
      </c>
      <c r="N3" s="142">
        <v>13</v>
      </c>
    </row>
    <row r="4" spans="1:14" x14ac:dyDescent="0.3">
      <c r="A4" s="2" t="s">
        <v>2</v>
      </c>
      <c r="B4" s="139"/>
      <c r="C4" s="140"/>
      <c r="D4" s="139"/>
      <c r="E4" s="140"/>
      <c r="F4" s="139"/>
      <c r="G4" s="150">
        <v>1</v>
      </c>
      <c r="H4" s="139"/>
      <c r="I4" s="140"/>
      <c r="J4" s="139"/>
      <c r="K4" s="140"/>
      <c r="L4" s="139"/>
      <c r="M4" s="140"/>
      <c r="N4" s="139"/>
    </row>
    <row r="5" spans="1:14" x14ac:dyDescent="0.3">
      <c r="A5" s="2" t="s">
        <v>3</v>
      </c>
      <c r="B5" s="139"/>
      <c r="C5" s="140"/>
      <c r="D5" s="139"/>
      <c r="E5" s="140"/>
      <c r="F5" s="139"/>
      <c r="G5" s="150">
        <v>1</v>
      </c>
      <c r="H5" s="139"/>
      <c r="I5" s="140"/>
      <c r="J5" s="139"/>
      <c r="K5" s="140"/>
      <c r="L5" s="139"/>
      <c r="M5" s="140"/>
      <c r="N5" s="139"/>
    </row>
    <row r="6" spans="1:14" x14ac:dyDescent="0.3">
      <c r="A6" s="2" t="s">
        <v>4</v>
      </c>
      <c r="B6" s="139"/>
      <c r="C6" s="140"/>
      <c r="D6" s="139"/>
      <c r="E6" s="140"/>
      <c r="F6" s="149">
        <v>1</v>
      </c>
      <c r="G6" s="140"/>
      <c r="H6" s="139"/>
      <c r="I6" s="140"/>
      <c r="J6" s="139"/>
      <c r="K6" s="140"/>
      <c r="L6" s="149">
        <v>4</v>
      </c>
      <c r="M6" s="140"/>
      <c r="N6" s="139"/>
    </row>
    <row r="7" spans="1:14" x14ac:dyDescent="0.3">
      <c r="A7" s="2" t="s">
        <v>10</v>
      </c>
      <c r="B7" s="139"/>
      <c r="C7" s="140"/>
      <c r="D7" s="139"/>
      <c r="E7" s="140"/>
      <c r="F7" s="139"/>
      <c r="G7" s="150">
        <v>1</v>
      </c>
      <c r="H7" s="139"/>
      <c r="I7" s="140"/>
      <c r="J7" s="139"/>
      <c r="K7" s="140"/>
      <c r="L7" s="139"/>
      <c r="M7" s="140"/>
      <c r="N7" s="139"/>
    </row>
    <row r="8" spans="1:14" x14ac:dyDescent="0.3">
      <c r="A8" s="2" t="s">
        <v>6</v>
      </c>
      <c r="B8" s="139"/>
      <c r="C8" s="140"/>
      <c r="D8" s="139"/>
      <c r="E8" s="140"/>
      <c r="F8" s="149">
        <v>1</v>
      </c>
      <c r="G8" s="140"/>
      <c r="H8" s="139"/>
      <c r="I8" s="140"/>
      <c r="J8" s="139"/>
      <c r="K8" s="140"/>
      <c r="L8" s="139"/>
      <c r="M8" s="140"/>
      <c r="N8" s="139"/>
    </row>
    <row r="9" spans="1:14" x14ac:dyDescent="0.3">
      <c r="A9" s="2" t="s">
        <v>7</v>
      </c>
      <c r="B9" s="139"/>
      <c r="C9" s="140"/>
      <c r="D9" s="149">
        <v>1</v>
      </c>
      <c r="E9" s="140"/>
      <c r="F9" s="139"/>
      <c r="G9" s="140"/>
      <c r="H9" s="139"/>
      <c r="I9" s="140"/>
      <c r="J9" s="139"/>
      <c r="K9" s="140"/>
      <c r="L9" s="139"/>
      <c r="M9" s="140"/>
      <c r="N9" s="139"/>
    </row>
    <row r="10" spans="1:14" x14ac:dyDescent="0.3">
      <c r="A10" s="2" t="s">
        <v>9</v>
      </c>
      <c r="B10" s="139"/>
      <c r="C10" s="140"/>
      <c r="D10" s="139"/>
      <c r="E10" s="140"/>
      <c r="F10" s="139"/>
      <c r="G10" s="150">
        <v>1</v>
      </c>
      <c r="H10" s="139"/>
      <c r="I10" s="140"/>
      <c r="J10" s="139"/>
      <c r="K10" s="140"/>
      <c r="L10" s="139"/>
      <c r="M10" s="140"/>
      <c r="N10" s="139"/>
    </row>
    <row r="11" spans="1:14" x14ac:dyDescent="0.3">
      <c r="A11" s="2" t="s">
        <v>11</v>
      </c>
      <c r="B11" s="149">
        <v>1</v>
      </c>
      <c r="C11" s="150">
        <v>1</v>
      </c>
      <c r="D11" s="139"/>
      <c r="E11" s="150">
        <v>1</v>
      </c>
      <c r="F11" s="149">
        <v>1</v>
      </c>
      <c r="G11" s="140"/>
      <c r="H11" s="157">
        <v>2</v>
      </c>
      <c r="I11" s="150">
        <v>1</v>
      </c>
      <c r="J11" s="149">
        <v>4</v>
      </c>
      <c r="K11" s="140"/>
      <c r="L11" s="139"/>
      <c r="M11" s="150">
        <v>1</v>
      </c>
      <c r="N11" s="139"/>
    </row>
    <row r="12" spans="1:14" x14ac:dyDescent="0.3"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</row>
    <row r="13" spans="1:14" x14ac:dyDescent="0.3">
      <c r="A13" s="1" t="s">
        <v>12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</row>
    <row r="14" spans="1:14" x14ac:dyDescent="0.3">
      <c r="A14" s="2" t="s">
        <v>1</v>
      </c>
      <c r="B14" s="142">
        <v>1</v>
      </c>
      <c r="C14" s="142">
        <v>2</v>
      </c>
      <c r="D14" s="142">
        <v>3</v>
      </c>
      <c r="E14" s="142">
        <v>4</v>
      </c>
      <c r="F14" s="142">
        <v>5</v>
      </c>
      <c r="G14" s="142">
        <v>6</v>
      </c>
      <c r="H14" s="142">
        <v>7</v>
      </c>
      <c r="I14" s="142">
        <v>8</v>
      </c>
      <c r="J14" s="142">
        <v>9</v>
      </c>
      <c r="K14" s="142">
        <v>10</v>
      </c>
      <c r="L14" s="142">
        <v>11</v>
      </c>
      <c r="M14" s="142">
        <v>12</v>
      </c>
      <c r="N14" s="142">
        <v>13</v>
      </c>
    </row>
    <row r="15" spans="1:14" x14ac:dyDescent="0.3">
      <c r="A15" s="2" t="s">
        <v>81</v>
      </c>
      <c r="B15" s="139"/>
      <c r="C15" s="140"/>
      <c r="D15" s="139"/>
      <c r="E15" s="140"/>
      <c r="F15" s="149">
        <v>1</v>
      </c>
      <c r="G15" s="140"/>
      <c r="H15" s="139"/>
      <c r="I15" s="140"/>
      <c r="J15" s="139"/>
      <c r="K15" s="150">
        <v>1</v>
      </c>
      <c r="L15" s="139"/>
      <c r="M15" s="140"/>
      <c r="N15" s="139"/>
    </row>
    <row r="16" spans="1:14" x14ac:dyDescent="0.3">
      <c r="A16" s="2" t="s">
        <v>3</v>
      </c>
      <c r="B16" s="139"/>
      <c r="C16" s="150">
        <v>1</v>
      </c>
      <c r="D16" s="139"/>
      <c r="E16" s="140"/>
      <c r="F16" s="139"/>
      <c r="G16" s="140"/>
      <c r="H16" s="139"/>
      <c r="I16" s="140"/>
      <c r="J16" s="139"/>
      <c r="K16" s="140"/>
      <c r="L16" s="139"/>
      <c r="M16" s="140"/>
      <c r="N16" s="139"/>
    </row>
    <row r="17" spans="1:16" x14ac:dyDescent="0.3">
      <c r="A17" s="2" t="s">
        <v>5</v>
      </c>
      <c r="B17" s="139"/>
      <c r="C17" s="140"/>
      <c r="D17" s="139"/>
      <c r="E17" s="140"/>
      <c r="F17" s="149">
        <v>1</v>
      </c>
      <c r="G17" s="140"/>
      <c r="H17" s="139"/>
      <c r="I17" s="140"/>
      <c r="J17" s="139"/>
      <c r="K17" s="140"/>
      <c r="L17" s="139"/>
      <c r="M17" s="140"/>
      <c r="N17" s="139"/>
    </row>
    <row r="18" spans="1:16" x14ac:dyDescent="0.3">
      <c r="A18" s="2" t="s">
        <v>8</v>
      </c>
      <c r="B18" s="139"/>
      <c r="C18" s="150">
        <v>1</v>
      </c>
      <c r="D18" s="139"/>
      <c r="E18" s="140"/>
      <c r="F18" s="149">
        <v>1</v>
      </c>
      <c r="G18" s="140"/>
      <c r="H18" s="139"/>
      <c r="I18" s="140"/>
      <c r="J18" s="139"/>
      <c r="K18" s="140"/>
      <c r="L18" s="139"/>
      <c r="M18" s="140"/>
      <c r="N18" s="149">
        <v>1</v>
      </c>
    </row>
    <row r="19" spans="1:16" x14ac:dyDescent="0.3">
      <c r="A19" s="2" t="s">
        <v>114</v>
      </c>
      <c r="B19" s="139"/>
      <c r="C19" s="140"/>
      <c r="D19" s="139"/>
      <c r="E19" s="140"/>
      <c r="F19" s="139"/>
      <c r="G19" s="150">
        <v>1</v>
      </c>
      <c r="H19" s="139"/>
      <c r="I19" s="140"/>
      <c r="J19" s="139"/>
      <c r="K19" s="140"/>
      <c r="L19" s="139"/>
      <c r="M19" s="140"/>
      <c r="N19" s="139"/>
    </row>
    <row r="20" spans="1:16" x14ac:dyDescent="0.3">
      <c r="A20" s="51" t="s">
        <v>85</v>
      </c>
      <c r="B20" s="148">
        <f t="shared" ref="B20:N20" si="0">SUM(B4:B11,B15:B19)</f>
        <v>1</v>
      </c>
      <c r="C20" s="148">
        <f t="shared" si="0"/>
        <v>3</v>
      </c>
      <c r="D20" s="148">
        <f t="shared" si="0"/>
        <v>1</v>
      </c>
      <c r="E20" s="148">
        <f t="shared" si="0"/>
        <v>1</v>
      </c>
      <c r="F20" s="148">
        <f t="shared" si="0"/>
        <v>6</v>
      </c>
      <c r="G20" s="148">
        <f t="shared" si="0"/>
        <v>5</v>
      </c>
      <c r="H20" s="148">
        <f t="shared" si="0"/>
        <v>2</v>
      </c>
      <c r="I20" s="148">
        <f t="shared" si="0"/>
        <v>1</v>
      </c>
      <c r="J20" s="148">
        <f t="shared" si="0"/>
        <v>4</v>
      </c>
      <c r="K20" s="148">
        <f t="shared" si="0"/>
        <v>1</v>
      </c>
      <c r="L20" s="148">
        <f t="shared" si="0"/>
        <v>4</v>
      </c>
      <c r="M20" s="148">
        <f t="shared" si="0"/>
        <v>1</v>
      </c>
      <c r="N20" s="148">
        <f t="shared" si="0"/>
        <v>1</v>
      </c>
      <c r="O20" s="1"/>
      <c r="P20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K10" sqref="K10"/>
    </sheetView>
  </sheetViews>
  <sheetFormatPr defaultColWidth="9.109375" defaultRowHeight="14.4" x14ac:dyDescent="0.3"/>
  <cols>
    <col min="1" max="1" width="15" style="10" customWidth="1"/>
    <col min="2" max="4" width="9.109375" style="10"/>
    <col min="5" max="5" width="10" style="10" customWidth="1"/>
    <col min="6" max="16384" width="9.109375" style="10"/>
  </cols>
  <sheetData>
    <row r="1" spans="1:6" x14ac:dyDescent="0.3">
      <c r="A1" s="7" t="s">
        <v>141</v>
      </c>
      <c r="B1" s="7"/>
      <c r="C1" s="7"/>
      <c r="D1" s="7"/>
      <c r="E1" s="8"/>
      <c r="F1" s="9"/>
    </row>
    <row r="2" spans="1:6" x14ac:dyDescent="0.3">
      <c r="A2" s="9" t="s">
        <v>0</v>
      </c>
      <c r="B2" s="9"/>
      <c r="C2" s="9"/>
      <c r="D2" s="9"/>
      <c r="E2" s="9"/>
      <c r="F2" s="9"/>
    </row>
    <row r="3" spans="1:6" x14ac:dyDescent="0.3">
      <c r="A3" s="17"/>
      <c r="B3" s="233" t="s">
        <v>16</v>
      </c>
      <c r="C3" s="233"/>
      <c r="D3" s="233"/>
      <c r="E3" s="233"/>
      <c r="F3" s="234"/>
    </row>
    <row r="4" spans="1:6" ht="26.25" customHeight="1" x14ac:dyDescent="0.3">
      <c r="A4" s="235" t="s">
        <v>17</v>
      </c>
      <c r="B4" s="24" t="s">
        <v>18</v>
      </c>
      <c r="C4" s="24" t="s">
        <v>19</v>
      </c>
      <c r="D4" s="24" t="s">
        <v>20</v>
      </c>
      <c r="E4" s="24" t="s">
        <v>21</v>
      </c>
      <c r="F4" s="25" t="s">
        <v>22</v>
      </c>
    </row>
    <row r="5" spans="1:6" ht="66" x14ac:dyDescent="0.3">
      <c r="A5" s="235"/>
      <c r="B5" s="26" t="s">
        <v>23</v>
      </c>
      <c r="C5" s="26" t="s">
        <v>24</v>
      </c>
      <c r="D5" s="26" t="s">
        <v>25</v>
      </c>
      <c r="E5" s="26" t="s">
        <v>26</v>
      </c>
      <c r="F5" s="27" t="s">
        <v>27</v>
      </c>
    </row>
    <row r="6" spans="1:6" x14ac:dyDescent="0.3">
      <c r="A6" s="19" t="s">
        <v>28</v>
      </c>
      <c r="B6" s="12"/>
      <c r="C6" s="11">
        <v>3</v>
      </c>
      <c r="D6" s="12">
        <v>1</v>
      </c>
      <c r="E6" s="11"/>
      <c r="F6" s="13"/>
    </row>
    <row r="7" spans="1:6" x14ac:dyDescent="0.3">
      <c r="A7" s="19" t="s">
        <v>29</v>
      </c>
      <c r="B7" s="12">
        <v>5</v>
      </c>
      <c r="C7" s="11">
        <v>1</v>
      </c>
      <c r="D7" s="12"/>
      <c r="E7" s="11">
        <v>1</v>
      </c>
      <c r="F7" s="13"/>
    </row>
    <row r="8" spans="1:6" x14ac:dyDescent="0.3">
      <c r="A8" s="19" t="s">
        <v>30</v>
      </c>
      <c r="B8" s="12">
        <v>3</v>
      </c>
      <c r="C8" s="11"/>
      <c r="D8" s="12">
        <v>1</v>
      </c>
      <c r="E8" s="11"/>
      <c r="F8" s="13"/>
    </row>
    <row r="9" spans="1:6" x14ac:dyDescent="0.3">
      <c r="A9" s="19" t="s">
        <v>31</v>
      </c>
      <c r="B9" s="12"/>
      <c r="C9" s="11">
        <v>2</v>
      </c>
      <c r="D9" s="12">
        <v>2</v>
      </c>
      <c r="E9" s="11">
        <v>1</v>
      </c>
      <c r="F9" s="13"/>
    </row>
    <row r="10" spans="1:6" x14ac:dyDescent="0.3">
      <c r="A10" s="19" t="s">
        <v>32</v>
      </c>
      <c r="B10" s="12"/>
      <c r="C10" s="11"/>
      <c r="D10" s="12">
        <v>1</v>
      </c>
      <c r="E10" s="11"/>
      <c r="F10" s="13"/>
    </row>
    <row r="11" spans="1:6" x14ac:dyDescent="0.3">
      <c r="A11" s="19" t="s">
        <v>33</v>
      </c>
      <c r="B11" s="12"/>
      <c r="C11" s="11"/>
      <c r="D11" s="12">
        <v>1</v>
      </c>
      <c r="E11" s="11"/>
      <c r="F11" s="13"/>
    </row>
    <row r="12" spans="1:6" x14ac:dyDescent="0.3">
      <c r="A12" s="19" t="s">
        <v>34</v>
      </c>
      <c r="B12" s="12">
        <v>2</v>
      </c>
      <c r="C12" s="11">
        <v>2</v>
      </c>
      <c r="D12" s="12">
        <v>2</v>
      </c>
      <c r="E12" s="11"/>
      <c r="F12" s="13"/>
    </row>
    <row r="13" spans="1:6" x14ac:dyDescent="0.3">
      <c r="A13" s="19" t="s">
        <v>35</v>
      </c>
      <c r="B13" s="12"/>
      <c r="C13" s="11"/>
      <c r="D13" s="12">
        <v>1</v>
      </c>
      <c r="E13" s="11"/>
      <c r="F13" s="13"/>
    </row>
    <row r="14" spans="1:6" x14ac:dyDescent="0.3">
      <c r="A14" s="19" t="s">
        <v>36</v>
      </c>
      <c r="B14" s="12"/>
      <c r="C14" s="11"/>
      <c r="D14" s="12">
        <v>2</v>
      </c>
      <c r="E14" s="11"/>
      <c r="F14" s="13"/>
    </row>
    <row r="15" spans="1:6" x14ac:dyDescent="0.3">
      <c r="A15" s="19" t="s">
        <v>37</v>
      </c>
      <c r="B15" s="12"/>
      <c r="C15" s="11">
        <v>1</v>
      </c>
      <c r="D15" s="12">
        <v>1</v>
      </c>
      <c r="E15" s="11"/>
      <c r="F15" s="13"/>
    </row>
    <row r="16" spans="1:6" x14ac:dyDescent="0.3">
      <c r="A16" s="20" t="s">
        <v>38</v>
      </c>
      <c r="B16" s="14"/>
      <c r="C16" s="15"/>
      <c r="D16" s="14">
        <v>17</v>
      </c>
      <c r="E16" s="15">
        <v>2</v>
      </c>
      <c r="F16" s="16">
        <v>1</v>
      </c>
    </row>
    <row r="17" spans="1:6" x14ac:dyDescent="0.3">
      <c r="A17" s="9"/>
      <c r="B17" s="161"/>
      <c r="C17" s="161"/>
      <c r="D17" s="161"/>
      <c r="E17" s="161"/>
      <c r="F17" s="161"/>
    </row>
    <row r="18" spans="1:6" x14ac:dyDescent="0.3">
      <c r="A18" s="9" t="s">
        <v>12</v>
      </c>
      <c r="B18" s="161"/>
      <c r="C18" s="161"/>
      <c r="D18" s="161"/>
      <c r="E18" s="161"/>
      <c r="F18" s="161"/>
    </row>
    <row r="19" spans="1:6" ht="30.75" customHeight="1" x14ac:dyDescent="0.3">
      <c r="A19" s="21" t="s">
        <v>17</v>
      </c>
      <c r="B19" s="24" t="s">
        <v>18</v>
      </c>
      <c r="C19" s="24" t="s">
        <v>19</v>
      </c>
      <c r="D19" s="24" t="s">
        <v>20</v>
      </c>
      <c r="E19" s="24" t="s">
        <v>21</v>
      </c>
      <c r="F19" s="24" t="s">
        <v>22</v>
      </c>
    </row>
    <row r="20" spans="1:6" x14ac:dyDescent="0.3">
      <c r="A20" s="22" t="s">
        <v>30</v>
      </c>
      <c r="B20" s="12">
        <v>1</v>
      </c>
      <c r="C20" s="11"/>
      <c r="D20" s="12"/>
      <c r="E20" s="11">
        <v>1</v>
      </c>
      <c r="F20" s="12"/>
    </row>
    <row r="21" spans="1:6" x14ac:dyDescent="0.3">
      <c r="A21" s="22" t="s">
        <v>32</v>
      </c>
      <c r="B21" s="12"/>
      <c r="C21" s="11"/>
      <c r="D21" s="12">
        <v>1</v>
      </c>
      <c r="E21" s="11">
        <v>1</v>
      </c>
      <c r="F21" s="12"/>
    </row>
    <row r="22" spans="1:6" x14ac:dyDescent="0.3">
      <c r="A22" s="22" t="s">
        <v>39</v>
      </c>
      <c r="B22" s="12"/>
      <c r="C22" s="11"/>
      <c r="D22" s="12"/>
      <c r="E22" s="11">
        <v>1</v>
      </c>
      <c r="F22" s="12"/>
    </row>
    <row r="23" spans="1:6" x14ac:dyDescent="0.3">
      <c r="A23" s="22" t="s">
        <v>140</v>
      </c>
      <c r="B23" s="12"/>
      <c r="C23" s="11"/>
      <c r="D23" s="12">
        <v>1</v>
      </c>
      <c r="E23" s="11">
        <v>1</v>
      </c>
      <c r="F23" s="12"/>
    </row>
    <row r="24" spans="1:6" x14ac:dyDescent="0.3">
      <c r="A24" s="22" t="s">
        <v>37</v>
      </c>
      <c r="B24" s="12">
        <v>1</v>
      </c>
      <c r="C24" s="11"/>
      <c r="D24" s="12"/>
      <c r="E24" s="11"/>
      <c r="F24" s="12"/>
    </row>
    <row r="25" spans="1:6" x14ac:dyDescent="0.3">
      <c r="A25" s="22" t="s">
        <v>38</v>
      </c>
      <c r="B25" s="12"/>
      <c r="C25" s="11"/>
      <c r="D25" s="12">
        <v>1</v>
      </c>
      <c r="E25" s="11"/>
      <c r="F25" s="12"/>
    </row>
    <row r="26" spans="1:6" x14ac:dyDescent="0.3">
      <c r="A26" s="35"/>
      <c r="B26" s="11"/>
      <c r="C26" s="11"/>
      <c r="D26" s="11"/>
      <c r="E26" s="11"/>
      <c r="F26" s="11"/>
    </row>
    <row r="27" spans="1:6" x14ac:dyDescent="0.3">
      <c r="A27" s="28" t="s">
        <v>43</v>
      </c>
      <c r="B27" s="162">
        <f>SUM(B6:B16,B20:B25)</f>
        <v>12</v>
      </c>
      <c r="C27" s="162">
        <f>SUM(C6:C16,C20:C25)</f>
        <v>9</v>
      </c>
      <c r="D27" s="162">
        <f>SUM(D6:D16,D20:D25)</f>
        <v>32</v>
      </c>
      <c r="E27" s="162">
        <f>SUM(E6:E16,E20:E25)</f>
        <v>8</v>
      </c>
      <c r="F27" s="162">
        <f>SUM(F6:F16,F20:F25)</f>
        <v>1</v>
      </c>
    </row>
  </sheetData>
  <mergeCells count="2">
    <mergeCell ref="B3:F3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42</vt:i4>
      </vt:variant>
    </vt:vector>
  </HeadingPairs>
  <TitlesOfParts>
    <vt:vector size="42" baseType="lpstr">
      <vt:lpstr>cz. 1</vt:lpstr>
      <vt:lpstr>cz. 2</vt:lpstr>
      <vt:lpstr>cz. 4</vt:lpstr>
      <vt:lpstr>cz. 6</vt:lpstr>
      <vt:lpstr>cz. 8</vt:lpstr>
      <vt:lpstr>cz. 10</vt:lpstr>
      <vt:lpstr>cz. 11</vt:lpstr>
      <vt:lpstr>cz. 12</vt:lpstr>
      <vt:lpstr>cz.13</vt:lpstr>
      <vt:lpstr>cz. 14</vt:lpstr>
      <vt:lpstr>cz. 16</vt:lpstr>
      <vt:lpstr>cz. 17</vt:lpstr>
      <vt:lpstr>cz. 18</vt:lpstr>
      <vt:lpstr>cz. 19</vt:lpstr>
      <vt:lpstr>cz. 20</vt:lpstr>
      <vt:lpstr>cz. 21</vt:lpstr>
      <vt:lpstr>cz. 22</vt:lpstr>
      <vt:lpstr>cz. 23</vt:lpstr>
      <vt:lpstr>cz. 24</vt:lpstr>
      <vt:lpstr>cz. 25</vt:lpstr>
      <vt:lpstr>cz. 26</vt:lpstr>
      <vt:lpstr>cz. 28</vt:lpstr>
      <vt:lpstr>cz. 32</vt:lpstr>
      <vt:lpstr>cz. 33</vt:lpstr>
      <vt:lpstr>cz. 36</vt:lpstr>
      <vt:lpstr>cz. 37</vt:lpstr>
      <vt:lpstr>cz. 39</vt:lpstr>
      <vt:lpstr>cz. 40</vt:lpstr>
      <vt:lpstr>cz. 41</vt:lpstr>
      <vt:lpstr>cz. 42</vt:lpstr>
      <vt:lpstr>cz. 43</vt:lpstr>
      <vt:lpstr>cz. 45</vt:lpstr>
      <vt:lpstr>cz. 46</vt:lpstr>
      <vt:lpstr>cz. 48</vt:lpstr>
      <vt:lpstr>cz. 50</vt:lpstr>
      <vt:lpstr>cz. 51</vt:lpstr>
      <vt:lpstr>cz. 52</vt:lpstr>
      <vt:lpstr>cz. 55</vt:lpstr>
      <vt:lpstr>cz. 56</vt:lpstr>
      <vt:lpstr>cz. 57</vt:lpstr>
      <vt:lpstr>cz. 58</vt:lpstr>
      <vt:lpstr>cz. 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Bocian, Lucyna</dc:creator>
  <cp:lastModifiedBy>Ostaszewska Monika</cp:lastModifiedBy>
  <dcterms:created xsi:type="dcterms:W3CDTF">2026-01-29T11:49:23Z</dcterms:created>
  <dcterms:modified xsi:type="dcterms:W3CDTF">2026-03-16T11:00:30Z</dcterms:modified>
</cp:coreProperties>
</file>