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<sst xmlns="http://schemas.openxmlformats.org/spreadsheetml/2006/main" count="1352" uniqueCount="291">
  <si>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</si>
  <si>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</si>
  <si>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</si>
  <si>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</si>
  <si>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</si>
  <si>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</si>
  <si>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</si>
  <si>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</si>
  <si>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</si>
  <si>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</si>
  <si>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</si>
  <si>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</si>
  <si>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</si>
  <si>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</si>
  <si>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</si>
  <si>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</si>
  <si>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</si>
  <si>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</si>
  <si>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</si>
  <si>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</si>
  <si>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</si>
  <si>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</si>
  <si>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</si>
  <si>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</si>
  <si>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</si>
  <si>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</si>
  <si>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</si>
  <si>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</si>
  <si>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</si>
  <si>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</si>
  <si>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</si>
  <si>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</si>
  <si>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</si>
  <si>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</si>
  <si>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</si>
  <si>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</si>
  <si>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</si>
  <si>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</si>
  <si>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</si>
  <si>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</si>
  <si>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</si>
  <si>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</si>
  <si>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</si>
  <si>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</si>
  <si>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</si>
  <si>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</si>
  <si>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</si>
  <si>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</si>
  <si>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</si>
  <si>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</si>
  <si>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</si>
  <si>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</si>
  <si>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</si>
  <si>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</si>
  <si>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</si>
  <si>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</si>
  <si>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</si>
  <si>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</si>
  <si>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</si>
  <si>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</si>
  <si>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</si>
  <si>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</si>
  <si>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</si>
  <si>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</si>
  <si>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</si>
  <si>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</si>
  <si>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</si>
  <si>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</si>
  <si>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</si>
  <si>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</si>
  <si>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</si>
  <si>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</si>
  <si>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</si>
  <si>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</si>
  <si>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</si>
  <si>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</si>
  <si>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</si>
  <si>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</si>
  <si>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</si>
  <si>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</si>
  <si>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</si>
  <si>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</si>
  <si>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</si>
  <si>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</si>
  <si>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</si>
  <si>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</si>
  <si>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</si>
  <si>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</si>
  <si>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</si>
  <si>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</si>
  <si>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</si>
  <si>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</si>
  <si>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</si>
  <si>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</si>
  <si>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</si>
  <si>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</si>
  <si>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</si>
  <si>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</si>
  <si>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</si>
  <si>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</si>
  <si>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</si>
  <si>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</si>
  <si>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</si>
  <si>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</si>
  <si>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</si>
  <si>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</si>
  <si>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</si>
  <si>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</si>
  <si>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</si>
  <si>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</si>
  <si>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</si>
  <si>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</si>
  <si>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</si>
  <si>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</si>
  <si>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</si>
  <si>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</si>
  <si>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</si>
  <si>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</si>
  <si>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</si>
  <si>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</si>
  <si>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</si>
  <si>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</si>
  <si>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</si>
  <si>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</si>
  <si>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</si>
  <si>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</si>
  <si>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</si>
  <si>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</si>
  <si>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</si>
  <si>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</si>
  <si>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</si>
  <si>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</si>
  <si>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</si>
  <si>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</si>
  <si>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</si>
  <si>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</si>
  <si>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</si>
  <si>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</si>
  <si>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</si>
  <si>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</si>
  <si>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</si>
  <si>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</si>
  <si>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</si>
  <si>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</si>
  <si>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</si>
  <si>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</si>
  <si>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</si>
  <si>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</si>
  <si>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</si>
  <si>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</si>
  <si>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</si>
  <si>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</si>
  <si>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</si>
  <si>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</si>
  <si>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</si>
  <si>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</si>
  <si>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</si>
  <si>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</si>
  <si>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</si>
  <si>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</si>
  <si>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</si>
  <si>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</si>
  <si>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</si>
  <si>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</si>
  <si>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</si>
  <si>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</si>
  <si>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</si>
  <si>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</si>
  <si>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</si>
  <si>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</si>
  <si>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</si>
  <si>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</si>
  <si>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</si>
  <si>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</si>
  <si>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</si>
  <si>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</si>
  <si>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</si>
  <si>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</si>
  <si>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</si>
  <si>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</si>
  <si>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</si>
  <si>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</si>
  <si>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</si>
  <si>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</si>
  <si>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</si>
  <si>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</si>
  <si>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</si>
  <si>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</si>
  <si>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</si>
  <si>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</si>
  <si>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</si>
  <si>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</si>
  <si>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</si>
  <si>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</si>
  <si>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</si>
  <si>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</si>
  <si>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</si>
  <si>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</si>
  <si>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</si>
  <si>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</si>
  <si>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</si>
  <si>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</si>
  <si>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</si>
  <si>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</si>
  <si>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</si>
  <si>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</si>
  <si>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</si>
  <si>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</si>
  <si>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</si>
  <si>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</si>
  <si>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</si>
  <si>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</si>
  <si>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</si>
  <si>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</si>
  <si>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</si>
  <si>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</si>
  <si>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</si>
  <si>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</si>
  <si>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</si>
  <si>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</si>
  <si>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</si>
  <si>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</si>
  <si>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</si>
  <si>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</si>
  <si>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</si>
  <si>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</si>
  <si>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</si>
  <si>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</si>
  <si>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</si>
  <si>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</si>
  <si>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</si>
  <si>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</si>
  <si>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</si>
  <si>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</si>
  <si>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</si>
  <si>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</si>
  <si>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</si>
  <si>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</si>
  <si>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</si>
  <si>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</si>
  <si>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</si>
  <si>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</si>
  <si>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</si>
  <si>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</si>
  <si>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</si>
  <si>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</si>
  <si>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</si>
  <si>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</si>
  <si>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</si>
  <si>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</si>
  <si>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</si>
  <si>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</si>
  <si>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Słowenia</t>
  </si>
  <si>
    <t>Chile</t>
  </si>
  <si>
    <t>Cena max.* [zł/tona]</t>
  </si>
  <si>
    <t>Cena min.* [zł/tona]</t>
  </si>
  <si>
    <t>marzec 2023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</si>
  <si>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</si>
  <si>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</si>
  <si>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</si>
  <si>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</si>
  <si>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</si>
  <si>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</si>
  <si>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</si>
  <si>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</si>
  <si>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</si>
  <si>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</si>
  <si>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</si>
  <si>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</si>
  <si>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</si>
  <si>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</si>
  <si>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</si>
  <si>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</si>
  <si>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Sri Lanka</t>
  </si>
  <si>
    <t>Szwajcaria</t>
  </si>
  <si>
    <t>kwiecień 2023</t>
  </si>
  <si>
    <t>I-III 2022r.*</t>
  </si>
  <si>
    <t>I-III 2023r.*</t>
  </si>
  <si>
    <t>Kongo (d.Zair)</t>
  </si>
  <si>
    <t>RPA</t>
  </si>
  <si>
    <t>14.05.2023</t>
  </si>
  <si>
    <t>Cena średnia [zł/tona]</t>
  </si>
  <si>
    <t>* średnia cena ważona wyliczona na podstawie 10 najniższych/najwyższych cen</t>
  </si>
  <si>
    <t>*aktualizacja danych</t>
  </si>
  <si>
    <t>NR 20/2023</t>
  </si>
  <si>
    <t>15 - 24.05.2023r.</t>
  </si>
  <si>
    <t>21.05.2023</t>
  </si>
  <si>
    <t>w okresie: 15 - 21.05.2023r.</t>
  </si>
  <si>
    <t>25 maja 2023r.</t>
  </si>
  <si>
    <t>22.05.2022</t>
  </si>
  <si>
    <t>23.05.2021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</si>
</sst>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88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1" fillId="0" borderId="0" xfId="0" applyFont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1" fontId="38" fillId="0" borderId="10" xfId="65" applyNumberFormat="1" applyFont="1" applyBorder="1"/>
    <xf numFmtId="3" fontId="37" fillId="43" borderId="11" xfId="65" applyNumberFormat="1" applyFont="1" applyFill="1" applyBorder="1"/>
    <xf numFmtId="3" fontId="37" fillId="44" borderId="29" xfId="65" applyNumberFormat="1" applyFont="1" applyFill="1" applyBorder="1"/>
    <xf numFmtId="1" fontId="38" fillId="0" borderId="46" xfId="65" applyNumberFormat="1" applyFont="1" applyBorder="1"/>
    <xf numFmtId="3" fontId="37" fillId="43" borderId="13" xfId="65" applyNumberFormat="1" applyFont="1" applyFill="1" applyBorder="1"/>
    <xf numFmtId="3" fontId="37" fillId="44" borderId="36" xfId="65" applyNumberFormat="1" applyFont="1" applyFill="1" applyBorder="1"/>
    <xf numFmtId="1" fontId="37" fillId="43" borderId="13" xfId="65" applyNumberFormat="1" applyFont="1" applyFill="1" applyBorder="1"/>
    <xf numFmtId="1" fontId="38" fillId="0" borderId="40" xfId="65" applyNumberFormat="1" applyFont="1" applyBorder="1"/>
    <xf numFmtId="3" fontId="37" fillId="43" borderId="38" xfId="65" applyNumberFormat="1" applyFont="1" applyFill="1" applyBorder="1"/>
    <xf numFmtId="3" fontId="37" fillId="44" borderId="50" xfId="65" applyNumberFormat="1" applyFont="1" applyFill="1" applyBorder="1"/>
    <xf numFmtId="0" fontId="38" fillId="0" borderId="2" xfId="65" applyFont="1" applyBorder="1" applyAlignment="1">
      <alignment horizontal="centerContinuous" vertical="center" wrapText="1"/>
    </xf>
    <xf numFmtId="0" fontId="37" fillId="43" borderId="41" xfId="65" applyFont="1" applyFill="1" applyBorder="1" applyAlignment="1">
      <alignment horizontal="centerContinuous" vertical="center" wrapText="1"/>
    </xf>
    <xf numFmtId="0" fontId="37" fillId="44" borderId="41" xfId="65" applyFont="1" applyFill="1" applyBorder="1" applyAlignment="1">
      <alignment horizontal="centerContinuous" vertical="center" wrapText="1"/>
    </xf>
    <xf numFmtId="0" fontId="37" fillId="0" borderId="103" xfId="65" applyFont="1" applyBorder="1"/>
    <xf numFmtId="0" fontId="37" fillId="0" borderId="144" xfId="65" applyFont="1" applyBorder="1"/>
    <xf numFmtId="0" fontId="37" fillId="0" borderId="33" xfId="65" applyFont="1" applyBorder="1"/>
    <xf numFmtId="0" fontId="37" fillId="0" borderId="54" xfId="65" applyFont="1" applyBorder="1"/>
    <xf numFmtId="0" fontId="38" fillId="0" borderId="33" xfId="65" applyFont="1" applyBorder="1" applyAlignment="1">
      <alignment horizontal="center" vertical="center" wrapText="1"/>
    </xf>
    <xf numFmtId="0" fontId="38" fillId="0" borderId="55" xfId="65" applyFont="1" applyBorder="1" applyAlignment="1">
      <alignment horizontal="center" vertical="center" wrapText="1"/>
    </xf>
    <xf numFmtId="0" fontId="38" fillId="0" borderId="7" xfId="65" applyFont="1" applyBorder="1" applyAlignment="1">
      <alignment horizontal="center" vertical="top" wrapText="1"/>
    </xf>
    <xf numFmtId="0" fontId="38" fillId="0" borderId="42" xfId="65" applyFont="1" applyBorder="1" applyAlignment="1">
      <alignment horizontal="center" vertical="top" wrapText="1"/>
    </xf>
    <xf numFmtId="0" fontId="37" fillId="0" borderId="35" xfId="65" applyFont="1" applyBorder="1"/>
    <xf numFmtId="0" fontId="37" fillId="0" borderId="31" xfId="65" applyFont="1" applyBorder="1"/>
    <xf numFmtId="0" fontId="37" fillId="0" borderId="19" xfId="65" applyFont="1" applyBorder="1" applyAlignment="1">
      <alignment vertical="center"/>
    </xf>
    <xf numFmtId="0" fontId="37" fillId="0" borderId="40" xfId="65" applyFont="1" applyBorder="1" applyAlignment="1">
      <alignment horizontal="left"/>
    </xf>
    <xf numFmtId="0" fontId="37" fillId="0" borderId="51" xfId="65" applyFont="1" applyBorder="1"/>
    <xf numFmtId="3" fontId="42" fillId="0" borderId="0" xfId="65" applyNumberFormat="1" applyFont="1"/>
    <xf numFmtId="3" fontId="85" fillId="0" borderId="0" xfId="65" applyNumberFormat="1" applyFont="1"/>
    <xf numFmtId="3" fontId="35" fillId="0" borderId="0" xfId="65" applyNumberFormat="1" applyFont="1"/>
    <xf numFmtId="0" fontId="93" fillId="0" borderId="0" xfId="0" applyFont="1" applyFill="1"/>
    <xf numFmtId="1" fontId="84" fillId="0" borderId="47" xfId="0" applyNumberFormat="1" applyFont="1" applyFill="1" applyBorder="1" applyAlignment="1">
      <alignment horizontal="right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14" fontId="92" fillId="0" borderId="81" xfId="65" applyNumberFormat="1" applyFont="1" applyFill="1" applyBorder="1" applyAlignment="1">
      <alignment horizontal="center" vertical="center" wrapText="1"/>
    </xf>
    <xf numFmtId="14" fontId="92" fillId="0" borderId="82" xfId="65" applyNumberFormat="1" applyFont="1" applyFill="1" applyBorder="1" applyAlignment="1">
      <alignment horizontal="center" vertical="center" wrapText="1"/>
    </xf>
    <xf numFmtId="14" fontId="92" fillId="0" borderId="3" xfId="65" applyNumberFormat="1" applyFont="1" applyFill="1" applyBorder="1" applyAlignment="1">
      <alignment horizontal="center" vertical="center" wrapText="1"/>
    </xf>
    <xf numFmtId="0" fontId="37" fillId="0" borderId="103" xfId="65" applyFont="1" applyBorder="1" applyAlignment="1">
      <alignment horizontal="left" vertical="center"/>
    </xf>
    <xf numFmtId="0" fontId="37" fillId="0" borderId="6" xfId="65" applyFont="1" applyBorder="1" applyAlignment="1">
      <alignment horizontal="left" vertical="center"/>
    </xf>
    <xf numFmtId="0" fontId="37" fillId="0" borderId="19" xfId="65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47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9"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158115</xdr:colOff>
      <xdr:row>64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8365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413542</xdr:colOff>
      <xdr:row>24</xdr:row>
      <xdr:rowOff>83899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9805" cy="3383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90249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144859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44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157113</xdr:rowOff>
    </xdr:from>
    <xdr:to>
      <xdr:col>15</xdr:col>
      <xdr:colOff>401477</xdr:colOff>
      <xdr:row>46</xdr:row>
      <xdr:rowOff>137475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8"/>
          <a:ext cx="6047740" cy="343685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492780</xdr:colOff>
      <xdr:row>33</xdr:row>
      <xdr:rowOff>4451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2"/>
          <a:ext cx="893762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26</xdr:col>
      <xdr:colOff>86262</xdr:colOff>
      <xdr:row>32</xdr:row>
      <xdr:rowOff>155215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22242"/>
          <a:ext cx="9297035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30</xdr:col>
      <xdr:colOff>23812</xdr:colOff>
      <xdr:row>30</xdr:row>
      <xdr:rowOff>190500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6094" y="2940844"/>
          <a:ext cx="7310437" cy="450056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586155</xdr:colOff>
      <xdr:row>1</xdr:row>
      <xdr:rowOff>0</xdr:rowOff>
    </xdr:from>
    <xdr:to>
      <xdr:col>38</xdr:col>
      <xdr:colOff>401767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193" y="161192"/>
          <a:ext cx="9662997" cy="5688061"/>
        </a:xfrm>
        <a:prstGeom prst="rect">
          <a:avLst/>
        </a:prstGeom>
      </xdr:spPr>
    </xdr:pic>
    <xdr:clientData/>
  </xdr:twoCellAnchor>
  <xdr:twoCellAnchor editAs="oneCell">
    <xdr:from>
      <xdr:col>22</xdr:col>
      <xdr:colOff>600808</xdr:colOff>
      <xdr:row>39</xdr:row>
      <xdr:rowOff>0</xdr:rowOff>
    </xdr:from>
    <xdr:to>
      <xdr:col>38</xdr:col>
      <xdr:colOff>398438</xdr:colOff>
      <xdr:row>73</xdr:row>
      <xdr:rowOff>85872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0846" y="6286500"/>
          <a:ext cx="9645015" cy="5566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490171</xdr:colOff>
      <xdr:row>66</xdr:row>
      <xdr:rowOff>16657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2932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435562</xdr:colOff>
      <xdr:row>65</xdr:row>
      <xdr:rowOff>147369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74715" cy="33712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12" sqref="J12"/>
    </sheetView>
  </sheetViews>
  <sheetFormatPr defaultColWidth="9.140625" defaultRowHeight="12.75" x14ac:dyDescent="0.2"/>
  <cols>
    <col min="1" max="1" width="7.85546875" style="285" customWidth="1"/>
    <col min="2" max="2" width="21.85546875" style="285" customWidth="1"/>
    <col min="3" max="3" width="19.7109375" style="285" customWidth="1"/>
    <col min="4" max="4" width="21" style="285" customWidth="1"/>
    <col min="5" max="5" width="14.7109375" style="285" customWidth="1"/>
    <col min="6" max="6" width="12.28515625" style="285" customWidth="1"/>
    <col min="7" max="10" width="9.140625" style="285"/>
    <col min="11" max="11" width="17.85546875" style="285" customWidth="1"/>
    <col min="12" max="16384" width="9.140625" style="285"/>
  </cols>
  <sheetData>
    <row r="1" spans="2:36" ht="15" customHeight="1" x14ac:dyDescent="0.2">
      <c r="B1" s="282"/>
      <c r="C1" s="282"/>
      <c r="D1" s="282"/>
      <c r="E1" s="283"/>
      <c r="F1" s="283"/>
      <c r="G1" s="284"/>
      <c r="L1" s="286"/>
      <c r="M1" s="286"/>
      <c r="N1" s="286"/>
      <c r="O1" s="286"/>
      <c r="P1" s="286"/>
      <c r="Q1" s="286"/>
      <c r="R1" s="286"/>
      <c r="S1" s="286"/>
      <c r="T1" s="286"/>
    </row>
    <row r="2" spans="2:36" ht="15.75" x14ac:dyDescent="0.25">
      <c r="B2" s="282"/>
      <c r="C2" s="282"/>
      <c r="D2" s="287" t="s">
        <v>167</v>
      </c>
      <c r="E2" s="283"/>
      <c r="F2" s="283"/>
      <c r="G2" s="284"/>
      <c r="L2" s="286"/>
      <c r="M2" s="286"/>
      <c r="N2" s="286"/>
      <c r="O2" s="286"/>
      <c r="P2" s="286"/>
      <c r="Q2" s="286"/>
      <c r="R2" s="286"/>
      <c r="S2" s="286"/>
      <c r="T2" s="286"/>
      <c r="AI2" s="288"/>
      <c r="AJ2" s="288"/>
    </row>
    <row r="3" spans="2:36" ht="19.5" customHeight="1" x14ac:dyDescent="0.2">
      <c r="B3" s="282"/>
      <c r="C3" s="282"/>
      <c r="D3" s="449" t="s">
        <v>224</v>
      </c>
      <c r="E3" s="282"/>
      <c r="F3" s="283"/>
      <c r="G3" s="290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AI3" s="288"/>
      <c r="AJ3" s="288"/>
    </row>
    <row r="4" spans="2:36" ht="17.25" x14ac:dyDescent="0.2">
      <c r="B4" s="283"/>
      <c r="C4" s="283"/>
      <c r="D4" s="289" t="s">
        <v>148</v>
      </c>
      <c r="E4" s="283"/>
      <c r="F4" s="283"/>
      <c r="G4" s="290"/>
      <c r="H4" s="291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</row>
    <row r="5" spans="2:36" ht="15.75" x14ac:dyDescent="0.2">
      <c r="B5" s="290"/>
      <c r="C5" s="290"/>
      <c r="D5" s="290"/>
      <c r="E5" s="290"/>
      <c r="F5" s="290"/>
      <c r="G5" s="290"/>
      <c r="H5" s="291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2:36" ht="18" customHeight="1" x14ac:dyDescent="0.25">
      <c r="B6" s="292" t="s">
        <v>191</v>
      </c>
      <c r="C6" s="286"/>
      <c r="D6" s="286"/>
      <c r="E6" s="286"/>
      <c r="F6" s="286"/>
      <c r="G6" s="290"/>
      <c r="H6" s="291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2:36" ht="16.5" customHeight="1" x14ac:dyDescent="0.2">
      <c r="B7" s="286"/>
      <c r="C7" s="286"/>
      <c r="D7" s="286"/>
      <c r="E7" s="286"/>
      <c r="F7" s="286"/>
      <c r="G7" s="290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2:36" ht="23.25" customHeight="1" x14ac:dyDescent="0.2">
      <c r="B8" s="286"/>
      <c r="C8" s="286"/>
      <c r="D8" s="286"/>
      <c r="E8" s="286"/>
      <c r="F8" s="286"/>
      <c r="G8" s="290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2:36" s="284" customFormat="1" ht="33" customHeight="1" x14ac:dyDescent="0.5">
      <c r="B9" s="245" t="s">
        <v>6</v>
      </c>
      <c r="C9" s="293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</row>
    <row r="10" spans="2:36" s="284" customFormat="1" ht="23.25" customHeight="1" x14ac:dyDescent="0.5">
      <c r="B10" s="246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</row>
    <row r="11" spans="2:36" x14ac:dyDescent="0.2">
      <c r="B11" s="286"/>
      <c r="C11" s="286"/>
      <c r="D11" s="286"/>
      <c r="E11" s="286"/>
      <c r="F11" s="286"/>
      <c r="G11" s="290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</row>
    <row r="12" spans="2:36" ht="23.25" x14ac:dyDescent="0.35">
      <c r="B12" s="247" t="s">
        <v>284</v>
      </c>
      <c r="C12" s="248"/>
      <c r="D12" s="294"/>
      <c r="E12" s="249" t="s">
        <v>288</v>
      </c>
      <c r="F12" s="295"/>
      <c r="G12" s="296"/>
      <c r="Q12" s="286"/>
      <c r="R12" s="286"/>
      <c r="S12" s="286"/>
      <c r="T12" s="286"/>
    </row>
    <row r="13" spans="2:36" x14ac:dyDescent="0.2">
      <c r="B13" s="286"/>
      <c r="C13" s="286"/>
      <c r="D13" s="286"/>
      <c r="E13" s="286"/>
      <c r="F13" s="286"/>
      <c r="G13" s="290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</row>
    <row r="14" spans="2:36" x14ac:dyDescent="0.2">
      <c r="B14" s="286"/>
      <c r="C14" s="286"/>
      <c r="D14" s="286"/>
      <c r="E14" s="286"/>
      <c r="F14" s="286"/>
      <c r="G14" s="290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</row>
    <row r="15" spans="2:36" ht="26.25" x14ac:dyDescent="0.4">
      <c r="B15" s="250" t="s">
        <v>192</v>
      </c>
      <c r="C15" s="251"/>
      <c r="D15" s="252" t="s">
        <v>285</v>
      </c>
      <c r="E15" s="251"/>
      <c r="F15" s="251"/>
      <c r="G15" s="248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</row>
    <row r="16" spans="2:36" ht="15" x14ac:dyDescent="0.25">
      <c r="B16" s="399"/>
      <c r="C16" s="297"/>
      <c r="D16" s="297"/>
      <c r="E16" s="297"/>
      <c r="F16" s="297"/>
      <c r="G16" s="290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</row>
    <row r="17" spans="2:20" s="450" customFormat="1" ht="15" x14ac:dyDescent="0.25">
      <c r="B17" s="297" t="s">
        <v>225</v>
      </c>
      <c r="C17" s="297"/>
      <c r="D17" s="297"/>
      <c r="E17" s="297"/>
      <c r="F17" s="297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</row>
    <row r="18" spans="2:20" s="450" customFormat="1" ht="15" x14ac:dyDescent="0.25">
      <c r="B18" s="297" t="s">
        <v>226</v>
      </c>
      <c r="C18" s="297"/>
      <c r="D18" s="297"/>
      <c r="E18" s="297"/>
      <c r="F18" s="297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</row>
    <row r="19" spans="2:20" s="450" customFormat="1" ht="15" x14ac:dyDescent="0.25">
      <c r="B19" s="297" t="s">
        <v>148</v>
      </c>
      <c r="C19" s="297"/>
      <c r="D19" s="297"/>
      <c r="E19" s="297"/>
      <c r="F19" s="297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</row>
    <row r="20" spans="2:20" ht="15" x14ac:dyDescent="0.25">
      <c r="B20" s="297" t="s">
        <v>4</v>
      </c>
      <c r="C20" s="297"/>
      <c r="D20" s="297"/>
      <c r="E20" s="297"/>
      <c r="F20" s="297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</row>
    <row r="21" spans="2:20" ht="15" x14ac:dyDescent="0.25">
      <c r="B21" s="297" t="s">
        <v>5</v>
      </c>
      <c r="C21" s="297"/>
      <c r="D21" s="297"/>
      <c r="E21" s="297"/>
      <c r="F21" s="297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5" x14ac:dyDescent="0.25">
      <c r="B22" s="297"/>
      <c r="C22" s="297"/>
      <c r="D22" s="297"/>
      <c r="E22" s="297"/>
      <c r="F22" s="297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</row>
    <row r="23" spans="2:20" ht="15" x14ac:dyDescent="0.25">
      <c r="B23" s="297"/>
      <c r="C23" s="297"/>
      <c r="D23" s="297"/>
      <c r="E23" s="297"/>
      <c r="F23" s="297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</row>
    <row r="24" spans="2:20" ht="15" x14ac:dyDescent="0.25">
      <c r="B24" s="297"/>
      <c r="C24" s="300"/>
      <c r="D24" s="297"/>
      <c r="E24" s="297"/>
      <c r="F24" s="297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</row>
    <row r="25" spans="2:20" ht="15" x14ac:dyDescent="0.25">
      <c r="B25" s="297"/>
      <c r="C25" s="300"/>
      <c r="D25" s="297"/>
      <c r="E25" s="297"/>
      <c r="F25" s="297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</row>
    <row r="26" spans="2:20" ht="15" x14ac:dyDescent="0.25">
      <c r="B26" s="298" t="s">
        <v>193</v>
      </c>
      <c r="C26" s="297"/>
      <c r="D26" s="297"/>
      <c r="E26" s="297"/>
      <c r="F26" s="297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</row>
    <row r="27" spans="2:20" ht="15" x14ac:dyDescent="0.25">
      <c r="B27" s="298" t="s">
        <v>149</v>
      </c>
      <c r="C27" s="298"/>
      <c r="D27" s="298"/>
      <c r="E27" s="298"/>
      <c r="F27" s="298"/>
      <c r="G27" s="299"/>
      <c r="H27" s="299"/>
      <c r="I27" s="299"/>
      <c r="J27" s="299"/>
      <c r="K27" s="286"/>
      <c r="L27" s="286"/>
      <c r="M27" s="286"/>
      <c r="N27" s="286"/>
      <c r="O27" s="286"/>
      <c r="P27" s="286"/>
      <c r="Q27" s="286"/>
      <c r="R27" s="286"/>
      <c r="S27" s="286"/>
      <c r="T27" s="286"/>
    </row>
    <row r="28" spans="2:20" ht="15" x14ac:dyDescent="0.25">
      <c r="B28" s="451" t="s">
        <v>227</v>
      </c>
      <c r="C28" s="451"/>
      <c r="D28" s="297"/>
      <c r="E28" s="297"/>
      <c r="F28" s="297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</row>
    <row r="29" spans="2:20" ht="15" x14ac:dyDescent="0.25">
      <c r="B29" s="297" t="s">
        <v>194</v>
      </c>
      <c r="C29" s="297"/>
      <c r="D29" s="297"/>
      <c r="E29" s="297"/>
      <c r="F29" s="297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</row>
    <row r="30" spans="2:20" ht="15" x14ac:dyDescent="0.25">
      <c r="B30" s="297"/>
      <c r="C30" s="297"/>
      <c r="D30" s="297"/>
      <c r="E30" s="297"/>
      <c r="F30" s="297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</row>
    <row r="31" spans="2:20" ht="15" x14ac:dyDescent="0.25">
      <c r="B31" s="306" t="s">
        <v>204</v>
      </c>
      <c r="C31" s="301"/>
      <c r="D31" s="301"/>
      <c r="E31" s="301"/>
      <c r="F31" s="301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286"/>
      <c r="R31" s="286"/>
      <c r="S31" s="286"/>
      <c r="T31" s="286"/>
    </row>
    <row r="32" spans="2:20" ht="15" x14ac:dyDescent="0.25">
      <c r="B32" s="307" t="s">
        <v>206</v>
      </c>
      <c r="C32" s="301"/>
      <c r="D32" s="301"/>
      <c r="E32" s="301"/>
      <c r="F32" s="301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286"/>
      <c r="R32" s="286"/>
      <c r="S32" s="286"/>
      <c r="T32" s="286"/>
    </row>
    <row r="33" spans="2:20" ht="15.75" x14ac:dyDescent="0.25">
      <c r="B33" s="307" t="s">
        <v>205</v>
      </c>
      <c r="C33" s="297"/>
      <c r="D33" s="297"/>
      <c r="E33" s="297"/>
      <c r="F33" s="297"/>
      <c r="G33" s="286"/>
      <c r="H33" s="286"/>
      <c r="I33" s="286"/>
      <c r="J33" s="286"/>
      <c r="K33" s="286"/>
      <c r="L33" s="286"/>
      <c r="M33" s="286"/>
      <c r="N33" s="303"/>
      <c r="O33" s="286"/>
      <c r="P33" s="286"/>
      <c r="Q33" s="286"/>
      <c r="R33" s="286"/>
      <c r="S33" s="286"/>
      <c r="T33" s="286"/>
    </row>
    <row r="34" spans="2:20" ht="15.75" x14ac:dyDescent="0.25">
      <c r="B34" s="297"/>
      <c r="C34" s="297"/>
      <c r="D34" s="297"/>
      <c r="E34" s="297"/>
      <c r="F34" s="297"/>
      <c r="G34" s="286"/>
      <c r="H34" s="286"/>
      <c r="I34" s="286"/>
      <c r="J34" s="286"/>
      <c r="K34" s="286"/>
      <c r="L34" s="286"/>
      <c r="M34" s="286"/>
      <c r="N34" s="303"/>
      <c r="O34" s="286"/>
      <c r="P34" s="286"/>
      <c r="Q34" s="286"/>
      <c r="R34" s="286"/>
      <c r="S34" s="286"/>
      <c r="T34" s="286"/>
    </row>
    <row r="35" spans="2:20" ht="15.75" x14ac:dyDescent="0.2"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303"/>
      <c r="O35" s="286"/>
      <c r="P35" s="286"/>
      <c r="Q35" s="286"/>
      <c r="R35" s="286"/>
      <c r="S35" s="286"/>
      <c r="T35" s="286"/>
    </row>
    <row r="36" spans="2:20" ht="15.75" x14ac:dyDescent="0.2"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303"/>
      <c r="O36" s="286"/>
      <c r="P36" s="286"/>
      <c r="Q36" s="286"/>
      <c r="R36" s="286"/>
      <c r="S36" s="286"/>
      <c r="T36" s="286"/>
    </row>
    <row r="37" spans="2:20" ht="15.75" x14ac:dyDescent="0.2"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N37" s="305"/>
    </row>
    <row r="38" spans="2:20" ht="15.75" x14ac:dyDescent="0.2"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N38" s="305"/>
    </row>
    <row r="39" spans="2:20" x14ac:dyDescent="0.2">
      <c r="B39" s="304"/>
      <c r="C39" s="304"/>
      <c r="D39" s="304"/>
      <c r="E39" s="304"/>
      <c r="F39" s="304"/>
      <c r="G39" s="304"/>
      <c r="H39" s="304"/>
      <c r="I39" s="304"/>
      <c r="J39" s="304"/>
      <c r="K39" s="304"/>
    </row>
    <row r="40" spans="2:20" x14ac:dyDescent="0.2">
      <c r="B40" s="304"/>
      <c r="C40" s="304"/>
      <c r="D40" s="304"/>
      <c r="E40" s="304"/>
      <c r="F40" s="304"/>
      <c r="G40" s="304"/>
      <c r="H40" s="304"/>
      <c r="I40" s="304"/>
      <c r="J40" s="304"/>
      <c r="K40" s="304"/>
    </row>
    <row r="41" spans="2:20" x14ac:dyDescent="0.2">
      <c r="B41" s="304"/>
      <c r="C41" s="304"/>
      <c r="D41" s="304"/>
      <c r="E41" s="304"/>
      <c r="F41" s="304"/>
      <c r="G41" s="304"/>
      <c r="H41" s="304"/>
      <c r="I41" s="304"/>
      <c r="J41" s="304"/>
      <c r="K41" s="304"/>
    </row>
    <row r="42" spans="2:20" x14ac:dyDescent="0.2">
      <c r="B42" s="304"/>
      <c r="C42" s="304"/>
      <c r="D42" s="304"/>
      <c r="E42" s="304"/>
      <c r="F42" s="304"/>
      <c r="G42" s="304"/>
      <c r="H42" s="304"/>
      <c r="I42" s="304"/>
      <c r="J42" s="304"/>
      <c r="K42" s="304"/>
    </row>
    <row r="43" spans="2:20" x14ac:dyDescent="0.2">
      <c r="B43" s="304"/>
      <c r="C43" s="304"/>
      <c r="D43" s="304"/>
      <c r="E43" s="304"/>
      <c r="F43" s="304"/>
      <c r="G43" s="304"/>
      <c r="H43" s="304"/>
      <c r="I43" s="304"/>
      <c r="J43" s="304"/>
      <c r="K43" s="30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D22" sqref="D22"/>
    </sheetView>
  </sheetViews>
  <sheetFormatPr defaultColWidth="9.140625" defaultRowHeight="12.75" x14ac:dyDescent="0.2"/>
  <cols>
    <col min="1" max="1" width="9.42578125" style="401" customWidth="1"/>
    <col min="2" max="2" width="8.140625" style="401" bestFit="1" customWidth="1"/>
    <col min="3" max="4" width="12.7109375" style="401" customWidth="1"/>
    <col min="5" max="5" width="9.5703125" style="401" customWidth="1"/>
    <col min="6" max="16" width="12.7109375" style="401" customWidth="1"/>
    <col min="17" max="16384" width="9.140625" style="401"/>
  </cols>
  <sheetData>
    <row r="1" spans="1:16" ht="21" x14ac:dyDescent="0.35">
      <c r="A1" s="25" t="s">
        <v>215</v>
      </c>
      <c r="B1" s="402"/>
    </row>
    <row r="2" spans="1:16" s="12" customFormat="1" ht="21" x14ac:dyDescent="0.35">
      <c r="A2" s="26" t="str">
        <f>ZiarnoZAK!A2</f>
        <v>w okresie: 15 - 21.05.2023r.</v>
      </c>
      <c r="B2" s="10"/>
    </row>
    <row r="3" spans="1:16" ht="15.75" thickBot="1" x14ac:dyDescent="0.3">
      <c r="A3" s="27"/>
      <c r="B3" s="403"/>
    </row>
    <row r="4" spans="1:16" ht="16.5" thickBot="1" x14ac:dyDescent="0.3">
      <c r="A4" s="404"/>
      <c r="B4" s="405"/>
      <c r="C4" s="877" t="s">
        <v>9</v>
      </c>
      <c r="D4" s="878"/>
      <c r="E4" s="878"/>
      <c r="F4" s="878"/>
      <c r="G4" s="879"/>
      <c r="H4" s="406" t="s">
        <v>10</v>
      </c>
      <c r="I4" s="407"/>
      <c r="J4" s="407"/>
      <c r="K4" s="408"/>
      <c r="L4" s="408"/>
      <c r="M4" s="408"/>
      <c r="N4" s="408"/>
      <c r="O4" s="408"/>
      <c r="P4" s="409"/>
    </row>
    <row r="5" spans="1:16" ht="15.75" x14ac:dyDescent="0.25">
      <c r="A5" s="410"/>
      <c r="B5" s="411"/>
      <c r="C5" s="880"/>
      <c r="D5" s="881"/>
      <c r="E5" s="881"/>
      <c r="F5" s="881"/>
      <c r="G5" s="882"/>
      <c r="H5" s="412" t="s">
        <v>11</v>
      </c>
      <c r="I5" s="413"/>
      <c r="J5" s="413"/>
      <c r="K5" s="412" t="s">
        <v>12</v>
      </c>
      <c r="L5" s="413"/>
      <c r="M5" s="413"/>
      <c r="N5" s="412" t="s">
        <v>13</v>
      </c>
      <c r="O5" s="414"/>
      <c r="P5" s="415"/>
    </row>
    <row r="6" spans="1:16" ht="48" thickBot="1" x14ac:dyDescent="0.25">
      <c r="A6" s="416" t="s">
        <v>14</v>
      </c>
      <c r="B6" s="417" t="s">
        <v>216</v>
      </c>
      <c r="C6" s="168" t="s">
        <v>8</v>
      </c>
      <c r="D6" s="169"/>
      <c r="E6" s="418" t="s">
        <v>16</v>
      </c>
      <c r="F6" s="167" t="s">
        <v>17</v>
      </c>
      <c r="G6" s="400" t="s">
        <v>17</v>
      </c>
      <c r="H6" s="168" t="s">
        <v>8</v>
      </c>
      <c r="I6" s="169"/>
      <c r="J6" s="418" t="s">
        <v>16</v>
      </c>
      <c r="K6" s="168" t="s">
        <v>8</v>
      </c>
      <c r="L6" s="169"/>
      <c r="M6" s="418" t="s">
        <v>16</v>
      </c>
      <c r="N6" s="168" t="s">
        <v>8</v>
      </c>
      <c r="O6" s="169"/>
      <c r="P6" s="400" t="s">
        <v>16</v>
      </c>
    </row>
    <row r="7" spans="1:16" ht="28.5" customHeight="1" thickBot="1" x14ac:dyDescent="0.25">
      <c r="A7" s="419"/>
      <c r="B7" s="420"/>
      <c r="C7" s="172">
        <v>45067</v>
      </c>
      <c r="D7" s="173" t="s">
        <v>280</v>
      </c>
      <c r="E7" s="229"/>
      <c r="F7" s="172">
        <v>45067</v>
      </c>
      <c r="G7" s="173" t="s">
        <v>280</v>
      </c>
      <c r="H7" s="172">
        <v>45067</v>
      </c>
      <c r="I7" s="173" t="s">
        <v>280</v>
      </c>
      <c r="J7" s="229"/>
      <c r="K7" s="172">
        <v>45067</v>
      </c>
      <c r="L7" s="173" t="s">
        <v>280</v>
      </c>
      <c r="M7" s="229"/>
      <c r="N7" s="172">
        <v>45067</v>
      </c>
      <c r="O7" s="173" t="s">
        <v>280</v>
      </c>
      <c r="P7" s="230"/>
    </row>
    <row r="8" spans="1:16" ht="15.75" x14ac:dyDescent="0.25">
      <c r="A8" s="421" t="s">
        <v>217</v>
      </c>
      <c r="B8" s="422"/>
      <c r="C8" s="423"/>
      <c r="D8" s="424"/>
      <c r="E8" s="425"/>
      <c r="F8" s="426"/>
      <c r="G8" s="427"/>
      <c r="H8" s="428"/>
      <c r="I8" s="424"/>
      <c r="J8" s="425"/>
      <c r="K8" s="423"/>
      <c r="L8" s="424"/>
      <c r="M8" s="425"/>
      <c r="N8" s="423"/>
      <c r="O8" s="424"/>
      <c r="P8" s="427"/>
    </row>
    <row r="9" spans="1:16" ht="15.75" x14ac:dyDescent="0.25">
      <c r="A9" s="429" t="s">
        <v>218</v>
      </c>
      <c r="B9" s="430" t="s">
        <v>219</v>
      </c>
      <c r="C9" s="194">
        <v>622.14300000000003</v>
      </c>
      <c r="D9" s="193">
        <v>706.58900000000006</v>
      </c>
      <c r="E9" s="190">
        <v>-11.951219167012226</v>
      </c>
      <c r="F9" s="207">
        <v>0.49396421040878469</v>
      </c>
      <c r="G9" s="196">
        <v>1.4925441264240451</v>
      </c>
      <c r="H9" s="192" t="s">
        <v>20</v>
      </c>
      <c r="I9" s="193">
        <v>694.68299999999999</v>
      </c>
      <c r="J9" s="195" t="s">
        <v>190</v>
      </c>
      <c r="K9" s="192" t="s">
        <v>23</v>
      </c>
      <c r="L9" s="193" t="s">
        <v>23</v>
      </c>
      <c r="M9" s="190" t="s">
        <v>23</v>
      </c>
      <c r="N9" s="192" t="s">
        <v>20</v>
      </c>
      <c r="O9" s="193" t="s">
        <v>20</v>
      </c>
      <c r="P9" s="241" t="s">
        <v>190</v>
      </c>
    </row>
    <row r="10" spans="1:16" ht="16.5" thickBot="1" x14ac:dyDescent="0.3">
      <c r="A10" s="429" t="s">
        <v>218</v>
      </c>
      <c r="B10" s="430" t="s">
        <v>220</v>
      </c>
      <c r="C10" s="194">
        <v>832.83699999999999</v>
      </c>
      <c r="D10" s="193">
        <v>833.14400000000001</v>
      </c>
      <c r="E10" s="190">
        <v>-3.6848371950109031E-2</v>
      </c>
      <c r="F10" s="190">
        <v>3.8871902121866695</v>
      </c>
      <c r="G10" s="196">
        <v>10.327072461254222</v>
      </c>
      <c r="H10" s="192">
        <v>845.14599999999996</v>
      </c>
      <c r="I10" s="193">
        <v>834.84199999999998</v>
      </c>
      <c r="J10" s="195">
        <v>1.2342455219071362</v>
      </c>
      <c r="K10" s="192" t="s">
        <v>20</v>
      </c>
      <c r="L10" s="193" t="s">
        <v>20</v>
      </c>
      <c r="M10" s="232" t="s">
        <v>190</v>
      </c>
      <c r="N10" s="192">
        <v>780.44799999999998</v>
      </c>
      <c r="O10" s="193">
        <v>815.84299999999996</v>
      </c>
      <c r="P10" s="191">
        <v>-4.3384572767064231</v>
      </c>
    </row>
    <row r="11" spans="1:16" ht="15.75" x14ac:dyDescent="0.25">
      <c r="A11" s="421" t="s">
        <v>221</v>
      </c>
      <c r="B11" s="422"/>
      <c r="C11" s="423"/>
      <c r="D11" s="424"/>
      <c r="E11" s="425"/>
      <c r="F11" s="426"/>
      <c r="G11" s="427"/>
      <c r="H11" s="428"/>
      <c r="I11" s="424"/>
      <c r="J11" s="425"/>
      <c r="K11" s="423"/>
      <c r="L11" s="424"/>
      <c r="M11" s="425"/>
      <c r="N11" s="423"/>
      <c r="O11" s="424"/>
      <c r="P11" s="427"/>
    </row>
    <row r="12" spans="1:16" ht="15.75" x14ac:dyDescent="0.25">
      <c r="A12" s="429" t="s">
        <v>218</v>
      </c>
      <c r="B12" s="430" t="s">
        <v>219</v>
      </c>
      <c r="C12" s="194">
        <v>702.66300000000001</v>
      </c>
      <c r="D12" s="193">
        <v>698.03899999999999</v>
      </c>
      <c r="E12" s="190">
        <v>0.66242717097469106</v>
      </c>
      <c r="F12" s="207">
        <v>6.9666023937026811</v>
      </c>
      <c r="G12" s="196">
        <v>6.7345362089447667</v>
      </c>
      <c r="H12" s="192">
        <v>706.97799999999995</v>
      </c>
      <c r="I12" s="193">
        <v>694.66700000000003</v>
      </c>
      <c r="J12" s="195">
        <v>1.7722160402034244</v>
      </c>
      <c r="K12" s="192">
        <v>686.98699999999997</v>
      </c>
      <c r="L12" s="193">
        <v>688.82500000000005</v>
      </c>
      <c r="M12" s="232">
        <v>-0.26683119805466976</v>
      </c>
      <c r="N12" s="192" t="s">
        <v>20</v>
      </c>
      <c r="O12" s="193" t="s">
        <v>20</v>
      </c>
      <c r="P12" s="241" t="s">
        <v>190</v>
      </c>
    </row>
    <row r="13" spans="1:16" ht="16.5" thickBot="1" x14ac:dyDescent="0.3">
      <c r="A13" s="226" t="s">
        <v>218</v>
      </c>
      <c r="B13" s="431" t="s">
        <v>220</v>
      </c>
      <c r="C13" s="432">
        <v>773.33699999999999</v>
      </c>
      <c r="D13" s="433">
        <v>780.399</v>
      </c>
      <c r="E13" s="434">
        <v>-0.90492171312367287</v>
      </c>
      <c r="F13" s="435">
        <v>88.65224318370187</v>
      </c>
      <c r="G13" s="238">
        <v>81.445847203376971</v>
      </c>
      <c r="H13" s="436">
        <v>746.48199999999997</v>
      </c>
      <c r="I13" s="433">
        <v>740.13599999999997</v>
      </c>
      <c r="J13" s="237">
        <v>0.8574099895154409</v>
      </c>
      <c r="K13" s="436">
        <v>799.42</v>
      </c>
      <c r="L13" s="433">
        <v>810.79200000000003</v>
      </c>
      <c r="M13" s="434">
        <v>-1.4025792065042664</v>
      </c>
      <c r="N13" s="436">
        <v>760.60500000000002</v>
      </c>
      <c r="O13" s="433">
        <v>767.61099999999999</v>
      </c>
      <c r="P13" s="243">
        <v>-0.91270187634100752</v>
      </c>
    </row>
    <row r="14" spans="1:16" s="440" customFormat="1" ht="16.5" thickBot="1" x14ac:dyDescent="0.3">
      <c r="A14" s="444"/>
      <c r="B14" s="13"/>
      <c r="C14" s="13"/>
      <c r="D14" s="13"/>
      <c r="E14" s="437" t="s">
        <v>22</v>
      </c>
      <c r="F14" s="438">
        <v>100</v>
      </c>
      <c r="G14" s="4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03"/>
      <c r="C15" s="50"/>
      <c r="D15" s="50"/>
    </row>
    <row r="16" spans="1:16" ht="15.75" x14ac:dyDescent="0.25">
      <c r="A16" s="30"/>
      <c r="B16" s="403"/>
      <c r="C16" s="50"/>
      <c r="D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3" priority="2" operator="beginsWith" text="*">
      <formula>LEFT(E9,LEN("*"))="*"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5D04199-7A26-45A8-8FF3-4455997D81F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U48" sqref="U48"/>
    </sheetView>
  </sheetViews>
  <sheetFormatPr defaultColWidth="9.140625"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268" customFormat="1" ht="21" x14ac:dyDescent="0.35">
      <c r="A1" s="25" t="s">
        <v>198</v>
      </c>
      <c r="B1" s="276"/>
      <c r="C1" s="276"/>
      <c r="D1" s="276"/>
      <c r="E1" s="276"/>
      <c r="F1" s="276"/>
      <c r="G1" s="276"/>
      <c r="H1" s="276"/>
      <c r="I1" s="277"/>
      <c r="J1" s="277"/>
      <c r="K1" s="277"/>
      <c r="L1" s="278"/>
      <c r="M1" s="278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281" t="s">
        <v>151</v>
      </c>
    </row>
    <row r="4" spans="1:14" ht="24.75" thickBot="1" x14ac:dyDescent="0.25">
      <c r="A4" s="883" t="s">
        <v>15</v>
      </c>
      <c r="B4" s="884"/>
      <c r="C4" s="386" t="s">
        <v>96</v>
      </c>
      <c r="D4" s="387" t="s">
        <v>97</v>
      </c>
      <c r="E4" s="387" t="s">
        <v>98</v>
      </c>
      <c r="F4" s="387" t="s">
        <v>99</v>
      </c>
      <c r="G4" s="387" t="s">
        <v>100</v>
      </c>
      <c r="H4" s="387" t="s">
        <v>101</v>
      </c>
      <c r="I4" s="387" t="s">
        <v>102</v>
      </c>
      <c r="J4" s="387" t="s">
        <v>103</v>
      </c>
      <c r="K4" s="387" t="s">
        <v>104</v>
      </c>
      <c r="L4" s="387" t="s">
        <v>105</v>
      </c>
      <c r="M4" s="387" t="s">
        <v>106</v>
      </c>
      <c r="N4" s="388" t="s">
        <v>107</v>
      </c>
    </row>
    <row r="5" spans="1:14" x14ac:dyDescent="0.2">
      <c r="A5" s="58" t="s">
        <v>1</v>
      </c>
      <c r="B5" s="59" t="s">
        <v>18</v>
      </c>
      <c r="C5" s="311">
        <v>857.14400000000001</v>
      </c>
      <c r="D5" s="311">
        <v>851.22299999999996</v>
      </c>
      <c r="E5" s="311">
        <v>827.27</v>
      </c>
      <c r="F5" s="311">
        <v>808.02300000000002</v>
      </c>
      <c r="G5" s="311">
        <v>796.86099999999999</v>
      </c>
      <c r="H5" s="311">
        <v>768.52800000000002</v>
      </c>
      <c r="I5" s="311">
        <v>680.58299999999997</v>
      </c>
      <c r="J5" s="311">
        <v>680.12300000000005</v>
      </c>
      <c r="K5" s="311">
        <v>679.93899999999996</v>
      </c>
      <c r="L5" s="311">
        <v>684.98</v>
      </c>
      <c r="M5" s="311">
        <v>701.62599999999998</v>
      </c>
      <c r="N5" s="316">
        <v>709.7</v>
      </c>
    </row>
    <row r="6" spans="1:14" x14ac:dyDescent="0.2">
      <c r="A6" s="62"/>
      <c r="B6" s="63" t="s">
        <v>19</v>
      </c>
      <c r="C6" s="313">
        <v>824.45600000000002</v>
      </c>
      <c r="D6" s="313">
        <v>820.63499999999999</v>
      </c>
      <c r="E6" s="313">
        <v>821.23299999999995</v>
      </c>
      <c r="F6" s="313">
        <v>808.53700000000003</v>
      </c>
      <c r="G6" s="313">
        <v>792.005</v>
      </c>
      <c r="H6" s="313">
        <v>762.08500000000004</v>
      </c>
      <c r="I6" s="313">
        <v>683.15700000000004</v>
      </c>
      <c r="J6" s="313">
        <v>679.952</v>
      </c>
      <c r="K6" s="313">
        <v>681.96799999999996</v>
      </c>
      <c r="L6" s="313">
        <v>686.06200000000001</v>
      </c>
      <c r="M6" s="313">
        <v>710.89200000000005</v>
      </c>
      <c r="N6" s="317">
        <v>722.81200000000001</v>
      </c>
    </row>
    <row r="7" spans="1:14" x14ac:dyDescent="0.2">
      <c r="A7" s="66" t="s">
        <v>2</v>
      </c>
      <c r="B7" s="63" t="s">
        <v>18</v>
      </c>
      <c r="C7" s="313">
        <v>727.29899999999998</v>
      </c>
      <c r="D7" s="313">
        <v>724.10699999999997</v>
      </c>
      <c r="E7" s="313">
        <v>715.55100000000004</v>
      </c>
      <c r="F7" s="313">
        <v>708.80700000000002</v>
      </c>
      <c r="G7" s="313">
        <v>712.66</v>
      </c>
      <c r="H7" s="313">
        <v>689.25599999999997</v>
      </c>
      <c r="I7" s="313">
        <v>573.69799999999998</v>
      </c>
      <c r="J7" s="313">
        <v>556.51700000000005</v>
      </c>
      <c r="K7" s="313">
        <v>557.38099999999997</v>
      </c>
      <c r="L7" s="313">
        <v>562.11</v>
      </c>
      <c r="M7" s="313">
        <v>564.71699999999998</v>
      </c>
      <c r="N7" s="317">
        <v>573.95299999999997</v>
      </c>
    </row>
    <row r="8" spans="1:14" x14ac:dyDescent="0.2">
      <c r="A8" s="62"/>
      <c r="B8" s="63" t="s">
        <v>19</v>
      </c>
      <c r="C8" s="313">
        <v>724.75300000000004</v>
      </c>
      <c r="D8" s="313">
        <v>729.95500000000004</v>
      </c>
      <c r="E8" s="313">
        <v>715.38199999999995</v>
      </c>
      <c r="F8" s="313">
        <v>719.51199999999994</v>
      </c>
      <c r="G8" s="313">
        <v>717.35599999999999</v>
      </c>
      <c r="H8" s="313">
        <v>711.18200000000002</v>
      </c>
      <c r="I8" s="313">
        <v>589.13499999999999</v>
      </c>
      <c r="J8" s="313">
        <v>553.79</v>
      </c>
      <c r="K8" s="313">
        <v>554.80100000000004</v>
      </c>
      <c r="L8" s="313">
        <v>559.76700000000005</v>
      </c>
      <c r="M8" s="313">
        <v>565.67100000000005</v>
      </c>
      <c r="N8" s="317">
        <v>576.46600000000001</v>
      </c>
    </row>
    <row r="9" spans="1:14" x14ac:dyDescent="0.2">
      <c r="A9" s="66" t="s">
        <v>3</v>
      </c>
      <c r="B9" s="63" t="s">
        <v>18</v>
      </c>
      <c r="C9" s="313">
        <v>789.69500000000005</v>
      </c>
      <c r="D9" s="313">
        <v>809.21500000000003</v>
      </c>
      <c r="E9" s="313">
        <v>835.22</v>
      </c>
      <c r="F9" s="313">
        <v>807.90099999999995</v>
      </c>
      <c r="G9" s="313">
        <v>779.01800000000003</v>
      </c>
      <c r="H9" s="313">
        <v>698.75099999999998</v>
      </c>
      <c r="I9" s="313">
        <v>594.46600000000001</v>
      </c>
      <c r="J9" s="313">
        <v>603.53700000000003</v>
      </c>
      <c r="K9" s="313">
        <v>629.40300000000002</v>
      </c>
      <c r="L9" s="313">
        <v>631.48</v>
      </c>
      <c r="M9" s="313">
        <v>653.69899999999996</v>
      </c>
      <c r="N9" s="317">
        <v>688.14300000000003</v>
      </c>
    </row>
    <row r="10" spans="1:14" x14ac:dyDescent="0.2">
      <c r="A10" s="67"/>
      <c r="B10" s="63" t="s">
        <v>19</v>
      </c>
      <c r="C10" s="313">
        <v>823.80799999999999</v>
      </c>
      <c r="D10" s="313">
        <v>835.13599999999997</v>
      </c>
      <c r="E10" s="313">
        <v>810.81399999999996</v>
      </c>
      <c r="F10" s="313">
        <v>808.01199999999994</v>
      </c>
      <c r="G10" s="313">
        <v>787.97900000000004</v>
      </c>
      <c r="H10" s="313">
        <v>759.36400000000003</v>
      </c>
      <c r="I10" s="313">
        <v>621.952</v>
      </c>
      <c r="J10" s="313">
        <v>621.40800000000002</v>
      </c>
      <c r="K10" s="313">
        <v>639.12099999999998</v>
      </c>
      <c r="L10" s="313">
        <v>646.62199999999996</v>
      </c>
      <c r="M10" s="313">
        <v>655.68600000000004</v>
      </c>
      <c r="N10" s="317">
        <v>665.34400000000005</v>
      </c>
    </row>
    <row r="11" spans="1:14" x14ac:dyDescent="0.2">
      <c r="A11" s="62"/>
      <c r="B11" s="63" t="s">
        <v>24</v>
      </c>
      <c r="C11" s="313">
        <v>872.91399999999999</v>
      </c>
      <c r="D11" s="313">
        <v>874.21</v>
      </c>
      <c r="E11" s="313">
        <v>847.60900000000004</v>
      </c>
      <c r="F11" s="313">
        <v>834.68899999999996</v>
      </c>
      <c r="G11" s="313">
        <v>841.87800000000004</v>
      </c>
      <c r="H11" s="313">
        <v>834.46299999999997</v>
      </c>
      <c r="I11" s="313">
        <v>632.31600000000003</v>
      </c>
      <c r="J11" s="313">
        <v>663.89400000000001</v>
      </c>
      <c r="K11" s="313">
        <v>718.73400000000004</v>
      </c>
      <c r="L11" s="313">
        <v>723.726</v>
      </c>
      <c r="M11" s="313">
        <v>721.56299999999999</v>
      </c>
      <c r="N11" s="317">
        <v>726.30799999999999</v>
      </c>
    </row>
    <row r="12" spans="1:14" x14ac:dyDescent="0.2">
      <c r="A12" s="68" t="s">
        <v>7</v>
      </c>
      <c r="B12" s="63" t="s">
        <v>19</v>
      </c>
      <c r="C12" s="313">
        <v>736.13199999999995</v>
      </c>
      <c r="D12" s="313">
        <v>738.73199999999997</v>
      </c>
      <c r="E12" s="313">
        <v>730.09799999999996</v>
      </c>
      <c r="F12" s="313">
        <v>719.29499999999996</v>
      </c>
      <c r="G12" s="313">
        <v>711.44299999999998</v>
      </c>
      <c r="H12" s="313">
        <v>699.15099999999995</v>
      </c>
      <c r="I12" s="313">
        <v>693.54300000000001</v>
      </c>
      <c r="J12" s="313">
        <v>704.41</v>
      </c>
      <c r="K12" s="313">
        <v>670.34699999999998</v>
      </c>
      <c r="L12" s="313">
        <v>605.54899999999998</v>
      </c>
      <c r="M12" s="313">
        <v>621.9</v>
      </c>
      <c r="N12" s="317">
        <v>637.63199999999995</v>
      </c>
    </row>
    <row r="13" spans="1:14" x14ac:dyDescent="0.2">
      <c r="A13" s="66" t="s">
        <v>21</v>
      </c>
      <c r="B13" s="63" t="s">
        <v>18</v>
      </c>
      <c r="C13" s="313">
        <v>804.26400000000001</v>
      </c>
      <c r="D13" s="313">
        <v>797.28200000000004</v>
      </c>
      <c r="E13" s="313">
        <v>774.69899999999996</v>
      </c>
      <c r="F13" s="313">
        <v>729.16499999999996</v>
      </c>
      <c r="G13" s="313">
        <v>734.33699999999999</v>
      </c>
      <c r="H13" s="313">
        <v>741.93499999999995</v>
      </c>
      <c r="I13" s="313">
        <v>571.78</v>
      </c>
      <c r="J13" s="313">
        <v>598.96</v>
      </c>
      <c r="K13" s="313">
        <v>604.53399999999999</v>
      </c>
      <c r="L13" s="313">
        <v>619.34299999999996</v>
      </c>
      <c r="M13" s="313">
        <v>607.44000000000005</v>
      </c>
      <c r="N13" s="317">
        <v>627.07299999999998</v>
      </c>
    </row>
    <row r="14" spans="1:14" x14ac:dyDescent="0.2">
      <c r="A14" s="62"/>
      <c r="B14" s="63" t="s">
        <v>19</v>
      </c>
      <c r="C14" s="313">
        <v>785.29200000000003</v>
      </c>
      <c r="D14" s="313">
        <v>783.89</v>
      </c>
      <c r="E14" s="313">
        <v>771.16800000000001</v>
      </c>
      <c r="F14" s="313">
        <v>721.61</v>
      </c>
      <c r="G14" s="313">
        <v>744.745</v>
      </c>
      <c r="H14" s="313">
        <v>697.93499999999995</v>
      </c>
      <c r="I14" s="313">
        <v>567.44100000000003</v>
      </c>
      <c r="J14" s="313">
        <v>539.798</v>
      </c>
      <c r="K14" s="313">
        <v>550.34900000000005</v>
      </c>
      <c r="L14" s="313">
        <v>570.32100000000003</v>
      </c>
      <c r="M14" s="313">
        <v>584.48299999999995</v>
      </c>
      <c r="N14" s="317">
        <v>591.16700000000003</v>
      </c>
    </row>
    <row r="15" spans="1:14" ht="13.5" thickBot="1" x14ac:dyDescent="0.25">
      <c r="A15" s="69" t="s">
        <v>0</v>
      </c>
      <c r="B15" s="70" t="s">
        <v>19</v>
      </c>
      <c r="C15" s="315">
        <v>785.54</v>
      </c>
      <c r="D15" s="315">
        <v>777.98599999999999</v>
      </c>
      <c r="E15" s="315">
        <v>781.95500000000004</v>
      </c>
      <c r="F15" s="315">
        <v>767.30799999999999</v>
      </c>
      <c r="G15" s="315">
        <v>770.86900000000003</v>
      </c>
      <c r="H15" s="315">
        <v>742.99300000000005</v>
      </c>
      <c r="I15" s="315">
        <v>612.49400000000003</v>
      </c>
      <c r="J15" s="315">
        <v>602.63099999999997</v>
      </c>
      <c r="K15" s="315">
        <v>612.66899999999998</v>
      </c>
      <c r="L15" s="315">
        <v>609.803</v>
      </c>
      <c r="M15" s="315">
        <v>615.04100000000005</v>
      </c>
      <c r="N15" s="318">
        <v>630.05200000000002</v>
      </c>
    </row>
    <row r="16" spans="1:14" ht="13.5" thickBot="1" x14ac:dyDescent="0.25"/>
    <row r="17" spans="1:14" ht="24.75" thickBot="1" x14ac:dyDescent="0.25">
      <c r="A17" s="883" t="s">
        <v>15</v>
      </c>
      <c r="B17" s="884"/>
      <c r="C17" s="385" t="s">
        <v>135</v>
      </c>
      <c r="D17" s="387" t="s">
        <v>136</v>
      </c>
      <c r="E17" s="387" t="s">
        <v>137</v>
      </c>
      <c r="F17" s="386" t="s">
        <v>138</v>
      </c>
      <c r="G17" s="387" t="s">
        <v>139</v>
      </c>
      <c r="H17" s="387" t="s">
        <v>140</v>
      </c>
      <c r="I17" s="387" t="s">
        <v>141</v>
      </c>
      <c r="J17" s="387" t="s">
        <v>142</v>
      </c>
      <c r="K17" s="387" t="s">
        <v>143</v>
      </c>
      <c r="L17" s="387" t="s">
        <v>144</v>
      </c>
      <c r="M17" s="387" t="s">
        <v>145</v>
      </c>
      <c r="N17" s="388" t="s">
        <v>146</v>
      </c>
    </row>
    <row r="18" spans="1:14" x14ac:dyDescent="0.2">
      <c r="A18" s="58" t="s">
        <v>1</v>
      </c>
      <c r="B18" s="59" t="s">
        <v>18</v>
      </c>
      <c r="C18" s="319">
        <v>734.72199999999998</v>
      </c>
      <c r="D18" s="311">
        <v>752.05</v>
      </c>
      <c r="E18" s="311">
        <v>756.41</v>
      </c>
      <c r="F18" s="310">
        <v>814.12699999999995</v>
      </c>
      <c r="G18" s="311">
        <v>829.524</v>
      </c>
      <c r="H18" s="311">
        <v>824.09199999999998</v>
      </c>
      <c r="I18" s="311">
        <v>729.79600000000005</v>
      </c>
      <c r="J18" s="311">
        <v>702.16099999999994</v>
      </c>
      <c r="K18" s="311">
        <v>744.70500000000004</v>
      </c>
      <c r="L18" s="311">
        <v>808.20699999999999</v>
      </c>
      <c r="M18" s="311">
        <v>838.24</v>
      </c>
      <c r="N18" s="316">
        <v>849.01499999999999</v>
      </c>
    </row>
    <row r="19" spans="1:14" x14ac:dyDescent="0.2">
      <c r="A19" s="62"/>
      <c r="B19" s="63" t="s">
        <v>19</v>
      </c>
      <c r="C19" s="320">
        <v>751.90099999999995</v>
      </c>
      <c r="D19" s="313">
        <v>767.03099999999995</v>
      </c>
      <c r="E19" s="313">
        <v>779.08</v>
      </c>
      <c r="F19" s="310">
        <v>820.54600000000005</v>
      </c>
      <c r="G19" s="313">
        <v>821.74400000000003</v>
      </c>
      <c r="H19" s="313">
        <v>831.94399999999996</v>
      </c>
      <c r="I19" s="313">
        <v>741.30399999999997</v>
      </c>
      <c r="J19" s="313">
        <v>704.84100000000001</v>
      </c>
      <c r="K19" s="313">
        <v>746.75199999999995</v>
      </c>
      <c r="L19" s="313">
        <v>795.67499999999995</v>
      </c>
      <c r="M19" s="313">
        <v>841.53200000000004</v>
      </c>
      <c r="N19" s="317">
        <v>864.49699999999996</v>
      </c>
    </row>
    <row r="20" spans="1:14" x14ac:dyDescent="0.2">
      <c r="A20" s="66" t="s">
        <v>2</v>
      </c>
      <c r="B20" s="63" t="s">
        <v>18</v>
      </c>
      <c r="C20" s="320">
        <v>559.85599999999999</v>
      </c>
      <c r="D20" s="313">
        <v>564.25300000000004</v>
      </c>
      <c r="E20" s="313">
        <v>549.97</v>
      </c>
      <c r="F20" s="312">
        <v>568.88599999999997</v>
      </c>
      <c r="G20" s="313">
        <v>563.56500000000005</v>
      </c>
      <c r="H20" s="313">
        <v>549.39</v>
      </c>
      <c r="I20" s="313">
        <v>499.73899999999998</v>
      </c>
      <c r="J20" s="313">
        <v>493.22</v>
      </c>
      <c r="K20" s="313">
        <v>515.54100000000005</v>
      </c>
      <c r="L20" s="313">
        <v>542.99199999999996</v>
      </c>
      <c r="M20" s="313">
        <v>567.80700000000002</v>
      </c>
      <c r="N20" s="317">
        <v>584.18100000000004</v>
      </c>
    </row>
    <row r="21" spans="1:14" x14ac:dyDescent="0.2">
      <c r="A21" s="62"/>
      <c r="B21" s="63" t="s">
        <v>19</v>
      </c>
      <c r="C21" s="320">
        <v>584.66200000000003</v>
      </c>
      <c r="D21" s="313">
        <v>592.548</v>
      </c>
      <c r="E21" s="313">
        <v>579.02</v>
      </c>
      <c r="F21" s="312">
        <v>580.05200000000002</v>
      </c>
      <c r="G21" s="313">
        <v>598.08299999999997</v>
      </c>
      <c r="H21" s="313">
        <v>597.52700000000004</v>
      </c>
      <c r="I21" s="313">
        <v>538.67100000000005</v>
      </c>
      <c r="J21" s="313">
        <v>518.03200000000004</v>
      </c>
      <c r="K21" s="313">
        <v>544.125</v>
      </c>
      <c r="L21" s="313">
        <v>579.91700000000003</v>
      </c>
      <c r="M21" s="313">
        <v>605.88499999999999</v>
      </c>
      <c r="N21" s="317">
        <v>625.66600000000005</v>
      </c>
    </row>
    <row r="22" spans="1:14" x14ac:dyDescent="0.2">
      <c r="A22" s="66" t="s">
        <v>3</v>
      </c>
      <c r="B22" s="63" t="s">
        <v>18</v>
      </c>
      <c r="C22" s="320">
        <v>636.08699999999999</v>
      </c>
      <c r="D22" s="313">
        <v>686.45799999999997</v>
      </c>
      <c r="E22" s="313">
        <v>660.79</v>
      </c>
      <c r="F22" s="312">
        <v>702.03499999999997</v>
      </c>
      <c r="G22" s="313">
        <v>685.51800000000003</v>
      </c>
      <c r="H22" s="313">
        <v>644.24699999999996</v>
      </c>
      <c r="I22" s="313">
        <v>586.94299999999998</v>
      </c>
      <c r="J22" s="313">
        <v>586.06799999999998</v>
      </c>
      <c r="K22" s="313">
        <v>615.71699999999998</v>
      </c>
      <c r="L22" s="313">
        <v>635.65499999999997</v>
      </c>
      <c r="M22" s="313">
        <v>700.33699999999999</v>
      </c>
      <c r="N22" s="317">
        <v>702.45799999999997</v>
      </c>
    </row>
    <row r="23" spans="1:14" x14ac:dyDescent="0.2">
      <c r="A23" s="67"/>
      <c r="B23" s="63" t="s">
        <v>19</v>
      </c>
      <c r="C23" s="320">
        <v>667.76199999999994</v>
      </c>
      <c r="D23" s="313">
        <v>674.61199999999997</v>
      </c>
      <c r="E23" s="313">
        <v>666.65</v>
      </c>
      <c r="F23" s="312">
        <v>673.46900000000005</v>
      </c>
      <c r="G23" s="313">
        <v>706.32600000000002</v>
      </c>
      <c r="H23" s="313">
        <v>693.86300000000006</v>
      </c>
      <c r="I23" s="313">
        <v>614.92899999999997</v>
      </c>
      <c r="J23" s="313">
        <v>602.58299999999997</v>
      </c>
      <c r="K23" s="313">
        <v>618.06299999999999</v>
      </c>
      <c r="L23" s="313">
        <v>632.91700000000003</v>
      </c>
      <c r="M23" s="313">
        <v>663.21900000000005</v>
      </c>
      <c r="N23" s="317">
        <v>695.43799999999999</v>
      </c>
    </row>
    <row r="24" spans="1:14" x14ac:dyDescent="0.2">
      <c r="A24" s="62"/>
      <c r="B24" s="63" t="s">
        <v>24</v>
      </c>
      <c r="C24" s="320">
        <v>747.45</v>
      </c>
      <c r="D24" s="313">
        <v>747.62400000000002</v>
      </c>
      <c r="E24" s="313">
        <v>748.1</v>
      </c>
      <c r="F24" s="312">
        <v>761.41399999999999</v>
      </c>
      <c r="G24" s="313">
        <v>767.29499999999996</v>
      </c>
      <c r="H24" s="313">
        <v>777.38099999999997</v>
      </c>
      <c r="I24" s="313">
        <v>633.75800000000004</v>
      </c>
      <c r="J24" s="313">
        <v>657.33500000000004</v>
      </c>
      <c r="K24" s="313">
        <v>681.16899999999998</v>
      </c>
      <c r="L24" s="313">
        <v>699.23500000000001</v>
      </c>
      <c r="M24" s="313">
        <v>704.11300000000006</v>
      </c>
      <c r="N24" s="317">
        <v>735.31200000000001</v>
      </c>
    </row>
    <row r="25" spans="1:14" x14ac:dyDescent="0.2">
      <c r="A25" s="68" t="s">
        <v>7</v>
      </c>
      <c r="B25" s="63" t="s">
        <v>19</v>
      </c>
      <c r="C25" s="320">
        <v>653.34699999999998</v>
      </c>
      <c r="D25" s="313">
        <v>660.33900000000006</v>
      </c>
      <c r="E25" s="313">
        <v>671.08</v>
      </c>
      <c r="F25" s="312">
        <v>713.779</v>
      </c>
      <c r="G25" s="313">
        <v>750.54</v>
      </c>
      <c r="H25" s="313">
        <v>753.14700000000005</v>
      </c>
      <c r="I25" s="313">
        <v>775.65200000000004</v>
      </c>
      <c r="J25" s="313">
        <v>843.08100000000002</v>
      </c>
      <c r="K25" s="313">
        <v>836.72</v>
      </c>
      <c r="L25" s="313">
        <v>730.87599999999998</v>
      </c>
      <c r="M25" s="313">
        <v>756.56399999999996</v>
      </c>
      <c r="N25" s="317">
        <v>768.37</v>
      </c>
    </row>
    <row r="26" spans="1:14" x14ac:dyDescent="0.2">
      <c r="A26" s="66" t="s">
        <v>21</v>
      </c>
      <c r="B26" s="63" t="s">
        <v>18</v>
      </c>
      <c r="C26" s="320">
        <v>645.92100000000005</v>
      </c>
      <c r="D26" s="313">
        <v>670.56</v>
      </c>
      <c r="E26" s="313">
        <v>658.62</v>
      </c>
      <c r="F26" s="312">
        <v>677.67100000000005</v>
      </c>
      <c r="G26" s="313">
        <v>685.98400000000004</v>
      </c>
      <c r="H26" s="313">
        <v>646.88</v>
      </c>
      <c r="I26" s="313">
        <v>573.03899999999999</v>
      </c>
      <c r="J26" s="313">
        <v>582.25400000000002</v>
      </c>
      <c r="K26" s="313">
        <v>585.26900000000001</v>
      </c>
      <c r="L26" s="313">
        <v>581.54399999999998</v>
      </c>
      <c r="M26" s="313">
        <v>580.23699999999997</v>
      </c>
      <c r="N26" s="317">
        <v>590.48199999999997</v>
      </c>
    </row>
    <row r="27" spans="1:14" x14ac:dyDescent="0.2">
      <c r="A27" s="62"/>
      <c r="B27" s="63" t="s">
        <v>19</v>
      </c>
      <c r="C27" s="320">
        <v>592.11599999999999</v>
      </c>
      <c r="D27" s="313">
        <v>598.10900000000004</v>
      </c>
      <c r="E27" s="313">
        <v>609.34</v>
      </c>
      <c r="F27" s="312">
        <v>619.84900000000005</v>
      </c>
      <c r="G27" s="313">
        <v>634.63199999999995</v>
      </c>
      <c r="H27" s="313">
        <v>581.28200000000004</v>
      </c>
      <c r="I27" s="313">
        <v>582.61800000000005</v>
      </c>
      <c r="J27" s="313">
        <v>514.84900000000005</v>
      </c>
      <c r="K27" s="313">
        <v>526.81399999999996</v>
      </c>
      <c r="L27" s="313">
        <v>533.16099999999994</v>
      </c>
      <c r="M27" s="313">
        <v>559.31100000000004</v>
      </c>
      <c r="N27" s="317">
        <v>576.65300000000002</v>
      </c>
    </row>
    <row r="28" spans="1:14" ht="13.5" thickBot="1" x14ac:dyDescent="0.25">
      <c r="A28" s="69" t="s">
        <v>0</v>
      </c>
      <c r="B28" s="70" t="s">
        <v>19</v>
      </c>
      <c r="C28" s="321">
        <v>649.38400000000001</v>
      </c>
      <c r="D28" s="315">
        <v>657.35900000000004</v>
      </c>
      <c r="E28" s="315">
        <v>653.35</v>
      </c>
      <c r="F28" s="314">
        <v>675.36</v>
      </c>
      <c r="G28" s="315">
        <v>698.06899999999996</v>
      </c>
      <c r="H28" s="315">
        <v>699.45500000000004</v>
      </c>
      <c r="I28" s="315">
        <v>639.92700000000002</v>
      </c>
      <c r="J28" s="315">
        <v>590.69799999999998</v>
      </c>
      <c r="K28" s="315">
        <v>618.923</v>
      </c>
      <c r="L28" s="315">
        <v>668.83799999999997</v>
      </c>
      <c r="M28" s="315">
        <v>707.66499999999996</v>
      </c>
      <c r="N28" s="318">
        <v>721.82500000000005</v>
      </c>
    </row>
    <row r="29" spans="1:14" ht="13.5" thickBot="1" x14ac:dyDescent="0.25"/>
    <row r="30" spans="1:14" ht="24.75" thickBot="1" x14ac:dyDescent="0.25">
      <c r="A30" s="883" t="s">
        <v>15</v>
      </c>
      <c r="B30" s="884"/>
      <c r="C30" s="385" t="s">
        <v>154</v>
      </c>
      <c r="D30" s="386" t="s">
        <v>155</v>
      </c>
      <c r="E30" s="386" t="s">
        <v>156</v>
      </c>
      <c r="F30" s="386" t="s">
        <v>157</v>
      </c>
      <c r="G30" s="386" t="s">
        <v>158</v>
      </c>
      <c r="H30" s="386" t="s">
        <v>159</v>
      </c>
      <c r="I30" s="386" t="s">
        <v>160</v>
      </c>
      <c r="J30" s="386" t="s">
        <v>161</v>
      </c>
      <c r="K30" s="386" t="s">
        <v>162</v>
      </c>
      <c r="L30" s="386" t="s">
        <v>163</v>
      </c>
      <c r="M30" s="386" t="s">
        <v>164</v>
      </c>
      <c r="N30" s="388" t="s">
        <v>165</v>
      </c>
    </row>
    <row r="31" spans="1:14" x14ac:dyDescent="0.2">
      <c r="A31" s="58" t="s">
        <v>1</v>
      </c>
      <c r="B31" s="59" t="s">
        <v>18</v>
      </c>
      <c r="C31" s="310">
        <v>918.05600000000004</v>
      </c>
      <c r="D31" s="311">
        <v>936.37400000000002</v>
      </c>
      <c r="E31" s="311">
        <v>954.23</v>
      </c>
      <c r="F31" s="311">
        <v>941.45600000000002</v>
      </c>
      <c r="G31" s="311">
        <v>969.01499999999999</v>
      </c>
      <c r="H31" s="311">
        <v>960.45</v>
      </c>
      <c r="I31" s="311">
        <v>867.64800000000002</v>
      </c>
      <c r="J31" s="311">
        <v>916.95</v>
      </c>
      <c r="K31" s="311">
        <v>1002.505</v>
      </c>
      <c r="L31" s="311">
        <v>1078.556</v>
      </c>
      <c r="M31" s="311">
        <v>1198.604</v>
      </c>
      <c r="N31" s="316">
        <v>1315.8589999999999</v>
      </c>
    </row>
    <row r="32" spans="1:14" x14ac:dyDescent="0.2">
      <c r="A32" s="62"/>
      <c r="B32" s="63" t="s">
        <v>19</v>
      </c>
      <c r="C32" s="312">
        <v>899.92</v>
      </c>
      <c r="D32" s="313">
        <v>940.15499999999997</v>
      </c>
      <c r="E32" s="313">
        <v>977.05</v>
      </c>
      <c r="F32" s="313">
        <v>976.67600000000004</v>
      </c>
      <c r="G32" s="313">
        <v>982.94</v>
      </c>
      <c r="H32" s="313">
        <v>995.80200000000002</v>
      </c>
      <c r="I32" s="313">
        <v>913.81500000000005</v>
      </c>
      <c r="J32" s="313">
        <v>913.38099999999997</v>
      </c>
      <c r="K32" s="313">
        <v>997.01900000000001</v>
      </c>
      <c r="L32" s="313">
        <v>1072.5050000000001</v>
      </c>
      <c r="M32" s="313">
        <v>1182.239</v>
      </c>
      <c r="N32" s="317">
        <v>1271.77</v>
      </c>
    </row>
    <row r="33" spans="1:14" x14ac:dyDescent="0.2">
      <c r="A33" s="66" t="s">
        <v>2</v>
      </c>
      <c r="B33" s="63" t="s">
        <v>18</v>
      </c>
      <c r="C33" s="312">
        <v>622.07500000000005</v>
      </c>
      <c r="D33" s="313">
        <v>668.45399999999995</v>
      </c>
      <c r="E33" s="313">
        <v>709.16200000000003</v>
      </c>
      <c r="F33" s="313">
        <v>727.52599999999995</v>
      </c>
      <c r="G33" s="313">
        <v>742.86900000000003</v>
      </c>
      <c r="H33" s="313">
        <v>775.05700000000002</v>
      </c>
      <c r="I33" s="313">
        <v>643.59900000000005</v>
      </c>
      <c r="J33" s="313">
        <v>686.41399999999999</v>
      </c>
      <c r="K33" s="313">
        <v>805.22199999999998</v>
      </c>
      <c r="L33" s="313">
        <v>865.36699999999996</v>
      </c>
      <c r="M33" s="313">
        <v>985.87599999999998</v>
      </c>
      <c r="N33" s="317">
        <v>1096.7380000000001</v>
      </c>
    </row>
    <row r="34" spans="1:14" x14ac:dyDescent="0.2">
      <c r="A34" s="62"/>
      <c r="B34" s="63" t="s">
        <v>19</v>
      </c>
      <c r="C34" s="312">
        <v>632.45399999999995</v>
      </c>
      <c r="D34" s="313">
        <v>693.60599999999999</v>
      </c>
      <c r="E34" s="313">
        <v>721.45100000000002</v>
      </c>
      <c r="F34" s="313">
        <v>728.31399999999996</v>
      </c>
      <c r="G34" s="313">
        <v>746.4</v>
      </c>
      <c r="H34" s="313">
        <v>798.43</v>
      </c>
      <c r="I34" s="313">
        <v>690.83</v>
      </c>
      <c r="J34" s="313">
        <v>711.41700000000003</v>
      </c>
      <c r="K34" s="313">
        <v>799.55100000000004</v>
      </c>
      <c r="L34" s="313">
        <v>885.37099999999998</v>
      </c>
      <c r="M34" s="313">
        <v>963.44399999999996</v>
      </c>
      <c r="N34" s="317">
        <v>1041.386</v>
      </c>
    </row>
    <row r="35" spans="1:14" x14ac:dyDescent="0.2">
      <c r="A35" s="66" t="s">
        <v>3</v>
      </c>
      <c r="B35" s="63" t="s">
        <v>18</v>
      </c>
      <c r="C35" s="312">
        <v>702.53599999999994</v>
      </c>
      <c r="D35" s="313">
        <v>765.08600000000001</v>
      </c>
      <c r="E35" s="313">
        <v>785.82899999999995</v>
      </c>
      <c r="F35" s="313">
        <v>815.10900000000004</v>
      </c>
      <c r="G35" s="313">
        <v>822.03700000000003</v>
      </c>
      <c r="H35" s="313">
        <v>836.98199999999997</v>
      </c>
      <c r="I35" s="313">
        <v>684.57899999999995</v>
      </c>
      <c r="J35" s="313">
        <v>752.62400000000002</v>
      </c>
      <c r="K35" s="313">
        <v>834.20600000000002</v>
      </c>
      <c r="L35" s="313">
        <v>905.03</v>
      </c>
      <c r="M35" s="313">
        <v>985.87599999999998</v>
      </c>
      <c r="N35" s="317">
        <v>1154.027</v>
      </c>
    </row>
    <row r="36" spans="1:14" x14ac:dyDescent="0.2">
      <c r="A36" s="67"/>
      <c r="B36" s="63" t="s">
        <v>19</v>
      </c>
      <c r="C36" s="312">
        <v>718.46500000000003</v>
      </c>
      <c r="D36" s="313">
        <v>775.95899999999995</v>
      </c>
      <c r="E36" s="313">
        <v>827.73400000000004</v>
      </c>
      <c r="F36" s="313">
        <v>846.72199999999998</v>
      </c>
      <c r="G36" s="313">
        <v>862.75900000000001</v>
      </c>
      <c r="H36" s="313">
        <v>886.48099999999999</v>
      </c>
      <c r="I36" s="313">
        <v>717.27499999999998</v>
      </c>
      <c r="J36" s="313">
        <v>753.90700000000004</v>
      </c>
      <c r="K36" s="313">
        <v>851.40599999999995</v>
      </c>
      <c r="L36" s="313">
        <v>896.95100000000002</v>
      </c>
      <c r="M36" s="313">
        <v>963.44399999999996</v>
      </c>
      <c r="N36" s="317">
        <v>1106.4059999999999</v>
      </c>
    </row>
    <row r="37" spans="1:14" x14ac:dyDescent="0.2">
      <c r="A37" s="62"/>
      <c r="B37" s="63" t="s">
        <v>24</v>
      </c>
      <c r="C37" s="312">
        <v>790.44399999999996</v>
      </c>
      <c r="D37" s="313">
        <v>800.58500000000004</v>
      </c>
      <c r="E37" s="313">
        <v>831.45600000000002</v>
      </c>
      <c r="F37" s="313">
        <v>898.68499999999995</v>
      </c>
      <c r="G37" s="313">
        <v>923.20500000000004</v>
      </c>
      <c r="H37" s="313">
        <v>961.077</v>
      </c>
      <c r="I37" s="313">
        <v>731.22900000000004</v>
      </c>
      <c r="J37" s="313">
        <v>813.27599999999995</v>
      </c>
      <c r="K37" s="313">
        <v>819.30100000000004</v>
      </c>
      <c r="L37" s="313">
        <v>975.56299999999999</v>
      </c>
      <c r="M37" s="313">
        <v>1077.066</v>
      </c>
      <c r="N37" s="317">
        <v>1204.7819999999999</v>
      </c>
    </row>
    <row r="38" spans="1:14" x14ac:dyDescent="0.2">
      <c r="A38" s="68" t="s">
        <v>7</v>
      </c>
      <c r="B38" s="63" t="s">
        <v>19</v>
      </c>
      <c r="C38" s="312">
        <v>816.601</v>
      </c>
      <c r="D38" s="313">
        <v>861.51099999999997</v>
      </c>
      <c r="E38" s="313">
        <v>888.13699999999994</v>
      </c>
      <c r="F38" s="313">
        <v>932.12699999999995</v>
      </c>
      <c r="G38" s="313">
        <v>1001.87</v>
      </c>
      <c r="H38" s="313">
        <v>1023.51</v>
      </c>
      <c r="I38" s="313">
        <v>1010.018</v>
      </c>
      <c r="J38" s="313">
        <v>1032.9349999999999</v>
      </c>
      <c r="K38" s="313">
        <v>1086.5409999999999</v>
      </c>
      <c r="L38" s="313">
        <v>954.97199999999998</v>
      </c>
      <c r="M38" s="313">
        <v>1006.831</v>
      </c>
      <c r="N38" s="317">
        <v>1044.1089999999999</v>
      </c>
    </row>
    <row r="39" spans="1:14" x14ac:dyDescent="0.2">
      <c r="A39" s="66" t="s">
        <v>21</v>
      </c>
      <c r="B39" s="63" t="s">
        <v>18</v>
      </c>
      <c r="C39" s="312">
        <v>576.02499999999998</v>
      </c>
      <c r="D39" s="313">
        <v>641.19299999999998</v>
      </c>
      <c r="E39" s="313">
        <v>673.49400000000003</v>
      </c>
      <c r="F39" s="313">
        <v>655.548</v>
      </c>
      <c r="G39" s="313">
        <v>623.97299999999996</v>
      </c>
      <c r="H39" s="313">
        <v>603.34100000000001</v>
      </c>
      <c r="I39" s="313">
        <v>567.23099999999999</v>
      </c>
      <c r="J39" s="313">
        <v>602.94600000000003</v>
      </c>
      <c r="K39" s="313">
        <v>672.61199999999997</v>
      </c>
      <c r="L39" s="313">
        <v>760.72199999999998</v>
      </c>
      <c r="M39" s="313">
        <v>943.72900000000004</v>
      </c>
      <c r="N39" s="317">
        <v>1039.434</v>
      </c>
    </row>
    <row r="40" spans="1:14" x14ac:dyDescent="0.2">
      <c r="A40" s="62"/>
      <c r="B40" s="63" t="s">
        <v>19</v>
      </c>
      <c r="C40" s="312">
        <v>591.24</v>
      </c>
      <c r="D40" s="313">
        <v>608.40599999999995</v>
      </c>
      <c r="E40" s="313">
        <v>636.702</v>
      </c>
      <c r="F40" s="313">
        <v>620.85299999999995</v>
      </c>
      <c r="G40" s="313">
        <v>619.35900000000004</v>
      </c>
      <c r="H40" s="313">
        <v>635.81899999999996</v>
      </c>
      <c r="I40" s="313">
        <v>626.798</v>
      </c>
      <c r="J40" s="313">
        <v>594.76400000000001</v>
      </c>
      <c r="K40" s="313">
        <v>670.65</v>
      </c>
      <c r="L40" s="313">
        <v>678.35599999999999</v>
      </c>
      <c r="M40" s="313">
        <v>776.08500000000004</v>
      </c>
      <c r="N40" s="317">
        <v>891.64400000000001</v>
      </c>
    </row>
    <row r="41" spans="1:14" ht="13.5" thickBot="1" x14ac:dyDescent="0.25">
      <c r="A41" s="69" t="s">
        <v>0</v>
      </c>
      <c r="B41" s="70" t="s">
        <v>19</v>
      </c>
      <c r="C41" s="314">
        <v>744.72799999999995</v>
      </c>
      <c r="D41" s="315">
        <v>795.18399999999997</v>
      </c>
      <c r="E41" s="315">
        <v>831.54899999999998</v>
      </c>
      <c r="F41" s="315">
        <v>836.77599999999995</v>
      </c>
      <c r="G41" s="315">
        <v>854.99</v>
      </c>
      <c r="H41" s="315">
        <v>898.07</v>
      </c>
      <c r="I41" s="315">
        <v>781.35</v>
      </c>
      <c r="J41" s="315">
        <v>796.226</v>
      </c>
      <c r="K41" s="315">
        <v>873.58399999999995</v>
      </c>
      <c r="L41" s="315">
        <v>933.62400000000002</v>
      </c>
      <c r="M41" s="315">
        <v>1047.396</v>
      </c>
      <c r="N41" s="318">
        <v>1191.9380000000001</v>
      </c>
    </row>
    <row r="42" spans="1:14" ht="13.5" thickBot="1" x14ac:dyDescent="0.25"/>
    <row r="43" spans="1:14" ht="26.25" thickBot="1" x14ac:dyDescent="0.25">
      <c r="A43" s="389" t="s">
        <v>15</v>
      </c>
      <c r="B43" s="390"/>
      <c r="C43" s="385" t="s">
        <v>172</v>
      </c>
      <c r="D43" s="386" t="s">
        <v>173</v>
      </c>
      <c r="E43" s="386" t="s">
        <v>174</v>
      </c>
      <c r="F43" s="386" t="s">
        <v>175</v>
      </c>
      <c r="G43" s="386" t="s">
        <v>176</v>
      </c>
      <c r="H43" s="386" t="s">
        <v>177</v>
      </c>
      <c r="I43" s="386" t="s">
        <v>178</v>
      </c>
      <c r="J43" s="386" t="s">
        <v>179</v>
      </c>
      <c r="K43" s="386" t="s">
        <v>180</v>
      </c>
      <c r="L43" s="386" t="s">
        <v>181</v>
      </c>
      <c r="M43" s="386" t="s">
        <v>182</v>
      </c>
      <c r="N43" s="388" t="s">
        <v>183</v>
      </c>
    </row>
    <row r="44" spans="1:14" x14ac:dyDescent="0.2">
      <c r="A44" s="58" t="s">
        <v>1</v>
      </c>
      <c r="B44" s="59" t="s">
        <v>18</v>
      </c>
      <c r="C44" s="310">
        <v>1297.1300000000001</v>
      </c>
      <c r="D44" s="311">
        <v>1274.143</v>
      </c>
      <c r="E44" s="311">
        <v>1526.8030000000001</v>
      </c>
      <c r="F44" s="311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12">
        <v>1267.115</v>
      </c>
      <c r="D45" s="313">
        <v>1246.596</v>
      </c>
      <c r="E45" s="313">
        <v>1495.74</v>
      </c>
      <c r="F45" s="313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12">
        <v>1131.3489999999999</v>
      </c>
      <c r="D46" s="313">
        <v>1084.5619999999999</v>
      </c>
      <c r="E46" s="313">
        <v>1211.1959999999999</v>
      </c>
      <c r="F46" s="313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12">
        <v>1067.5119999999999</v>
      </c>
      <c r="D47" s="313">
        <v>1018.278</v>
      </c>
      <c r="E47" s="313">
        <v>1155.4090000000001</v>
      </c>
      <c r="F47" s="313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12">
        <v>1110.1030000000001</v>
      </c>
      <c r="D48" s="313">
        <v>1121.0029999999999</v>
      </c>
      <c r="E48" s="313">
        <v>1309.046</v>
      </c>
      <c r="F48" s="313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12">
        <v>1154.7360000000001</v>
      </c>
      <c r="D49" s="313">
        <v>1119.1679999999999</v>
      </c>
      <c r="E49" s="313">
        <v>1261.4290000000001</v>
      </c>
      <c r="F49" s="313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12">
        <v>1255.779</v>
      </c>
      <c r="D50" s="313">
        <v>1288.712</v>
      </c>
      <c r="E50" s="313">
        <v>1388.8489999999999</v>
      </c>
      <c r="F50" s="313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12">
        <v>1072.394</v>
      </c>
      <c r="D51" s="313">
        <v>1106.1310000000001</v>
      </c>
      <c r="E51" s="313">
        <v>1302.5530000000001</v>
      </c>
      <c r="F51" s="313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12">
        <v>932.46400000000006</v>
      </c>
      <c r="D52" s="313">
        <v>1051.3230000000001</v>
      </c>
      <c r="E52" s="313">
        <v>1143.462</v>
      </c>
      <c r="F52" s="313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12">
        <v>948.55600000000004</v>
      </c>
      <c r="D53" s="313">
        <v>934.29600000000005</v>
      </c>
      <c r="E53" s="313">
        <v>1051.96</v>
      </c>
      <c r="F53" s="313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14">
        <v>1177.9960000000001</v>
      </c>
      <c r="D54" s="315">
        <v>1141.2529999999999</v>
      </c>
      <c r="E54" s="315">
        <v>1307.8389999999999</v>
      </c>
      <c r="F54" s="315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389" t="s">
        <v>15</v>
      </c>
      <c r="B56" s="390"/>
      <c r="C56" s="385" t="s">
        <v>234</v>
      </c>
      <c r="D56" s="386" t="s">
        <v>235</v>
      </c>
      <c r="E56" s="386" t="s">
        <v>236</v>
      </c>
      <c r="F56" s="386" t="s">
        <v>237</v>
      </c>
      <c r="G56" s="386" t="s">
        <v>238</v>
      </c>
      <c r="H56" s="386" t="s">
        <v>239</v>
      </c>
      <c r="I56" s="386" t="s">
        <v>240</v>
      </c>
      <c r="J56" s="386" t="s">
        <v>241</v>
      </c>
      <c r="K56" s="386" t="s">
        <v>242</v>
      </c>
      <c r="L56" s="386" t="s">
        <v>243</v>
      </c>
      <c r="M56" s="386" t="s">
        <v>244</v>
      </c>
      <c r="N56" s="388" t="s">
        <v>245</v>
      </c>
    </row>
    <row r="57" spans="1:14" x14ac:dyDescent="0.2">
      <c r="A57" s="58" t="s">
        <v>1</v>
      </c>
      <c r="B57" s="59" t="s">
        <v>18</v>
      </c>
      <c r="C57" s="310">
        <v>1377.557</v>
      </c>
      <c r="D57" s="311">
        <v>1334.231</v>
      </c>
      <c r="E57" s="311">
        <v>1219.0889999999999</v>
      </c>
      <c r="F57" s="311">
        <v>1140.521</v>
      </c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12">
        <v>1397.12</v>
      </c>
      <c r="D58" s="313">
        <v>1303.4390000000001</v>
      </c>
      <c r="E58" s="313">
        <v>1228.1089999999999</v>
      </c>
      <c r="F58" s="313">
        <v>1150.1030000000001</v>
      </c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12">
        <v>1092.461</v>
      </c>
      <c r="D59" s="313">
        <v>1028.6510000000001</v>
      </c>
      <c r="E59" s="313">
        <v>942.452</v>
      </c>
      <c r="F59" s="313">
        <v>872.57600000000002</v>
      </c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12">
        <v>1074.8499999999999</v>
      </c>
      <c r="D60" s="313">
        <v>1015.425</v>
      </c>
      <c r="E60" s="313">
        <v>954.49400000000003</v>
      </c>
      <c r="F60" s="313">
        <v>847.64</v>
      </c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12">
        <v>1079.596</v>
      </c>
      <c r="D61" s="313">
        <v>1026.2760000000001</v>
      </c>
      <c r="E61" s="313">
        <v>920.17600000000004</v>
      </c>
      <c r="F61" s="313">
        <v>812.96199999999999</v>
      </c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12">
        <v>1228.4280000000001</v>
      </c>
      <c r="D62" s="313">
        <v>1139.7660000000001</v>
      </c>
      <c r="E62" s="313">
        <v>1054.0889999999999</v>
      </c>
      <c r="F62" s="313">
        <v>947.06100000000004</v>
      </c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12">
        <v>1495.384</v>
      </c>
      <c r="D63" s="313">
        <v>1392.731</v>
      </c>
      <c r="E63" s="313">
        <v>1352.8209999999999</v>
      </c>
      <c r="F63" s="313">
        <v>1389.2860000000001</v>
      </c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12">
        <v>1289.2460000000001</v>
      </c>
      <c r="D64" s="313">
        <v>1287.4100000000001</v>
      </c>
      <c r="E64" s="313">
        <v>1220.44</v>
      </c>
      <c r="F64" s="313">
        <v>1134.838</v>
      </c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12">
        <v>1273.9069999999999</v>
      </c>
      <c r="D65" s="313">
        <v>1197.451</v>
      </c>
      <c r="E65" s="313">
        <v>1116.7249999999999</v>
      </c>
      <c r="F65" s="313">
        <v>891.95600000000002</v>
      </c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12">
        <v>1214.231</v>
      </c>
      <c r="D66" s="313">
        <v>1109.895</v>
      </c>
      <c r="E66" s="313">
        <v>1015.645</v>
      </c>
      <c r="F66" s="313">
        <v>901.49300000000005</v>
      </c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14">
        <v>1219.596</v>
      </c>
      <c r="D67" s="315">
        <v>1146.095</v>
      </c>
      <c r="E67" s="315">
        <v>1073.473</v>
      </c>
      <c r="F67" s="315">
        <v>965.69500000000005</v>
      </c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2" sqref="M32"/>
    </sheetView>
  </sheetViews>
  <sheetFormatPr defaultColWidth="9.140625"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280" customFormat="1" ht="21" x14ac:dyDescent="0.35">
      <c r="A1" s="279" t="s">
        <v>199</v>
      </c>
    </row>
    <row r="3" spans="1:13" ht="16.5" thickBot="1" x14ac:dyDescent="0.3">
      <c r="A3" s="281" t="s">
        <v>118</v>
      </c>
      <c r="C3" s="56"/>
      <c r="E3" s="74"/>
      <c r="F3" s="75"/>
    </row>
    <row r="4" spans="1:13" ht="15.75" thickBot="1" x14ac:dyDescent="0.3">
      <c r="A4" s="391" t="s">
        <v>119</v>
      </c>
      <c r="B4" s="392" t="s">
        <v>120</v>
      </c>
      <c r="C4" s="393" t="s">
        <v>121</v>
      </c>
      <c r="D4" s="393" t="s">
        <v>122</v>
      </c>
      <c r="E4" s="393" t="s">
        <v>123</v>
      </c>
      <c r="F4" s="393" t="s">
        <v>124</v>
      </c>
      <c r="G4" s="393" t="s">
        <v>125</v>
      </c>
      <c r="H4" s="393" t="s">
        <v>126</v>
      </c>
      <c r="I4" s="393" t="s">
        <v>127</v>
      </c>
      <c r="J4" s="393" t="s">
        <v>128</v>
      </c>
      <c r="K4" s="393" t="s">
        <v>129</v>
      </c>
      <c r="L4" s="393" t="s">
        <v>130</v>
      </c>
      <c r="M4" s="394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22">
        <v>1487.8538757566942</v>
      </c>
      <c r="C6" s="323">
        <v>1455.566138738583</v>
      </c>
      <c r="D6" s="323">
        <v>1482.4525899349117</v>
      </c>
      <c r="E6" s="323">
        <v>1463.1305263879678</v>
      </c>
      <c r="F6" s="323">
        <v>1452.3896570589436</v>
      </c>
      <c r="G6" s="323">
        <v>1439.5109116057554</v>
      </c>
      <c r="H6" s="323">
        <v>1442.8876595385277</v>
      </c>
      <c r="I6" s="323">
        <v>1449.6690000000001</v>
      </c>
      <c r="J6" s="323">
        <v>1433.394</v>
      </c>
      <c r="K6" s="323">
        <v>1422.182</v>
      </c>
      <c r="L6" s="323">
        <v>1397.434</v>
      </c>
      <c r="M6" s="324">
        <v>1354.94</v>
      </c>
    </row>
    <row r="7" spans="1:13" ht="15.75" x14ac:dyDescent="0.25">
      <c r="A7" s="4" t="s">
        <v>147</v>
      </c>
      <c r="B7" s="322">
        <v>1436.54</v>
      </c>
      <c r="C7" s="323">
        <v>1419.6610000000001</v>
      </c>
      <c r="D7" s="323">
        <v>1432.54</v>
      </c>
      <c r="E7" s="323">
        <v>1447.1020000000001</v>
      </c>
      <c r="F7" s="323">
        <v>1496.3309999999999</v>
      </c>
      <c r="G7" s="323">
        <v>1460.6679999999999</v>
      </c>
      <c r="H7" s="323">
        <v>1474.82</v>
      </c>
      <c r="I7" s="323">
        <v>1478.6669999999999</v>
      </c>
      <c r="J7" s="332">
        <v>1465.2</v>
      </c>
      <c r="K7" s="323">
        <v>1488.5309999999999</v>
      </c>
      <c r="L7" s="323">
        <v>1480.576</v>
      </c>
      <c r="M7" s="324">
        <v>1473.0630000000001</v>
      </c>
    </row>
    <row r="8" spans="1:13" ht="15.75" x14ac:dyDescent="0.25">
      <c r="A8" s="4">
        <v>2021</v>
      </c>
      <c r="B8" s="329">
        <v>1533.94</v>
      </c>
      <c r="C8" s="330">
        <v>1553.87</v>
      </c>
      <c r="D8" s="330">
        <v>1539.0519999999999</v>
      </c>
      <c r="E8" s="330">
        <v>1555.1510000000001</v>
      </c>
      <c r="F8" s="330">
        <v>1574.3710000000001</v>
      </c>
      <c r="G8" s="330">
        <v>1593.0250000000001</v>
      </c>
      <c r="H8" s="330">
        <v>1596.239</v>
      </c>
      <c r="I8" s="330">
        <v>1593.615</v>
      </c>
      <c r="J8" s="330">
        <v>1691.9590000000001</v>
      </c>
      <c r="K8" s="330">
        <v>1825.5609999999999</v>
      </c>
      <c r="L8" s="330">
        <v>1937.6489999999999</v>
      </c>
      <c r="M8" s="331">
        <v>1999.626</v>
      </c>
    </row>
    <row r="9" spans="1:13" ht="15.75" x14ac:dyDescent="0.25">
      <c r="A9" s="523">
        <v>2022</v>
      </c>
      <c r="B9" s="329">
        <v>2146.433</v>
      </c>
      <c r="C9" s="330">
        <v>2186.5639999999999</v>
      </c>
      <c r="D9" s="330">
        <v>2312.328</v>
      </c>
      <c r="E9" s="330">
        <v>2446.6819999999998</v>
      </c>
      <c r="F9" s="330">
        <v>2654.7060000000001</v>
      </c>
      <c r="G9" s="330">
        <v>2647.8119999999999</v>
      </c>
      <c r="H9" s="330">
        <v>2687.1019999999999</v>
      </c>
      <c r="I9" s="330">
        <v>2732.6480000000001</v>
      </c>
      <c r="J9" s="330">
        <v>2650.8809999999999</v>
      </c>
      <c r="K9" s="330">
        <v>2826.3519999999999</v>
      </c>
      <c r="L9" s="330">
        <v>2804.3820000000001</v>
      </c>
      <c r="M9" s="331">
        <v>2794.364</v>
      </c>
    </row>
    <row r="10" spans="1:13" ht="16.5" thickBot="1" x14ac:dyDescent="0.3">
      <c r="A10" s="5">
        <v>2023</v>
      </c>
      <c r="B10" s="329">
        <v>2754.2159999999999</v>
      </c>
      <c r="C10" s="330">
        <v>2853.067</v>
      </c>
      <c r="D10" s="330">
        <v>2799.58</v>
      </c>
      <c r="E10" s="330">
        <v>2389.9490000000001</v>
      </c>
      <c r="F10" s="330"/>
      <c r="G10" s="330"/>
      <c r="H10" s="330"/>
      <c r="I10" s="330"/>
      <c r="J10" s="330"/>
      <c r="K10" s="330"/>
      <c r="L10" s="330"/>
      <c r="M10" s="331"/>
    </row>
    <row r="11" spans="1:13" ht="15.75" x14ac:dyDescent="0.25">
      <c r="A11" s="6" t="s">
        <v>134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9"/>
    </row>
    <row r="12" spans="1:13" ht="15.75" x14ac:dyDescent="0.25">
      <c r="A12" s="4" t="s">
        <v>133</v>
      </c>
      <c r="B12" s="322">
        <v>1740.4944717611543</v>
      </c>
      <c r="C12" s="323">
        <v>1722.4263179254558</v>
      </c>
      <c r="D12" s="323">
        <v>1765.4656006585067</v>
      </c>
      <c r="E12" s="323">
        <v>1706.4858962570027</v>
      </c>
      <c r="F12" s="323">
        <v>1744.4914688503873</v>
      </c>
      <c r="G12" s="323">
        <v>1697.9432368660898</v>
      </c>
      <c r="H12" s="323">
        <v>1678.2821219677564</v>
      </c>
      <c r="I12" s="323">
        <v>1663.8309999999999</v>
      </c>
      <c r="J12" s="323">
        <v>1689.23</v>
      </c>
      <c r="K12" s="323">
        <v>1662.7280000000001</v>
      </c>
      <c r="L12" s="323">
        <v>1729.42</v>
      </c>
      <c r="M12" s="324">
        <v>1733.691</v>
      </c>
    </row>
    <row r="13" spans="1:13" ht="15.75" x14ac:dyDescent="0.25">
      <c r="A13" s="4" t="s">
        <v>147</v>
      </c>
      <c r="B13" s="322">
        <v>1654.2070000000001</v>
      </c>
      <c r="C13" s="323">
        <v>1706.62</v>
      </c>
      <c r="D13" s="323">
        <v>1735.7</v>
      </c>
      <c r="E13" s="323">
        <v>1738.357</v>
      </c>
      <c r="F13" s="323">
        <v>1779.79</v>
      </c>
      <c r="G13" s="323">
        <v>1680.2950000000001</v>
      </c>
      <c r="H13" s="323">
        <v>1707.2760000000001</v>
      </c>
      <c r="I13" s="323">
        <v>1780.79</v>
      </c>
      <c r="J13" s="323">
        <v>1852.7159999999999</v>
      </c>
      <c r="K13" s="323">
        <v>1851.6590000000001</v>
      </c>
      <c r="L13" s="323">
        <v>1886.7550000000001</v>
      </c>
      <c r="M13" s="324">
        <v>1836.7739999999999</v>
      </c>
    </row>
    <row r="14" spans="1:13" ht="15.75" x14ac:dyDescent="0.25">
      <c r="A14" s="4">
        <v>2021</v>
      </c>
      <c r="B14" s="329">
        <v>1740.2729999999999</v>
      </c>
      <c r="C14" s="330">
        <v>1914.893</v>
      </c>
      <c r="D14" s="330">
        <v>1930.1759999999999</v>
      </c>
      <c r="E14" s="330">
        <v>1930.7260000000001</v>
      </c>
      <c r="F14" s="330">
        <v>1916.7090000000001</v>
      </c>
      <c r="G14" s="330">
        <v>1815.7439999999999</v>
      </c>
      <c r="H14" s="330">
        <v>1846.424</v>
      </c>
      <c r="I14" s="330">
        <v>1890.3430000000001</v>
      </c>
      <c r="J14" s="330">
        <v>1947.9549999999999</v>
      </c>
      <c r="K14" s="330">
        <v>2032.249</v>
      </c>
      <c r="L14" s="330">
        <v>2139.386</v>
      </c>
      <c r="M14" s="331">
        <v>2274.8049999999998</v>
      </c>
    </row>
    <row r="15" spans="1:13" ht="15.75" x14ac:dyDescent="0.25">
      <c r="A15" s="523">
        <v>2022</v>
      </c>
      <c r="B15" s="329">
        <v>2344.5509999999999</v>
      </c>
      <c r="C15" s="330">
        <v>2352.384</v>
      </c>
      <c r="D15" s="330">
        <v>2473.931</v>
      </c>
      <c r="E15" s="330">
        <v>2706.2359999999999</v>
      </c>
      <c r="F15" s="330">
        <v>2801.0970000000002</v>
      </c>
      <c r="G15" s="330">
        <v>2826.8510000000001</v>
      </c>
      <c r="H15" s="330">
        <v>2872.828</v>
      </c>
      <c r="I15" s="330">
        <v>2936.8470000000002</v>
      </c>
      <c r="J15" s="330">
        <v>2858.8470000000002</v>
      </c>
      <c r="K15" s="330">
        <v>2945.6120000000001</v>
      </c>
      <c r="L15" s="330">
        <v>2995.2759999999998</v>
      </c>
      <c r="M15" s="331">
        <v>3000.8119999999999</v>
      </c>
    </row>
    <row r="16" spans="1:13" ht="16.5" thickBot="1" x14ac:dyDescent="0.3">
      <c r="A16" s="5">
        <v>2023</v>
      </c>
      <c r="B16" s="329">
        <v>2869.9789999999998</v>
      </c>
      <c r="C16" s="330">
        <v>2901.598</v>
      </c>
      <c r="D16" s="330">
        <v>2867.201</v>
      </c>
      <c r="E16" s="330">
        <v>2656.6260000000002</v>
      </c>
      <c r="F16" s="330"/>
      <c r="G16" s="330"/>
      <c r="H16" s="330"/>
      <c r="I16" s="330"/>
      <c r="J16" s="330"/>
      <c r="K16" s="330"/>
      <c r="L16" s="330"/>
      <c r="M16" s="331"/>
    </row>
    <row r="17" spans="1:13" ht="15.75" x14ac:dyDescent="0.25">
      <c r="A17" s="6" t="s">
        <v>246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9"/>
    </row>
    <row r="18" spans="1:13" ht="15.75" x14ac:dyDescent="0.25">
      <c r="A18" s="4" t="s">
        <v>133</v>
      </c>
      <c r="B18" s="322">
        <v>1121.3689999999999</v>
      </c>
      <c r="C18" s="323">
        <v>1113.9570000000001</v>
      </c>
      <c r="D18" s="323">
        <v>1113.4559999999999</v>
      </c>
      <c r="E18" s="323">
        <v>1109.2570000000001</v>
      </c>
      <c r="F18" s="323">
        <v>1108.828</v>
      </c>
      <c r="G18" s="323">
        <v>1100.779</v>
      </c>
      <c r="H18" s="323">
        <v>1079.6880000000001</v>
      </c>
      <c r="I18" s="323">
        <v>1060.5630000000001</v>
      </c>
      <c r="J18" s="323">
        <v>1037.941</v>
      </c>
      <c r="K18" s="323">
        <v>1015.98</v>
      </c>
      <c r="L18" s="323">
        <v>1012.069</v>
      </c>
      <c r="M18" s="324">
        <v>1003.475</v>
      </c>
    </row>
    <row r="19" spans="1:13" ht="15.75" x14ac:dyDescent="0.25">
      <c r="A19" s="4" t="s">
        <v>147</v>
      </c>
      <c r="B19" s="322">
        <v>1010.009</v>
      </c>
      <c r="C19" s="323">
        <v>1021.93</v>
      </c>
      <c r="D19" s="323">
        <v>1030.5909999999999</v>
      </c>
      <c r="E19" s="323">
        <v>1047.3889999999999</v>
      </c>
      <c r="F19" s="323">
        <v>1092.6130000000001</v>
      </c>
      <c r="G19" s="323">
        <v>1078.8920000000001</v>
      </c>
      <c r="H19" s="323">
        <v>1060.634</v>
      </c>
      <c r="I19" s="323">
        <v>1028.373</v>
      </c>
      <c r="J19" s="323">
        <v>1010.027</v>
      </c>
      <c r="K19" s="323">
        <v>1017.52</v>
      </c>
      <c r="L19" s="323">
        <v>1054.6790000000001</v>
      </c>
      <c r="M19" s="324">
        <v>1070.605</v>
      </c>
    </row>
    <row r="20" spans="1:13" ht="15.75" x14ac:dyDescent="0.25">
      <c r="A20" s="4">
        <v>2021</v>
      </c>
      <c r="B20" s="325">
        <v>1100.0329999999999</v>
      </c>
      <c r="C20" s="323">
        <v>1164.799</v>
      </c>
      <c r="D20" s="323">
        <v>1178.277</v>
      </c>
      <c r="E20" s="323">
        <v>1178.5239999999999</v>
      </c>
      <c r="F20" s="323">
        <v>1188.354</v>
      </c>
      <c r="G20" s="323">
        <v>1200.577</v>
      </c>
      <c r="H20" s="323">
        <v>1200.6959999999999</v>
      </c>
      <c r="I20" s="323">
        <v>1223.817</v>
      </c>
      <c r="J20" s="323">
        <v>1308.0070000000001</v>
      </c>
      <c r="K20" s="323">
        <v>1369.0650000000001</v>
      </c>
      <c r="L20" s="323">
        <v>1510.5039999999999</v>
      </c>
      <c r="M20" s="324">
        <v>1673.9670000000001</v>
      </c>
    </row>
    <row r="21" spans="1:13" ht="15.75" x14ac:dyDescent="0.25">
      <c r="A21" s="523">
        <v>2022</v>
      </c>
      <c r="B21" s="325">
        <v>1738.242</v>
      </c>
      <c r="C21" s="323">
        <v>1734.277</v>
      </c>
      <c r="D21" s="323">
        <v>1948.098</v>
      </c>
      <c r="E21" s="323">
        <v>2114.8490000000002</v>
      </c>
      <c r="F21" s="323">
        <v>2120.0219999999999</v>
      </c>
      <c r="G21" s="323">
        <v>2095.48</v>
      </c>
      <c r="H21" s="323">
        <v>2060.5070000000001</v>
      </c>
      <c r="I21" s="323">
        <v>2024.4649999999999</v>
      </c>
      <c r="J21" s="323">
        <v>2040.7090000000001</v>
      </c>
      <c r="K21" s="323">
        <v>2049.527</v>
      </c>
      <c r="L21" s="323">
        <v>2041.999</v>
      </c>
      <c r="M21" s="324">
        <v>2063.444</v>
      </c>
    </row>
    <row r="22" spans="1:13" ht="16.5" thickBot="1" x14ac:dyDescent="0.3">
      <c r="A22" s="5">
        <v>2023</v>
      </c>
      <c r="B22" s="326">
        <v>2081.9929999999999</v>
      </c>
      <c r="C22" s="327">
        <v>2000.876</v>
      </c>
      <c r="D22" s="327">
        <v>1923.521</v>
      </c>
      <c r="E22" s="327">
        <v>1811.9849999999999</v>
      </c>
      <c r="F22" s="327"/>
      <c r="G22" s="327"/>
      <c r="H22" s="327"/>
      <c r="I22" s="327"/>
      <c r="J22" s="327"/>
      <c r="K22" s="327"/>
      <c r="L22" s="327"/>
      <c r="M22" s="328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P28" sqref="P28"/>
    </sheetView>
  </sheetViews>
  <sheetFormatPr defaultColWidth="9.140625"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5" width="9.140625" style="104"/>
    <col min="6" max="6" width="10.42578125" style="104" bestFit="1" customWidth="1"/>
    <col min="7" max="7" width="9.140625" style="104"/>
    <col min="8" max="8" width="10.85546875" style="104" bestFit="1" customWidth="1"/>
    <col min="9" max="9" width="9.140625" style="104"/>
    <col min="10" max="10" width="10.42578125" style="104" bestFit="1" customWidth="1"/>
    <col min="11" max="11" width="9.140625" style="104"/>
    <col min="12" max="12" width="10.42578125" style="104" bestFit="1" customWidth="1"/>
    <col min="13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527"/>
      <c r="E4" s="527"/>
      <c r="F4" s="82"/>
      <c r="G4" s="528" t="s">
        <v>28</v>
      </c>
      <c r="H4" s="527"/>
      <c r="I4" s="527"/>
      <c r="J4" s="529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530"/>
      <c r="E5" s="530" t="s">
        <v>33</v>
      </c>
      <c r="F5" s="86"/>
      <c r="G5" s="531" t="s">
        <v>32</v>
      </c>
      <c r="H5" s="530"/>
      <c r="I5" s="530" t="s">
        <v>33</v>
      </c>
      <c r="J5" s="532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276</v>
      </c>
      <c r="D6" s="533" t="s">
        <v>277</v>
      </c>
      <c r="E6" s="534" t="s">
        <v>276</v>
      </c>
      <c r="F6" s="90" t="s">
        <v>277</v>
      </c>
      <c r="G6" s="535" t="s">
        <v>276</v>
      </c>
      <c r="H6" s="533" t="s">
        <v>277</v>
      </c>
      <c r="I6" s="534" t="s">
        <v>276</v>
      </c>
      <c r="J6" s="536" t="s">
        <v>277</v>
      </c>
      <c r="K6" s="89" t="s">
        <v>276</v>
      </c>
      <c r="L6" s="90" t="s">
        <v>277</v>
      </c>
    </row>
    <row r="7" spans="1:12" s="7" customFormat="1" ht="15" x14ac:dyDescent="0.25">
      <c r="A7" s="91" t="s">
        <v>43</v>
      </c>
      <c r="B7" s="92"/>
      <c r="C7" s="537">
        <v>476101.39599999995</v>
      </c>
      <c r="D7" s="538">
        <v>858393.30900000001</v>
      </c>
      <c r="E7" s="93">
        <v>1591158.9839999999</v>
      </c>
      <c r="F7" s="539">
        <v>2740636.835</v>
      </c>
      <c r="G7" s="540">
        <v>221136.69899999999</v>
      </c>
      <c r="H7" s="541">
        <v>356020.93299999996</v>
      </c>
      <c r="I7" s="542">
        <v>433076.39</v>
      </c>
      <c r="J7" s="543">
        <v>1100796.422</v>
      </c>
      <c r="K7" s="94">
        <v>254964.69699999996</v>
      </c>
      <c r="L7" s="95">
        <v>502372.37600000005</v>
      </c>
    </row>
    <row r="8" spans="1:12" s="7" customFormat="1" x14ac:dyDescent="0.2">
      <c r="A8" s="96" t="s">
        <v>34</v>
      </c>
      <c r="B8" s="97" t="s">
        <v>35</v>
      </c>
      <c r="C8" s="544">
        <v>122003.11599999999</v>
      </c>
      <c r="D8" s="545">
        <v>377157.57199999999</v>
      </c>
      <c r="E8" s="546">
        <v>373961.77799999999</v>
      </c>
      <c r="F8" s="547">
        <v>1209602.9339999999</v>
      </c>
      <c r="G8" s="548">
        <v>53105.945</v>
      </c>
      <c r="H8" s="549">
        <v>98586.656000000003</v>
      </c>
      <c r="I8" s="550">
        <v>170603.91099999999</v>
      </c>
      <c r="J8" s="551">
        <v>415772.01</v>
      </c>
      <c r="K8" s="98">
        <v>68897.171000000002</v>
      </c>
      <c r="L8" s="99">
        <v>278570.91599999997</v>
      </c>
    </row>
    <row r="9" spans="1:12" s="7" customFormat="1" x14ac:dyDescent="0.2">
      <c r="A9" s="96" t="s">
        <v>36</v>
      </c>
      <c r="B9" s="97" t="s">
        <v>2</v>
      </c>
      <c r="C9" s="544">
        <v>17527.710999999999</v>
      </c>
      <c r="D9" s="545">
        <v>24587.005000000001</v>
      </c>
      <c r="E9" s="546">
        <v>64478.987000000001</v>
      </c>
      <c r="F9" s="547">
        <v>92853.869000000006</v>
      </c>
      <c r="G9" s="548">
        <v>2211.0740000000001</v>
      </c>
      <c r="H9" s="549">
        <v>408.608</v>
      </c>
      <c r="I9" s="550">
        <v>10285.195</v>
      </c>
      <c r="J9" s="551">
        <v>2052.721</v>
      </c>
      <c r="K9" s="98">
        <v>15316.636999999999</v>
      </c>
      <c r="L9" s="99">
        <v>24178.397000000001</v>
      </c>
    </row>
    <row r="10" spans="1:12" s="7" customFormat="1" x14ac:dyDescent="0.2">
      <c r="A10" s="96" t="s">
        <v>37</v>
      </c>
      <c r="B10" s="97" t="s">
        <v>3</v>
      </c>
      <c r="C10" s="544">
        <v>17342.022000000001</v>
      </c>
      <c r="D10" s="545">
        <v>8258.0159999999996</v>
      </c>
      <c r="E10" s="546">
        <v>70574.119000000006</v>
      </c>
      <c r="F10" s="547">
        <v>29680.972000000002</v>
      </c>
      <c r="G10" s="548">
        <v>19413.214</v>
      </c>
      <c r="H10" s="549">
        <v>23678.155999999999</v>
      </c>
      <c r="I10" s="550">
        <v>67989.986000000004</v>
      </c>
      <c r="J10" s="551">
        <v>78919.745999999999</v>
      </c>
      <c r="K10" s="98">
        <v>-2071.1919999999991</v>
      </c>
      <c r="L10" s="99">
        <v>-15420.14</v>
      </c>
    </row>
    <row r="11" spans="1:12" s="7" customFormat="1" x14ac:dyDescent="0.2">
      <c r="A11" s="96" t="s">
        <v>38</v>
      </c>
      <c r="B11" s="97" t="s">
        <v>21</v>
      </c>
      <c r="C11" s="544">
        <v>9199.7829999999994</v>
      </c>
      <c r="D11" s="545">
        <v>4972.3450000000003</v>
      </c>
      <c r="E11" s="546">
        <v>33847.819000000003</v>
      </c>
      <c r="F11" s="547">
        <v>15609.734</v>
      </c>
      <c r="G11" s="548">
        <v>636.73299999999995</v>
      </c>
      <c r="H11" s="549">
        <v>465.2</v>
      </c>
      <c r="I11" s="550">
        <v>2889.1109999999999</v>
      </c>
      <c r="J11" s="551">
        <v>2052.3919999999998</v>
      </c>
      <c r="K11" s="98">
        <v>8563.0499999999993</v>
      </c>
      <c r="L11" s="99">
        <v>4507.1450000000004</v>
      </c>
    </row>
    <row r="12" spans="1:12" s="7" customFormat="1" x14ac:dyDescent="0.2">
      <c r="A12" s="96" t="s">
        <v>39</v>
      </c>
      <c r="B12" s="97" t="s">
        <v>40</v>
      </c>
      <c r="C12" s="544">
        <v>271107.59499999997</v>
      </c>
      <c r="D12" s="545">
        <v>394893.42099999997</v>
      </c>
      <c r="E12" s="546">
        <v>948983.51500000001</v>
      </c>
      <c r="F12" s="547">
        <v>1260943.9410000001</v>
      </c>
      <c r="G12" s="548">
        <v>126100.57399999999</v>
      </c>
      <c r="H12" s="549">
        <v>214316.23699999999</v>
      </c>
      <c r="I12" s="550">
        <v>150074.40400000001</v>
      </c>
      <c r="J12" s="551">
        <v>569884.00600000005</v>
      </c>
      <c r="K12" s="98">
        <v>145007.02099999998</v>
      </c>
      <c r="L12" s="99">
        <v>180577.18399999998</v>
      </c>
    </row>
    <row r="13" spans="1:12" s="7" customFormat="1" x14ac:dyDescent="0.2">
      <c r="A13" s="96" t="s">
        <v>93</v>
      </c>
      <c r="B13" s="97" t="s">
        <v>95</v>
      </c>
      <c r="C13" s="544">
        <v>27187.001</v>
      </c>
      <c r="D13" s="545">
        <v>33757.506000000001</v>
      </c>
      <c r="E13" s="546">
        <v>73440.722999999998</v>
      </c>
      <c r="F13" s="547">
        <v>104022.258</v>
      </c>
      <c r="G13" s="548">
        <v>7419.69</v>
      </c>
      <c r="H13" s="549">
        <v>4018.8980000000001</v>
      </c>
      <c r="I13" s="550">
        <v>9793.4639999999999</v>
      </c>
      <c r="J13" s="551">
        <v>7880.4759999999997</v>
      </c>
      <c r="K13" s="98">
        <v>19767.311000000002</v>
      </c>
      <c r="L13" s="99">
        <v>29738.608</v>
      </c>
    </row>
    <row r="14" spans="1:12" ht="13.5" thickBot="1" x14ac:dyDescent="0.25">
      <c r="A14" s="100" t="s">
        <v>41</v>
      </c>
      <c r="B14" s="101" t="s">
        <v>42</v>
      </c>
      <c r="C14" s="552">
        <v>11734.168</v>
      </c>
      <c r="D14" s="553">
        <v>14767.444</v>
      </c>
      <c r="E14" s="554">
        <v>25872.043000000001</v>
      </c>
      <c r="F14" s="555">
        <v>27923.127</v>
      </c>
      <c r="G14" s="556">
        <v>12249.468999999999</v>
      </c>
      <c r="H14" s="557">
        <v>14547.178</v>
      </c>
      <c r="I14" s="558">
        <v>21440.319</v>
      </c>
      <c r="J14" s="559">
        <v>24235.071</v>
      </c>
      <c r="K14" s="102">
        <v>-515.30099999999948</v>
      </c>
      <c r="L14" s="103">
        <v>220.26599999999962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9"/>
      <c r="B18" s="80"/>
      <c r="C18" s="81" t="s">
        <v>27</v>
      </c>
      <c r="D18" s="527"/>
      <c r="E18" s="527"/>
      <c r="F18" s="82"/>
      <c r="G18" s="528" t="s">
        <v>28</v>
      </c>
      <c r="H18" s="527"/>
      <c r="I18" s="527"/>
      <c r="J18" s="529"/>
      <c r="K18" s="81" t="s">
        <v>29</v>
      </c>
      <c r="L18" s="82"/>
    </row>
    <row r="19" spans="1:12" ht="15" x14ac:dyDescent="0.25">
      <c r="A19" s="83" t="s">
        <v>30</v>
      </c>
      <c r="B19" s="84" t="s">
        <v>31</v>
      </c>
      <c r="C19" s="85" t="s">
        <v>32</v>
      </c>
      <c r="D19" s="530"/>
      <c r="E19" s="530" t="s">
        <v>33</v>
      </c>
      <c r="F19" s="86"/>
      <c r="G19" s="531" t="s">
        <v>32</v>
      </c>
      <c r="H19" s="530"/>
      <c r="I19" s="530" t="s">
        <v>33</v>
      </c>
      <c r="J19" s="532"/>
      <c r="K19" s="85" t="s">
        <v>32</v>
      </c>
      <c r="L19" s="86"/>
    </row>
    <row r="20" spans="1:12" ht="13.5" thickBot="1" x14ac:dyDescent="0.25">
      <c r="A20" s="87"/>
      <c r="B20" s="88"/>
      <c r="C20" s="89" t="s">
        <v>257</v>
      </c>
      <c r="D20" s="533" t="s">
        <v>258</v>
      </c>
      <c r="E20" s="534" t="s">
        <v>257</v>
      </c>
      <c r="F20" s="90" t="s">
        <v>258</v>
      </c>
      <c r="G20" s="535" t="s">
        <v>257</v>
      </c>
      <c r="H20" s="533" t="s">
        <v>258</v>
      </c>
      <c r="I20" s="534" t="s">
        <v>257</v>
      </c>
      <c r="J20" s="536" t="s">
        <v>258</v>
      </c>
      <c r="K20" s="89" t="s">
        <v>257</v>
      </c>
      <c r="L20" s="90" t="s">
        <v>258</v>
      </c>
    </row>
    <row r="21" spans="1:12" ht="15" x14ac:dyDescent="0.25">
      <c r="A21" s="91" t="s">
        <v>43</v>
      </c>
      <c r="B21" s="92"/>
      <c r="C21" s="537">
        <v>1946257.4750000001</v>
      </c>
      <c r="D21" s="538">
        <v>3124995.7700000005</v>
      </c>
      <c r="E21" s="93">
        <v>8631716.1359999999</v>
      </c>
      <c r="F21" s="539">
        <v>9159791.7969999984</v>
      </c>
      <c r="G21" s="540">
        <v>397614.25699999998</v>
      </c>
      <c r="H21" s="541">
        <v>1056229.301</v>
      </c>
      <c r="I21" s="542">
        <v>1193637.8840000001</v>
      </c>
      <c r="J21" s="543">
        <v>3358591.2930000001</v>
      </c>
      <c r="K21" s="94">
        <v>1548643.2180000001</v>
      </c>
      <c r="L21" s="95">
        <v>2068766.4690000005</v>
      </c>
    </row>
    <row r="22" spans="1:12" x14ac:dyDescent="0.2">
      <c r="A22" s="96" t="s">
        <v>34</v>
      </c>
      <c r="B22" s="97" t="s">
        <v>35</v>
      </c>
      <c r="C22" s="544">
        <v>838611.90700000001</v>
      </c>
      <c r="D22" s="545">
        <v>1338050.9890000001</v>
      </c>
      <c r="E22" s="546">
        <v>3594948.9780000001</v>
      </c>
      <c r="F22" s="547">
        <v>3637950.2859999998</v>
      </c>
      <c r="G22" s="548">
        <v>137087.96299999999</v>
      </c>
      <c r="H22" s="549">
        <v>269861.136</v>
      </c>
      <c r="I22" s="550">
        <v>610195.17500000005</v>
      </c>
      <c r="J22" s="551">
        <v>951662.94200000004</v>
      </c>
      <c r="K22" s="98">
        <v>701523.94400000002</v>
      </c>
      <c r="L22" s="99">
        <v>1068189.8530000001</v>
      </c>
    </row>
    <row r="23" spans="1:12" x14ac:dyDescent="0.2">
      <c r="A23" s="96" t="s">
        <v>36</v>
      </c>
      <c r="B23" s="97" t="s">
        <v>2</v>
      </c>
      <c r="C23" s="544">
        <v>196775.11300000001</v>
      </c>
      <c r="D23" s="545">
        <v>137095.753</v>
      </c>
      <c r="E23" s="546">
        <v>1064410.4280000001</v>
      </c>
      <c r="F23" s="547">
        <v>438645.23300000001</v>
      </c>
      <c r="G23" s="548">
        <v>9561.3989999999994</v>
      </c>
      <c r="H23" s="549">
        <v>6060.0290000000005</v>
      </c>
      <c r="I23" s="550">
        <v>49148.595999999998</v>
      </c>
      <c r="J23" s="551">
        <v>19940.069</v>
      </c>
      <c r="K23" s="98">
        <v>187213.71400000001</v>
      </c>
      <c r="L23" s="99">
        <v>131035.724</v>
      </c>
    </row>
    <row r="24" spans="1:12" x14ac:dyDescent="0.2">
      <c r="A24" s="96" t="s">
        <v>37</v>
      </c>
      <c r="B24" s="97" t="s">
        <v>3</v>
      </c>
      <c r="C24" s="544">
        <v>92281.023000000001</v>
      </c>
      <c r="D24" s="545">
        <v>94418.297000000006</v>
      </c>
      <c r="E24" s="546">
        <v>455877.511</v>
      </c>
      <c r="F24" s="547">
        <v>304620.49599999998</v>
      </c>
      <c r="G24" s="548">
        <v>39546.559999999998</v>
      </c>
      <c r="H24" s="549">
        <v>62290.720000000001</v>
      </c>
      <c r="I24" s="550">
        <v>196015.367</v>
      </c>
      <c r="J24" s="551">
        <v>218039.28700000001</v>
      </c>
      <c r="K24" s="98">
        <v>52734.463000000003</v>
      </c>
      <c r="L24" s="99">
        <v>32127.577000000005</v>
      </c>
    </row>
    <row r="25" spans="1:12" x14ac:dyDescent="0.2">
      <c r="A25" s="96" t="s">
        <v>38</v>
      </c>
      <c r="B25" s="97" t="s">
        <v>21</v>
      </c>
      <c r="C25" s="544">
        <v>45098.695</v>
      </c>
      <c r="D25" s="545">
        <v>41044.955000000002</v>
      </c>
      <c r="E25" s="546">
        <v>228233.48499999999</v>
      </c>
      <c r="F25" s="547">
        <v>136548.71900000001</v>
      </c>
      <c r="G25" s="548">
        <v>2003.144</v>
      </c>
      <c r="H25" s="549">
        <v>2220.674</v>
      </c>
      <c r="I25" s="550">
        <v>10786.764999999999</v>
      </c>
      <c r="J25" s="551">
        <v>9270.4789999999994</v>
      </c>
      <c r="K25" s="98">
        <v>43095.550999999999</v>
      </c>
      <c r="L25" s="99">
        <v>38824.281000000003</v>
      </c>
    </row>
    <row r="26" spans="1:12" x14ac:dyDescent="0.2">
      <c r="A26" s="96" t="s">
        <v>39</v>
      </c>
      <c r="B26" s="97" t="s">
        <v>40</v>
      </c>
      <c r="C26" s="544">
        <v>544928.98400000005</v>
      </c>
      <c r="D26" s="545">
        <v>1228171.537</v>
      </c>
      <c r="E26" s="546">
        <v>2319862.42</v>
      </c>
      <c r="F26" s="547">
        <v>3881044.1090000002</v>
      </c>
      <c r="G26" s="548">
        <v>156591.965</v>
      </c>
      <c r="H26" s="549">
        <v>634597.29700000002</v>
      </c>
      <c r="I26" s="550">
        <v>221886.71799999999</v>
      </c>
      <c r="J26" s="551">
        <v>2030210.939</v>
      </c>
      <c r="K26" s="98">
        <v>388337.01900000009</v>
      </c>
      <c r="L26" s="99">
        <v>593574.24</v>
      </c>
    </row>
    <row r="27" spans="1:12" x14ac:dyDescent="0.2">
      <c r="A27" s="96" t="s">
        <v>93</v>
      </c>
      <c r="B27" s="97" t="s">
        <v>95</v>
      </c>
      <c r="C27" s="544">
        <v>189104.174</v>
      </c>
      <c r="D27" s="545">
        <v>229194.052</v>
      </c>
      <c r="E27" s="546">
        <v>850161.38500000001</v>
      </c>
      <c r="F27" s="547">
        <v>650381.12899999996</v>
      </c>
      <c r="G27" s="548">
        <v>21375.975999999999</v>
      </c>
      <c r="H27" s="549">
        <v>20626.034</v>
      </c>
      <c r="I27" s="550">
        <v>42952.33</v>
      </c>
      <c r="J27" s="551">
        <v>31735.432000000001</v>
      </c>
      <c r="K27" s="98">
        <v>167728.198</v>
      </c>
      <c r="L27" s="99">
        <v>208568.01799999998</v>
      </c>
    </row>
    <row r="28" spans="1:12" ht="13.5" thickBot="1" x14ac:dyDescent="0.25">
      <c r="A28" s="100" t="s">
        <v>41</v>
      </c>
      <c r="B28" s="101" t="s">
        <v>42</v>
      </c>
      <c r="C28" s="552">
        <v>39457.578999999998</v>
      </c>
      <c r="D28" s="553">
        <v>57020.186999999998</v>
      </c>
      <c r="E28" s="554">
        <v>118221.929</v>
      </c>
      <c r="F28" s="555">
        <v>110601.825</v>
      </c>
      <c r="G28" s="556">
        <v>31447.25</v>
      </c>
      <c r="H28" s="557">
        <v>60573.411</v>
      </c>
      <c r="I28" s="558">
        <v>62652.932999999997</v>
      </c>
      <c r="J28" s="559">
        <v>97732.145000000004</v>
      </c>
      <c r="K28" s="102">
        <v>8010.3289999999979</v>
      </c>
      <c r="L28" s="103">
        <v>-3553.224000000002</v>
      </c>
    </row>
    <row r="29" spans="1:12" x14ac:dyDescent="0.2">
      <c r="A29" s="105" t="s">
        <v>60</v>
      </c>
      <c r="B29" s="106"/>
    </row>
    <row r="31" spans="1:12" ht="15" x14ac:dyDescent="0.25">
      <c r="A31" s="107" t="s">
        <v>166</v>
      </c>
      <c r="B31" s="108"/>
      <c r="C31" s="108"/>
      <c r="D31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15" sqref="R15"/>
    </sheetView>
  </sheetViews>
  <sheetFormatPr defaultColWidth="9.140625" defaultRowHeight="12.75" x14ac:dyDescent="0.2"/>
  <cols>
    <col min="1" max="1" width="18.7109375" style="115" customWidth="1"/>
    <col min="2" max="3" width="10.7109375" style="115" customWidth="1"/>
    <col min="4" max="4" width="18.7109375" style="115" customWidth="1"/>
    <col min="5" max="6" width="10.7109375" style="115" customWidth="1"/>
    <col min="7" max="7" width="4.42578125" style="115" customWidth="1"/>
    <col min="8" max="8" width="18.7109375" style="115" customWidth="1"/>
    <col min="9" max="10" width="10.7109375" style="115" customWidth="1"/>
    <col min="11" max="11" width="18.7109375" style="115" customWidth="1"/>
    <col min="12" max="13" width="10.7109375" style="115" customWidth="1"/>
    <col min="14" max="16384" width="9.140625" style="115"/>
  </cols>
  <sheetData>
    <row r="1" spans="1:13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3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s="109" customFormat="1" ht="15.75" x14ac:dyDescent="0.25">
      <c r="A3" s="111"/>
      <c r="H3" s="110"/>
    </row>
    <row r="4" spans="1:13" s="113" customFormat="1" ht="16.5" customHeight="1" x14ac:dyDescent="0.25">
      <c r="A4" s="112" t="s">
        <v>54</v>
      </c>
      <c r="B4" s="112"/>
      <c r="C4" s="112"/>
      <c r="D4" s="112"/>
      <c r="E4" s="112"/>
      <c r="H4" s="112" t="s">
        <v>55</v>
      </c>
      <c r="I4" s="112"/>
      <c r="J4" s="112"/>
      <c r="K4" s="112"/>
      <c r="L4" s="112"/>
    </row>
    <row r="5" spans="1:13" ht="16.5" customHeight="1" thickBot="1" x14ac:dyDescent="0.3">
      <c r="A5" s="113" t="s">
        <v>61</v>
      </c>
      <c r="B5" s="114"/>
      <c r="C5" s="114"/>
      <c r="D5" s="114"/>
      <c r="E5" s="114"/>
      <c r="H5" s="113" t="s">
        <v>61</v>
      </c>
      <c r="I5" s="114"/>
      <c r="J5" s="114"/>
      <c r="K5" s="114"/>
      <c r="L5" s="114"/>
    </row>
    <row r="6" spans="1:13" ht="16.5" thickBot="1" x14ac:dyDescent="0.3">
      <c r="A6" s="695" t="s">
        <v>44</v>
      </c>
      <c r="B6" s="696"/>
      <c r="C6" s="696"/>
      <c r="D6" s="696"/>
      <c r="E6" s="696"/>
      <c r="F6" s="697"/>
      <c r="G6" s="658"/>
      <c r="H6" s="695" t="s">
        <v>45</v>
      </c>
      <c r="I6" s="696"/>
      <c r="J6" s="696"/>
      <c r="K6" s="696"/>
      <c r="L6" s="696"/>
      <c r="M6" s="697"/>
    </row>
    <row r="7" spans="1:13" ht="16.5" thickBot="1" x14ac:dyDescent="0.3">
      <c r="A7" s="653" t="s">
        <v>276</v>
      </c>
      <c r="B7" s="654"/>
      <c r="C7" s="655"/>
      <c r="D7" s="656" t="s">
        <v>277</v>
      </c>
      <c r="E7" s="654"/>
      <c r="F7" s="657"/>
      <c r="G7" s="658"/>
      <c r="H7" s="653" t="s">
        <v>276</v>
      </c>
      <c r="I7" s="654"/>
      <c r="J7" s="655"/>
      <c r="K7" s="656" t="s">
        <v>277</v>
      </c>
      <c r="L7" s="654"/>
      <c r="M7" s="657"/>
    </row>
    <row r="8" spans="1:13" ht="48" thickBot="1" x14ac:dyDescent="0.3">
      <c r="A8" s="659" t="s">
        <v>46</v>
      </c>
      <c r="B8" s="660" t="s">
        <v>32</v>
      </c>
      <c r="C8" s="661" t="s">
        <v>94</v>
      </c>
      <c r="D8" s="659" t="s">
        <v>46</v>
      </c>
      <c r="E8" s="660" t="s">
        <v>32</v>
      </c>
      <c r="F8" s="662" t="s">
        <v>94</v>
      </c>
      <c r="G8" s="658"/>
      <c r="H8" s="659" t="s">
        <v>46</v>
      </c>
      <c r="I8" s="660" t="s">
        <v>32</v>
      </c>
      <c r="J8" s="661" t="s">
        <v>94</v>
      </c>
      <c r="K8" s="659" t="s">
        <v>46</v>
      </c>
      <c r="L8" s="660" t="s">
        <v>32</v>
      </c>
      <c r="M8" s="662" t="s">
        <v>94</v>
      </c>
    </row>
    <row r="9" spans="1:13" ht="16.5" thickBot="1" x14ac:dyDescent="0.3">
      <c r="A9" s="663" t="s">
        <v>25</v>
      </c>
      <c r="B9" s="664">
        <v>122003.11599999999</v>
      </c>
      <c r="C9" s="665">
        <v>373961.77799999999</v>
      </c>
      <c r="D9" s="666" t="s">
        <v>25</v>
      </c>
      <c r="E9" s="664">
        <v>377157.57199999999</v>
      </c>
      <c r="F9" s="667">
        <v>1209602.9339999999</v>
      </c>
      <c r="G9" s="668"/>
      <c r="H9" s="666" t="s">
        <v>25</v>
      </c>
      <c r="I9" s="664">
        <v>53105.945</v>
      </c>
      <c r="J9" s="665">
        <v>170603.91099999999</v>
      </c>
      <c r="K9" s="669" t="s">
        <v>25</v>
      </c>
      <c r="L9" s="664">
        <v>98586.656000000003</v>
      </c>
      <c r="M9" s="667">
        <v>415772.01</v>
      </c>
    </row>
    <row r="10" spans="1:13" ht="15.75" x14ac:dyDescent="0.25">
      <c r="A10" s="670" t="s">
        <v>47</v>
      </c>
      <c r="B10" s="671">
        <v>56964.02</v>
      </c>
      <c r="C10" s="672">
        <v>177509.448</v>
      </c>
      <c r="D10" s="673" t="s">
        <v>47</v>
      </c>
      <c r="E10" s="674">
        <v>117631.79700000001</v>
      </c>
      <c r="F10" s="675">
        <v>370608.03200000001</v>
      </c>
      <c r="G10" s="668"/>
      <c r="H10" s="670" t="s">
        <v>110</v>
      </c>
      <c r="I10" s="671">
        <v>22439.503000000001</v>
      </c>
      <c r="J10" s="672">
        <v>77534.115999999995</v>
      </c>
      <c r="K10" s="673" t="s">
        <v>115</v>
      </c>
      <c r="L10" s="674">
        <v>69350.259999999995</v>
      </c>
      <c r="M10" s="675">
        <v>325053.75799999997</v>
      </c>
    </row>
    <row r="11" spans="1:13" ht="15.75" x14ac:dyDescent="0.25">
      <c r="A11" s="676" t="s">
        <v>184</v>
      </c>
      <c r="B11" s="677">
        <v>16481.371999999999</v>
      </c>
      <c r="C11" s="678">
        <v>53286.04</v>
      </c>
      <c r="D11" s="679" t="s">
        <v>184</v>
      </c>
      <c r="E11" s="680">
        <v>87768.482999999993</v>
      </c>
      <c r="F11" s="681">
        <v>282365.10700000002</v>
      </c>
      <c r="G11" s="668"/>
      <c r="H11" s="676" t="s">
        <v>48</v>
      </c>
      <c r="I11" s="677">
        <v>18364.185000000001</v>
      </c>
      <c r="J11" s="678">
        <v>61914.296000000002</v>
      </c>
      <c r="K11" s="679" t="s">
        <v>48</v>
      </c>
      <c r="L11" s="680">
        <v>14315.482</v>
      </c>
      <c r="M11" s="681">
        <v>46204.178</v>
      </c>
    </row>
    <row r="12" spans="1:13" ht="15.75" x14ac:dyDescent="0.25">
      <c r="A12" s="676" t="s">
        <v>153</v>
      </c>
      <c r="B12" s="677">
        <v>14519.023999999999</v>
      </c>
      <c r="C12" s="678">
        <v>39651.43</v>
      </c>
      <c r="D12" s="679" t="s">
        <v>279</v>
      </c>
      <c r="E12" s="680">
        <v>32042.061000000002</v>
      </c>
      <c r="F12" s="681">
        <v>108200.5</v>
      </c>
      <c r="G12" s="668"/>
      <c r="H12" s="676" t="s">
        <v>185</v>
      </c>
      <c r="I12" s="677">
        <v>3120.0459999999998</v>
      </c>
      <c r="J12" s="678">
        <v>6137.1980000000003</v>
      </c>
      <c r="K12" s="679" t="s">
        <v>110</v>
      </c>
      <c r="L12" s="680">
        <v>10014.609</v>
      </c>
      <c r="M12" s="681">
        <v>33715.027999999998</v>
      </c>
    </row>
    <row r="13" spans="1:13" ht="15.75" x14ac:dyDescent="0.25">
      <c r="A13" s="676" t="s">
        <v>279</v>
      </c>
      <c r="B13" s="677">
        <v>13171.665000000001</v>
      </c>
      <c r="C13" s="678">
        <v>38178.74</v>
      </c>
      <c r="D13" s="679" t="s">
        <v>260</v>
      </c>
      <c r="E13" s="680">
        <v>19327.275000000001</v>
      </c>
      <c r="F13" s="681">
        <v>62700</v>
      </c>
      <c r="G13" s="668"/>
      <c r="H13" s="676" t="s">
        <v>53</v>
      </c>
      <c r="I13" s="677">
        <v>2998.1390000000001</v>
      </c>
      <c r="J13" s="678">
        <v>5044.7529999999997</v>
      </c>
      <c r="K13" s="679" t="s">
        <v>185</v>
      </c>
      <c r="L13" s="680">
        <v>1891.854</v>
      </c>
      <c r="M13" s="681">
        <v>3738.68</v>
      </c>
    </row>
    <row r="14" spans="1:13" ht="15.75" x14ac:dyDescent="0.25">
      <c r="A14" s="676" t="s">
        <v>152</v>
      </c>
      <c r="B14" s="677">
        <v>7464.8289999999997</v>
      </c>
      <c r="C14" s="678">
        <v>24600.222000000002</v>
      </c>
      <c r="D14" s="679" t="s">
        <v>248</v>
      </c>
      <c r="E14" s="680">
        <v>14827.281000000001</v>
      </c>
      <c r="F14" s="681">
        <v>46449.841</v>
      </c>
      <c r="G14" s="668"/>
      <c r="H14" s="676" t="s">
        <v>47</v>
      </c>
      <c r="I14" s="677">
        <v>2565.623</v>
      </c>
      <c r="J14" s="678">
        <v>8654.8909999999996</v>
      </c>
      <c r="K14" s="679" t="s">
        <v>47</v>
      </c>
      <c r="L14" s="680">
        <v>1262.1300000000001</v>
      </c>
      <c r="M14" s="681">
        <v>3280.9670000000001</v>
      </c>
    </row>
    <row r="15" spans="1:13" ht="15.75" x14ac:dyDescent="0.25">
      <c r="A15" s="676" t="s">
        <v>150</v>
      </c>
      <c r="B15" s="677">
        <v>6407.8230000000003</v>
      </c>
      <c r="C15" s="678">
        <v>21467.718000000001</v>
      </c>
      <c r="D15" s="679" t="s">
        <v>265</v>
      </c>
      <c r="E15" s="680">
        <v>13029.471</v>
      </c>
      <c r="F15" s="681">
        <v>42978.964</v>
      </c>
      <c r="G15" s="668"/>
      <c r="H15" s="676" t="s">
        <v>112</v>
      </c>
      <c r="I15" s="677">
        <v>1014.884</v>
      </c>
      <c r="J15" s="678">
        <v>3070.54</v>
      </c>
      <c r="K15" s="679" t="s">
        <v>111</v>
      </c>
      <c r="L15" s="680">
        <v>847.96299999999997</v>
      </c>
      <c r="M15" s="681">
        <v>2375.1970000000001</v>
      </c>
    </row>
    <row r="16" spans="1:13" ht="15.75" x14ac:dyDescent="0.25">
      <c r="A16" s="676" t="s">
        <v>264</v>
      </c>
      <c r="B16" s="677">
        <v>3450</v>
      </c>
      <c r="C16" s="678">
        <v>10000</v>
      </c>
      <c r="D16" s="679" t="s">
        <v>153</v>
      </c>
      <c r="E16" s="680">
        <v>12997.553</v>
      </c>
      <c r="F16" s="681">
        <v>35147.237999999998</v>
      </c>
      <c r="G16" s="668"/>
      <c r="H16" s="676" t="s">
        <v>50</v>
      </c>
      <c r="I16" s="677">
        <v>932.19200000000001</v>
      </c>
      <c r="J16" s="678">
        <v>3366.3560000000002</v>
      </c>
      <c r="K16" s="679" t="s">
        <v>53</v>
      </c>
      <c r="L16" s="680">
        <v>341.68599999999998</v>
      </c>
      <c r="M16" s="681">
        <v>153.77500000000001</v>
      </c>
    </row>
    <row r="17" spans="1:14" ht="15.75" x14ac:dyDescent="0.25">
      <c r="A17" s="676" t="s">
        <v>108</v>
      </c>
      <c r="B17" s="677">
        <v>1350.5609999999999</v>
      </c>
      <c r="C17" s="678">
        <v>3264.1959999999999</v>
      </c>
      <c r="D17" s="679" t="s">
        <v>268</v>
      </c>
      <c r="E17" s="680">
        <v>12539.121999999999</v>
      </c>
      <c r="F17" s="681">
        <v>40740.660000000003</v>
      </c>
      <c r="G17" s="668"/>
      <c r="H17" s="676" t="s">
        <v>111</v>
      </c>
      <c r="I17" s="677">
        <v>595.77599999999995</v>
      </c>
      <c r="J17" s="678">
        <v>2506.9369999999999</v>
      </c>
      <c r="K17" s="679" t="s">
        <v>51</v>
      </c>
      <c r="L17" s="680">
        <v>212.34899999999999</v>
      </c>
      <c r="M17" s="681">
        <v>379.47500000000002</v>
      </c>
    </row>
    <row r="18" spans="1:14" ht="15.75" x14ac:dyDescent="0.25">
      <c r="A18" s="676" t="s">
        <v>169</v>
      </c>
      <c r="B18" s="677">
        <v>644.68899999999996</v>
      </c>
      <c r="C18" s="678">
        <v>1924.41</v>
      </c>
      <c r="D18" s="679" t="s">
        <v>152</v>
      </c>
      <c r="E18" s="680">
        <v>11063.496999999999</v>
      </c>
      <c r="F18" s="681">
        <v>30310.02</v>
      </c>
      <c r="G18" s="668"/>
      <c r="H18" s="676" t="s">
        <v>116</v>
      </c>
      <c r="I18" s="677">
        <v>515.84299999999996</v>
      </c>
      <c r="J18" s="678">
        <v>1274.953</v>
      </c>
      <c r="K18" s="679" t="s">
        <v>112</v>
      </c>
      <c r="L18" s="680">
        <v>122.691</v>
      </c>
      <c r="M18" s="681">
        <v>359</v>
      </c>
    </row>
    <row r="19" spans="1:14" ht="15.75" x14ac:dyDescent="0.25">
      <c r="A19" s="676" t="s">
        <v>113</v>
      </c>
      <c r="B19" s="677">
        <v>510.97</v>
      </c>
      <c r="C19" s="678">
        <v>1569.001</v>
      </c>
      <c r="D19" s="679" t="s">
        <v>278</v>
      </c>
      <c r="E19" s="680">
        <v>10523.3</v>
      </c>
      <c r="F19" s="681">
        <v>36101.381999999998</v>
      </c>
      <c r="G19" s="668"/>
      <c r="H19" s="676" t="s">
        <v>51</v>
      </c>
      <c r="I19" s="677">
        <v>299.827</v>
      </c>
      <c r="J19" s="678">
        <v>510.72</v>
      </c>
      <c r="K19" s="679" t="s">
        <v>251</v>
      </c>
      <c r="L19" s="680">
        <v>118.992</v>
      </c>
      <c r="M19" s="681">
        <v>363.42399999999998</v>
      </c>
    </row>
    <row r="20" spans="1:14" ht="16.5" thickBot="1" x14ac:dyDescent="0.3">
      <c r="A20" s="682" t="s">
        <v>110</v>
      </c>
      <c r="B20" s="683">
        <v>498.34899999999999</v>
      </c>
      <c r="C20" s="684">
        <v>1603.6410000000001</v>
      </c>
      <c r="D20" s="685" t="s">
        <v>150</v>
      </c>
      <c r="E20" s="686">
        <v>8860.5</v>
      </c>
      <c r="F20" s="687">
        <v>33000</v>
      </c>
      <c r="G20" s="668"/>
      <c r="H20" s="682" t="s">
        <v>115</v>
      </c>
      <c r="I20" s="683">
        <v>198.63900000000001</v>
      </c>
      <c r="J20" s="684">
        <v>510.01</v>
      </c>
      <c r="K20" s="685" t="s">
        <v>49</v>
      </c>
      <c r="L20" s="686">
        <v>73.481999999999999</v>
      </c>
      <c r="M20" s="687">
        <v>97.2</v>
      </c>
    </row>
    <row r="21" spans="1:14" s="113" customFormat="1" ht="15.75" x14ac:dyDescent="0.25">
      <c r="A21" s="688" t="s">
        <v>52</v>
      </c>
      <c r="B21" s="689"/>
      <c r="C21" s="689"/>
      <c r="D21" s="690"/>
      <c r="E21" s="691"/>
      <c r="F21" s="691"/>
      <c r="G21" s="658"/>
      <c r="H21" s="688" t="s">
        <v>52</v>
      </c>
      <c r="I21" s="689"/>
      <c r="J21" s="689"/>
      <c r="K21" s="692"/>
      <c r="L21" s="693"/>
      <c r="M21" s="693"/>
    </row>
    <row r="22" spans="1:14" ht="15.75" x14ac:dyDescent="0.25">
      <c r="A22" s="690"/>
      <c r="B22" s="689"/>
      <c r="C22" s="689"/>
      <c r="D22" s="690"/>
      <c r="E22" s="691"/>
      <c r="F22" s="691"/>
      <c r="G22" s="658"/>
      <c r="H22" s="690"/>
      <c r="I22" s="689"/>
      <c r="J22" s="689"/>
      <c r="K22" s="692"/>
      <c r="L22" s="692"/>
      <c r="M22" s="692"/>
    </row>
    <row r="23" spans="1:14" ht="15.75" x14ac:dyDescent="0.25">
      <c r="A23" s="658"/>
      <c r="B23" s="658"/>
      <c r="C23" s="658"/>
      <c r="D23" s="658"/>
      <c r="E23" s="658"/>
      <c r="F23" s="658"/>
      <c r="G23" s="658"/>
      <c r="H23" s="658"/>
      <c r="I23" s="658"/>
      <c r="J23" s="658"/>
      <c r="K23" s="658"/>
      <c r="L23" s="658"/>
      <c r="M23" s="658"/>
    </row>
    <row r="24" spans="1:14" ht="15.75" x14ac:dyDescent="0.25">
      <c r="A24" s="694" t="s">
        <v>62</v>
      </c>
      <c r="B24" s="694"/>
      <c r="C24" s="694"/>
      <c r="D24" s="694"/>
      <c r="E24" s="694"/>
      <c r="F24" s="658"/>
      <c r="G24" s="658"/>
      <c r="H24" s="694" t="s">
        <v>63</v>
      </c>
      <c r="I24" s="694"/>
      <c r="J24" s="694"/>
      <c r="K24" s="694"/>
      <c r="L24" s="694"/>
      <c r="M24" s="658"/>
    </row>
    <row r="25" spans="1:14" ht="16.5" thickBot="1" x14ac:dyDescent="0.3">
      <c r="A25" s="658" t="s">
        <v>61</v>
      </c>
      <c r="B25" s="694"/>
      <c r="C25" s="694"/>
      <c r="D25" s="694"/>
      <c r="E25" s="694"/>
      <c r="F25" s="658"/>
      <c r="G25" s="658"/>
      <c r="H25" s="658" t="s">
        <v>61</v>
      </c>
      <c r="I25" s="694"/>
      <c r="J25" s="694"/>
      <c r="K25" s="694"/>
      <c r="L25" s="694"/>
      <c r="M25" s="658"/>
      <c r="N25" s="116"/>
    </row>
    <row r="26" spans="1:14" ht="16.5" thickBot="1" x14ac:dyDescent="0.3">
      <c r="A26" s="695" t="s">
        <v>44</v>
      </c>
      <c r="B26" s="696"/>
      <c r="C26" s="696"/>
      <c r="D26" s="696"/>
      <c r="E26" s="696"/>
      <c r="F26" s="697"/>
      <c r="G26" s="658"/>
      <c r="H26" s="695" t="s">
        <v>45</v>
      </c>
      <c r="I26" s="696"/>
      <c r="J26" s="696"/>
      <c r="K26" s="696"/>
      <c r="L26" s="696"/>
      <c r="M26" s="697"/>
    </row>
    <row r="27" spans="1:14" ht="16.5" thickBot="1" x14ac:dyDescent="0.3">
      <c r="A27" s="653" t="s">
        <v>276</v>
      </c>
      <c r="B27" s="654"/>
      <c r="C27" s="655"/>
      <c r="D27" s="656" t="s">
        <v>277</v>
      </c>
      <c r="E27" s="654"/>
      <c r="F27" s="657"/>
      <c r="G27" s="658"/>
      <c r="H27" s="653" t="s">
        <v>276</v>
      </c>
      <c r="I27" s="654"/>
      <c r="J27" s="655"/>
      <c r="K27" s="656" t="s">
        <v>277</v>
      </c>
      <c r="L27" s="654"/>
      <c r="M27" s="657"/>
    </row>
    <row r="28" spans="1:14" ht="48" thickBot="1" x14ac:dyDescent="0.3">
      <c r="A28" s="659" t="s">
        <v>46</v>
      </c>
      <c r="B28" s="660" t="s">
        <v>32</v>
      </c>
      <c r="C28" s="661" t="s">
        <v>94</v>
      </c>
      <c r="D28" s="659" t="s">
        <v>46</v>
      </c>
      <c r="E28" s="660" t="s">
        <v>32</v>
      </c>
      <c r="F28" s="662" t="s">
        <v>94</v>
      </c>
      <c r="G28" s="658"/>
      <c r="H28" s="659" t="s">
        <v>46</v>
      </c>
      <c r="I28" s="660" t="s">
        <v>32</v>
      </c>
      <c r="J28" s="661" t="s">
        <v>94</v>
      </c>
      <c r="K28" s="659" t="s">
        <v>46</v>
      </c>
      <c r="L28" s="660" t="s">
        <v>32</v>
      </c>
      <c r="M28" s="662" t="s">
        <v>94</v>
      </c>
    </row>
    <row r="29" spans="1:14" ht="16.5" thickBot="1" x14ac:dyDescent="0.3">
      <c r="A29" s="663" t="s">
        <v>25</v>
      </c>
      <c r="B29" s="664">
        <v>17342.022000000001</v>
      </c>
      <c r="C29" s="665">
        <v>70574.119000000006</v>
      </c>
      <c r="D29" s="669" t="s">
        <v>25</v>
      </c>
      <c r="E29" s="664">
        <v>8258.0159999999996</v>
      </c>
      <c r="F29" s="667">
        <v>29680.972000000002</v>
      </c>
      <c r="G29" s="658"/>
      <c r="H29" s="663" t="s">
        <v>25</v>
      </c>
      <c r="I29" s="664">
        <v>19413.214</v>
      </c>
      <c r="J29" s="665">
        <v>67989.986000000004</v>
      </c>
      <c r="K29" s="669" t="s">
        <v>25</v>
      </c>
      <c r="L29" s="664">
        <v>23678.155999999999</v>
      </c>
      <c r="M29" s="667">
        <v>78919.745999999999</v>
      </c>
    </row>
    <row r="30" spans="1:14" ht="15.75" x14ac:dyDescent="0.25">
      <c r="A30" s="670" t="s">
        <v>47</v>
      </c>
      <c r="B30" s="671">
        <v>7552.9279999999999</v>
      </c>
      <c r="C30" s="698">
        <v>26149.87</v>
      </c>
      <c r="D30" s="699" t="s">
        <v>47</v>
      </c>
      <c r="E30" s="700">
        <v>5039.78</v>
      </c>
      <c r="F30" s="675">
        <v>18930.545999999998</v>
      </c>
      <c r="G30" s="658"/>
      <c r="H30" s="676" t="s">
        <v>111</v>
      </c>
      <c r="I30" s="677">
        <v>10125.084000000001</v>
      </c>
      <c r="J30" s="678">
        <v>34346.923999999999</v>
      </c>
      <c r="K30" s="679" t="s">
        <v>111</v>
      </c>
      <c r="L30" s="680">
        <v>16039.81</v>
      </c>
      <c r="M30" s="681">
        <v>48098.605000000003</v>
      </c>
    </row>
    <row r="31" spans="1:14" ht="15.75" x14ac:dyDescent="0.25">
      <c r="A31" s="676" t="s">
        <v>259</v>
      </c>
      <c r="B31" s="677">
        <v>6146.5050000000001</v>
      </c>
      <c r="C31" s="701">
        <v>30899.215</v>
      </c>
      <c r="D31" s="702" t="s">
        <v>152</v>
      </c>
      <c r="E31" s="703">
        <v>2549.0259999999998</v>
      </c>
      <c r="F31" s="681">
        <v>9080.4120000000003</v>
      </c>
      <c r="G31" s="658"/>
      <c r="H31" s="676" t="s">
        <v>47</v>
      </c>
      <c r="I31" s="677">
        <v>2740.0210000000002</v>
      </c>
      <c r="J31" s="678">
        <v>10132.749</v>
      </c>
      <c r="K31" s="679" t="s">
        <v>115</v>
      </c>
      <c r="L31" s="680">
        <v>4199.21</v>
      </c>
      <c r="M31" s="681">
        <v>19677.999</v>
      </c>
    </row>
    <row r="32" spans="1:14" ht="15.75" x14ac:dyDescent="0.25">
      <c r="A32" s="676" t="s">
        <v>152</v>
      </c>
      <c r="B32" s="677">
        <v>2319.4540000000002</v>
      </c>
      <c r="C32" s="701">
        <v>8408.4500000000007</v>
      </c>
      <c r="D32" s="702" t="s">
        <v>50</v>
      </c>
      <c r="E32" s="703">
        <v>250.304</v>
      </c>
      <c r="F32" s="681">
        <v>290.45800000000003</v>
      </c>
      <c r="G32" s="658"/>
      <c r="H32" s="676" t="s">
        <v>48</v>
      </c>
      <c r="I32" s="677">
        <v>2356.982</v>
      </c>
      <c r="J32" s="678">
        <v>10507.177</v>
      </c>
      <c r="K32" s="679" t="s">
        <v>47</v>
      </c>
      <c r="L32" s="680">
        <v>1524.0609999999999</v>
      </c>
      <c r="M32" s="681">
        <v>3962.3409999999999</v>
      </c>
    </row>
    <row r="33" spans="1:13" ht="15.75" x14ac:dyDescent="0.25">
      <c r="A33" s="676" t="s">
        <v>150</v>
      </c>
      <c r="B33" s="677">
        <v>911.75400000000002</v>
      </c>
      <c r="C33" s="701">
        <v>4534.1450000000004</v>
      </c>
      <c r="D33" s="702" t="s">
        <v>247</v>
      </c>
      <c r="E33" s="703">
        <v>144.28299999999999</v>
      </c>
      <c r="F33" s="681">
        <v>570.29</v>
      </c>
      <c r="G33" s="658"/>
      <c r="H33" s="676" t="s">
        <v>113</v>
      </c>
      <c r="I33" s="677">
        <v>1238.1500000000001</v>
      </c>
      <c r="J33" s="678">
        <v>3105.4940000000001</v>
      </c>
      <c r="K33" s="679" t="s">
        <v>48</v>
      </c>
      <c r="L33" s="680">
        <v>985.91700000000003</v>
      </c>
      <c r="M33" s="681">
        <v>3887.2170000000001</v>
      </c>
    </row>
    <row r="34" spans="1:13" ht="15.75" x14ac:dyDescent="0.25">
      <c r="A34" s="676" t="s">
        <v>271</v>
      </c>
      <c r="B34" s="677">
        <v>91.512</v>
      </c>
      <c r="C34" s="701">
        <v>86.661000000000001</v>
      </c>
      <c r="D34" s="702" t="s">
        <v>169</v>
      </c>
      <c r="E34" s="703">
        <v>86.459000000000003</v>
      </c>
      <c r="F34" s="681">
        <v>335.38200000000001</v>
      </c>
      <c r="G34" s="658"/>
      <c r="H34" s="676" t="s">
        <v>53</v>
      </c>
      <c r="I34" s="677">
        <v>1210.838</v>
      </c>
      <c r="J34" s="678">
        <v>3157.58</v>
      </c>
      <c r="K34" s="679" t="s">
        <v>110</v>
      </c>
      <c r="L34" s="680">
        <v>836.37400000000002</v>
      </c>
      <c r="M34" s="681">
        <v>3029.9969999999998</v>
      </c>
    </row>
    <row r="35" spans="1:13" ht="15.75" x14ac:dyDescent="0.25">
      <c r="A35" s="676" t="s">
        <v>170</v>
      </c>
      <c r="B35" s="677">
        <v>69.963999999999999</v>
      </c>
      <c r="C35" s="701">
        <v>50.792999999999999</v>
      </c>
      <c r="D35" s="702" t="s">
        <v>48</v>
      </c>
      <c r="E35" s="703">
        <v>85.82</v>
      </c>
      <c r="F35" s="681">
        <v>328.02199999999999</v>
      </c>
      <c r="G35" s="658"/>
      <c r="H35" s="676" t="s">
        <v>110</v>
      </c>
      <c r="I35" s="677">
        <v>682.65700000000004</v>
      </c>
      <c r="J35" s="678">
        <v>2512.7890000000002</v>
      </c>
      <c r="K35" s="679" t="s">
        <v>50</v>
      </c>
      <c r="L35" s="680">
        <v>51.084000000000003</v>
      </c>
      <c r="M35" s="681">
        <v>154.12</v>
      </c>
    </row>
    <row r="36" spans="1:13" ht="15.75" x14ac:dyDescent="0.25">
      <c r="A36" s="676" t="s">
        <v>111</v>
      </c>
      <c r="B36" s="677">
        <v>49.115000000000002</v>
      </c>
      <c r="C36" s="701">
        <v>102.441</v>
      </c>
      <c r="D36" s="702" t="s">
        <v>170</v>
      </c>
      <c r="E36" s="703">
        <v>16.843</v>
      </c>
      <c r="F36" s="681">
        <v>15.872</v>
      </c>
      <c r="G36" s="658"/>
      <c r="H36" s="676" t="s">
        <v>117</v>
      </c>
      <c r="I36" s="677">
        <v>666.63499999999999</v>
      </c>
      <c r="J36" s="678">
        <v>3150</v>
      </c>
      <c r="K36" s="679" t="s">
        <v>152</v>
      </c>
      <c r="L36" s="680">
        <v>30.399000000000001</v>
      </c>
      <c r="M36" s="681">
        <v>100</v>
      </c>
    </row>
    <row r="37" spans="1:13" ht="15.75" x14ac:dyDescent="0.25">
      <c r="A37" s="676" t="s">
        <v>109</v>
      </c>
      <c r="B37" s="677">
        <v>46.72</v>
      </c>
      <c r="C37" s="701">
        <v>97.93</v>
      </c>
      <c r="D37" s="702" t="s">
        <v>274</v>
      </c>
      <c r="E37" s="703">
        <v>15.39</v>
      </c>
      <c r="F37" s="681">
        <v>0.34</v>
      </c>
      <c r="G37" s="658"/>
      <c r="H37" s="676" t="s">
        <v>50</v>
      </c>
      <c r="I37" s="677">
        <v>342.73599999999999</v>
      </c>
      <c r="J37" s="678">
        <v>1034.3</v>
      </c>
      <c r="K37" s="679" t="s">
        <v>53</v>
      </c>
      <c r="L37" s="680">
        <v>5.4359999999999999</v>
      </c>
      <c r="M37" s="681">
        <v>3.625</v>
      </c>
    </row>
    <row r="38" spans="1:13" ht="15.75" x14ac:dyDescent="0.25">
      <c r="A38" s="704" t="s">
        <v>252</v>
      </c>
      <c r="B38" s="705">
        <v>43.831000000000003</v>
      </c>
      <c r="C38" s="706">
        <v>82.495000000000005</v>
      </c>
      <c r="D38" s="707" t="s">
        <v>272</v>
      </c>
      <c r="E38" s="708">
        <v>11.337999999999999</v>
      </c>
      <c r="F38" s="709">
        <v>23</v>
      </c>
      <c r="G38" s="658"/>
      <c r="H38" s="704" t="s">
        <v>112</v>
      </c>
      <c r="I38" s="705">
        <v>27.183</v>
      </c>
      <c r="J38" s="710">
        <v>9.2579999999999991</v>
      </c>
      <c r="K38" s="711" t="s">
        <v>269</v>
      </c>
      <c r="L38" s="712">
        <v>5.4249999999999998</v>
      </c>
      <c r="M38" s="709">
        <v>5.19</v>
      </c>
    </row>
    <row r="39" spans="1:13" ht="16.5" thickBot="1" x14ac:dyDescent="0.3">
      <c r="A39" s="682" t="s">
        <v>112</v>
      </c>
      <c r="B39" s="683">
        <v>37.064</v>
      </c>
      <c r="C39" s="713">
        <v>77.665000000000006</v>
      </c>
      <c r="D39" s="714" t="s">
        <v>273</v>
      </c>
      <c r="E39" s="715">
        <v>10.981999999999999</v>
      </c>
      <c r="F39" s="687">
        <v>27.05</v>
      </c>
      <c r="G39" s="658"/>
      <c r="H39" s="682" t="s">
        <v>269</v>
      </c>
      <c r="I39" s="683">
        <v>14.403</v>
      </c>
      <c r="J39" s="684">
        <v>13.57</v>
      </c>
      <c r="K39" s="685"/>
      <c r="L39" s="686"/>
      <c r="M39" s="687"/>
    </row>
    <row r="40" spans="1:13" ht="15.75" x14ac:dyDescent="0.25">
      <c r="A40" s="688" t="s">
        <v>52</v>
      </c>
      <c r="B40" s="692"/>
      <c r="C40" s="692"/>
      <c r="D40" s="692"/>
      <c r="E40" s="692"/>
      <c r="F40" s="692"/>
      <c r="G40" s="658"/>
      <c r="H40" s="688" t="s">
        <v>52</v>
      </c>
      <c r="I40" s="716"/>
      <c r="J40" s="716"/>
      <c r="K40" s="716"/>
      <c r="L40" s="716"/>
      <c r="M40" s="716"/>
    </row>
    <row r="41" spans="1:13" ht="19.5" customHeight="1" x14ac:dyDescent="0.25">
      <c r="A41" s="716"/>
      <c r="B41" s="716"/>
      <c r="C41" s="716"/>
      <c r="D41" s="716"/>
      <c r="E41" s="716"/>
      <c r="F41" s="716"/>
      <c r="G41" s="658"/>
      <c r="H41" s="716"/>
      <c r="I41" s="716"/>
      <c r="J41" s="716"/>
      <c r="K41" s="716"/>
      <c r="L41" s="716"/>
      <c r="M41" s="716"/>
    </row>
    <row r="42" spans="1:13" ht="15.75" x14ac:dyDescent="0.25">
      <c r="A42" s="658"/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</row>
    <row r="43" spans="1:13" ht="15.75" x14ac:dyDescent="0.25">
      <c r="A43" s="694" t="s">
        <v>56</v>
      </c>
      <c r="B43" s="694"/>
      <c r="C43" s="694"/>
      <c r="D43" s="694"/>
      <c r="E43" s="694"/>
      <c r="F43" s="658"/>
      <c r="G43" s="658"/>
      <c r="H43" s="694" t="s">
        <v>57</v>
      </c>
      <c r="I43" s="694"/>
      <c r="J43" s="694"/>
      <c r="K43" s="694"/>
      <c r="L43" s="694"/>
      <c r="M43" s="658"/>
    </row>
    <row r="44" spans="1:13" s="24" customFormat="1" ht="16.5" thickBot="1" x14ac:dyDescent="0.3">
      <c r="A44" s="658" t="s">
        <v>61</v>
      </c>
      <c r="B44" s="694"/>
      <c r="C44" s="694"/>
      <c r="D44" s="694"/>
      <c r="E44" s="694"/>
      <c r="F44" s="658"/>
      <c r="G44" s="658"/>
      <c r="H44" s="658" t="s">
        <v>61</v>
      </c>
      <c r="I44" s="694"/>
      <c r="J44" s="694"/>
      <c r="K44" s="694"/>
      <c r="L44" s="694"/>
      <c r="M44" s="658"/>
    </row>
    <row r="45" spans="1:13" s="24" customFormat="1" ht="16.5" thickBot="1" x14ac:dyDescent="0.3">
      <c r="A45" s="695" t="s">
        <v>44</v>
      </c>
      <c r="B45" s="696"/>
      <c r="C45" s="696"/>
      <c r="D45" s="696"/>
      <c r="E45" s="696"/>
      <c r="F45" s="697"/>
      <c r="G45" s="658"/>
      <c r="H45" s="695" t="s">
        <v>45</v>
      </c>
      <c r="I45" s="696"/>
      <c r="J45" s="696"/>
      <c r="K45" s="696"/>
      <c r="L45" s="696"/>
      <c r="M45" s="697"/>
    </row>
    <row r="46" spans="1:13" s="24" customFormat="1" ht="16.5" thickBot="1" x14ac:dyDescent="0.3">
      <c r="A46" s="653" t="s">
        <v>276</v>
      </c>
      <c r="B46" s="654"/>
      <c r="C46" s="655"/>
      <c r="D46" s="656" t="s">
        <v>277</v>
      </c>
      <c r="E46" s="654"/>
      <c r="F46" s="657"/>
      <c r="G46" s="658"/>
      <c r="H46" s="653" t="s">
        <v>276</v>
      </c>
      <c r="I46" s="654"/>
      <c r="J46" s="655"/>
      <c r="K46" s="656" t="s">
        <v>277</v>
      </c>
      <c r="L46" s="654"/>
      <c r="M46" s="657"/>
    </row>
    <row r="47" spans="1:13" s="24" customFormat="1" ht="48" thickBot="1" x14ac:dyDescent="0.3">
      <c r="A47" s="717" t="s">
        <v>46</v>
      </c>
      <c r="B47" s="660" t="s">
        <v>32</v>
      </c>
      <c r="C47" s="718" t="s">
        <v>94</v>
      </c>
      <c r="D47" s="719" t="s">
        <v>46</v>
      </c>
      <c r="E47" s="720" t="s">
        <v>32</v>
      </c>
      <c r="F47" s="662" t="s">
        <v>94</v>
      </c>
      <c r="G47" s="668"/>
      <c r="H47" s="659" t="s">
        <v>46</v>
      </c>
      <c r="I47" s="660" t="s">
        <v>32</v>
      </c>
      <c r="J47" s="662" t="s">
        <v>94</v>
      </c>
      <c r="K47" s="659" t="s">
        <v>46</v>
      </c>
      <c r="L47" s="660" t="s">
        <v>32</v>
      </c>
      <c r="M47" s="662" t="s">
        <v>94</v>
      </c>
    </row>
    <row r="48" spans="1:13" s="24" customFormat="1" ht="16.5" thickBot="1" x14ac:dyDescent="0.3">
      <c r="A48" s="663" t="s">
        <v>25</v>
      </c>
      <c r="B48" s="664">
        <v>271107.59499999997</v>
      </c>
      <c r="C48" s="667">
        <v>948983.51500000001</v>
      </c>
      <c r="D48" s="721" t="s">
        <v>25</v>
      </c>
      <c r="E48" s="722">
        <v>394893.42099999997</v>
      </c>
      <c r="F48" s="667">
        <v>1260943.9410000001</v>
      </c>
      <c r="G48" s="668"/>
      <c r="H48" s="666" t="s">
        <v>25</v>
      </c>
      <c r="I48" s="664">
        <v>126100.57399999999</v>
      </c>
      <c r="J48" s="667">
        <v>150074.40400000001</v>
      </c>
      <c r="K48" s="669" t="s">
        <v>25</v>
      </c>
      <c r="L48" s="664">
        <v>214316.23699999999</v>
      </c>
      <c r="M48" s="667">
        <v>569884.00600000005</v>
      </c>
    </row>
    <row r="49" spans="1:13" ht="15.75" x14ac:dyDescent="0.25">
      <c r="A49" s="670" t="s">
        <v>47</v>
      </c>
      <c r="B49" s="671">
        <v>160078.446</v>
      </c>
      <c r="C49" s="698">
        <v>568341.64399999997</v>
      </c>
      <c r="D49" s="699" t="s">
        <v>47</v>
      </c>
      <c r="E49" s="700">
        <v>182511.503</v>
      </c>
      <c r="F49" s="675">
        <v>563559.75600000005</v>
      </c>
      <c r="G49" s="668"/>
      <c r="H49" s="670" t="s">
        <v>53</v>
      </c>
      <c r="I49" s="671">
        <v>49965.779000000002</v>
      </c>
      <c r="J49" s="698">
        <v>15072.78</v>
      </c>
      <c r="K49" s="673" t="s">
        <v>115</v>
      </c>
      <c r="L49" s="674">
        <v>114837.784</v>
      </c>
      <c r="M49" s="675">
        <v>532688.84499999997</v>
      </c>
    </row>
    <row r="50" spans="1:13" ht="15.75" x14ac:dyDescent="0.25">
      <c r="A50" s="676" t="s">
        <v>152</v>
      </c>
      <c r="B50" s="677">
        <v>38672.243999999999</v>
      </c>
      <c r="C50" s="701">
        <v>133783.571</v>
      </c>
      <c r="D50" s="702" t="s">
        <v>152</v>
      </c>
      <c r="E50" s="703">
        <v>60205.091</v>
      </c>
      <c r="F50" s="681">
        <v>206261.88399999999</v>
      </c>
      <c r="G50" s="668"/>
      <c r="H50" s="676" t="s">
        <v>115</v>
      </c>
      <c r="I50" s="677">
        <v>28545.577000000001</v>
      </c>
      <c r="J50" s="701">
        <v>101140.451</v>
      </c>
      <c r="K50" s="679" t="s">
        <v>53</v>
      </c>
      <c r="L50" s="680">
        <v>51177.142999999996</v>
      </c>
      <c r="M50" s="681">
        <v>15275.065000000001</v>
      </c>
    </row>
    <row r="51" spans="1:13" ht="15.75" x14ac:dyDescent="0.25">
      <c r="A51" s="676" t="s">
        <v>113</v>
      </c>
      <c r="B51" s="677">
        <v>12097.121999999999</v>
      </c>
      <c r="C51" s="701">
        <v>38391.036</v>
      </c>
      <c r="D51" s="702" t="s">
        <v>113</v>
      </c>
      <c r="E51" s="703">
        <v>28187.845000000001</v>
      </c>
      <c r="F51" s="681">
        <v>94414.357999999993</v>
      </c>
      <c r="G51" s="668"/>
      <c r="H51" s="676" t="s">
        <v>112</v>
      </c>
      <c r="I51" s="677">
        <v>12655.931</v>
      </c>
      <c r="J51" s="701">
        <v>5093.7669999999998</v>
      </c>
      <c r="K51" s="679" t="s">
        <v>112</v>
      </c>
      <c r="L51" s="680">
        <v>11859.254000000001</v>
      </c>
      <c r="M51" s="681">
        <v>3034.3240000000001</v>
      </c>
    </row>
    <row r="52" spans="1:13" ht="15.75" x14ac:dyDescent="0.25">
      <c r="A52" s="676" t="s">
        <v>111</v>
      </c>
      <c r="B52" s="677">
        <v>11830.96</v>
      </c>
      <c r="C52" s="701">
        <v>44279.033000000003</v>
      </c>
      <c r="D52" s="702" t="s">
        <v>49</v>
      </c>
      <c r="E52" s="703">
        <v>17410.289000000001</v>
      </c>
      <c r="F52" s="681">
        <v>55288.222000000002</v>
      </c>
      <c r="G52" s="668"/>
      <c r="H52" s="676" t="s">
        <v>116</v>
      </c>
      <c r="I52" s="677">
        <v>9368.3549999999996</v>
      </c>
      <c r="J52" s="701">
        <v>4535.674</v>
      </c>
      <c r="K52" s="679" t="s">
        <v>47</v>
      </c>
      <c r="L52" s="680">
        <v>9114.7849999999999</v>
      </c>
      <c r="M52" s="681">
        <v>2836.8150000000001</v>
      </c>
    </row>
    <row r="53" spans="1:13" ht="15.75" x14ac:dyDescent="0.25">
      <c r="A53" s="676" t="s">
        <v>53</v>
      </c>
      <c r="B53" s="677">
        <v>10681.761</v>
      </c>
      <c r="C53" s="701">
        <v>36620.082000000002</v>
      </c>
      <c r="D53" s="702" t="s">
        <v>169</v>
      </c>
      <c r="E53" s="703">
        <v>15815.839</v>
      </c>
      <c r="F53" s="681">
        <v>54955.114999999998</v>
      </c>
      <c r="G53" s="668"/>
      <c r="H53" s="676" t="s">
        <v>48</v>
      </c>
      <c r="I53" s="677">
        <v>8465.4830000000002</v>
      </c>
      <c r="J53" s="701">
        <v>13089.418</v>
      </c>
      <c r="K53" s="679" t="s">
        <v>116</v>
      </c>
      <c r="L53" s="680">
        <v>8858.1820000000007</v>
      </c>
      <c r="M53" s="681">
        <v>2149.4969999999998</v>
      </c>
    </row>
    <row r="54" spans="1:13" ht="15.75" x14ac:dyDescent="0.25">
      <c r="A54" s="676" t="s">
        <v>108</v>
      </c>
      <c r="B54" s="677">
        <v>8527.0030000000006</v>
      </c>
      <c r="C54" s="701">
        <v>34429.612000000001</v>
      </c>
      <c r="D54" s="702" t="s">
        <v>53</v>
      </c>
      <c r="E54" s="703">
        <v>14163.915999999999</v>
      </c>
      <c r="F54" s="681">
        <v>50075.817000000003</v>
      </c>
      <c r="G54" s="668"/>
      <c r="H54" s="676" t="s">
        <v>47</v>
      </c>
      <c r="I54" s="677">
        <v>5914.8919999999998</v>
      </c>
      <c r="J54" s="701">
        <v>2095.1579999999999</v>
      </c>
      <c r="K54" s="679" t="s">
        <v>48</v>
      </c>
      <c r="L54" s="680">
        <v>5308.7479999999996</v>
      </c>
      <c r="M54" s="681">
        <v>5562.0469999999996</v>
      </c>
    </row>
    <row r="55" spans="1:13" ht="15.75" x14ac:dyDescent="0.25">
      <c r="A55" s="676" t="s">
        <v>117</v>
      </c>
      <c r="B55" s="677">
        <v>7432.7039999999997</v>
      </c>
      <c r="C55" s="701">
        <v>27773.344000000001</v>
      </c>
      <c r="D55" s="702" t="s">
        <v>48</v>
      </c>
      <c r="E55" s="703">
        <v>11640.052</v>
      </c>
      <c r="F55" s="681">
        <v>38702.627</v>
      </c>
      <c r="G55" s="668"/>
      <c r="H55" s="676" t="s">
        <v>51</v>
      </c>
      <c r="I55" s="677">
        <v>4595.2240000000002</v>
      </c>
      <c r="J55" s="701">
        <v>1776.0889999999999</v>
      </c>
      <c r="K55" s="679" t="s">
        <v>51</v>
      </c>
      <c r="L55" s="680">
        <v>4772.2129999999997</v>
      </c>
      <c r="M55" s="681">
        <v>1351.297</v>
      </c>
    </row>
    <row r="56" spans="1:13" ht="15.75" x14ac:dyDescent="0.25">
      <c r="A56" s="676" t="s">
        <v>110</v>
      </c>
      <c r="B56" s="677">
        <v>5457.0230000000001</v>
      </c>
      <c r="C56" s="701">
        <v>19560.760999999999</v>
      </c>
      <c r="D56" s="702" t="s">
        <v>110</v>
      </c>
      <c r="E56" s="703">
        <v>11499.578</v>
      </c>
      <c r="F56" s="681">
        <v>34627.574999999997</v>
      </c>
      <c r="G56" s="668"/>
      <c r="H56" s="676" t="s">
        <v>110</v>
      </c>
      <c r="I56" s="677">
        <v>1569.6469999999999</v>
      </c>
      <c r="J56" s="701">
        <v>2639.8719999999998</v>
      </c>
      <c r="K56" s="679" t="s">
        <v>114</v>
      </c>
      <c r="L56" s="680">
        <v>2235.8580000000002</v>
      </c>
      <c r="M56" s="681">
        <v>675.11</v>
      </c>
    </row>
    <row r="57" spans="1:13" ht="15.75" x14ac:dyDescent="0.25">
      <c r="A57" s="676" t="s">
        <v>92</v>
      </c>
      <c r="B57" s="677">
        <v>4740.0060000000003</v>
      </c>
      <c r="C57" s="701">
        <v>18406.733</v>
      </c>
      <c r="D57" s="702" t="s">
        <v>109</v>
      </c>
      <c r="E57" s="703">
        <v>10706.251</v>
      </c>
      <c r="F57" s="681">
        <v>37729.040000000001</v>
      </c>
      <c r="G57" s="668"/>
      <c r="H57" s="676" t="s">
        <v>114</v>
      </c>
      <c r="I57" s="677">
        <v>1227.998</v>
      </c>
      <c r="J57" s="701">
        <v>651.65700000000004</v>
      </c>
      <c r="K57" s="679" t="s">
        <v>207</v>
      </c>
      <c r="L57" s="680">
        <v>2032.88</v>
      </c>
      <c r="M57" s="681">
        <v>2781.96</v>
      </c>
    </row>
    <row r="58" spans="1:13" ht="15.75" x14ac:dyDescent="0.25">
      <c r="A58" s="676" t="s">
        <v>50</v>
      </c>
      <c r="B58" s="677">
        <v>3755.2289999999998</v>
      </c>
      <c r="C58" s="701">
        <v>12572.468999999999</v>
      </c>
      <c r="D58" s="702" t="s">
        <v>50</v>
      </c>
      <c r="E58" s="703">
        <v>8012.8019999999997</v>
      </c>
      <c r="F58" s="681">
        <v>27752.913</v>
      </c>
      <c r="G58" s="668"/>
      <c r="H58" s="676" t="s">
        <v>49</v>
      </c>
      <c r="I58" s="677">
        <v>1134.9739999999999</v>
      </c>
      <c r="J58" s="701">
        <v>349.71800000000002</v>
      </c>
      <c r="K58" s="679" t="s">
        <v>110</v>
      </c>
      <c r="L58" s="680">
        <v>1833.8340000000001</v>
      </c>
      <c r="M58" s="681">
        <v>1005.51</v>
      </c>
    </row>
    <row r="59" spans="1:13" ht="15.75" x14ac:dyDescent="0.25">
      <c r="A59" s="704" t="s">
        <v>169</v>
      </c>
      <c r="B59" s="705">
        <v>1441.27</v>
      </c>
      <c r="C59" s="706">
        <v>3496.1770000000001</v>
      </c>
      <c r="D59" s="707" t="s">
        <v>51</v>
      </c>
      <c r="E59" s="708">
        <v>7272.0159999999996</v>
      </c>
      <c r="F59" s="709">
        <v>17933.478999999999</v>
      </c>
      <c r="G59" s="668"/>
      <c r="H59" s="676" t="s">
        <v>207</v>
      </c>
      <c r="I59" s="677">
        <v>876.94500000000005</v>
      </c>
      <c r="J59" s="701">
        <v>1333.02</v>
      </c>
      <c r="K59" s="679" t="s">
        <v>49</v>
      </c>
      <c r="L59" s="680">
        <v>596.67399999999998</v>
      </c>
      <c r="M59" s="681">
        <v>132.001</v>
      </c>
    </row>
    <row r="60" spans="1:13" ht="16.5" thickBot="1" x14ac:dyDescent="0.3">
      <c r="A60" s="682" t="s">
        <v>48</v>
      </c>
      <c r="B60" s="683">
        <v>1367.386</v>
      </c>
      <c r="C60" s="713">
        <v>5132.5190000000002</v>
      </c>
      <c r="D60" s="714" t="s">
        <v>108</v>
      </c>
      <c r="E60" s="715">
        <v>5977.223</v>
      </c>
      <c r="F60" s="687">
        <v>21704.338</v>
      </c>
      <c r="G60" s="716"/>
      <c r="H60" s="723" t="s">
        <v>272</v>
      </c>
      <c r="I60" s="724">
        <v>589.93600000000004</v>
      </c>
      <c r="J60" s="725">
        <v>139.31200000000001</v>
      </c>
      <c r="K60" s="726" t="s">
        <v>253</v>
      </c>
      <c r="L60" s="727">
        <v>514.81299999999999</v>
      </c>
      <c r="M60" s="728">
        <v>124.958</v>
      </c>
    </row>
    <row r="61" spans="1:13" ht="15.75" x14ac:dyDescent="0.25">
      <c r="A61" s="688" t="s">
        <v>52</v>
      </c>
      <c r="B61" s="716"/>
      <c r="C61" s="716"/>
      <c r="D61" s="716"/>
      <c r="E61" s="716"/>
      <c r="F61" s="716"/>
      <c r="G61" s="658"/>
      <c r="H61" s="688" t="s">
        <v>52</v>
      </c>
      <c r="I61" s="716"/>
      <c r="J61" s="716"/>
      <c r="K61" s="716"/>
      <c r="L61" s="716"/>
      <c r="M61" s="716"/>
    </row>
    <row r="62" spans="1:13" ht="15.75" x14ac:dyDescent="0.25">
      <c r="A62" s="690"/>
      <c r="B62" s="689"/>
      <c r="C62" s="689"/>
      <c r="D62" s="690"/>
      <c r="E62" s="691"/>
      <c r="F62" s="691"/>
      <c r="G62" s="658"/>
      <c r="H62" s="658"/>
      <c r="I62" s="729"/>
      <c r="J62" s="729"/>
      <c r="K62" s="690"/>
      <c r="L62" s="691"/>
      <c r="M62" s="691"/>
    </row>
    <row r="63" spans="1:13" ht="15.75" x14ac:dyDescent="0.25">
      <c r="A63" s="658"/>
      <c r="B63" s="658"/>
      <c r="C63" s="658"/>
      <c r="D63" s="658"/>
      <c r="E63" s="658"/>
      <c r="F63" s="658"/>
      <c r="G63" s="658"/>
      <c r="H63" s="658"/>
      <c r="I63" s="658"/>
      <c r="J63" s="658"/>
      <c r="K63" s="658"/>
      <c r="L63" s="658"/>
      <c r="M63" s="658"/>
    </row>
    <row r="64" spans="1:13" ht="15.75" x14ac:dyDescent="0.25">
      <c r="A64" s="694" t="s">
        <v>58</v>
      </c>
      <c r="B64" s="694"/>
      <c r="C64" s="694"/>
      <c r="D64" s="694"/>
      <c r="E64" s="694"/>
      <c r="F64" s="658"/>
      <c r="G64" s="658"/>
      <c r="H64" s="694" t="s">
        <v>59</v>
      </c>
      <c r="I64" s="694"/>
      <c r="J64" s="694"/>
      <c r="K64" s="694"/>
      <c r="L64" s="694"/>
      <c r="M64" s="658"/>
    </row>
    <row r="65" spans="1:13" ht="16.5" thickBot="1" x14ac:dyDescent="0.3">
      <c r="A65" s="658" t="s">
        <v>61</v>
      </c>
      <c r="B65" s="694"/>
      <c r="C65" s="694"/>
      <c r="D65" s="694"/>
      <c r="E65" s="694"/>
      <c r="F65" s="658"/>
      <c r="G65" s="658"/>
      <c r="H65" s="658" t="s">
        <v>61</v>
      </c>
      <c r="I65" s="694"/>
      <c r="J65" s="694"/>
      <c r="K65" s="694"/>
      <c r="L65" s="694"/>
      <c r="M65" s="658"/>
    </row>
    <row r="66" spans="1:13" ht="16.5" thickBot="1" x14ac:dyDescent="0.3">
      <c r="A66" s="695" t="s">
        <v>44</v>
      </c>
      <c r="B66" s="696"/>
      <c r="C66" s="696"/>
      <c r="D66" s="696"/>
      <c r="E66" s="696"/>
      <c r="F66" s="697"/>
      <c r="G66" s="658"/>
      <c r="H66" s="695" t="s">
        <v>45</v>
      </c>
      <c r="I66" s="696"/>
      <c r="J66" s="696"/>
      <c r="K66" s="696"/>
      <c r="L66" s="696"/>
      <c r="M66" s="697"/>
    </row>
    <row r="67" spans="1:13" ht="16.5" thickBot="1" x14ac:dyDescent="0.3">
      <c r="A67" s="653" t="s">
        <v>276</v>
      </c>
      <c r="B67" s="654"/>
      <c r="C67" s="655"/>
      <c r="D67" s="656" t="s">
        <v>277</v>
      </c>
      <c r="E67" s="654"/>
      <c r="F67" s="657"/>
      <c r="G67" s="658"/>
      <c r="H67" s="653" t="s">
        <v>276</v>
      </c>
      <c r="I67" s="654"/>
      <c r="J67" s="655"/>
      <c r="K67" s="656" t="s">
        <v>277</v>
      </c>
      <c r="L67" s="654"/>
      <c r="M67" s="657"/>
    </row>
    <row r="68" spans="1:13" ht="48" thickBot="1" x14ac:dyDescent="0.3">
      <c r="A68" s="659" t="s">
        <v>46</v>
      </c>
      <c r="B68" s="660" t="s">
        <v>32</v>
      </c>
      <c r="C68" s="661" t="s">
        <v>94</v>
      </c>
      <c r="D68" s="659" t="s">
        <v>46</v>
      </c>
      <c r="E68" s="660" t="s">
        <v>32</v>
      </c>
      <c r="F68" s="662" t="s">
        <v>94</v>
      </c>
      <c r="G68" s="730"/>
      <c r="H68" s="659" t="s">
        <v>46</v>
      </c>
      <c r="I68" s="660" t="s">
        <v>32</v>
      </c>
      <c r="J68" s="661" t="s">
        <v>94</v>
      </c>
      <c r="K68" s="659" t="s">
        <v>46</v>
      </c>
      <c r="L68" s="660" t="s">
        <v>32</v>
      </c>
      <c r="M68" s="662" t="s">
        <v>94</v>
      </c>
    </row>
    <row r="69" spans="1:13" ht="16.5" thickBot="1" x14ac:dyDescent="0.3">
      <c r="A69" s="663" t="s">
        <v>25</v>
      </c>
      <c r="B69" s="664">
        <v>11734.168</v>
      </c>
      <c r="C69" s="665">
        <v>25872.043000000001</v>
      </c>
      <c r="D69" s="669" t="s">
        <v>25</v>
      </c>
      <c r="E69" s="664">
        <v>14767.444</v>
      </c>
      <c r="F69" s="667">
        <v>27923.127</v>
      </c>
      <c r="G69" s="730"/>
      <c r="H69" s="731" t="s">
        <v>25</v>
      </c>
      <c r="I69" s="664">
        <v>12249.468999999999</v>
      </c>
      <c r="J69" s="665">
        <v>21440.319</v>
      </c>
      <c r="K69" s="669" t="s">
        <v>25</v>
      </c>
      <c r="L69" s="664">
        <v>14547.178</v>
      </c>
      <c r="M69" s="667">
        <v>24235.071</v>
      </c>
    </row>
    <row r="70" spans="1:13" ht="15.75" x14ac:dyDescent="0.25">
      <c r="A70" s="670" t="s">
        <v>47</v>
      </c>
      <c r="B70" s="671">
        <v>2607.0729999999999</v>
      </c>
      <c r="C70" s="672">
        <v>6799.3119999999999</v>
      </c>
      <c r="D70" s="673" t="s">
        <v>47</v>
      </c>
      <c r="E70" s="674">
        <v>3337.12</v>
      </c>
      <c r="F70" s="675">
        <v>6851.6019999999999</v>
      </c>
      <c r="G70" s="730"/>
      <c r="H70" s="732" t="s">
        <v>47</v>
      </c>
      <c r="I70" s="671">
        <v>5428.9</v>
      </c>
      <c r="J70" s="672">
        <v>10190.203</v>
      </c>
      <c r="K70" s="673" t="s">
        <v>47</v>
      </c>
      <c r="L70" s="674">
        <v>5464.4989999999998</v>
      </c>
      <c r="M70" s="675">
        <v>8267.4760000000006</v>
      </c>
    </row>
    <row r="71" spans="1:13" ht="15.75" x14ac:dyDescent="0.25">
      <c r="A71" s="676" t="s">
        <v>50</v>
      </c>
      <c r="B71" s="677">
        <v>2508.69</v>
      </c>
      <c r="C71" s="678">
        <v>6365.0730000000003</v>
      </c>
      <c r="D71" s="679" t="s">
        <v>50</v>
      </c>
      <c r="E71" s="680">
        <v>3176.029</v>
      </c>
      <c r="F71" s="681">
        <v>6648.9830000000002</v>
      </c>
      <c r="G71" s="730"/>
      <c r="H71" s="733" t="s">
        <v>110</v>
      </c>
      <c r="I71" s="677">
        <v>2395.145</v>
      </c>
      <c r="J71" s="678">
        <v>4535.1949999999997</v>
      </c>
      <c r="K71" s="679" t="s">
        <v>115</v>
      </c>
      <c r="L71" s="680">
        <v>2796.2049999999999</v>
      </c>
      <c r="M71" s="681">
        <v>8325.6949999999997</v>
      </c>
    </row>
    <row r="72" spans="1:13" ht="15.75" x14ac:dyDescent="0.25">
      <c r="A72" s="676" t="s">
        <v>113</v>
      </c>
      <c r="B72" s="677">
        <v>2299.2570000000001</v>
      </c>
      <c r="C72" s="678">
        <v>4751.7619999999997</v>
      </c>
      <c r="D72" s="679" t="s">
        <v>113</v>
      </c>
      <c r="E72" s="680">
        <v>3141.893</v>
      </c>
      <c r="F72" s="681">
        <v>5568.6310000000003</v>
      </c>
      <c r="G72" s="730"/>
      <c r="H72" s="733" t="s">
        <v>109</v>
      </c>
      <c r="I72" s="677">
        <v>2013.547</v>
      </c>
      <c r="J72" s="678">
        <v>2975.5720000000001</v>
      </c>
      <c r="K72" s="679" t="s">
        <v>109</v>
      </c>
      <c r="L72" s="680">
        <v>2597.4450000000002</v>
      </c>
      <c r="M72" s="681">
        <v>3023.5590000000002</v>
      </c>
    </row>
    <row r="73" spans="1:13" ht="15.75" x14ac:dyDescent="0.25">
      <c r="A73" s="676" t="s">
        <v>152</v>
      </c>
      <c r="B73" s="677">
        <v>2186.8150000000001</v>
      </c>
      <c r="C73" s="678">
        <v>4216.3879999999999</v>
      </c>
      <c r="D73" s="679" t="s">
        <v>152</v>
      </c>
      <c r="E73" s="680">
        <v>2202.2429999999999</v>
      </c>
      <c r="F73" s="681">
        <v>3663.6350000000002</v>
      </c>
      <c r="G73" s="730"/>
      <c r="H73" s="733" t="s">
        <v>53</v>
      </c>
      <c r="I73" s="677">
        <v>671.71699999999998</v>
      </c>
      <c r="J73" s="678">
        <v>1049.7139999999999</v>
      </c>
      <c r="K73" s="679" t="s">
        <v>53</v>
      </c>
      <c r="L73" s="680">
        <v>1181.6600000000001</v>
      </c>
      <c r="M73" s="681">
        <v>1475.3789999999999</v>
      </c>
    </row>
    <row r="74" spans="1:13" ht="15.75" x14ac:dyDescent="0.25">
      <c r="A74" s="676" t="s">
        <v>187</v>
      </c>
      <c r="B74" s="677">
        <v>521.452</v>
      </c>
      <c r="C74" s="678">
        <v>949.88800000000003</v>
      </c>
      <c r="D74" s="679" t="s">
        <v>110</v>
      </c>
      <c r="E74" s="680">
        <v>501.15199999999999</v>
      </c>
      <c r="F74" s="681">
        <v>1016.9450000000001</v>
      </c>
      <c r="G74" s="730"/>
      <c r="H74" s="733" t="s">
        <v>49</v>
      </c>
      <c r="I74" s="677">
        <v>516.83199999999999</v>
      </c>
      <c r="J74" s="678">
        <v>592.20000000000005</v>
      </c>
      <c r="K74" s="679" t="s">
        <v>186</v>
      </c>
      <c r="L74" s="680">
        <v>772.13499999999999</v>
      </c>
      <c r="M74" s="681">
        <v>753.20699999999999</v>
      </c>
    </row>
    <row r="75" spans="1:13" ht="15.75" x14ac:dyDescent="0.25">
      <c r="A75" s="676" t="s">
        <v>111</v>
      </c>
      <c r="B75" s="677">
        <v>473.315</v>
      </c>
      <c r="C75" s="678">
        <v>832.47799999999995</v>
      </c>
      <c r="D75" s="679" t="s">
        <v>187</v>
      </c>
      <c r="E75" s="680">
        <v>459.86599999999999</v>
      </c>
      <c r="F75" s="681">
        <v>795.16600000000005</v>
      </c>
      <c r="G75" s="730"/>
      <c r="H75" s="733" t="s">
        <v>51</v>
      </c>
      <c r="I75" s="677">
        <v>202.643</v>
      </c>
      <c r="J75" s="678">
        <v>432.57400000000001</v>
      </c>
      <c r="K75" s="679" t="s">
        <v>110</v>
      </c>
      <c r="L75" s="680">
        <v>720.83</v>
      </c>
      <c r="M75" s="681">
        <v>1060.288</v>
      </c>
    </row>
    <row r="76" spans="1:13" ht="15.75" x14ac:dyDescent="0.25">
      <c r="A76" s="676" t="s">
        <v>248</v>
      </c>
      <c r="B76" s="677">
        <v>241.23400000000001</v>
      </c>
      <c r="C76" s="678">
        <v>382.202</v>
      </c>
      <c r="D76" s="679" t="s">
        <v>111</v>
      </c>
      <c r="E76" s="680">
        <v>370.45699999999999</v>
      </c>
      <c r="F76" s="681">
        <v>558.09100000000001</v>
      </c>
      <c r="G76" s="730"/>
      <c r="H76" s="733" t="s">
        <v>186</v>
      </c>
      <c r="I76" s="677">
        <v>193.69499999999999</v>
      </c>
      <c r="J76" s="678">
        <v>354.85500000000002</v>
      </c>
      <c r="K76" s="679" t="s">
        <v>113</v>
      </c>
      <c r="L76" s="680">
        <v>348.10899999999998</v>
      </c>
      <c r="M76" s="681">
        <v>538.68899999999996</v>
      </c>
    </row>
    <row r="77" spans="1:13" ht="15.75" x14ac:dyDescent="0.25">
      <c r="A77" s="676" t="s">
        <v>53</v>
      </c>
      <c r="B77" s="677">
        <v>140.459</v>
      </c>
      <c r="C77" s="678">
        <v>224.685</v>
      </c>
      <c r="D77" s="679" t="s">
        <v>48</v>
      </c>
      <c r="E77" s="680">
        <v>347.928</v>
      </c>
      <c r="F77" s="681">
        <v>619.89300000000003</v>
      </c>
      <c r="G77" s="730"/>
      <c r="H77" s="733" t="s">
        <v>48</v>
      </c>
      <c r="I77" s="677">
        <v>189.01900000000001</v>
      </c>
      <c r="J77" s="678">
        <v>291.416</v>
      </c>
      <c r="K77" s="679" t="s">
        <v>152</v>
      </c>
      <c r="L77" s="680">
        <v>201.69</v>
      </c>
      <c r="M77" s="681">
        <v>203.82499999999999</v>
      </c>
    </row>
    <row r="78" spans="1:13" ht="15.75" x14ac:dyDescent="0.25">
      <c r="A78" s="676" t="s">
        <v>49</v>
      </c>
      <c r="B78" s="677">
        <v>110.98699999999999</v>
      </c>
      <c r="C78" s="678">
        <v>263.38099999999997</v>
      </c>
      <c r="D78" s="679" t="s">
        <v>53</v>
      </c>
      <c r="E78" s="680">
        <v>301.459</v>
      </c>
      <c r="F78" s="681">
        <v>461.41300000000001</v>
      </c>
      <c r="G78" s="730"/>
      <c r="H78" s="734" t="s">
        <v>188</v>
      </c>
      <c r="I78" s="705">
        <v>171.732</v>
      </c>
      <c r="J78" s="710">
        <v>78.599999999999994</v>
      </c>
      <c r="K78" s="711" t="s">
        <v>49</v>
      </c>
      <c r="L78" s="712">
        <v>138.16</v>
      </c>
      <c r="M78" s="709">
        <v>149.5</v>
      </c>
    </row>
    <row r="79" spans="1:13" ht="16.5" thickBot="1" x14ac:dyDescent="0.3">
      <c r="A79" s="723" t="s">
        <v>110</v>
      </c>
      <c r="B79" s="724">
        <v>109.973</v>
      </c>
      <c r="C79" s="735">
        <v>268.928</v>
      </c>
      <c r="D79" s="726" t="s">
        <v>248</v>
      </c>
      <c r="E79" s="727">
        <v>177.36</v>
      </c>
      <c r="F79" s="728">
        <v>231.88800000000001</v>
      </c>
      <c r="G79" s="716"/>
      <c r="H79" s="736" t="s">
        <v>152</v>
      </c>
      <c r="I79" s="683">
        <v>122.16200000000001</v>
      </c>
      <c r="J79" s="684">
        <v>182.63499999999999</v>
      </c>
      <c r="K79" s="685" t="s">
        <v>188</v>
      </c>
      <c r="L79" s="686">
        <v>92.652000000000001</v>
      </c>
      <c r="M79" s="687">
        <v>50.59</v>
      </c>
    </row>
    <row r="80" spans="1:13" ht="15.75" x14ac:dyDescent="0.25">
      <c r="A80" s="688" t="s">
        <v>52</v>
      </c>
      <c r="B80" s="716"/>
      <c r="C80" s="716"/>
      <c r="D80" s="716"/>
      <c r="E80" s="716"/>
      <c r="F80" s="716"/>
      <c r="G80" s="716"/>
      <c r="H80" s="688" t="s">
        <v>52</v>
      </c>
      <c r="I80" s="716"/>
      <c r="J80" s="716"/>
      <c r="K80" s="716"/>
      <c r="L80" s="716"/>
      <c r="M80" s="71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115" customWidth="1"/>
    <col min="2" max="2" width="10.7109375" style="115" customWidth="1"/>
    <col min="3" max="3" width="10.140625" style="115" bestFit="1" customWidth="1"/>
    <col min="4" max="4" width="18.7109375" style="115" customWidth="1"/>
    <col min="5" max="5" width="11.42578125" style="115" customWidth="1"/>
    <col min="6" max="6" width="10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" style="115" bestFit="1" customWidth="1"/>
    <col min="12" max="12" width="18.7109375" style="115" customWidth="1"/>
    <col min="13" max="13" width="11.85546875" style="115" customWidth="1"/>
    <col min="14" max="14" width="10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2"/>
      <c r="C5" s="112"/>
      <c r="D5" s="112"/>
      <c r="E5" s="112"/>
      <c r="F5" s="113"/>
      <c r="G5" s="113"/>
      <c r="H5" s="113"/>
      <c r="I5" s="113" t="s">
        <v>61</v>
      </c>
      <c r="J5" s="112"/>
      <c r="K5" s="112"/>
      <c r="L5" s="112"/>
      <c r="M5" s="112"/>
      <c r="N5" s="113"/>
    </row>
    <row r="6" spans="1:14" ht="16.5" thickBot="1" x14ac:dyDescent="0.3">
      <c r="A6" s="611" t="s">
        <v>44</v>
      </c>
      <c r="B6" s="612"/>
      <c r="C6" s="612"/>
      <c r="D6" s="612"/>
      <c r="E6" s="612"/>
      <c r="F6" s="613"/>
      <c r="G6" s="113"/>
      <c r="H6" s="113"/>
      <c r="I6" s="611" t="s">
        <v>45</v>
      </c>
      <c r="J6" s="612"/>
      <c r="K6" s="612"/>
      <c r="L6" s="612"/>
      <c r="M6" s="612"/>
      <c r="N6" s="613"/>
    </row>
    <row r="7" spans="1:14" ht="16.5" thickBot="1" x14ac:dyDescent="0.3">
      <c r="A7" s="571" t="s">
        <v>257</v>
      </c>
      <c r="B7" s="572"/>
      <c r="C7" s="573"/>
      <c r="D7" s="574" t="s">
        <v>258</v>
      </c>
      <c r="E7" s="572"/>
      <c r="F7" s="575"/>
      <c r="G7" s="113"/>
      <c r="H7" s="113"/>
      <c r="I7" s="571" t="s">
        <v>257</v>
      </c>
      <c r="J7" s="572"/>
      <c r="K7" s="573"/>
      <c r="L7" s="574" t="s">
        <v>258</v>
      </c>
      <c r="M7" s="572"/>
      <c r="N7" s="575"/>
    </row>
    <row r="8" spans="1:14" ht="32.25" thickBot="1" x14ac:dyDescent="0.3">
      <c r="A8" s="576" t="s">
        <v>46</v>
      </c>
      <c r="B8" s="577" t="s">
        <v>32</v>
      </c>
      <c r="C8" s="578" t="s">
        <v>94</v>
      </c>
      <c r="D8" s="576" t="s">
        <v>46</v>
      </c>
      <c r="E8" s="577" t="s">
        <v>32</v>
      </c>
      <c r="F8" s="579" t="s">
        <v>94</v>
      </c>
      <c r="G8" s="113"/>
      <c r="H8" s="113"/>
      <c r="I8" s="576" t="s">
        <v>46</v>
      </c>
      <c r="J8" s="577" t="s">
        <v>32</v>
      </c>
      <c r="K8" s="578" t="s">
        <v>94</v>
      </c>
      <c r="L8" s="576" t="s">
        <v>46</v>
      </c>
      <c r="M8" s="577" t="s">
        <v>32</v>
      </c>
      <c r="N8" s="579" t="s">
        <v>94</v>
      </c>
    </row>
    <row r="9" spans="1:14" ht="16.5" thickBot="1" x14ac:dyDescent="0.3">
      <c r="A9" s="580" t="s">
        <v>25</v>
      </c>
      <c r="B9" s="581">
        <v>838611.90700000001</v>
      </c>
      <c r="C9" s="582">
        <v>3594948.9780000001</v>
      </c>
      <c r="D9" s="583" t="s">
        <v>25</v>
      </c>
      <c r="E9" s="581">
        <v>1338050.9890000001</v>
      </c>
      <c r="F9" s="584">
        <v>3637950.2859999998</v>
      </c>
      <c r="G9" s="585"/>
      <c r="H9" s="593"/>
      <c r="I9" s="583" t="s">
        <v>25</v>
      </c>
      <c r="J9" s="581">
        <v>137087.96299999999</v>
      </c>
      <c r="K9" s="582">
        <v>610195.17500000005</v>
      </c>
      <c r="L9" s="586" t="s">
        <v>25</v>
      </c>
      <c r="M9" s="581">
        <v>269861.136</v>
      </c>
      <c r="N9" s="584">
        <v>951662.94200000004</v>
      </c>
    </row>
    <row r="10" spans="1:14" ht="15.75" x14ac:dyDescent="0.25">
      <c r="A10" s="587" t="s">
        <v>259</v>
      </c>
      <c r="B10" s="588">
        <v>230814.962</v>
      </c>
      <c r="C10" s="589">
        <v>997720.40599999996</v>
      </c>
      <c r="D10" s="590" t="s">
        <v>47</v>
      </c>
      <c r="E10" s="591">
        <v>410402.52899999998</v>
      </c>
      <c r="F10" s="592">
        <v>1149145.2209999999</v>
      </c>
      <c r="G10" s="593"/>
      <c r="H10" s="593"/>
      <c r="I10" s="587" t="s">
        <v>48</v>
      </c>
      <c r="J10" s="588">
        <v>64324.709000000003</v>
      </c>
      <c r="K10" s="589">
        <v>309983.77</v>
      </c>
      <c r="L10" s="590" t="s">
        <v>115</v>
      </c>
      <c r="M10" s="591">
        <v>126200.30899999999</v>
      </c>
      <c r="N10" s="592">
        <v>522878.18599999999</v>
      </c>
    </row>
    <row r="11" spans="1:14" ht="15.75" x14ac:dyDescent="0.25">
      <c r="A11" s="594" t="s">
        <v>47</v>
      </c>
      <c r="B11" s="595">
        <v>165113.807</v>
      </c>
      <c r="C11" s="596">
        <v>704452.92700000003</v>
      </c>
      <c r="D11" s="597" t="s">
        <v>184</v>
      </c>
      <c r="E11" s="598">
        <v>160893.78400000001</v>
      </c>
      <c r="F11" s="599">
        <v>445108.69900000002</v>
      </c>
      <c r="G11" s="593"/>
      <c r="H11" s="593"/>
      <c r="I11" s="594" t="s">
        <v>110</v>
      </c>
      <c r="J11" s="595">
        <v>47667.758000000002</v>
      </c>
      <c r="K11" s="596">
        <v>225799.283</v>
      </c>
      <c r="L11" s="597" t="s">
        <v>110</v>
      </c>
      <c r="M11" s="598">
        <v>57917.595000000001</v>
      </c>
      <c r="N11" s="599">
        <v>186453.182</v>
      </c>
    </row>
    <row r="12" spans="1:14" ht="15.75" x14ac:dyDescent="0.25">
      <c r="A12" s="594" t="s">
        <v>260</v>
      </c>
      <c r="B12" s="595">
        <v>157590.11600000001</v>
      </c>
      <c r="C12" s="596">
        <v>705299.76800000004</v>
      </c>
      <c r="D12" s="597" t="s">
        <v>261</v>
      </c>
      <c r="E12" s="598">
        <v>95869.42</v>
      </c>
      <c r="F12" s="599">
        <v>253275.35500000001</v>
      </c>
      <c r="G12" s="593"/>
      <c r="H12" s="593"/>
      <c r="I12" s="594" t="s">
        <v>53</v>
      </c>
      <c r="J12" s="595">
        <v>12139.288</v>
      </c>
      <c r="K12" s="596">
        <v>31202.073</v>
      </c>
      <c r="L12" s="597" t="s">
        <v>48</v>
      </c>
      <c r="M12" s="598">
        <v>56995.779000000002</v>
      </c>
      <c r="N12" s="599">
        <v>178189.50200000001</v>
      </c>
    </row>
    <row r="13" spans="1:14" ht="15.75" x14ac:dyDescent="0.25">
      <c r="A13" s="594" t="s">
        <v>150</v>
      </c>
      <c r="B13" s="595">
        <v>106642.008</v>
      </c>
      <c r="C13" s="596">
        <v>452069.511</v>
      </c>
      <c r="D13" s="597" t="s">
        <v>262</v>
      </c>
      <c r="E13" s="598">
        <v>81933.733999999997</v>
      </c>
      <c r="F13" s="599">
        <v>227582.29</v>
      </c>
      <c r="G13" s="593"/>
      <c r="H13" s="593"/>
      <c r="I13" s="594" t="s">
        <v>47</v>
      </c>
      <c r="J13" s="595">
        <v>3659.0039999999999</v>
      </c>
      <c r="K13" s="596">
        <v>10950.069</v>
      </c>
      <c r="L13" s="597" t="s">
        <v>53</v>
      </c>
      <c r="M13" s="598">
        <v>7194.4309999999996</v>
      </c>
      <c r="N13" s="599">
        <v>11411.823</v>
      </c>
    </row>
    <row r="14" spans="1:14" ht="15.75" x14ac:dyDescent="0.25">
      <c r="A14" s="594" t="s">
        <v>261</v>
      </c>
      <c r="B14" s="595">
        <v>47783.874000000003</v>
      </c>
      <c r="C14" s="596">
        <v>204411.46299999999</v>
      </c>
      <c r="D14" s="597" t="s">
        <v>150</v>
      </c>
      <c r="E14" s="598">
        <v>62755.355000000003</v>
      </c>
      <c r="F14" s="599">
        <v>172723.39499999999</v>
      </c>
      <c r="G14" s="593"/>
      <c r="H14" s="593"/>
      <c r="I14" s="594" t="s">
        <v>111</v>
      </c>
      <c r="J14" s="595">
        <v>1964.088</v>
      </c>
      <c r="K14" s="596">
        <v>6971.625</v>
      </c>
      <c r="L14" s="597" t="s">
        <v>185</v>
      </c>
      <c r="M14" s="598">
        <v>6805.1940000000004</v>
      </c>
      <c r="N14" s="599">
        <v>12938.52</v>
      </c>
    </row>
    <row r="15" spans="1:14" ht="15.75" x14ac:dyDescent="0.25">
      <c r="A15" s="594" t="s">
        <v>49</v>
      </c>
      <c r="B15" s="595">
        <v>33871.85</v>
      </c>
      <c r="C15" s="596">
        <v>149377.14799999999</v>
      </c>
      <c r="D15" s="597" t="s">
        <v>49</v>
      </c>
      <c r="E15" s="598">
        <v>49047.767999999996</v>
      </c>
      <c r="F15" s="599">
        <v>126846.33100000001</v>
      </c>
      <c r="G15" s="593"/>
      <c r="H15" s="593"/>
      <c r="I15" s="594" t="s">
        <v>112</v>
      </c>
      <c r="J15" s="595">
        <v>1947.4780000000001</v>
      </c>
      <c r="K15" s="596">
        <v>7289.6779999999999</v>
      </c>
      <c r="L15" s="597" t="s">
        <v>47</v>
      </c>
      <c r="M15" s="598">
        <v>5205.982</v>
      </c>
      <c r="N15" s="599">
        <v>13870.538</v>
      </c>
    </row>
    <row r="16" spans="1:14" ht="15.75" x14ac:dyDescent="0.25">
      <c r="A16" s="594" t="s">
        <v>152</v>
      </c>
      <c r="B16" s="595">
        <v>25475.044999999998</v>
      </c>
      <c r="C16" s="596">
        <v>90428.635999999999</v>
      </c>
      <c r="D16" s="597" t="s">
        <v>263</v>
      </c>
      <c r="E16" s="598">
        <v>45174.137000000002</v>
      </c>
      <c r="F16" s="599">
        <v>118746.861</v>
      </c>
      <c r="G16" s="593"/>
      <c r="H16" s="593"/>
      <c r="I16" s="594" t="s">
        <v>50</v>
      </c>
      <c r="J16" s="595">
        <v>1297.0899999999999</v>
      </c>
      <c r="K16" s="596">
        <v>5641.4690000000001</v>
      </c>
      <c r="L16" s="597" t="s">
        <v>112</v>
      </c>
      <c r="M16" s="598">
        <v>2532.2469999999998</v>
      </c>
      <c r="N16" s="599">
        <v>7143.5</v>
      </c>
    </row>
    <row r="17" spans="1:16" ht="15.75" x14ac:dyDescent="0.25">
      <c r="A17" s="594" t="s">
        <v>264</v>
      </c>
      <c r="B17" s="595">
        <v>22378.738000000001</v>
      </c>
      <c r="C17" s="596">
        <v>101349.75999999999</v>
      </c>
      <c r="D17" s="597" t="s">
        <v>260</v>
      </c>
      <c r="E17" s="598">
        <v>43571.290999999997</v>
      </c>
      <c r="F17" s="599">
        <v>114770.62</v>
      </c>
      <c r="G17" s="593"/>
      <c r="H17" s="593"/>
      <c r="I17" s="594" t="s">
        <v>115</v>
      </c>
      <c r="J17" s="595">
        <v>1236.2840000000001</v>
      </c>
      <c r="K17" s="596">
        <v>3118.4859999999999</v>
      </c>
      <c r="L17" s="597" t="s">
        <v>111</v>
      </c>
      <c r="M17" s="598">
        <v>2435.3440000000001</v>
      </c>
      <c r="N17" s="599">
        <v>7590.6509999999998</v>
      </c>
    </row>
    <row r="18" spans="1:16" ht="15.75" x14ac:dyDescent="0.25">
      <c r="A18" s="594" t="s">
        <v>153</v>
      </c>
      <c r="B18" s="595">
        <v>16188.764999999999</v>
      </c>
      <c r="C18" s="596">
        <v>59844.065999999999</v>
      </c>
      <c r="D18" s="597" t="s">
        <v>265</v>
      </c>
      <c r="E18" s="598">
        <v>42599.373</v>
      </c>
      <c r="F18" s="599">
        <v>122075.368</v>
      </c>
      <c r="G18" s="593"/>
      <c r="H18" s="593"/>
      <c r="I18" s="594" t="s">
        <v>51</v>
      </c>
      <c r="J18" s="595">
        <v>852.88499999999999</v>
      </c>
      <c r="K18" s="596">
        <v>1977.89</v>
      </c>
      <c r="L18" s="597" t="s">
        <v>51</v>
      </c>
      <c r="M18" s="598">
        <v>1950.252</v>
      </c>
      <c r="N18" s="599">
        <v>3368.018</v>
      </c>
    </row>
    <row r="19" spans="1:16" ht="15.75" x14ac:dyDescent="0.25">
      <c r="A19" s="594" t="s">
        <v>108</v>
      </c>
      <c r="B19" s="595">
        <v>14178.791999999999</v>
      </c>
      <c r="C19" s="596">
        <v>61736.510999999999</v>
      </c>
      <c r="D19" s="597" t="s">
        <v>266</v>
      </c>
      <c r="E19" s="598">
        <v>39010.514999999999</v>
      </c>
      <c r="F19" s="599">
        <v>105056.996</v>
      </c>
      <c r="G19" s="593"/>
      <c r="H19" s="593"/>
      <c r="I19" s="594" t="s">
        <v>117</v>
      </c>
      <c r="J19" s="595">
        <v>845.55700000000002</v>
      </c>
      <c r="K19" s="596">
        <v>4001.91</v>
      </c>
      <c r="L19" s="597" t="s">
        <v>50</v>
      </c>
      <c r="M19" s="598">
        <v>1623.0630000000001</v>
      </c>
      <c r="N19" s="599">
        <v>5417.82</v>
      </c>
    </row>
    <row r="20" spans="1:16" ht="16.5" thickBot="1" x14ac:dyDescent="0.3">
      <c r="A20" s="600" t="s">
        <v>267</v>
      </c>
      <c r="B20" s="601">
        <v>2758.6</v>
      </c>
      <c r="C20" s="602">
        <v>10000</v>
      </c>
      <c r="D20" s="603" t="s">
        <v>268</v>
      </c>
      <c r="E20" s="604">
        <v>32226.032999999999</v>
      </c>
      <c r="F20" s="605">
        <v>85725</v>
      </c>
      <c r="G20" s="593"/>
      <c r="H20" s="593"/>
      <c r="I20" s="600" t="s">
        <v>185</v>
      </c>
      <c r="J20" s="601">
        <v>366.41899999999998</v>
      </c>
      <c r="K20" s="602">
        <v>1014.396</v>
      </c>
      <c r="L20" s="603" t="s">
        <v>116</v>
      </c>
      <c r="M20" s="604">
        <v>515.84299999999996</v>
      </c>
      <c r="N20" s="605">
        <v>1274.953</v>
      </c>
    </row>
    <row r="21" spans="1:16" x14ac:dyDescent="0.2">
      <c r="A21" s="606" t="s">
        <v>52</v>
      </c>
      <c r="B21" s="607"/>
      <c r="C21" s="607"/>
      <c r="D21" s="608"/>
      <c r="E21" s="609"/>
      <c r="F21" s="609"/>
      <c r="I21" s="606" t="s">
        <v>52</v>
      </c>
      <c r="J21" s="607"/>
      <c r="K21" s="607"/>
      <c r="L21" s="7"/>
      <c r="M21" s="610"/>
      <c r="N21" s="610"/>
    </row>
    <row r="22" spans="1:16" s="113" customFormat="1" ht="15.75" x14ac:dyDescent="0.25">
      <c r="A22" s="608"/>
      <c r="B22" s="607"/>
      <c r="C22" s="607"/>
      <c r="D22" s="608"/>
      <c r="E22" s="609"/>
      <c r="F22" s="609"/>
      <c r="G22" s="115"/>
      <c r="H22" s="115"/>
      <c r="I22" s="608"/>
      <c r="J22" s="607"/>
      <c r="K22" s="607"/>
      <c r="L22" s="7"/>
      <c r="M22" s="7"/>
      <c r="N22" s="7"/>
    </row>
    <row r="24" spans="1:16" ht="15.75" x14ac:dyDescent="0.25">
      <c r="A24" s="112" t="s">
        <v>62</v>
      </c>
      <c r="B24" s="112"/>
      <c r="C24" s="112"/>
      <c r="D24" s="112"/>
      <c r="E24" s="112"/>
      <c r="F24" s="113"/>
      <c r="G24" s="113"/>
      <c r="H24" s="113"/>
      <c r="I24" s="112" t="s">
        <v>63</v>
      </c>
      <c r="J24" s="112"/>
      <c r="K24" s="112"/>
      <c r="L24" s="112"/>
      <c r="M24" s="112"/>
      <c r="N24" s="113"/>
      <c r="O24" s="50"/>
    </row>
    <row r="25" spans="1:16" ht="16.5" thickBot="1" x14ac:dyDescent="0.3">
      <c r="A25" s="113" t="s">
        <v>61</v>
      </c>
      <c r="B25" s="112"/>
      <c r="C25" s="112"/>
      <c r="D25" s="112"/>
      <c r="E25" s="112"/>
      <c r="F25" s="113"/>
      <c r="G25" s="113"/>
      <c r="H25" s="113"/>
      <c r="I25" s="113" t="s">
        <v>61</v>
      </c>
      <c r="J25" s="112"/>
      <c r="K25" s="112"/>
      <c r="L25" s="112"/>
      <c r="M25" s="112"/>
      <c r="N25" s="113"/>
    </row>
    <row r="26" spans="1:16" ht="16.5" thickBot="1" x14ac:dyDescent="0.3">
      <c r="A26" s="611" t="s">
        <v>44</v>
      </c>
      <c r="B26" s="612"/>
      <c r="C26" s="612"/>
      <c r="D26" s="612"/>
      <c r="E26" s="612"/>
      <c r="F26" s="613"/>
      <c r="G26" s="113"/>
      <c r="H26" s="113"/>
      <c r="I26" s="611" t="s">
        <v>45</v>
      </c>
      <c r="J26" s="612"/>
      <c r="K26" s="612"/>
      <c r="L26" s="612"/>
      <c r="M26" s="612"/>
      <c r="N26" s="613"/>
      <c r="P26" s="116"/>
    </row>
    <row r="27" spans="1:16" ht="16.5" thickBot="1" x14ac:dyDescent="0.3">
      <c r="A27" s="571" t="s">
        <v>257</v>
      </c>
      <c r="B27" s="572"/>
      <c r="C27" s="573"/>
      <c r="D27" s="574" t="s">
        <v>258</v>
      </c>
      <c r="E27" s="572"/>
      <c r="F27" s="575"/>
      <c r="G27" s="113"/>
      <c r="H27" s="113"/>
      <c r="I27" s="571" t="s">
        <v>257</v>
      </c>
      <c r="J27" s="572"/>
      <c r="K27" s="573"/>
      <c r="L27" s="574" t="s">
        <v>258</v>
      </c>
      <c r="M27" s="572"/>
      <c r="N27" s="575"/>
    </row>
    <row r="28" spans="1:16" ht="32.25" thickBot="1" x14ac:dyDescent="0.3">
      <c r="A28" s="576" t="s">
        <v>46</v>
      </c>
      <c r="B28" s="577" t="s">
        <v>32</v>
      </c>
      <c r="C28" s="578" t="s">
        <v>94</v>
      </c>
      <c r="D28" s="576" t="s">
        <v>46</v>
      </c>
      <c r="E28" s="577" t="s">
        <v>32</v>
      </c>
      <c r="F28" s="579" t="s">
        <v>94</v>
      </c>
      <c r="G28" s="113"/>
      <c r="H28" s="113"/>
      <c r="I28" s="576" t="s">
        <v>46</v>
      </c>
      <c r="J28" s="577" t="s">
        <v>32</v>
      </c>
      <c r="K28" s="578" t="s">
        <v>94</v>
      </c>
      <c r="L28" s="576" t="s">
        <v>46</v>
      </c>
      <c r="M28" s="577" t="s">
        <v>32</v>
      </c>
      <c r="N28" s="579" t="s">
        <v>94</v>
      </c>
    </row>
    <row r="29" spans="1:16" ht="16.5" thickBot="1" x14ac:dyDescent="0.3">
      <c r="A29" s="580" t="s">
        <v>25</v>
      </c>
      <c r="B29" s="581">
        <v>92281.023000000001</v>
      </c>
      <c r="C29" s="582">
        <v>455877.511</v>
      </c>
      <c r="D29" s="586" t="s">
        <v>25</v>
      </c>
      <c r="E29" s="581">
        <v>94418.297000000006</v>
      </c>
      <c r="F29" s="584">
        <v>304620.49599999998</v>
      </c>
      <c r="G29" s="113"/>
      <c r="H29" s="113"/>
      <c r="I29" s="580" t="s">
        <v>25</v>
      </c>
      <c r="J29" s="581">
        <v>39546.559999999998</v>
      </c>
      <c r="K29" s="582">
        <v>196015.367</v>
      </c>
      <c r="L29" s="586" t="s">
        <v>25</v>
      </c>
      <c r="M29" s="581">
        <v>62290.720000000001</v>
      </c>
      <c r="N29" s="584">
        <v>218039.28700000001</v>
      </c>
    </row>
    <row r="30" spans="1:16" ht="15.75" x14ac:dyDescent="0.25">
      <c r="A30" s="587" t="s">
        <v>47</v>
      </c>
      <c r="B30" s="588">
        <v>66183.816999999995</v>
      </c>
      <c r="C30" s="614">
        <v>337261.72399999999</v>
      </c>
      <c r="D30" s="615" t="s">
        <v>47</v>
      </c>
      <c r="E30" s="616">
        <v>62665.451999999997</v>
      </c>
      <c r="F30" s="592">
        <v>203806.34400000001</v>
      </c>
      <c r="G30" s="113"/>
      <c r="H30" s="113"/>
      <c r="I30" s="594" t="s">
        <v>111</v>
      </c>
      <c r="J30" s="595">
        <v>13210.249</v>
      </c>
      <c r="K30" s="596">
        <v>66696.870999999999</v>
      </c>
      <c r="L30" s="597" t="s">
        <v>111</v>
      </c>
      <c r="M30" s="598">
        <v>21063.933000000001</v>
      </c>
      <c r="N30" s="599">
        <v>77698.232000000004</v>
      </c>
    </row>
    <row r="31" spans="1:16" ht="15.75" x14ac:dyDescent="0.25">
      <c r="A31" s="594" t="s">
        <v>152</v>
      </c>
      <c r="B31" s="595">
        <v>14178.994000000001</v>
      </c>
      <c r="C31" s="617">
        <v>60141.11</v>
      </c>
      <c r="D31" s="618" t="s">
        <v>152</v>
      </c>
      <c r="E31" s="619">
        <v>12444.335999999999</v>
      </c>
      <c r="F31" s="599">
        <v>36628.135999999999</v>
      </c>
      <c r="G31" s="113"/>
      <c r="H31" s="113"/>
      <c r="I31" s="594" t="s">
        <v>110</v>
      </c>
      <c r="J31" s="595">
        <v>7764.9769999999999</v>
      </c>
      <c r="K31" s="596">
        <v>44004.485999999997</v>
      </c>
      <c r="L31" s="597" t="s">
        <v>115</v>
      </c>
      <c r="M31" s="598">
        <v>9954.8510000000006</v>
      </c>
      <c r="N31" s="599">
        <v>41583.81</v>
      </c>
    </row>
    <row r="32" spans="1:16" ht="15.75" x14ac:dyDescent="0.25">
      <c r="A32" s="594" t="s">
        <v>259</v>
      </c>
      <c r="B32" s="595">
        <v>7503.2749999999996</v>
      </c>
      <c r="C32" s="617">
        <v>44045.786</v>
      </c>
      <c r="D32" s="618" t="s">
        <v>259</v>
      </c>
      <c r="E32" s="619">
        <v>6146.5050000000001</v>
      </c>
      <c r="F32" s="599">
        <v>30899.215</v>
      </c>
      <c r="G32" s="113"/>
      <c r="H32" s="113"/>
      <c r="I32" s="594" t="s">
        <v>48</v>
      </c>
      <c r="J32" s="595">
        <v>6461.4610000000002</v>
      </c>
      <c r="K32" s="596">
        <v>39029.129000000001</v>
      </c>
      <c r="L32" s="597" t="s">
        <v>113</v>
      </c>
      <c r="M32" s="598">
        <v>8563.3539999999994</v>
      </c>
      <c r="N32" s="599">
        <v>22832.196</v>
      </c>
    </row>
    <row r="33" spans="1:14" ht="15.75" x14ac:dyDescent="0.25">
      <c r="A33" s="594" t="s">
        <v>153</v>
      </c>
      <c r="B33" s="595">
        <v>1165.5809999999999</v>
      </c>
      <c r="C33" s="617">
        <v>5523.6210000000001</v>
      </c>
      <c r="D33" s="618" t="s">
        <v>111</v>
      </c>
      <c r="E33" s="619">
        <v>2612.096</v>
      </c>
      <c r="F33" s="599">
        <v>7206.4210000000003</v>
      </c>
      <c r="G33" s="113"/>
      <c r="H33" s="113"/>
      <c r="I33" s="594" t="s">
        <v>47</v>
      </c>
      <c r="J33" s="595">
        <v>4476.2209999999995</v>
      </c>
      <c r="K33" s="596">
        <v>13245.517</v>
      </c>
      <c r="L33" s="597" t="s">
        <v>47</v>
      </c>
      <c r="M33" s="598">
        <v>6637.5240000000003</v>
      </c>
      <c r="N33" s="599">
        <v>18037.083999999999</v>
      </c>
    </row>
    <row r="34" spans="1:14" ht="15.75" x14ac:dyDescent="0.25">
      <c r="A34" s="594" t="s">
        <v>50</v>
      </c>
      <c r="B34" s="595">
        <v>844.55600000000004</v>
      </c>
      <c r="C34" s="617">
        <v>2145.268</v>
      </c>
      <c r="D34" s="618" t="s">
        <v>49</v>
      </c>
      <c r="E34" s="619">
        <v>2218.1559999999999</v>
      </c>
      <c r="F34" s="599">
        <v>5398.2129999999997</v>
      </c>
      <c r="G34" s="113"/>
      <c r="H34" s="113"/>
      <c r="I34" s="594" t="s">
        <v>117</v>
      </c>
      <c r="J34" s="595">
        <v>4355.6319999999996</v>
      </c>
      <c r="K34" s="596">
        <v>19911.116999999998</v>
      </c>
      <c r="L34" s="597" t="s">
        <v>110</v>
      </c>
      <c r="M34" s="598">
        <v>6125.81</v>
      </c>
      <c r="N34" s="599">
        <v>19855.891</v>
      </c>
    </row>
    <row r="35" spans="1:14" ht="15.75" x14ac:dyDescent="0.25">
      <c r="A35" s="594" t="s">
        <v>110</v>
      </c>
      <c r="B35" s="595">
        <v>511.44400000000002</v>
      </c>
      <c r="C35" s="617">
        <v>2203.3829999999998</v>
      </c>
      <c r="D35" s="618" t="s">
        <v>108</v>
      </c>
      <c r="E35" s="619">
        <v>1517.4739999999999</v>
      </c>
      <c r="F35" s="599">
        <v>3763.797</v>
      </c>
      <c r="G35" s="113"/>
      <c r="H35" s="113"/>
      <c r="I35" s="594" t="s">
        <v>50</v>
      </c>
      <c r="J35" s="595">
        <v>2168.3589999999999</v>
      </c>
      <c r="K35" s="596">
        <v>9846.41</v>
      </c>
      <c r="L35" s="597" t="s">
        <v>48</v>
      </c>
      <c r="M35" s="598">
        <v>3792.7820000000002</v>
      </c>
      <c r="N35" s="599">
        <v>16585.294000000002</v>
      </c>
    </row>
    <row r="36" spans="1:14" ht="15.75" x14ac:dyDescent="0.25">
      <c r="A36" s="594" t="s">
        <v>111</v>
      </c>
      <c r="B36" s="595">
        <v>376.37200000000001</v>
      </c>
      <c r="C36" s="617">
        <v>1302.998</v>
      </c>
      <c r="D36" s="618" t="s">
        <v>187</v>
      </c>
      <c r="E36" s="619">
        <v>970.25300000000004</v>
      </c>
      <c r="F36" s="599">
        <v>2958.0450000000001</v>
      </c>
      <c r="G36" s="113"/>
      <c r="H36" s="113"/>
      <c r="I36" s="594" t="s">
        <v>113</v>
      </c>
      <c r="J36" s="595">
        <v>790.52599999999995</v>
      </c>
      <c r="K36" s="596">
        <v>2889.9690000000001</v>
      </c>
      <c r="L36" s="597" t="s">
        <v>117</v>
      </c>
      <c r="M36" s="598">
        <v>2698.9850000000001</v>
      </c>
      <c r="N36" s="599">
        <v>11950</v>
      </c>
    </row>
    <row r="37" spans="1:14" ht="15.75" x14ac:dyDescent="0.25">
      <c r="A37" s="594" t="s">
        <v>186</v>
      </c>
      <c r="B37" s="595">
        <v>266.55099999999999</v>
      </c>
      <c r="C37" s="617">
        <v>196.33199999999999</v>
      </c>
      <c r="D37" s="618" t="s">
        <v>150</v>
      </c>
      <c r="E37" s="619">
        <v>911.75400000000002</v>
      </c>
      <c r="F37" s="599">
        <v>4534.1450000000004</v>
      </c>
      <c r="G37" s="113"/>
      <c r="H37" s="113"/>
      <c r="I37" s="594" t="s">
        <v>169</v>
      </c>
      <c r="J37" s="595">
        <v>161.12299999999999</v>
      </c>
      <c r="K37" s="596">
        <v>198.26400000000001</v>
      </c>
      <c r="L37" s="597" t="s">
        <v>53</v>
      </c>
      <c r="M37" s="598">
        <v>2462.1320000000001</v>
      </c>
      <c r="N37" s="599">
        <v>6419.5990000000002</v>
      </c>
    </row>
    <row r="38" spans="1:14" ht="15.75" x14ac:dyDescent="0.25">
      <c r="A38" s="630" t="s">
        <v>170</v>
      </c>
      <c r="B38" s="631">
        <v>254.96899999999999</v>
      </c>
      <c r="C38" s="632">
        <v>658.21799999999996</v>
      </c>
      <c r="D38" s="633" t="s">
        <v>50</v>
      </c>
      <c r="E38" s="634">
        <v>822.60699999999997</v>
      </c>
      <c r="F38" s="635">
        <v>910.10599999999999</v>
      </c>
      <c r="G38" s="113"/>
      <c r="H38" s="113"/>
      <c r="I38" s="630" t="s">
        <v>53</v>
      </c>
      <c r="J38" s="631">
        <v>75.498999999999995</v>
      </c>
      <c r="K38" s="648">
        <v>100.7</v>
      </c>
      <c r="L38" s="649" t="s">
        <v>50</v>
      </c>
      <c r="M38" s="650">
        <v>916.04899999999998</v>
      </c>
      <c r="N38" s="635">
        <v>3009.26</v>
      </c>
    </row>
    <row r="39" spans="1:14" ht="16.5" thickBot="1" x14ac:dyDescent="0.3">
      <c r="A39" s="600" t="s">
        <v>247</v>
      </c>
      <c r="B39" s="601">
        <v>243.35400000000001</v>
      </c>
      <c r="C39" s="620">
        <v>1109.0139999999999</v>
      </c>
      <c r="D39" s="621" t="s">
        <v>117</v>
      </c>
      <c r="E39" s="622">
        <v>810.57299999999998</v>
      </c>
      <c r="F39" s="605">
        <v>2257.5479999999998</v>
      </c>
      <c r="G39" s="113"/>
      <c r="H39" s="113"/>
      <c r="I39" s="600" t="s">
        <v>269</v>
      </c>
      <c r="J39" s="601">
        <v>47.286000000000001</v>
      </c>
      <c r="K39" s="602">
        <v>38.414000000000001</v>
      </c>
      <c r="L39" s="603" t="s">
        <v>269</v>
      </c>
      <c r="M39" s="604">
        <v>34.972999999999999</v>
      </c>
      <c r="N39" s="605">
        <v>33.152000000000001</v>
      </c>
    </row>
    <row r="40" spans="1:14" x14ac:dyDescent="0.2">
      <c r="A40" s="606" t="s">
        <v>52</v>
      </c>
      <c r="B40" s="7"/>
      <c r="C40" s="7"/>
      <c r="D40" s="7"/>
      <c r="E40" s="7"/>
      <c r="F40" s="7"/>
      <c r="I40" s="606" t="s">
        <v>52</v>
      </c>
      <c r="J40" s="50"/>
      <c r="K40" s="50"/>
      <c r="L40" s="50"/>
      <c r="M40" s="50"/>
      <c r="N40" s="50"/>
    </row>
    <row r="41" spans="1:14" x14ac:dyDescent="0.2">
      <c r="A41" s="50"/>
      <c r="B41" s="50"/>
      <c r="C41" s="50"/>
      <c r="D41" s="50"/>
      <c r="E41" s="50"/>
      <c r="F41" s="50"/>
      <c r="I41" s="50"/>
      <c r="J41" s="50"/>
      <c r="K41" s="50"/>
      <c r="L41" s="50"/>
      <c r="M41" s="50"/>
      <c r="N41" s="50"/>
    </row>
    <row r="42" spans="1:14" ht="15.75" x14ac:dyDescent="0.25">
      <c r="G42" s="113"/>
      <c r="H42" s="113"/>
    </row>
    <row r="43" spans="1:14" ht="15.75" x14ac:dyDescent="0.25">
      <c r="A43" s="112" t="s">
        <v>56</v>
      </c>
      <c r="B43" s="112"/>
      <c r="C43" s="112"/>
      <c r="D43" s="112"/>
      <c r="E43" s="112"/>
      <c r="F43" s="113"/>
      <c r="I43" s="112" t="s">
        <v>57</v>
      </c>
      <c r="J43" s="112"/>
      <c r="K43" s="112"/>
      <c r="L43" s="112"/>
      <c r="M43" s="112"/>
      <c r="N43" s="113"/>
    </row>
    <row r="44" spans="1:14" ht="16.5" thickBot="1" x14ac:dyDescent="0.3">
      <c r="A44" s="113" t="s">
        <v>61</v>
      </c>
      <c r="B44" s="114"/>
      <c r="C44" s="114"/>
      <c r="D44" s="114"/>
      <c r="E44" s="114"/>
      <c r="I44" s="113" t="s">
        <v>61</v>
      </c>
      <c r="J44" s="114"/>
      <c r="K44" s="114"/>
      <c r="L44" s="114"/>
      <c r="M44" s="114"/>
    </row>
    <row r="45" spans="1:14" ht="16.5" thickBot="1" x14ac:dyDescent="0.3">
      <c r="A45" s="611" t="s">
        <v>44</v>
      </c>
      <c r="B45" s="612"/>
      <c r="C45" s="612"/>
      <c r="D45" s="612"/>
      <c r="E45" s="612"/>
      <c r="F45" s="613"/>
      <c r="G45" s="113"/>
      <c r="H45" s="113"/>
      <c r="I45" s="611" t="s">
        <v>45</v>
      </c>
      <c r="J45" s="612"/>
      <c r="K45" s="612"/>
      <c r="L45" s="612"/>
      <c r="M45" s="612"/>
      <c r="N45" s="613"/>
    </row>
    <row r="46" spans="1:14" ht="19.5" customHeight="1" thickBot="1" x14ac:dyDescent="0.3">
      <c r="A46" s="571" t="s">
        <v>257</v>
      </c>
      <c r="B46" s="572"/>
      <c r="C46" s="573"/>
      <c r="D46" s="574" t="s">
        <v>258</v>
      </c>
      <c r="E46" s="572"/>
      <c r="F46" s="575"/>
      <c r="G46" s="113"/>
      <c r="H46" s="113"/>
      <c r="I46" s="571" t="s">
        <v>257</v>
      </c>
      <c r="J46" s="572"/>
      <c r="K46" s="573"/>
      <c r="L46" s="574" t="s">
        <v>258</v>
      </c>
      <c r="M46" s="572"/>
      <c r="N46" s="575"/>
    </row>
    <row r="47" spans="1:14" ht="32.25" thickBot="1" x14ac:dyDescent="0.3">
      <c r="A47" s="624" t="s">
        <v>46</v>
      </c>
      <c r="B47" s="577" t="s">
        <v>32</v>
      </c>
      <c r="C47" s="625" t="s">
        <v>94</v>
      </c>
      <c r="D47" s="626" t="s">
        <v>46</v>
      </c>
      <c r="E47" s="627" t="s">
        <v>32</v>
      </c>
      <c r="F47" s="579" t="s">
        <v>94</v>
      </c>
      <c r="G47" s="593"/>
      <c r="H47" s="593"/>
      <c r="I47" s="576" t="s">
        <v>46</v>
      </c>
      <c r="J47" s="577" t="s">
        <v>32</v>
      </c>
      <c r="K47" s="579" t="s">
        <v>94</v>
      </c>
      <c r="L47" s="576" t="s">
        <v>46</v>
      </c>
      <c r="M47" s="577" t="s">
        <v>32</v>
      </c>
      <c r="N47" s="579" t="s">
        <v>94</v>
      </c>
    </row>
    <row r="48" spans="1:14" ht="16.5" thickBot="1" x14ac:dyDescent="0.3">
      <c r="A48" s="580" t="s">
        <v>25</v>
      </c>
      <c r="B48" s="581">
        <v>544928.98400000005</v>
      </c>
      <c r="C48" s="584">
        <v>2319862.42</v>
      </c>
      <c r="D48" s="628" t="s">
        <v>25</v>
      </c>
      <c r="E48" s="629">
        <v>1228171.537</v>
      </c>
      <c r="F48" s="584">
        <v>3881044.1090000002</v>
      </c>
      <c r="G48" s="593"/>
      <c r="H48" s="593"/>
      <c r="I48" s="583" t="s">
        <v>25</v>
      </c>
      <c r="J48" s="581">
        <v>156591.965</v>
      </c>
      <c r="K48" s="584">
        <v>221886.71799999999</v>
      </c>
      <c r="L48" s="586" t="s">
        <v>25</v>
      </c>
      <c r="M48" s="581">
        <v>634597.29700000002</v>
      </c>
      <c r="N48" s="584">
        <v>2030210.939</v>
      </c>
    </row>
    <row r="49" spans="1:14" s="24" customFormat="1" ht="15.75" x14ac:dyDescent="0.25">
      <c r="A49" s="587" t="s">
        <v>47</v>
      </c>
      <c r="B49" s="588">
        <v>268246.80699999997</v>
      </c>
      <c r="C49" s="614">
        <v>1155672.673</v>
      </c>
      <c r="D49" s="615" t="s">
        <v>47</v>
      </c>
      <c r="E49" s="616">
        <v>579815.71600000001</v>
      </c>
      <c r="F49" s="592">
        <v>1871167.77</v>
      </c>
      <c r="G49" s="593"/>
      <c r="H49" s="593"/>
      <c r="I49" s="587" t="s">
        <v>53</v>
      </c>
      <c r="J49" s="588">
        <v>50820.031000000003</v>
      </c>
      <c r="K49" s="614">
        <v>18568.239000000001</v>
      </c>
      <c r="L49" s="590" t="s">
        <v>115</v>
      </c>
      <c r="M49" s="591">
        <v>447190.011</v>
      </c>
      <c r="N49" s="592">
        <v>1853971.548</v>
      </c>
    </row>
    <row r="50" spans="1:14" s="24" customFormat="1" ht="15.75" x14ac:dyDescent="0.25">
      <c r="A50" s="594" t="s">
        <v>152</v>
      </c>
      <c r="B50" s="595">
        <v>129145.77499999999</v>
      </c>
      <c r="C50" s="617">
        <v>555849.10699999996</v>
      </c>
      <c r="D50" s="618" t="s">
        <v>152</v>
      </c>
      <c r="E50" s="619">
        <v>191396.815</v>
      </c>
      <c r="F50" s="599">
        <v>586107.96499999997</v>
      </c>
      <c r="G50" s="593"/>
      <c r="H50" s="593"/>
      <c r="I50" s="594" t="s">
        <v>112</v>
      </c>
      <c r="J50" s="595">
        <v>24303.795999999998</v>
      </c>
      <c r="K50" s="617">
        <v>19699.760999999999</v>
      </c>
      <c r="L50" s="597" t="s">
        <v>53</v>
      </c>
      <c r="M50" s="598">
        <v>79127.873999999996</v>
      </c>
      <c r="N50" s="599">
        <v>24738.692999999999</v>
      </c>
    </row>
    <row r="51" spans="1:14" s="24" customFormat="1" ht="15.75" x14ac:dyDescent="0.25">
      <c r="A51" s="594" t="s">
        <v>113</v>
      </c>
      <c r="B51" s="595">
        <v>54711.428</v>
      </c>
      <c r="C51" s="617">
        <v>253788.136</v>
      </c>
      <c r="D51" s="618" t="s">
        <v>113</v>
      </c>
      <c r="E51" s="619">
        <v>89381.697</v>
      </c>
      <c r="F51" s="599">
        <v>274328.935</v>
      </c>
      <c r="G51" s="593"/>
      <c r="H51" s="593"/>
      <c r="I51" s="594" t="s">
        <v>48</v>
      </c>
      <c r="J51" s="595">
        <v>23906.125</v>
      </c>
      <c r="K51" s="617">
        <v>76986.623000000007</v>
      </c>
      <c r="L51" s="597" t="s">
        <v>207</v>
      </c>
      <c r="M51" s="598">
        <v>29176.111000000001</v>
      </c>
      <c r="N51" s="599">
        <v>71477.45</v>
      </c>
    </row>
    <row r="52" spans="1:14" s="24" customFormat="1" ht="15.75" x14ac:dyDescent="0.25">
      <c r="A52" s="594" t="s">
        <v>111</v>
      </c>
      <c r="B52" s="595">
        <v>15009.799000000001</v>
      </c>
      <c r="C52" s="617">
        <v>67862.688999999998</v>
      </c>
      <c r="D52" s="618" t="s">
        <v>53</v>
      </c>
      <c r="E52" s="619">
        <v>59766.521000000001</v>
      </c>
      <c r="F52" s="599">
        <v>189365.25200000001</v>
      </c>
      <c r="G52" s="593"/>
      <c r="H52" s="593"/>
      <c r="I52" s="594" t="s">
        <v>207</v>
      </c>
      <c r="J52" s="595">
        <v>16234.397000000001</v>
      </c>
      <c r="K52" s="617">
        <v>51589.19</v>
      </c>
      <c r="L52" s="597" t="s">
        <v>112</v>
      </c>
      <c r="M52" s="598">
        <v>18049.011999999999</v>
      </c>
      <c r="N52" s="599">
        <v>8710.3719999999994</v>
      </c>
    </row>
    <row r="53" spans="1:14" s="24" customFormat="1" ht="15.75" x14ac:dyDescent="0.25">
      <c r="A53" s="594" t="s">
        <v>108</v>
      </c>
      <c r="B53" s="595">
        <v>10310.995000000001</v>
      </c>
      <c r="C53" s="617">
        <v>45102.264999999999</v>
      </c>
      <c r="D53" s="618" t="s">
        <v>111</v>
      </c>
      <c r="E53" s="619">
        <v>48818.608</v>
      </c>
      <c r="F53" s="599">
        <v>158010.628</v>
      </c>
      <c r="G53" s="593"/>
      <c r="H53" s="593"/>
      <c r="I53" s="594" t="s">
        <v>116</v>
      </c>
      <c r="J53" s="595">
        <v>14300.642</v>
      </c>
      <c r="K53" s="617">
        <v>6540.357</v>
      </c>
      <c r="L53" s="597" t="s">
        <v>116</v>
      </c>
      <c r="M53" s="598">
        <v>17206.528999999999</v>
      </c>
      <c r="N53" s="599">
        <v>8374.3050000000003</v>
      </c>
    </row>
    <row r="54" spans="1:14" ht="15.75" x14ac:dyDescent="0.25">
      <c r="A54" s="594" t="s">
        <v>110</v>
      </c>
      <c r="B54" s="595">
        <v>10054.079</v>
      </c>
      <c r="C54" s="617">
        <v>44087.046999999999</v>
      </c>
      <c r="D54" s="618" t="s">
        <v>169</v>
      </c>
      <c r="E54" s="619">
        <v>37746.794999999998</v>
      </c>
      <c r="F54" s="599">
        <v>108045.899</v>
      </c>
      <c r="G54" s="593"/>
      <c r="H54" s="593"/>
      <c r="I54" s="594" t="s">
        <v>51</v>
      </c>
      <c r="J54" s="595">
        <v>7471.1660000000002</v>
      </c>
      <c r="K54" s="617">
        <v>2911.904</v>
      </c>
      <c r="L54" s="597" t="s">
        <v>48</v>
      </c>
      <c r="M54" s="598">
        <v>12334.523999999999</v>
      </c>
      <c r="N54" s="599">
        <v>23967.457999999999</v>
      </c>
    </row>
    <row r="55" spans="1:14" ht="15.75" x14ac:dyDescent="0.25">
      <c r="A55" s="594" t="s">
        <v>187</v>
      </c>
      <c r="B55" s="595">
        <v>8304.0110000000004</v>
      </c>
      <c r="C55" s="617">
        <v>40643.5</v>
      </c>
      <c r="D55" s="618" t="s">
        <v>50</v>
      </c>
      <c r="E55" s="619">
        <v>30619.197</v>
      </c>
      <c r="F55" s="599">
        <v>109026.12300000001</v>
      </c>
      <c r="G55" s="593"/>
      <c r="H55" s="593"/>
      <c r="I55" s="594" t="s">
        <v>110</v>
      </c>
      <c r="J55" s="595">
        <v>6749.3450000000003</v>
      </c>
      <c r="K55" s="617">
        <v>32868.512999999999</v>
      </c>
      <c r="L55" s="597" t="s">
        <v>47</v>
      </c>
      <c r="M55" s="598">
        <v>10604.56</v>
      </c>
      <c r="N55" s="599">
        <v>12012.861000000001</v>
      </c>
    </row>
    <row r="56" spans="1:14" ht="15.75" x14ac:dyDescent="0.25">
      <c r="A56" s="594" t="s">
        <v>53</v>
      </c>
      <c r="B56" s="595">
        <v>7812.058</v>
      </c>
      <c r="C56" s="617">
        <v>4190.5749999999998</v>
      </c>
      <c r="D56" s="618" t="s">
        <v>92</v>
      </c>
      <c r="E56" s="619">
        <v>29979.741000000002</v>
      </c>
      <c r="F56" s="599">
        <v>98965.744000000006</v>
      </c>
      <c r="G56" s="593"/>
      <c r="H56" s="593"/>
      <c r="I56" s="594" t="s">
        <v>47</v>
      </c>
      <c r="J56" s="595">
        <v>5296.732</v>
      </c>
      <c r="K56" s="617">
        <v>3726.4270000000001</v>
      </c>
      <c r="L56" s="597" t="s">
        <v>51</v>
      </c>
      <c r="M56" s="598">
        <v>7848.6620000000003</v>
      </c>
      <c r="N56" s="599">
        <v>4128.5240000000003</v>
      </c>
    </row>
    <row r="57" spans="1:14" ht="15.75" x14ac:dyDescent="0.25">
      <c r="A57" s="594" t="s">
        <v>50</v>
      </c>
      <c r="B57" s="595">
        <v>7426.6719999999996</v>
      </c>
      <c r="C57" s="617">
        <v>30823.133000000002</v>
      </c>
      <c r="D57" s="618" t="s">
        <v>108</v>
      </c>
      <c r="E57" s="619">
        <v>27053.054</v>
      </c>
      <c r="F57" s="599">
        <v>92087.854000000007</v>
      </c>
      <c r="G57" s="593"/>
      <c r="H57" s="593"/>
      <c r="I57" s="594" t="s">
        <v>115</v>
      </c>
      <c r="J57" s="595">
        <v>2169.335</v>
      </c>
      <c r="K57" s="617">
        <v>6257.5860000000002</v>
      </c>
      <c r="L57" s="597" t="s">
        <v>110</v>
      </c>
      <c r="M57" s="598">
        <v>5422.7290000000003</v>
      </c>
      <c r="N57" s="599">
        <v>14147.553</v>
      </c>
    </row>
    <row r="58" spans="1:14" ht="15.75" x14ac:dyDescent="0.25">
      <c r="A58" s="594" t="s">
        <v>92</v>
      </c>
      <c r="B58" s="595">
        <v>5769.1350000000002</v>
      </c>
      <c r="C58" s="617">
        <v>25059.421999999999</v>
      </c>
      <c r="D58" s="618" t="s">
        <v>110</v>
      </c>
      <c r="E58" s="619">
        <v>23070.602999999999</v>
      </c>
      <c r="F58" s="599">
        <v>77026.820000000007</v>
      </c>
      <c r="G58" s="593"/>
      <c r="H58" s="593"/>
      <c r="I58" s="594" t="s">
        <v>114</v>
      </c>
      <c r="J58" s="595">
        <v>1420.8420000000001</v>
      </c>
      <c r="K58" s="617">
        <v>580.24900000000002</v>
      </c>
      <c r="L58" s="597" t="s">
        <v>114</v>
      </c>
      <c r="M58" s="598">
        <v>2012.0709999999999</v>
      </c>
      <c r="N58" s="599">
        <v>1083.248</v>
      </c>
    </row>
    <row r="59" spans="1:14" ht="15.75" x14ac:dyDescent="0.25">
      <c r="A59" s="630" t="s">
        <v>169</v>
      </c>
      <c r="B59" s="631">
        <v>5413.6769999999997</v>
      </c>
      <c r="C59" s="632">
        <v>20865.152999999998</v>
      </c>
      <c r="D59" s="633" t="s">
        <v>48</v>
      </c>
      <c r="E59" s="634">
        <v>21425.334999999999</v>
      </c>
      <c r="F59" s="635">
        <v>71818.831000000006</v>
      </c>
      <c r="G59" s="593"/>
      <c r="H59" s="593"/>
      <c r="I59" s="594" t="s">
        <v>49</v>
      </c>
      <c r="J59" s="595">
        <v>1182.712</v>
      </c>
      <c r="K59" s="617">
        <v>399.25799999999998</v>
      </c>
      <c r="L59" s="597" t="s">
        <v>49</v>
      </c>
      <c r="M59" s="598">
        <v>1364.354</v>
      </c>
      <c r="N59" s="599">
        <v>436.84899999999999</v>
      </c>
    </row>
    <row r="60" spans="1:14" ht="16.5" thickBot="1" x14ac:dyDescent="0.3">
      <c r="A60" s="600" t="s">
        <v>117</v>
      </c>
      <c r="B60" s="601">
        <v>5333.2950000000001</v>
      </c>
      <c r="C60" s="620">
        <v>24471.707999999999</v>
      </c>
      <c r="D60" s="621" t="s">
        <v>49</v>
      </c>
      <c r="E60" s="622">
        <v>20429.968000000001</v>
      </c>
      <c r="F60" s="605">
        <v>59470.55</v>
      </c>
      <c r="G60" s="623"/>
      <c r="H60" s="623"/>
      <c r="I60" s="636" t="s">
        <v>270</v>
      </c>
      <c r="J60" s="637">
        <v>778.99300000000005</v>
      </c>
      <c r="K60" s="638">
        <v>245.48500000000001</v>
      </c>
      <c r="L60" s="639" t="s">
        <v>248</v>
      </c>
      <c r="M60" s="640">
        <v>1105.9469999999999</v>
      </c>
      <c r="N60" s="641">
        <v>1205.7650000000001</v>
      </c>
    </row>
    <row r="61" spans="1:14" x14ac:dyDescent="0.2">
      <c r="A61" s="606" t="s">
        <v>52</v>
      </c>
      <c r="B61" s="50"/>
      <c r="C61" s="50"/>
      <c r="D61" s="50"/>
      <c r="E61" s="50"/>
      <c r="F61" s="50"/>
      <c r="I61" s="606" t="s">
        <v>52</v>
      </c>
      <c r="J61" s="50"/>
      <c r="K61" s="50"/>
      <c r="L61" s="50"/>
      <c r="M61" s="50"/>
      <c r="N61" s="50"/>
    </row>
    <row r="62" spans="1:14" x14ac:dyDescent="0.2">
      <c r="A62" s="608"/>
      <c r="B62" s="607"/>
      <c r="C62" s="607"/>
      <c r="D62" s="608"/>
      <c r="E62" s="609"/>
      <c r="F62" s="609"/>
      <c r="J62" s="642"/>
      <c r="K62" s="642"/>
      <c r="L62" s="608"/>
      <c r="M62" s="609"/>
      <c r="N62" s="609"/>
    </row>
    <row r="63" spans="1:14" ht="15.75" x14ac:dyDescent="0.25">
      <c r="G63" s="113"/>
      <c r="H63" s="113"/>
    </row>
    <row r="64" spans="1:14" ht="15.75" x14ac:dyDescent="0.25">
      <c r="A64" s="112" t="s">
        <v>58</v>
      </c>
      <c r="B64" s="112"/>
      <c r="C64" s="112"/>
      <c r="D64" s="112"/>
      <c r="E64" s="112"/>
      <c r="F64" s="113"/>
      <c r="I64" s="112" t="s">
        <v>59</v>
      </c>
      <c r="J64" s="112"/>
      <c r="K64" s="112"/>
      <c r="L64" s="112"/>
      <c r="M64" s="112"/>
      <c r="N64" s="113"/>
    </row>
    <row r="65" spans="1:14" ht="16.5" thickBot="1" x14ac:dyDescent="0.3">
      <c r="A65" s="113" t="s">
        <v>61</v>
      </c>
      <c r="B65" s="114"/>
      <c r="C65" s="114"/>
      <c r="D65" s="114"/>
      <c r="E65" s="114"/>
      <c r="I65" s="113" t="s">
        <v>61</v>
      </c>
      <c r="J65" s="114"/>
      <c r="K65" s="114"/>
      <c r="L65" s="114"/>
      <c r="M65" s="114"/>
    </row>
    <row r="66" spans="1:14" ht="16.5" thickBot="1" x14ac:dyDescent="0.3">
      <c r="A66" s="611" t="s">
        <v>44</v>
      </c>
      <c r="B66" s="612"/>
      <c r="C66" s="612"/>
      <c r="D66" s="612"/>
      <c r="E66" s="612"/>
      <c r="F66" s="613"/>
      <c r="G66" s="113"/>
      <c r="H66" s="113"/>
      <c r="I66" s="611" t="s">
        <v>45</v>
      </c>
      <c r="J66" s="612"/>
      <c r="K66" s="612"/>
      <c r="L66" s="612"/>
      <c r="M66" s="612"/>
      <c r="N66" s="613"/>
    </row>
    <row r="67" spans="1:14" ht="16.5" thickBot="1" x14ac:dyDescent="0.3">
      <c r="A67" s="571" t="s">
        <v>257</v>
      </c>
      <c r="B67" s="572"/>
      <c r="C67" s="573"/>
      <c r="D67" s="574" t="s">
        <v>258</v>
      </c>
      <c r="E67" s="572"/>
      <c r="F67" s="575"/>
      <c r="G67" s="113"/>
      <c r="H67" s="113"/>
      <c r="I67" s="571" t="s">
        <v>257</v>
      </c>
      <c r="J67" s="572"/>
      <c r="K67" s="573"/>
      <c r="L67" s="574" t="s">
        <v>258</v>
      </c>
      <c r="M67" s="572"/>
      <c r="N67" s="575"/>
    </row>
    <row r="68" spans="1:14" ht="32.25" thickBot="1" x14ac:dyDescent="0.3">
      <c r="A68" s="576" t="s">
        <v>46</v>
      </c>
      <c r="B68" s="577" t="s">
        <v>32</v>
      </c>
      <c r="C68" s="578" t="s">
        <v>94</v>
      </c>
      <c r="D68" s="576" t="s">
        <v>46</v>
      </c>
      <c r="E68" s="577" t="s">
        <v>32</v>
      </c>
      <c r="F68" s="579" t="s">
        <v>94</v>
      </c>
      <c r="G68" s="643"/>
      <c r="H68" s="643"/>
      <c r="I68" s="576" t="s">
        <v>46</v>
      </c>
      <c r="J68" s="577" t="s">
        <v>32</v>
      </c>
      <c r="K68" s="578" t="s">
        <v>94</v>
      </c>
      <c r="L68" s="576" t="s">
        <v>46</v>
      </c>
      <c r="M68" s="577" t="s">
        <v>32</v>
      </c>
      <c r="N68" s="579" t="s">
        <v>94</v>
      </c>
    </row>
    <row r="69" spans="1:14" ht="16.5" thickBot="1" x14ac:dyDescent="0.3">
      <c r="A69" s="580" t="s">
        <v>25</v>
      </c>
      <c r="B69" s="581">
        <v>39457.578999999998</v>
      </c>
      <c r="C69" s="582">
        <v>118221.929</v>
      </c>
      <c r="D69" s="586" t="s">
        <v>25</v>
      </c>
      <c r="E69" s="581">
        <v>57020.186999999998</v>
      </c>
      <c r="F69" s="584">
        <v>110601.825</v>
      </c>
      <c r="G69" s="643"/>
      <c r="H69" s="643"/>
      <c r="I69" s="644" t="s">
        <v>25</v>
      </c>
      <c r="J69" s="581">
        <v>31447.25</v>
      </c>
      <c r="K69" s="582">
        <v>62652.932999999997</v>
      </c>
      <c r="L69" s="586" t="s">
        <v>25</v>
      </c>
      <c r="M69" s="581">
        <v>60573.411</v>
      </c>
      <c r="N69" s="584">
        <v>97732.145000000004</v>
      </c>
    </row>
    <row r="70" spans="1:14" ht="15.75" x14ac:dyDescent="0.25">
      <c r="A70" s="587" t="s">
        <v>47</v>
      </c>
      <c r="B70" s="588">
        <v>10216.120000000001</v>
      </c>
      <c r="C70" s="589">
        <v>34630.764999999999</v>
      </c>
      <c r="D70" s="590" t="s">
        <v>50</v>
      </c>
      <c r="E70" s="591">
        <v>16042.486000000001</v>
      </c>
      <c r="F70" s="592">
        <v>34245.919999999998</v>
      </c>
      <c r="G70" s="643"/>
      <c r="H70" s="643"/>
      <c r="I70" s="645" t="s">
        <v>47</v>
      </c>
      <c r="J70" s="588">
        <v>15353.626</v>
      </c>
      <c r="K70" s="589">
        <v>31985.008999999998</v>
      </c>
      <c r="L70" s="590" t="s">
        <v>47</v>
      </c>
      <c r="M70" s="591">
        <v>26302.851999999999</v>
      </c>
      <c r="N70" s="592">
        <v>44423.726000000002</v>
      </c>
    </row>
    <row r="71" spans="1:14" ht="15.75" x14ac:dyDescent="0.25">
      <c r="A71" s="594" t="s">
        <v>50</v>
      </c>
      <c r="B71" s="595">
        <v>8599.8619999999992</v>
      </c>
      <c r="C71" s="596">
        <v>28404.031999999999</v>
      </c>
      <c r="D71" s="597" t="s">
        <v>47</v>
      </c>
      <c r="E71" s="598">
        <v>12223.194</v>
      </c>
      <c r="F71" s="599">
        <v>25624.23</v>
      </c>
      <c r="G71" s="643"/>
      <c r="H71" s="643"/>
      <c r="I71" s="646" t="s">
        <v>109</v>
      </c>
      <c r="J71" s="595">
        <v>6755.1809999999996</v>
      </c>
      <c r="K71" s="596">
        <v>11900.55</v>
      </c>
      <c r="L71" s="597" t="s">
        <v>109</v>
      </c>
      <c r="M71" s="598">
        <v>10642.44</v>
      </c>
      <c r="N71" s="599">
        <v>13989.207</v>
      </c>
    </row>
    <row r="72" spans="1:14" ht="15.75" x14ac:dyDescent="0.25">
      <c r="A72" s="594" t="s">
        <v>113</v>
      </c>
      <c r="B72" s="595">
        <v>6665.4719999999998</v>
      </c>
      <c r="C72" s="596">
        <v>19345.569</v>
      </c>
      <c r="D72" s="597" t="s">
        <v>113</v>
      </c>
      <c r="E72" s="598">
        <v>9950.6630000000005</v>
      </c>
      <c r="F72" s="599">
        <v>17967.460999999999</v>
      </c>
      <c r="G72" s="643"/>
      <c r="H72" s="643"/>
      <c r="I72" s="646" t="s">
        <v>53</v>
      </c>
      <c r="J72" s="595">
        <v>2331.261</v>
      </c>
      <c r="K72" s="596">
        <v>4339.7489999999998</v>
      </c>
      <c r="L72" s="597" t="s">
        <v>110</v>
      </c>
      <c r="M72" s="598">
        <v>6615.45</v>
      </c>
      <c r="N72" s="599">
        <v>11814.291999999999</v>
      </c>
    </row>
    <row r="73" spans="1:14" ht="15.75" x14ac:dyDescent="0.25">
      <c r="A73" s="594" t="s">
        <v>152</v>
      </c>
      <c r="B73" s="595">
        <v>5927.7389999999996</v>
      </c>
      <c r="C73" s="596">
        <v>15071.675999999999</v>
      </c>
      <c r="D73" s="597" t="s">
        <v>152</v>
      </c>
      <c r="E73" s="598">
        <v>9908.723</v>
      </c>
      <c r="F73" s="599">
        <v>17816.561000000002</v>
      </c>
      <c r="G73" s="643"/>
      <c r="H73" s="643"/>
      <c r="I73" s="646" t="s">
        <v>186</v>
      </c>
      <c r="J73" s="595">
        <v>1624.7729999999999</v>
      </c>
      <c r="K73" s="596">
        <v>3251.0039999999999</v>
      </c>
      <c r="L73" s="597" t="s">
        <v>186</v>
      </c>
      <c r="M73" s="598">
        <v>4677.0990000000002</v>
      </c>
      <c r="N73" s="599">
        <v>6452.4629999999997</v>
      </c>
    </row>
    <row r="74" spans="1:14" ht="15.75" x14ac:dyDescent="0.25">
      <c r="A74" s="594" t="s">
        <v>111</v>
      </c>
      <c r="B74" s="595">
        <v>1665.3240000000001</v>
      </c>
      <c r="C74" s="596">
        <v>4154.567</v>
      </c>
      <c r="D74" s="597" t="s">
        <v>187</v>
      </c>
      <c r="E74" s="598">
        <v>1939.2439999999999</v>
      </c>
      <c r="F74" s="599">
        <v>3294.9290000000001</v>
      </c>
      <c r="G74" s="643"/>
      <c r="H74" s="643"/>
      <c r="I74" s="646" t="s">
        <v>110</v>
      </c>
      <c r="J74" s="595">
        <v>1441.5540000000001</v>
      </c>
      <c r="K74" s="596">
        <v>4038.9830000000002</v>
      </c>
      <c r="L74" s="597" t="s">
        <v>53</v>
      </c>
      <c r="M74" s="598">
        <v>3540.866</v>
      </c>
      <c r="N74" s="599">
        <v>4941.4889999999996</v>
      </c>
    </row>
    <row r="75" spans="1:14" ht="15.75" x14ac:dyDescent="0.25">
      <c r="A75" s="594" t="s">
        <v>187</v>
      </c>
      <c r="B75" s="595">
        <v>1581.056</v>
      </c>
      <c r="C75" s="596">
        <v>3990.4690000000001</v>
      </c>
      <c r="D75" s="597" t="s">
        <v>111</v>
      </c>
      <c r="E75" s="598">
        <v>1511.704</v>
      </c>
      <c r="F75" s="599">
        <v>2365.0520000000001</v>
      </c>
      <c r="G75" s="643"/>
      <c r="H75" s="643"/>
      <c r="I75" s="646" t="s">
        <v>49</v>
      </c>
      <c r="J75" s="595">
        <v>1013.775</v>
      </c>
      <c r="K75" s="596">
        <v>1661.0250000000001</v>
      </c>
      <c r="L75" s="597" t="s">
        <v>115</v>
      </c>
      <c r="M75" s="598">
        <v>3103.1619999999998</v>
      </c>
      <c r="N75" s="599">
        <v>8981.59</v>
      </c>
    </row>
    <row r="76" spans="1:14" ht="15.75" x14ac:dyDescent="0.25">
      <c r="A76" s="594" t="s">
        <v>110</v>
      </c>
      <c r="B76" s="595">
        <v>1401.2739999999999</v>
      </c>
      <c r="C76" s="596">
        <v>4638.6580000000004</v>
      </c>
      <c r="D76" s="597" t="s">
        <v>248</v>
      </c>
      <c r="E76" s="598">
        <v>964.12599999999998</v>
      </c>
      <c r="F76" s="599">
        <v>1347.5409999999999</v>
      </c>
      <c r="G76" s="643"/>
      <c r="H76" s="643"/>
      <c r="I76" s="646" t="s">
        <v>51</v>
      </c>
      <c r="J76" s="595">
        <v>780.16</v>
      </c>
      <c r="K76" s="596">
        <v>1792.4449999999999</v>
      </c>
      <c r="L76" s="597" t="s">
        <v>49</v>
      </c>
      <c r="M76" s="598">
        <v>1713.078</v>
      </c>
      <c r="N76" s="599">
        <v>1861.25</v>
      </c>
    </row>
    <row r="77" spans="1:14" ht="15.75" x14ac:dyDescent="0.25">
      <c r="A77" s="594" t="s">
        <v>49</v>
      </c>
      <c r="B77" s="595">
        <v>680.15599999999995</v>
      </c>
      <c r="C77" s="596">
        <v>2401.2339999999999</v>
      </c>
      <c r="D77" s="597" t="s">
        <v>110</v>
      </c>
      <c r="E77" s="598">
        <v>865.505</v>
      </c>
      <c r="F77" s="599">
        <v>2002.5440000000001</v>
      </c>
      <c r="G77" s="643"/>
      <c r="H77" s="643"/>
      <c r="I77" s="646" t="s">
        <v>152</v>
      </c>
      <c r="J77" s="595">
        <v>746.97</v>
      </c>
      <c r="K77" s="596">
        <v>1291.5340000000001</v>
      </c>
      <c r="L77" s="597" t="s">
        <v>188</v>
      </c>
      <c r="M77" s="598">
        <v>765.74599999999998</v>
      </c>
      <c r="N77" s="599">
        <v>345.31</v>
      </c>
    </row>
    <row r="78" spans="1:14" ht="15.75" x14ac:dyDescent="0.25">
      <c r="A78" s="594" t="s">
        <v>48</v>
      </c>
      <c r="B78" s="595">
        <v>622.25800000000004</v>
      </c>
      <c r="C78" s="596">
        <v>1649.7539999999999</v>
      </c>
      <c r="D78" s="597" t="s">
        <v>53</v>
      </c>
      <c r="E78" s="598">
        <v>847.98</v>
      </c>
      <c r="F78" s="599">
        <v>1359.1379999999999</v>
      </c>
      <c r="G78" s="643"/>
      <c r="H78" s="643"/>
      <c r="I78" s="647" t="s">
        <v>113</v>
      </c>
      <c r="J78" s="631">
        <v>731.22199999999998</v>
      </c>
      <c r="K78" s="648">
        <v>1427.145</v>
      </c>
      <c r="L78" s="649" t="s">
        <v>152</v>
      </c>
      <c r="M78" s="650">
        <v>723.33600000000001</v>
      </c>
      <c r="N78" s="635">
        <v>961.44299999999998</v>
      </c>
    </row>
    <row r="79" spans="1:14" ht="16.5" thickBot="1" x14ac:dyDescent="0.3">
      <c r="A79" s="636" t="s">
        <v>248</v>
      </c>
      <c r="B79" s="637">
        <v>598.83399999999995</v>
      </c>
      <c r="C79" s="651">
        <v>1145.095</v>
      </c>
      <c r="D79" s="639" t="s">
        <v>48</v>
      </c>
      <c r="E79" s="640">
        <v>708.15700000000004</v>
      </c>
      <c r="F79" s="641">
        <v>1236.82</v>
      </c>
      <c r="G79" s="623"/>
      <c r="H79" s="623"/>
      <c r="I79" s="652" t="s">
        <v>48</v>
      </c>
      <c r="J79" s="601">
        <v>217.53800000000001</v>
      </c>
      <c r="K79" s="602">
        <v>274.10500000000002</v>
      </c>
      <c r="L79" s="603" t="s">
        <v>48</v>
      </c>
      <c r="M79" s="604">
        <v>662.85599999999999</v>
      </c>
      <c r="N79" s="605">
        <v>977.24300000000005</v>
      </c>
    </row>
    <row r="80" spans="1:14" x14ac:dyDescent="0.2">
      <c r="A80" s="606" t="s">
        <v>52</v>
      </c>
      <c r="B80" s="50"/>
      <c r="C80" s="50"/>
      <c r="D80" s="50"/>
      <c r="E80" s="50"/>
      <c r="F80" s="50"/>
      <c r="G80" s="50"/>
      <c r="H80" s="50"/>
      <c r="I80" s="606" t="s">
        <v>52</v>
      </c>
      <c r="J80" s="50"/>
      <c r="K80" s="50"/>
      <c r="L80" s="50"/>
      <c r="M80" s="50"/>
      <c r="N80" s="5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W43" sqref="W43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22" t="s">
        <v>52</v>
      </c>
      <c r="L22" s="522" t="s">
        <v>52</v>
      </c>
    </row>
    <row r="23" spans="1:12" x14ac:dyDescent="0.2">
      <c r="A23" s="522"/>
    </row>
    <row r="38" spans="1:24" x14ac:dyDescent="0.2">
      <c r="V38" s="522"/>
      <c r="X38" s="522" t="s">
        <v>52</v>
      </c>
    </row>
    <row r="40" spans="1:24" x14ac:dyDescent="0.2">
      <c r="V40" s="522"/>
    </row>
    <row r="43" spans="1:24" x14ac:dyDescent="0.2">
      <c r="A43" s="522"/>
      <c r="L43" s="522"/>
    </row>
    <row r="44" spans="1:24" x14ac:dyDescent="0.2">
      <c r="A44" s="522" t="s">
        <v>52</v>
      </c>
      <c r="L44" s="522" t="s">
        <v>52</v>
      </c>
      <c r="M44" s="522"/>
    </row>
    <row r="68" spans="1:24" x14ac:dyDescent="0.2">
      <c r="A68" s="522" t="s">
        <v>52</v>
      </c>
      <c r="L68" s="522" t="s">
        <v>52</v>
      </c>
      <c r="M68" s="522"/>
    </row>
    <row r="75" spans="1:24" x14ac:dyDescent="0.2">
      <c r="X75" s="522"/>
    </row>
    <row r="76" spans="1:24" x14ac:dyDescent="0.2">
      <c r="X76" s="522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17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18"/>
      <c r="B4" s="119"/>
      <c r="C4" s="376" t="s">
        <v>27</v>
      </c>
      <c r="D4" s="377"/>
      <c r="E4" s="377"/>
      <c r="F4" s="377"/>
      <c r="G4" s="377"/>
      <c r="H4" s="377"/>
      <c r="I4" s="378"/>
      <c r="J4" s="378"/>
      <c r="K4" s="378"/>
      <c r="L4" s="378"/>
      <c r="M4" s="378"/>
      <c r="N4" s="379"/>
    </row>
    <row r="5" spans="1:14" s="7" customFormat="1" ht="15" x14ac:dyDescent="0.25">
      <c r="A5" s="83" t="s">
        <v>30</v>
      </c>
      <c r="B5" s="120" t="s">
        <v>31</v>
      </c>
      <c r="C5" s="358" t="s">
        <v>32</v>
      </c>
      <c r="D5" s="359"/>
      <c r="E5" s="359"/>
      <c r="F5" s="359"/>
      <c r="G5" s="360"/>
      <c r="H5" s="361"/>
      <c r="I5" s="359" t="s">
        <v>33</v>
      </c>
      <c r="J5" s="362"/>
      <c r="K5" s="362"/>
      <c r="L5" s="362"/>
      <c r="M5" s="362"/>
      <c r="N5" s="363"/>
    </row>
    <row r="6" spans="1:14" s="7" customFormat="1" ht="15.75" thickBot="1" x14ac:dyDescent="0.3">
      <c r="A6" s="121"/>
      <c r="B6" s="122"/>
      <c r="C6" s="139">
        <v>2016</v>
      </c>
      <c r="D6" s="140">
        <v>2017</v>
      </c>
      <c r="E6" s="140">
        <v>2018</v>
      </c>
      <c r="F6" s="140">
        <v>2019</v>
      </c>
      <c r="G6" s="141">
        <v>2020</v>
      </c>
      <c r="H6" s="141">
        <v>2021</v>
      </c>
      <c r="I6" s="333">
        <v>2016</v>
      </c>
      <c r="J6" s="334">
        <v>2017</v>
      </c>
      <c r="K6" s="334">
        <v>2018</v>
      </c>
      <c r="L6" s="334">
        <v>2019</v>
      </c>
      <c r="M6" s="334">
        <v>2020</v>
      </c>
      <c r="N6" s="335">
        <v>2021</v>
      </c>
    </row>
    <row r="7" spans="1:14" s="7" customFormat="1" ht="15" x14ac:dyDescent="0.25">
      <c r="A7" s="91" t="s">
        <v>43</v>
      </c>
      <c r="B7" s="123"/>
      <c r="C7" s="336">
        <v>1107953.176</v>
      </c>
      <c r="D7" s="337">
        <v>885038.3550000001</v>
      </c>
      <c r="E7" s="337">
        <v>824319.71600000001</v>
      </c>
      <c r="F7" s="337">
        <v>824688.2620000001</v>
      </c>
      <c r="G7" s="338">
        <v>1717643.0249999999</v>
      </c>
      <c r="H7" s="339">
        <v>1946257.4750000001</v>
      </c>
      <c r="I7" s="340">
        <v>6582023.7100000009</v>
      </c>
      <c r="J7" s="341">
        <v>5026524.3859999999</v>
      </c>
      <c r="K7" s="342">
        <v>4297597.7980000004</v>
      </c>
      <c r="L7" s="342">
        <v>4383106.1620000014</v>
      </c>
      <c r="M7" s="342">
        <v>9161409.8160000015</v>
      </c>
      <c r="N7" s="343">
        <v>8631716.1359999999</v>
      </c>
    </row>
    <row r="8" spans="1:14" s="7" customFormat="1" ht="15" x14ac:dyDescent="0.25">
      <c r="A8" s="124" t="s">
        <v>34</v>
      </c>
      <c r="B8" s="125" t="s">
        <v>35</v>
      </c>
      <c r="C8" s="344">
        <v>740514.304</v>
      </c>
      <c r="D8" s="345">
        <v>493174.75900000002</v>
      </c>
      <c r="E8" s="345">
        <v>344137.14500000002</v>
      </c>
      <c r="F8" s="345">
        <v>387598.41399999999</v>
      </c>
      <c r="G8" s="346">
        <v>923508.897</v>
      </c>
      <c r="H8" s="347">
        <v>838611.90700000001</v>
      </c>
      <c r="I8" s="348">
        <v>4389510.5690000001</v>
      </c>
      <c r="J8" s="346">
        <v>2785540.24</v>
      </c>
      <c r="K8" s="348">
        <v>1806363.4680000001</v>
      </c>
      <c r="L8" s="348">
        <v>2091696.767</v>
      </c>
      <c r="M8" s="349">
        <v>4688542.6890000002</v>
      </c>
      <c r="N8" s="350">
        <v>3594948.9780000001</v>
      </c>
    </row>
    <row r="9" spans="1:14" s="7" customFormat="1" ht="15" x14ac:dyDescent="0.25">
      <c r="A9" s="124" t="s">
        <v>36</v>
      </c>
      <c r="B9" s="125" t="s">
        <v>2</v>
      </c>
      <c r="C9" s="344">
        <v>60144.154999999999</v>
      </c>
      <c r="D9" s="345">
        <v>55385.720999999998</v>
      </c>
      <c r="E9" s="345">
        <v>87065.028999999995</v>
      </c>
      <c r="F9" s="345">
        <v>83799.627999999997</v>
      </c>
      <c r="G9" s="346">
        <v>198899.10399999999</v>
      </c>
      <c r="H9" s="347">
        <v>196775.11300000001</v>
      </c>
      <c r="I9" s="348">
        <v>438873.14799999999</v>
      </c>
      <c r="J9" s="349">
        <v>367255.88699999999</v>
      </c>
      <c r="K9" s="349">
        <v>500254.33</v>
      </c>
      <c r="L9" s="349">
        <v>485279.93800000002</v>
      </c>
      <c r="M9" s="349">
        <v>1296720.699</v>
      </c>
      <c r="N9" s="350">
        <v>1064410.4280000001</v>
      </c>
    </row>
    <row r="10" spans="1:14" s="7" customFormat="1" ht="15" x14ac:dyDescent="0.25">
      <c r="A10" s="124" t="s">
        <v>37</v>
      </c>
      <c r="B10" s="125" t="s">
        <v>3</v>
      </c>
      <c r="C10" s="344">
        <v>15428.986999999999</v>
      </c>
      <c r="D10" s="345">
        <v>12671.213</v>
      </c>
      <c r="E10" s="345">
        <v>31413.983</v>
      </c>
      <c r="F10" s="345">
        <v>15224.787</v>
      </c>
      <c r="G10" s="346">
        <v>49569.46</v>
      </c>
      <c r="H10" s="347">
        <v>92281.023000000001</v>
      </c>
      <c r="I10" s="348">
        <v>99758.187999999995</v>
      </c>
      <c r="J10" s="349">
        <v>70686.172000000006</v>
      </c>
      <c r="K10" s="349">
        <v>153843.93299999999</v>
      </c>
      <c r="L10" s="349">
        <v>85032.663</v>
      </c>
      <c r="M10" s="349">
        <v>301963.77399999998</v>
      </c>
      <c r="N10" s="350">
        <v>455877.511</v>
      </c>
    </row>
    <row r="11" spans="1:14" s="7" customFormat="1" ht="15" x14ac:dyDescent="0.25">
      <c r="A11" s="124" t="s">
        <v>38</v>
      </c>
      <c r="B11" s="125" t="s">
        <v>21</v>
      </c>
      <c r="C11" s="344">
        <v>15426.143</v>
      </c>
      <c r="D11" s="345">
        <v>15793.716</v>
      </c>
      <c r="E11" s="345">
        <v>26869.987000000001</v>
      </c>
      <c r="F11" s="345">
        <v>18017.611000000001</v>
      </c>
      <c r="G11" s="346">
        <v>28663.094000000001</v>
      </c>
      <c r="H11" s="347">
        <v>45098.695</v>
      </c>
      <c r="I11" s="348">
        <v>87012.274000000005</v>
      </c>
      <c r="J11" s="349">
        <v>85899.358999999997</v>
      </c>
      <c r="K11" s="349">
        <v>138776.117</v>
      </c>
      <c r="L11" s="349">
        <v>82288.296000000002</v>
      </c>
      <c r="M11" s="349">
        <v>147813.35200000001</v>
      </c>
      <c r="N11" s="350">
        <v>228233.48499999999</v>
      </c>
    </row>
    <row r="12" spans="1:14" s="7" customFormat="1" ht="15" x14ac:dyDescent="0.25">
      <c r="A12" s="124" t="s">
        <v>39</v>
      </c>
      <c r="B12" s="125" t="s">
        <v>40</v>
      </c>
      <c r="C12" s="344">
        <v>163917.78099999999</v>
      </c>
      <c r="D12" s="345">
        <v>202745.52</v>
      </c>
      <c r="E12" s="345">
        <v>220103.44899999999</v>
      </c>
      <c r="F12" s="345">
        <v>220273.34299999999</v>
      </c>
      <c r="G12" s="346">
        <v>285187.57500000001</v>
      </c>
      <c r="H12" s="347">
        <v>544928.98400000005</v>
      </c>
      <c r="I12" s="348">
        <v>957526.44400000002</v>
      </c>
      <c r="J12" s="349">
        <v>1181112.5930000001</v>
      </c>
      <c r="K12" s="349">
        <v>1160285.6640000001</v>
      </c>
      <c r="L12" s="349">
        <v>1169543.9990000001</v>
      </c>
      <c r="M12" s="349">
        <v>1507521.9609999999</v>
      </c>
      <c r="N12" s="350">
        <v>2319862.42</v>
      </c>
    </row>
    <row r="13" spans="1:14" s="7" customFormat="1" ht="15" x14ac:dyDescent="0.25">
      <c r="A13" s="124" t="s">
        <v>93</v>
      </c>
      <c r="B13" s="125" t="s">
        <v>95</v>
      </c>
      <c r="C13" s="344">
        <v>77083.368000000002</v>
      </c>
      <c r="D13" s="345">
        <v>68998.837</v>
      </c>
      <c r="E13" s="345">
        <v>81437.960999999996</v>
      </c>
      <c r="F13" s="345">
        <v>68591.337</v>
      </c>
      <c r="G13" s="346">
        <v>193897.611</v>
      </c>
      <c r="H13" s="347">
        <v>189104.174</v>
      </c>
      <c r="I13" s="348">
        <v>477899.81300000002</v>
      </c>
      <c r="J13" s="349">
        <v>407239.15399999998</v>
      </c>
      <c r="K13" s="349">
        <v>427862.489</v>
      </c>
      <c r="L13" s="349">
        <v>372090.565</v>
      </c>
      <c r="M13" s="349">
        <v>1098417.18</v>
      </c>
      <c r="N13" s="350">
        <v>850161.38500000001</v>
      </c>
    </row>
    <row r="14" spans="1:14" ht="15.75" thickBot="1" x14ac:dyDescent="0.3">
      <c r="A14" s="126" t="s">
        <v>41</v>
      </c>
      <c r="B14" s="127" t="s">
        <v>42</v>
      </c>
      <c r="C14" s="351">
        <v>35438.438000000002</v>
      </c>
      <c r="D14" s="352">
        <v>36268.589</v>
      </c>
      <c r="E14" s="352">
        <v>33292.161999999997</v>
      </c>
      <c r="F14" s="352">
        <v>31183.142</v>
      </c>
      <c r="G14" s="353">
        <v>37917.284</v>
      </c>
      <c r="H14" s="354">
        <v>39457.578999999998</v>
      </c>
      <c r="I14" s="355">
        <v>131443.274</v>
      </c>
      <c r="J14" s="356">
        <v>128790.981</v>
      </c>
      <c r="K14" s="356">
        <v>110211.79700000001</v>
      </c>
      <c r="L14" s="356">
        <v>97173.933999999994</v>
      </c>
      <c r="M14" s="356">
        <v>120430.16099999999</v>
      </c>
      <c r="N14" s="357">
        <v>118221.929</v>
      </c>
    </row>
    <row r="15" spans="1:14" ht="15" x14ac:dyDescent="0.25">
      <c r="A15" s="128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15.75" thickBot="1" x14ac:dyDescent="0.3">
      <c r="A16" s="129"/>
      <c r="B16" s="129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s="7" customFormat="1" ht="15.75" thickBot="1" x14ac:dyDescent="0.3">
      <c r="A17" s="118"/>
      <c r="B17" s="119"/>
      <c r="C17" s="376" t="s">
        <v>28</v>
      </c>
      <c r="D17" s="377"/>
      <c r="E17" s="377"/>
      <c r="F17" s="377"/>
      <c r="G17" s="377"/>
      <c r="H17" s="377"/>
      <c r="I17" s="380"/>
      <c r="J17" s="380"/>
      <c r="K17" s="380"/>
      <c r="L17" s="380"/>
      <c r="M17" s="380"/>
      <c r="N17" s="379"/>
    </row>
    <row r="18" spans="1:14" s="7" customFormat="1" ht="15" x14ac:dyDescent="0.25">
      <c r="A18" s="83" t="s">
        <v>30</v>
      </c>
      <c r="B18" s="120" t="s">
        <v>31</v>
      </c>
      <c r="C18" s="358" t="s">
        <v>32</v>
      </c>
      <c r="D18" s="359"/>
      <c r="E18" s="359"/>
      <c r="F18" s="359"/>
      <c r="G18" s="360"/>
      <c r="H18" s="361"/>
      <c r="I18" s="359" t="s">
        <v>33</v>
      </c>
      <c r="J18" s="362"/>
      <c r="K18" s="362"/>
      <c r="L18" s="362"/>
      <c r="M18" s="362"/>
      <c r="N18" s="363"/>
    </row>
    <row r="19" spans="1:14" s="7" customFormat="1" ht="15.75" thickBot="1" x14ac:dyDescent="0.3">
      <c r="A19" s="121"/>
      <c r="B19" s="122"/>
      <c r="C19" s="139">
        <v>2016</v>
      </c>
      <c r="D19" s="140">
        <v>2017</v>
      </c>
      <c r="E19" s="140">
        <v>2018</v>
      </c>
      <c r="F19" s="140">
        <v>2019</v>
      </c>
      <c r="G19" s="141">
        <v>2020</v>
      </c>
      <c r="H19" s="141">
        <v>2021</v>
      </c>
      <c r="I19" s="333">
        <v>2016</v>
      </c>
      <c r="J19" s="334">
        <v>2017</v>
      </c>
      <c r="K19" s="334">
        <v>2018</v>
      </c>
      <c r="L19" s="334">
        <v>2019</v>
      </c>
      <c r="M19" s="334">
        <v>2020</v>
      </c>
      <c r="N19" s="335">
        <v>2021</v>
      </c>
    </row>
    <row r="20" spans="1:14" s="7" customFormat="1" ht="15" x14ac:dyDescent="0.25">
      <c r="A20" s="91" t="s">
        <v>43</v>
      </c>
      <c r="B20" s="123"/>
      <c r="C20" s="142">
        <v>313038.78500000003</v>
      </c>
      <c r="D20" s="143">
        <v>358203.91100000002</v>
      </c>
      <c r="E20" s="143">
        <v>340182.80100000004</v>
      </c>
      <c r="F20" s="143">
        <v>357215.77299999999</v>
      </c>
      <c r="G20" s="364">
        <v>424677.94000000006</v>
      </c>
      <c r="H20" s="144">
        <v>397614.25699999998</v>
      </c>
      <c r="I20" s="365">
        <v>1430708.9809999999</v>
      </c>
      <c r="J20" s="366">
        <v>1727520.773</v>
      </c>
      <c r="K20" s="366">
        <v>1344611.486</v>
      </c>
      <c r="L20" s="366">
        <v>1345481.7479999999</v>
      </c>
      <c r="M20" s="366">
        <v>1674085.1059999999</v>
      </c>
      <c r="N20" s="367">
        <v>1193637.8840000001</v>
      </c>
    </row>
    <row r="21" spans="1:14" s="7" customFormat="1" ht="15" x14ac:dyDescent="0.25">
      <c r="A21" s="124" t="s">
        <v>34</v>
      </c>
      <c r="B21" s="125" t="s">
        <v>35</v>
      </c>
      <c r="C21" s="145">
        <v>126858.143</v>
      </c>
      <c r="D21" s="146">
        <v>146900.79300000001</v>
      </c>
      <c r="E21" s="146">
        <v>117608.88499999999</v>
      </c>
      <c r="F21" s="146">
        <v>107292.311</v>
      </c>
      <c r="G21" s="368">
        <v>158607.948</v>
      </c>
      <c r="H21" s="147">
        <v>137087.96299999999</v>
      </c>
      <c r="I21" s="369">
        <v>828324.36899999995</v>
      </c>
      <c r="J21" s="370">
        <v>924930.16200000001</v>
      </c>
      <c r="K21" s="370">
        <v>649243.223</v>
      </c>
      <c r="L21" s="370">
        <v>579438.62600000005</v>
      </c>
      <c r="M21" s="370">
        <v>895912.71299999999</v>
      </c>
      <c r="N21" s="371">
        <v>610195.17500000005</v>
      </c>
    </row>
    <row r="22" spans="1:14" s="7" customFormat="1" ht="15" x14ac:dyDescent="0.25">
      <c r="A22" s="124" t="s">
        <v>36</v>
      </c>
      <c r="B22" s="125" t="s">
        <v>2</v>
      </c>
      <c r="C22" s="145">
        <v>3499.4580000000001</v>
      </c>
      <c r="D22" s="146">
        <v>4553.415</v>
      </c>
      <c r="E22" s="146">
        <v>9962.973</v>
      </c>
      <c r="F22" s="146">
        <v>4301.4009999999998</v>
      </c>
      <c r="G22" s="368">
        <v>3109.768</v>
      </c>
      <c r="H22" s="147">
        <v>9561.3989999999994</v>
      </c>
      <c r="I22" s="369">
        <v>10603.096</v>
      </c>
      <c r="J22" s="370">
        <v>18093.996999999999</v>
      </c>
      <c r="K22" s="370">
        <v>54150.682000000001</v>
      </c>
      <c r="L22" s="370">
        <v>11983.028</v>
      </c>
      <c r="M22" s="370">
        <v>7382.6350000000002</v>
      </c>
      <c r="N22" s="371">
        <v>49148.595999999998</v>
      </c>
    </row>
    <row r="23" spans="1:14" s="7" customFormat="1" ht="15" x14ac:dyDescent="0.25">
      <c r="A23" s="124" t="s">
        <v>37</v>
      </c>
      <c r="B23" s="125" t="s">
        <v>3</v>
      </c>
      <c r="C23" s="145">
        <v>26946.784</v>
      </c>
      <c r="D23" s="146">
        <v>39573.758000000002</v>
      </c>
      <c r="E23" s="146">
        <v>41683.294000000002</v>
      </c>
      <c r="F23" s="146">
        <v>45221.328000000001</v>
      </c>
      <c r="G23" s="368">
        <v>37597.328000000001</v>
      </c>
      <c r="H23" s="147">
        <v>39546.559999999998</v>
      </c>
      <c r="I23" s="369">
        <v>169716.65900000001</v>
      </c>
      <c r="J23" s="370">
        <v>247416.75</v>
      </c>
      <c r="K23" s="370">
        <v>225622.22700000001</v>
      </c>
      <c r="L23" s="370">
        <v>224845.867</v>
      </c>
      <c r="M23" s="370">
        <v>211391.231</v>
      </c>
      <c r="N23" s="371">
        <v>196015.367</v>
      </c>
    </row>
    <row r="24" spans="1:14" s="7" customFormat="1" ht="15" x14ac:dyDescent="0.25">
      <c r="A24" s="124" t="s">
        <v>38</v>
      </c>
      <c r="B24" s="125" t="s">
        <v>21</v>
      </c>
      <c r="C24" s="145">
        <v>1030.646</v>
      </c>
      <c r="D24" s="146">
        <v>1032.058</v>
      </c>
      <c r="E24" s="146">
        <v>2194.7339999999999</v>
      </c>
      <c r="F24" s="146">
        <v>1449.7460000000001</v>
      </c>
      <c r="G24" s="368">
        <v>2241.6680000000001</v>
      </c>
      <c r="H24" s="147">
        <v>2003.144</v>
      </c>
      <c r="I24" s="369">
        <v>7560.5219999999999</v>
      </c>
      <c r="J24" s="370">
        <v>6214.1880000000001</v>
      </c>
      <c r="K24" s="370">
        <v>12640.299000000001</v>
      </c>
      <c r="L24" s="370">
        <v>7222.634</v>
      </c>
      <c r="M24" s="370">
        <v>11246.12</v>
      </c>
      <c r="N24" s="371">
        <v>10786.764999999999</v>
      </c>
    </row>
    <row r="25" spans="1:14" s="7" customFormat="1" ht="15" x14ac:dyDescent="0.25">
      <c r="A25" s="124" t="s">
        <v>39</v>
      </c>
      <c r="B25" s="125" t="s">
        <v>40</v>
      </c>
      <c r="C25" s="145">
        <v>122588.482</v>
      </c>
      <c r="D25" s="146">
        <v>129200.815</v>
      </c>
      <c r="E25" s="146">
        <v>125546.156</v>
      </c>
      <c r="F25" s="146">
        <v>149085.37299999999</v>
      </c>
      <c r="G25" s="368">
        <v>171735.389</v>
      </c>
      <c r="H25" s="147">
        <v>156591.965</v>
      </c>
      <c r="I25" s="369">
        <v>322513.61499999999</v>
      </c>
      <c r="J25" s="370">
        <v>422058.87800000003</v>
      </c>
      <c r="K25" s="370">
        <v>288653.17200000002</v>
      </c>
      <c r="L25" s="370">
        <v>397189.61900000001</v>
      </c>
      <c r="M25" s="370">
        <v>424749.90299999999</v>
      </c>
      <c r="N25" s="371">
        <v>221886.71799999999</v>
      </c>
    </row>
    <row r="26" spans="1:14" s="7" customFormat="1" ht="15" x14ac:dyDescent="0.25">
      <c r="A26" s="124" t="s">
        <v>93</v>
      </c>
      <c r="B26" s="125" t="s">
        <v>95</v>
      </c>
      <c r="C26" s="145">
        <v>12436.918</v>
      </c>
      <c r="D26" s="146">
        <v>13921.735000000001</v>
      </c>
      <c r="E26" s="146">
        <v>14472.091</v>
      </c>
      <c r="F26" s="146">
        <v>15621.69</v>
      </c>
      <c r="G26" s="368">
        <v>14734.107</v>
      </c>
      <c r="H26" s="147">
        <v>21375.975999999999</v>
      </c>
      <c r="I26" s="369">
        <v>35580.601000000002</v>
      </c>
      <c r="J26" s="370">
        <v>42761.67</v>
      </c>
      <c r="K26" s="370">
        <v>39082.25</v>
      </c>
      <c r="L26" s="370">
        <v>45797.531000000003</v>
      </c>
      <c r="M26" s="370">
        <v>36796.733999999997</v>
      </c>
      <c r="N26" s="371">
        <v>42952.33</v>
      </c>
    </row>
    <row r="27" spans="1:14" ht="15.75" thickBot="1" x14ac:dyDescent="0.3">
      <c r="A27" s="126" t="s">
        <v>41</v>
      </c>
      <c r="B27" s="127" t="s">
        <v>42</v>
      </c>
      <c r="C27" s="148">
        <v>19678.353999999999</v>
      </c>
      <c r="D27" s="149">
        <v>23021.337</v>
      </c>
      <c r="E27" s="149">
        <v>28714.668000000001</v>
      </c>
      <c r="F27" s="149">
        <v>34243.923999999999</v>
      </c>
      <c r="G27" s="372">
        <v>36651.732000000004</v>
      </c>
      <c r="H27" s="150">
        <v>31447.25</v>
      </c>
      <c r="I27" s="373">
        <v>56410.118999999999</v>
      </c>
      <c r="J27" s="374">
        <v>66045.127999999997</v>
      </c>
      <c r="K27" s="374">
        <v>75219.633000000002</v>
      </c>
      <c r="L27" s="374">
        <v>79004.442999999999</v>
      </c>
      <c r="M27" s="374">
        <v>86605.77</v>
      </c>
      <c r="N27" s="375">
        <v>62652.932999999997</v>
      </c>
    </row>
    <row r="28" spans="1:14" ht="15" x14ac:dyDescent="0.25">
      <c r="A28" s="129"/>
      <c r="B28" s="129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15.75" thickBot="1" x14ac:dyDescent="0.3">
      <c r="A29" s="129"/>
      <c r="B29" s="129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</row>
    <row r="30" spans="1:14" ht="15" x14ac:dyDescent="0.25">
      <c r="A30" s="118"/>
      <c r="B30" s="119"/>
      <c r="C30" s="381" t="s">
        <v>29</v>
      </c>
      <c r="D30" s="382"/>
      <c r="E30" s="382"/>
      <c r="F30" s="382"/>
      <c r="G30" s="383"/>
      <c r="H30" s="384"/>
      <c r="I30" s="131"/>
      <c r="J30" s="134"/>
      <c r="K30" s="131"/>
      <c r="L30" s="131"/>
      <c r="M30" s="131"/>
      <c r="N30" s="131"/>
    </row>
    <row r="31" spans="1:14" ht="15" x14ac:dyDescent="0.25">
      <c r="A31" s="83" t="s">
        <v>30</v>
      </c>
      <c r="B31" s="120" t="s">
        <v>31</v>
      </c>
      <c r="C31" s="135" t="s">
        <v>32</v>
      </c>
      <c r="D31" s="136"/>
      <c r="E31" s="136"/>
      <c r="F31" s="136"/>
      <c r="G31" s="137"/>
      <c r="H31" s="138"/>
      <c r="I31" s="131"/>
      <c r="J31" s="134"/>
      <c r="K31" s="131"/>
      <c r="L31" s="131"/>
      <c r="M31" s="131"/>
      <c r="N31" s="131"/>
    </row>
    <row r="32" spans="1:14" ht="15.75" thickBot="1" x14ac:dyDescent="0.3">
      <c r="A32" s="121"/>
      <c r="B32" s="122"/>
      <c r="C32" s="139">
        <v>2016</v>
      </c>
      <c r="D32" s="140">
        <v>2017</v>
      </c>
      <c r="E32" s="140">
        <v>2018</v>
      </c>
      <c r="F32" s="140">
        <v>2019</v>
      </c>
      <c r="G32" s="141">
        <v>2020</v>
      </c>
      <c r="H32" s="141">
        <v>2021</v>
      </c>
      <c r="I32" s="131"/>
      <c r="J32" s="134"/>
      <c r="K32" s="131"/>
      <c r="L32" s="131"/>
      <c r="M32" s="131"/>
      <c r="N32" s="131"/>
    </row>
    <row r="33" spans="1:20" ht="15" x14ac:dyDescent="0.25">
      <c r="A33" s="91" t="s">
        <v>43</v>
      </c>
      <c r="B33" s="123"/>
      <c r="C33" s="142">
        <v>794914.39099999995</v>
      </c>
      <c r="D33" s="143">
        <v>526834.44400000013</v>
      </c>
      <c r="E33" s="143">
        <v>484136.91499999998</v>
      </c>
      <c r="F33" s="143">
        <v>467472.48900000012</v>
      </c>
      <c r="G33" s="144">
        <v>1292965.085</v>
      </c>
      <c r="H33" s="144">
        <v>1548643.2180000001</v>
      </c>
      <c r="I33" s="131"/>
      <c r="J33" s="93"/>
      <c r="K33" s="93"/>
      <c r="L33" s="93"/>
      <c r="M33" s="134"/>
      <c r="N33" s="134"/>
      <c r="O33" s="93"/>
      <c r="P33" s="93"/>
      <c r="Q33" s="93"/>
      <c r="R33" s="93"/>
      <c r="S33" s="93"/>
      <c r="T33" s="93"/>
    </row>
    <row r="34" spans="1:20" ht="15" x14ac:dyDescent="0.25">
      <c r="A34" s="124" t="s">
        <v>34</v>
      </c>
      <c r="B34" s="125" t="s">
        <v>35</v>
      </c>
      <c r="C34" s="145">
        <v>613656.16099999996</v>
      </c>
      <c r="D34" s="146">
        <v>346273.96600000001</v>
      </c>
      <c r="E34" s="146">
        <v>226528.26</v>
      </c>
      <c r="F34" s="146">
        <v>280306.103</v>
      </c>
      <c r="G34" s="147">
        <v>764900.94900000002</v>
      </c>
      <c r="H34" s="147">
        <v>701523.94400000002</v>
      </c>
      <c r="I34" s="131"/>
      <c r="J34" s="134"/>
      <c r="K34" s="134"/>
      <c r="L34" s="134"/>
      <c r="M34" s="134"/>
      <c r="N34" s="134"/>
      <c r="O34" s="93"/>
      <c r="P34" s="93"/>
      <c r="Q34" s="93"/>
      <c r="R34" s="93"/>
      <c r="S34" s="93"/>
      <c r="T34" s="93"/>
    </row>
    <row r="35" spans="1:20" ht="15" x14ac:dyDescent="0.25">
      <c r="A35" s="124" t="s">
        <v>36</v>
      </c>
      <c r="B35" s="125" t="s">
        <v>2</v>
      </c>
      <c r="C35" s="145">
        <v>56644.697</v>
      </c>
      <c r="D35" s="146">
        <v>50832.305999999997</v>
      </c>
      <c r="E35" s="146">
        <v>77102.055999999997</v>
      </c>
      <c r="F35" s="146">
        <v>79498.226999999999</v>
      </c>
      <c r="G35" s="147">
        <v>195789.33599999998</v>
      </c>
      <c r="H35" s="147">
        <v>187213.71400000001</v>
      </c>
      <c r="I35" s="131"/>
      <c r="J35" s="134"/>
      <c r="K35" s="134"/>
      <c r="L35" s="134"/>
      <c r="M35" s="134"/>
      <c r="N35" s="134"/>
      <c r="O35" s="93"/>
      <c r="P35" s="93"/>
      <c r="Q35" s="93"/>
      <c r="R35" s="93"/>
      <c r="S35" s="93"/>
      <c r="T35" s="93"/>
    </row>
    <row r="36" spans="1:20" ht="15" x14ac:dyDescent="0.25">
      <c r="A36" s="124" t="s">
        <v>37</v>
      </c>
      <c r="B36" s="125" t="s">
        <v>3</v>
      </c>
      <c r="C36" s="145">
        <v>-11517.797</v>
      </c>
      <c r="D36" s="146">
        <v>-26902.545000000002</v>
      </c>
      <c r="E36" s="146">
        <v>-10269.311000000002</v>
      </c>
      <c r="F36" s="146">
        <v>-29996.541000000001</v>
      </c>
      <c r="G36" s="147">
        <v>11972.131999999998</v>
      </c>
      <c r="H36" s="147">
        <v>52734.463000000003</v>
      </c>
      <c r="I36" s="131"/>
      <c r="J36" s="134"/>
      <c r="K36" s="134"/>
      <c r="L36" s="134"/>
      <c r="M36" s="134"/>
      <c r="N36" s="134"/>
      <c r="O36" s="93"/>
      <c r="P36" s="93"/>
      <c r="Q36" s="93"/>
      <c r="R36" s="93"/>
      <c r="S36" s="93"/>
      <c r="T36" s="93"/>
    </row>
    <row r="37" spans="1:20" ht="15" x14ac:dyDescent="0.25">
      <c r="A37" s="124" t="s">
        <v>38</v>
      </c>
      <c r="B37" s="125" t="s">
        <v>21</v>
      </c>
      <c r="C37" s="145">
        <v>14395.496999999999</v>
      </c>
      <c r="D37" s="146">
        <v>14761.657999999999</v>
      </c>
      <c r="E37" s="146">
        <v>24675.253000000001</v>
      </c>
      <c r="F37" s="146">
        <v>16567.865000000002</v>
      </c>
      <c r="G37" s="147">
        <v>26421.425999999999</v>
      </c>
      <c r="H37" s="147">
        <v>43095.550999999999</v>
      </c>
      <c r="I37" s="131"/>
      <c r="J37" s="134"/>
      <c r="K37" s="134"/>
      <c r="L37" s="134"/>
      <c r="M37" s="134"/>
      <c r="N37" s="134"/>
      <c r="O37" s="93"/>
      <c r="P37" s="93"/>
      <c r="Q37" s="93"/>
      <c r="R37" s="93"/>
      <c r="S37" s="93"/>
      <c r="T37" s="93"/>
    </row>
    <row r="38" spans="1:20" ht="15" x14ac:dyDescent="0.25">
      <c r="A38" s="124" t="s">
        <v>39</v>
      </c>
      <c r="B38" s="125" t="s">
        <v>40</v>
      </c>
      <c r="C38" s="145">
        <v>41329.298999999985</v>
      </c>
      <c r="D38" s="146">
        <v>73544.704999999987</v>
      </c>
      <c r="E38" s="146">
        <v>94557.292999999991</v>
      </c>
      <c r="F38" s="146">
        <v>71187.97</v>
      </c>
      <c r="G38" s="147">
        <v>113452.18600000002</v>
      </c>
      <c r="H38" s="147">
        <v>388337.01900000009</v>
      </c>
      <c r="I38" s="131"/>
      <c r="J38" s="134"/>
      <c r="K38" s="134"/>
      <c r="L38" s="134"/>
      <c r="M38" s="134"/>
      <c r="N38" s="134"/>
      <c r="O38" s="93"/>
      <c r="P38" s="93"/>
      <c r="Q38" s="93"/>
      <c r="R38" s="93"/>
      <c r="S38" s="93"/>
      <c r="T38" s="93"/>
    </row>
    <row r="39" spans="1:20" ht="15" x14ac:dyDescent="0.25">
      <c r="A39" s="124" t="s">
        <v>93</v>
      </c>
      <c r="B39" s="125" t="s">
        <v>95</v>
      </c>
      <c r="C39" s="145">
        <v>64646.450000000004</v>
      </c>
      <c r="D39" s="146">
        <v>55077.101999999999</v>
      </c>
      <c r="E39" s="146">
        <v>66965.87</v>
      </c>
      <c r="F39" s="146">
        <v>52969.646999999997</v>
      </c>
      <c r="G39" s="147">
        <v>179163.50400000002</v>
      </c>
      <c r="H39" s="147">
        <v>167728.198</v>
      </c>
      <c r="I39" s="131"/>
      <c r="J39" s="134"/>
      <c r="K39" s="134"/>
      <c r="L39" s="134"/>
      <c r="M39" s="134"/>
      <c r="N39" s="134"/>
      <c r="O39" s="93"/>
      <c r="P39" s="93"/>
      <c r="Q39" s="93"/>
      <c r="R39" s="93"/>
      <c r="S39" s="93"/>
      <c r="T39" s="93"/>
    </row>
    <row r="40" spans="1:20" ht="15.75" thickBot="1" x14ac:dyDescent="0.3">
      <c r="A40" s="126" t="s">
        <v>41</v>
      </c>
      <c r="B40" s="127" t="s">
        <v>42</v>
      </c>
      <c r="C40" s="148">
        <v>15760.084000000003</v>
      </c>
      <c r="D40" s="149">
        <v>13247.252</v>
      </c>
      <c r="E40" s="149">
        <v>4577.4939999999951</v>
      </c>
      <c r="F40" s="149">
        <v>-3060.7819999999992</v>
      </c>
      <c r="G40" s="150">
        <v>1265.551999999996</v>
      </c>
      <c r="H40" s="150">
        <v>8010.3289999999979</v>
      </c>
      <c r="I40" s="131"/>
      <c r="J40" s="151"/>
      <c r="K40" s="151"/>
      <c r="L40" s="151"/>
      <c r="M40" s="131"/>
      <c r="N40" s="131"/>
    </row>
    <row r="41" spans="1:20" ht="15" x14ac:dyDescent="0.25">
      <c r="C41" s="152"/>
      <c r="D41" s="152"/>
      <c r="E41" s="152"/>
      <c r="F41" s="152"/>
      <c r="G41" s="152"/>
      <c r="I41" s="153"/>
      <c r="J41" s="153"/>
      <c r="K41" s="129"/>
      <c r="L41" s="129"/>
    </row>
  </sheetData>
  <conditionalFormatting sqref="C33:F40 H33:H40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33:G40">
    <cfRule type="cellIs" dxfId="5" priority="1" operator="lessThan">
      <formula>0</formula>
    </cfRule>
    <cfRule type="cellIs" dxfId="4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F46" sqref="F45:F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G25" sqref="G25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8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4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5" t="s">
        <v>286</v>
      </c>
      <c r="D5" s="396" t="s">
        <v>289</v>
      </c>
      <c r="E5" s="397" t="s">
        <v>290</v>
      </c>
      <c r="F5" s="19" t="s">
        <v>233</v>
      </c>
      <c r="G5" s="20"/>
    </row>
    <row r="6" spans="1:7" ht="16.5" thickBot="1" x14ac:dyDescent="0.25">
      <c r="A6" s="766"/>
      <c r="B6" s="767"/>
      <c r="C6" s="768"/>
      <c r="D6" s="769"/>
      <c r="E6" s="770"/>
      <c r="F6" s="771" t="s">
        <v>231</v>
      </c>
      <c r="G6" s="772" t="s">
        <v>232</v>
      </c>
    </row>
    <row r="7" spans="1:7" ht="15.75" x14ac:dyDescent="0.2">
      <c r="A7" s="773" t="s">
        <v>1</v>
      </c>
      <c r="B7" s="774" t="s">
        <v>66</v>
      </c>
      <c r="C7" s="775">
        <v>978.52300000000002</v>
      </c>
      <c r="D7" s="776">
        <v>1731.7809999999999</v>
      </c>
      <c r="E7" s="777">
        <v>963.71299999999997</v>
      </c>
      <c r="F7" s="778">
        <v>-43.496146452698113</v>
      </c>
      <c r="G7" s="779">
        <v>1.5367645761756932</v>
      </c>
    </row>
    <row r="8" spans="1:7" ht="15.75" x14ac:dyDescent="0.2">
      <c r="A8" s="780"/>
      <c r="B8" s="781" t="s">
        <v>67</v>
      </c>
      <c r="C8" s="782">
        <v>1041.5940000000001</v>
      </c>
      <c r="D8" s="783">
        <v>1726.4359999999999</v>
      </c>
      <c r="E8" s="784">
        <v>979.404</v>
      </c>
      <c r="F8" s="785">
        <v>-39.667963364990065</v>
      </c>
      <c r="G8" s="786">
        <v>6.3497800703284906</v>
      </c>
    </row>
    <row r="9" spans="1:7" ht="15.75" x14ac:dyDescent="0.2">
      <c r="A9" s="773" t="s">
        <v>2</v>
      </c>
      <c r="B9" s="774" t="s">
        <v>18</v>
      </c>
      <c r="C9" s="775">
        <v>742.61300000000006</v>
      </c>
      <c r="D9" s="776">
        <v>1360.57</v>
      </c>
      <c r="E9" s="777">
        <v>741.22900000000004</v>
      </c>
      <c r="F9" s="778">
        <v>-45.418978810351533</v>
      </c>
      <c r="G9" s="779">
        <v>0.18671692553853322</v>
      </c>
    </row>
    <row r="10" spans="1:7" ht="15.75" x14ac:dyDescent="0.2">
      <c r="A10" s="780"/>
      <c r="B10" s="781" t="s">
        <v>19</v>
      </c>
      <c r="C10" s="782">
        <v>721.47500000000002</v>
      </c>
      <c r="D10" s="783">
        <v>1359.951</v>
      </c>
      <c r="E10" s="784">
        <v>756.50599999999997</v>
      </c>
      <c r="F10" s="785">
        <v>-46.948456231143624</v>
      </c>
      <c r="G10" s="787">
        <v>-4.6306308211699507</v>
      </c>
    </row>
    <row r="11" spans="1:7" ht="16.5" thickBot="1" x14ac:dyDescent="0.25">
      <c r="A11" s="788" t="s">
        <v>7</v>
      </c>
      <c r="B11" s="789" t="s">
        <v>67</v>
      </c>
      <c r="C11" s="790">
        <v>1051.9079999999999</v>
      </c>
      <c r="D11" s="791">
        <v>1479.3889999999999</v>
      </c>
      <c r="E11" s="792">
        <v>1017.151</v>
      </c>
      <c r="F11" s="793">
        <v>-28.895780622946365</v>
      </c>
      <c r="G11" s="794">
        <v>3.4170934305722502</v>
      </c>
    </row>
    <row r="12" spans="1:7" ht="16.5" thickTop="1" x14ac:dyDescent="0.2">
      <c r="A12" s="773" t="s">
        <v>68</v>
      </c>
      <c r="B12" s="774" t="s">
        <v>69</v>
      </c>
      <c r="C12" s="775">
        <v>2359.587</v>
      </c>
      <c r="D12" s="795">
        <v>2626.4490000000001</v>
      </c>
      <c r="E12" s="796">
        <v>1649.671</v>
      </c>
      <c r="F12" s="778">
        <v>-10.160562797906987</v>
      </c>
      <c r="G12" s="779">
        <v>43.033792798685312</v>
      </c>
    </row>
    <row r="13" spans="1:7" ht="15.75" x14ac:dyDescent="0.2">
      <c r="A13" s="773" t="s">
        <v>70</v>
      </c>
      <c r="B13" s="781" t="s">
        <v>71</v>
      </c>
      <c r="C13" s="782">
        <v>2592.2600000000002</v>
      </c>
      <c r="D13" s="797">
        <v>2737.3670000000002</v>
      </c>
      <c r="E13" s="798">
        <v>1936.8240000000001</v>
      </c>
      <c r="F13" s="785">
        <v>-5.3009698736048172</v>
      </c>
      <c r="G13" s="786">
        <v>33.840761989731647</v>
      </c>
    </row>
    <row r="14" spans="1:7" ht="15.75" x14ac:dyDescent="0.2">
      <c r="A14" s="799" t="s">
        <v>68</v>
      </c>
      <c r="B14" s="800" t="s">
        <v>72</v>
      </c>
      <c r="C14" s="801">
        <v>1714.568</v>
      </c>
      <c r="D14" s="802">
        <v>2416.8040000000001</v>
      </c>
      <c r="E14" s="796">
        <v>1293.0170000000001</v>
      </c>
      <c r="F14" s="778">
        <v>-29.056390174792828</v>
      </c>
      <c r="G14" s="779">
        <v>32.602123560633764</v>
      </c>
    </row>
    <row r="15" spans="1:7" ht="15.75" x14ac:dyDescent="0.2">
      <c r="A15" s="773" t="s">
        <v>73</v>
      </c>
      <c r="B15" s="781" t="s">
        <v>74</v>
      </c>
      <c r="C15" s="782">
        <v>1619.2460000000001</v>
      </c>
      <c r="D15" s="797">
        <v>2302.1329999999998</v>
      </c>
      <c r="E15" s="798">
        <v>1191.6590000000001</v>
      </c>
      <c r="F15" s="785">
        <v>-29.663229709143639</v>
      </c>
      <c r="G15" s="786">
        <v>35.88165742045333</v>
      </c>
    </row>
    <row r="16" spans="1:7" ht="15.75" x14ac:dyDescent="0.2">
      <c r="A16" s="799" t="s">
        <v>75</v>
      </c>
      <c r="B16" s="800" t="s">
        <v>76</v>
      </c>
      <c r="C16" s="801">
        <v>1630.8119999999999</v>
      </c>
      <c r="D16" s="803">
        <v>1998.096</v>
      </c>
      <c r="E16" s="796">
        <v>1049.7539999999999</v>
      </c>
      <c r="F16" s="778">
        <v>-18.381699377807678</v>
      </c>
      <c r="G16" s="779">
        <v>55.351825284781007</v>
      </c>
    </row>
    <row r="17" spans="1:7" ht="16.5" thickBot="1" x14ac:dyDescent="0.25">
      <c r="A17" s="804" t="s">
        <v>73</v>
      </c>
      <c r="B17" s="805" t="s">
        <v>77</v>
      </c>
      <c r="C17" s="806">
        <v>1626.201</v>
      </c>
      <c r="D17" s="807">
        <v>2013.08</v>
      </c>
      <c r="E17" s="808">
        <v>1053.2639999999999</v>
      </c>
      <c r="F17" s="809">
        <v>-19.21826256283903</v>
      </c>
      <c r="G17" s="810">
        <v>54.396333682723444</v>
      </c>
    </row>
    <row r="18" spans="1:7" x14ac:dyDescent="0.2">
      <c r="A18" s="22"/>
      <c r="B18" s="10"/>
    </row>
  </sheetData>
  <conditionalFormatting sqref="F7:G17">
    <cfRule type="cellIs" dxfId="28" priority="1" stopIfTrue="1" operator="greaterThan">
      <formula>0</formula>
    </cfRule>
    <cfRule type="cellIs" dxfId="27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I25" sqref="I25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70" customFormat="1" ht="21" x14ac:dyDescent="0.35">
      <c r="A1" s="25" t="s">
        <v>195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R1" s="526" t="s">
        <v>249</v>
      </c>
    </row>
    <row r="2" spans="1:22" s="270" customFormat="1" ht="21" x14ac:dyDescent="0.35">
      <c r="A2" s="26" t="s">
        <v>287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R2" s="526" t="s">
        <v>250</v>
      </c>
    </row>
    <row r="3" spans="1:22" ht="15.75" thickBot="1" x14ac:dyDescent="0.3">
      <c r="A3" s="398"/>
      <c r="B3" s="8"/>
    </row>
    <row r="4" spans="1:22" ht="16.5" thickBot="1" x14ac:dyDescent="0.3">
      <c r="A4" s="217"/>
      <c r="B4" s="218"/>
      <c r="C4" s="867" t="s">
        <v>9</v>
      </c>
      <c r="D4" s="868"/>
      <c r="E4" s="868"/>
      <c r="F4" s="868"/>
      <c r="G4" s="869"/>
      <c r="H4" s="155" t="s">
        <v>10</v>
      </c>
      <c r="I4" s="156"/>
      <c r="J4" s="156"/>
      <c r="K4" s="157"/>
      <c r="L4" s="157"/>
      <c r="M4" s="157"/>
      <c r="N4" s="157"/>
      <c r="O4" s="157"/>
      <c r="P4" s="158"/>
      <c r="R4" s="217"/>
      <c r="S4" s="218"/>
      <c r="T4" s="857" t="s">
        <v>9</v>
      </c>
      <c r="U4" s="858"/>
      <c r="V4" s="859"/>
    </row>
    <row r="5" spans="1:22" ht="15.75" x14ac:dyDescent="0.25">
      <c r="A5" s="21"/>
      <c r="B5" s="219"/>
      <c r="C5" s="870"/>
      <c r="D5" s="871"/>
      <c r="E5" s="871"/>
      <c r="F5" s="871"/>
      <c r="G5" s="872"/>
      <c r="H5" s="160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  <c r="R5" s="21"/>
      <c r="S5" s="219"/>
      <c r="T5" s="860"/>
      <c r="U5" s="861"/>
      <c r="V5" s="862"/>
    </row>
    <row r="6" spans="1:22" ht="48" customHeight="1" thickBot="1" x14ac:dyDescent="0.25">
      <c r="A6" s="220" t="s">
        <v>14</v>
      </c>
      <c r="B6" s="221" t="s">
        <v>15</v>
      </c>
      <c r="C6" s="168" t="s">
        <v>8</v>
      </c>
      <c r="D6" s="169"/>
      <c r="E6" s="561" t="s">
        <v>16</v>
      </c>
      <c r="F6" s="562" t="s">
        <v>17</v>
      </c>
      <c r="G6" s="169"/>
      <c r="H6" s="168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  <c r="R6" s="239" t="s">
        <v>14</v>
      </c>
      <c r="S6" s="240" t="s">
        <v>168</v>
      </c>
      <c r="T6" s="168" t="s">
        <v>8</v>
      </c>
      <c r="U6" s="169"/>
      <c r="V6" s="443" t="s">
        <v>223</v>
      </c>
    </row>
    <row r="7" spans="1:22" ht="36" customHeight="1" thickBot="1" x14ac:dyDescent="0.25">
      <c r="A7" s="222"/>
      <c r="B7" s="223"/>
      <c r="C7" s="172" t="s">
        <v>286</v>
      </c>
      <c r="D7" s="228" t="s">
        <v>280</v>
      </c>
      <c r="E7" s="229"/>
      <c r="F7" s="173" t="s">
        <v>286</v>
      </c>
      <c r="G7" s="228" t="s">
        <v>280</v>
      </c>
      <c r="H7" s="172" t="s">
        <v>286</v>
      </c>
      <c r="I7" s="228" t="s">
        <v>280</v>
      </c>
      <c r="J7" s="229"/>
      <c r="K7" s="172" t="s">
        <v>286</v>
      </c>
      <c r="L7" s="228" t="s">
        <v>280</v>
      </c>
      <c r="M7" s="229"/>
      <c r="N7" s="172" t="s">
        <v>286</v>
      </c>
      <c r="O7" s="228" t="s">
        <v>280</v>
      </c>
      <c r="P7" s="230"/>
      <c r="R7" s="222"/>
      <c r="S7" s="223"/>
      <c r="T7" s="525" t="s">
        <v>275</v>
      </c>
      <c r="U7" s="525" t="s">
        <v>256</v>
      </c>
      <c r="V7" s="230"/>
    </row>
    <row r="8" spans="1:22" ht="15.75" x14ac:dyDescent="0.25">
      <c r="A8" s="863" t="s">
        <v>1</v>
      </c>
      <c r="B8" s="224" t="s">
        <v>18</v>
      </c>
      <c r="C8" s="563">
        <v>978.52300000000002</v>
      </c>
      <c r="D8" s="564">
        <v>1001.024</v>
      </c>
      <c r="E8" s="565">
        <v>-2.2477982545873005</v>
      </c>
      <c r="F8" s="566">
        <v>41.279322449361658</v>
      </c>
      <c r="G8" s="567">
        <v>38.138201784059554</v>
      </c>
      <c r="H8" s="192">
        <v>905.63099999999997</v>
      </c>
      <c r="I8" s="193">
        <v>946.87199999999996</v>
      </c>
      <c r="J8" s="190">
        <v>-4.3554989481154776</v>
      </c>
      <c r="K8" s="192">
        <v>1084.865</v>
      </c>
      <c r="L8" s="193">
        <v>1096.278</v>
      </c>
      <c r="M8" s="190">
        <v>-1.0410680502573262</v>
      </c>
      <c r="N8" s="192">
        <v>969.51099999999997</v>
      </c>
      <c r="O8" s="193">
        <v>975.21900000000005</v>
      </c>
      <c r="P8" s="191">
        <v>-0.58530442905645641</v>
      </c>
      <c r="R8" s="21" t="s">
        <v>1</v>
      </c>
      <c r="S8" s="224" t="s">
        <v>18</v>
      </c>
      <c r="T8" s="452" t="s">
        <v>23</v>
      </c>
      <c r="U8" s="452">
        <v>2067.2289999999998</v>
      </c>
      <c r="V8" s="241" t="s">
        <v>190</v>
      </c>
    </row>
    <row r="9" spans="1:22" ht="16.5" thickBot="1" x14ac:dyDescent="0.3">
      <c r="A9" s="864"/>
      <c r="B9" s="225" t="s">
        <v>19</v>
      </c>
      <c r="C9" s="192">
        <v>1041.5940000000001</v>
      </c>
      <c r="D9" s="198">
        <v>1043.4549999999999</v>
      </c>
      <c r="E9" s="190">
        <v>-0.17834980904781486</v>
      </c>
      <c r="F9" s="207">
        <v>29.369710697784129</v>
      </c>
      <c r="G9" s="196">
        <v>34.269986247876581</v>
      </c>
      <c r="H9" s="197">
        <v>953.51499999999999</v>
      </c>
      <c r="I9" s="198">
        <v>945.57500000000005</v>
      </c>
      <c r="J9" s="195">
        <v>0.83970071120746015</v>
      </c>
      <c r="K9" s="197">
        <v>928.875</v>
      </c>
      <c r="L9" s="198">
        <v>967.35</v>
      </c>
      <c r="M9" s="195">
        <v>-3.9773608311366129</v>
      </c>
      <c r="N9" s="197">
        <v>1088.5409999999999</v>
      </c>
      <c r="O9" s="198">
        <v>1095.1669999999999</v>
      </c>
      <c r="P9" s="196">
        <v>-0.60502188250741462</v>
      </c>
      <c r="R9" s="226" t="s">
        <v>2</v>
      </c>
      <c r="S9" s="242" t="s">
        <v>18</v>
      </c>
      <c r="T9" s="453" t="s">
        <v>20</v>
      </c>
      <c r="U9" s="453">
        <v>1378.1849999999999</v>
      </c>
      <c r="V9" s="243" t="s">
        <v>190</v>
      </c>
    </row>
    <row r="10" spans="1:22" ht="15.75" x14ac:dyDescent="0.25">
      <c r="A10" s="865" t="s">
        <v>2</v>
      </c>
      <c r="B10" s="225" t="s">
        <v>18</v>
      </c>
      <c r="C10" s="197">
        <v>742.61300000000006</v>
      </c>
      <c r="D10" s="198">
        <v>770.50800000000004</v>
      </c>
      <c r="E10" s="190">
        <v>-3.6203387894739549</v>
      </c>
      <c r="F10" s="207">
        <v>1.874694767475565</v>
      </c>
      <c r="G10" s="196">
        <v>2.1372185176370322</v>
      </c>
      <c r="H10" s="197">
        <v>720.2</v>
      </c>
      <c r="I10" s="198">
        <v>753.71600000000001</v>
      </c>
      <c r="J10" s="195">
        <v>-4.4467677480642527</v>
      </c>
      <c r="K10" s="197">
        <v>874.28</v>
      </c>
      <c r="L10" s="198">
        <v>852.18499999999995</v>
      </c>
      <c r="M10" s="211">
        <v>2.5927468800788596</v>
      </c>
      <c r="N10" s="197">
        <v>770.995</v>
      </c>
      <c r="O10" s="198">
        <v>787.95799999999997</v>
      </c>
      <c r="P10" s="196">
        <v>-2.1527797166854028</v>
      </c>
    </row>
    <row r="11" spans="1:22" ht="15.75" x14ac:dyDescent="0.25">
      <c r="A11" s="864"/>
      <c r="B11" s="225" t="s">
        <v>19</v>
      </c>
      <c r="C11" s="197">
        <v>721.47500000000002</v>
      </c>
      <c r="D11" s="198">
        <v>742.92399999999998</v>
      </c>
      <c r="E11" s="190">
        <v>-2.8871055451163183</v>
      </c>
      <c r="F11" s="207">
        <v>0.93248260642063729</v>
      </c>
      <c r="G11" s="196">
        <v>0.87425699091574949</v>
      </c>
      <c r="H11" s="197">
        <v>758.62400000000002</v>
      </c>
      <c r="I11" s="198">
        <v>712.05200000000002</v>
      </c>
      <c r="J11" s="195">
        <v>6.5405335565380058</v>
      </c>
      <c r="K11" s="197" t="s">
        <v>20</v>
      </c>
      <c r="L11" s="198" t="s">
        <v>20</v>
      </c>
      <c r="M11" s="195" t="s">
        <v>190</v>
      </c>
      <c r="N11" s="197">
        <v>720.67399999999998</v>
      </c>
      <c r="O11" s="198">
        <v>755.73699999999997</v>
      </c>
      <c r="P11" s="196">
        <v>-4.6395769957008834</v>
      </c>
    </row>
    <row r="12" spans="1:22" ht="15.75" x14ac:dyDescent="0.25">
      <c r="A12" s="865" t="s">
        <v>3</v>
      </c>
      <c r="B12" s="225" t="s">
        <v>18</v>
      </c>
      <c r="C12" s="197">
        <v>698.149</v>
      </c>
      <c r="D12" s="198">
        <v>733.51499999999999</v>
      </c>
      <c r="E12" s="190">
        <v>-4.821441960968758</v>
      </c>
      <c r="F12" s="207">
        <v>6.1146935838600563E-2</v>
      </c>
      <c r="G12" s="196">
        <v>0.10654676753693729</v>
      </c>
      <c r="H12" s="197" t="s">
        <v>20</v>
      </c>
      <c r="I12" s="198" t="s">
        <v>20</v>
      </c>
      <c r="J12" s="211" t="s">
        <v>190</v>
      </c>
      <c r="K12" s="197" t="s">
        <v>20</v>
      </c>
      <c r="L12" s="198" t="s">
        <v>20</v>
      </c>
      <c r="M12" s="195" t="s">
        <v>190</v>
      </c>
      <c r="N12" s="197">
        <v>700.59900000000005</v>
      </c>
      <c r="O12" s="198">
        <v>730.404</v>
      </c>
      <c r="P12" s="231">
        <v>-4.0806183974896015</v>
      </c>
    </row>
    <row r="13" spans="1:22" ht="15.75" x14ac:dyDescent="0.25">
      <c r="A13" s="866"/>
      <c r="B13" s="225" t="s">
        <v>19</v>
      </c>
      <c r="C13" s="197">
        <v>850.34299999999996</v>
      </c>
      <c r="D13" s="198">
        <v>889.86699999999996</v>
      </c>
      <c r="E13" s="190">
        <v>-4.4415626155369283</v>
      </c>
      <c r="F13" s="207">
        <v>3.3360679946610579</v>
      </c>
      <c r="G13" s="196">
        <v>1.6066156153030844</v>
      </c>
      <c r="H13" s="197">
        <v>815.78</v>
      </c>
      <c r="I13" s="198">
        <v>873.12199999999996</v>
      </c>
      <c r="J13" s="195">
        <v>-6.5674670893643716</v>
      </c>
      <c r="K13" s="197">
        <v>800.27099999999996</v>
      </c>
      <c r="L13" s="198">
        <v>792.95600000000002</v>
      </c>
      <c r="M13" s="211">
        <v>0.92249759129131248</v>
      </c>
      <c r="N13" s="197">
        <v>863.16200000000003</v>
      </c>
      <c r="O13" s="198">
        <v>912.51099999999997</v>
      </c>
      <c r="P13" s="196">
        <v>-5.4080443961771349</v>
      </c>
    </row>
    <row r="14" spans="1:22" ht="15.75" x14ac:dyDescent="0.25">
      <c r="A14" s="864"/>
      <c r="B14" s="225" t="s">
        <v>24</v>
      </c>
      <c r="C14" s="197">
        <v>1268.663</v>
      </c>
      <c r="D14" s="844">
        <v>1238.627</v>
      </c>
      <c r="E14" s="190">
        <v>2.4249431023221728</v>
      </c>
      <c r="F14" s="207">
        <v>0.47418433002152877</v>
      </c>
      <c r="G14" s="196">
        <v>0.3270282948294681</v>
      </c>
      <c r="H14" s="197" t="s">
        <v>20</v>
      </c>
      <c r="I14" s="198" t="s">
        <v>20</v>
      </c>
      <c r="J14" s="195" t="s">
        <v>190</v>
      </c>
      <c r="K14" s="197" t="s">
        <v>23</v>
      </c>
      <c r="L14" s="198" t="s">
        <v>23</v>
      </c>
      <c r="M14" s="195" t="s">
        <v>23</v>
      </c>
      <c r="N14" s="197">
        <v>1271.1569999999999</v>
      </c>
      <c r="O14" s="844">
        <v>1227.144</v>
      </c>
      <c r="P14" s="231">
        <v>3.586620641098349</v>
      </c>
    </row>
    <row r="15" spans="1:22" ht="15.75" x14ac:dyDescent="0.25">
      <c r="A15" s="865" t="s">
        <v>7</v>
      </c>
      <c r="B15" s="225" t="s">
        <v>222</v>
      </c>
      <c r="C15" s="197" t="s">
        <v>23</v>
      </c>
      <c r="D15" s="198" t="s">
        <v>23</v>
      </c>
      <c r="E15" s="190" t="s">
        <v>23</v>
      </c>
      <c r="F15" s="207">
        <v>0</v>
      </c>
      <c r="G15" s="196">
        <v>0</v>
      </c>
      <c r="H15" s="197" t="s">
        <v>23</v>
      </c>
      <c r="I15" s="198" t="s">
        <v>23</v>
      </c>
      <c r="J15" s="195" t="s">
        <v>23</v>
      </c>
      <c r="K15" s="197" t="s">
        <v>23</v>
      </c>
      <c r="L15" s="198" t="s">
        <v>23</v>
      </c>
      <c r="M15" s="195" t="s">
        <v>23</v>
      </c>
      <c r="N15" s="197" t="s">
        <v>23</v>
      </c>
      <c r="O15" s="198" t="s">
        <v>23</v>
      </c>
      <c r="P15" s="231" t="s">
        <v>23</v>
      </c>
    </row>
    <row r="16" spans="1:22" ht="15.75" x14ac:dyDescent="0.25">
      <c r="A16" s="864"/>
      <c r="B16" s="225" t="s">
        <v>19</v>
      </c>
      <c r="C16" s="197">
        <v>1051.9079999999999</v>
      </c>
      <c r="D16" s="198">
        <v>1060.979</v>
      </c>
      <c r="E16" s="190">
        <v>-0.85496508413457195</v>
      </c>
      <c r="F16" s="207">
        <v>17.960767653042318</v>
      </c>
      <c r="G16" s="196">
        <v>16.683880013833647</v>
      </c>
      <c r="H16" s="197">
        <v>1035.874</v>
      </c>
      <c r="I16" s="198">
        <v>1056.4549999999999</v>
      </c>
      <c r="J16" s="195">
        <v>-1.9481189449621523</v>
      </c>
      <c r="K16" s="197">
        <v>996.29499999999996</v>
      </c>
      <c r="L16" s="198">
        <v>1081.7529999999999</v>
      </c>
      <c r="M16" s="211">
        <v>-7.8999549804807545</v>
      </c>
      <c r="N16" s="197">
        <v>1062.7940000000001</v>
      </c>
      <c r="O16" s="198">
        <v>1055.9960000000001</v>
      </c>
      <c r="P16" s="196">
        <v>0.64375243845620633</v>
      </c>
    </row>
    <row r="17" spans="1:55" ht="15.75" x14ac:dyDescent="0.25">
      <c r="A17" s="865" t="s">
        <v>21</v>
      </c>
      <c r="B17" s="225" t="s">
        <v>18</v>
      </c>
      <c r="C17" s="197">
        <v>825.87900000000002</v>
      </c>
      <c r="D17" s="198">
        <v>822.53399999999999</v>
      </c>
      <c r="E17" s="232">
        <v>0.40667011941148057</v>
      </c>
      <c r="F17" s="207">
        <v>0.10093718898044816</v>
      </c>
      <c r="G17" s="196">
        <v>0.13094850743721737</v>
      </c>
      <c r="H17" s="197" t="s">
        <v>20</v>
      </c>
      <c r="I17" s="198" t="s">
        <v>20</v>
      </c>
      <c r="J17" s="195" t="s">
        <v>190</v>
      </c>
      <c r="K17" s="197" t="s">
        <v>23</v>
      </c>
      <c r="L17" s="198" t="s">
        <v>23</v>
      </c>
      <c r="M17" s="195" t="s">
        <v>23</v>
      </c>
      <c r="N17" s="197" t="s">
        <v>20</v>
      </c>
      <c r="O17" s="198">
        <v>849.48299999999995</v>
      </c>
      <c r="P17" s="231" t="s">
        <v>190</v>
      </c>
    </row>
    <row r="18" spans="1:55" s="28" customFormat="1" ht="15.75" x14ac:dyDescent="0.25">
      <c r="A18" s="864"/>
      <c r="B18" s="225" t="s">
        <v>19</v>
      </c>
      <c r="C18" s="201">
        <v>807.78099999999995</v>
      </c>
      <c r="D18" s="202">
        <v>827.49400000000003</v>
      </c>
      <c r="E18" s="568">
        <v>-2.3822529226798115</v>
      </c>
      <c r="F18" s="569">
        <v>0.15842941799267368</v>
      </c>
      <c r="G18" s="200">
        <v>0.19137373755433953</v>
      </c>
      <c r="H18" s="201">
        <v>815.51800000000003</v>
      </c>
      <c r="I18" s="202">
        <v>795.97500000000002</v>
      </c>
      <c r="J18" s="233">
        <v>2.4552278651967718</v>
      </c>
      <c r="K18" s="201" t="s">
        <v>20</v>
      </c>
      <c r="L18" s="202" t="s">
        <v>20</v>
      </c>
      <c r="M18" s="234" t="s">
        <v>190</v>
      </c>
      <c r="N18" s="201">
        <v>793.36400000000003</v>
      </c>
      <c r="O18" s="202">
        <v>869.02700000000004</v>
      </c>
      <c r="P18" s="235">
        <v>-8.7066339710964122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42" t="s">
        <v>0</v>
      </c>
      <c r="B19" s="227" t="s">
        <v>19</v>
      </c>
      <c r="C19" s="213">
        <v>842.43899999999996</v>
      </c>
      <c r="D19" s="236">
        <v>849.40599999999995</v>
      </c>
      <c r="E19" s="237">
        <v>-0.82022024803215243</v>
      </c>
      <c r="F19" s="570">
        <v>4.4522559584213903</v>
      </c>
      <c r="G19" s="238">
        <v>5.5339435230163785</v>
      </c>
      <c r="H19" s="213">
        <v>833.60199999999998</v>
      </c>
      <c r="I19" s="236">
        <v>856.05799999999999</v>
      </c>
      <c r="J19" s="237">
        <v>-2.623186746692399</v>
      </c>
      <c r="K19" s="213">
        <v>832.59100000000001</v>
      </c>
      <c r="L19" s="236">
        <v>871.62800000000004</v>
      </c>
      <c r="M19" s="237">
        <v>-4.4786307920351387</v>
      </c>
      <c r="N19" s="213">
        <v>859.77099999999996</v>
      </c>
      <c r="O19" s="236">
        <v>839.33199999999999</v>
      </c>
      <c r="P19" s="238">
        <v>2.4351508104063666</v>
      </c>
    </row>
    <row r="20" spans="1:55" ht="16.5" thickBot="1" x14ac:dyDescent="0.3">
      <c r="A20" s="444" t="s">
        <v>283</v>
      </c>
      <c r="B20" s="524"/>
      <c r="C20" s="29"/>
      <c r="D20" s="29"/>
      <c r="E20" s="446" t="s">
        <v>22</v>
      </c>
      <c r="F20" s="447">
        <v>100</v>
      </c>
      <c r="G20" s="448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2" spans="1:55" ht="13.5" thickBot="1" x14ac:dyDescent="0.25"/>
    <row r="23" spans="1:55" ht="15.75" x14ac:dyDescent="0.25">
      <c r="A23" s="827"/>
      <c r="B23" s="828"/>
      <c r="C23" s="845" t="s">
        <v>9</v>
      </c>
      <c r="D23" s="846"/>
      <c r="E23" s="84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829"/>
      <c r="B24" s="830"/>
      <c r="C24" s="848"/>
      <c r="D24" s="849"/>
      <c r="E24" s="850"/>
    </row>
    <row r="25" spans="1:55" ht="48" thickBot="1" x14ac:dyDescent="0.25">
      <c r="A25" s="831" t="s">
        <v>14</v>
      </c>
      <c r="B25" s="832" t="s">
        <v>15</v>
      </c>
      <c r="C25" s="824" t="s">
        <v>281</v>
      </c>
      <c r="D25" s="825" t="s">
        <v>255</v>
      </c>
      <c r="E25" s="826" t="s">
        <v>254</v>
      </c>
    </row>
    <row r="26" spans="1:55" ht="19.5" thickBot="1" x14ac:dyDescent="0.25">
      <c r="A26" s="833"/>
      <c r="B26" s="834"/>
      <c r="C26" s="851">
        <v>45067</v>
      </c>
      <c r="D26" s="852"/>
      <c r="E26" s="853"/>
    </row>
    <row r="27" spans="1:55" ht="15.75" x14ac:dyDescent="0.25">
      <c r="A27" s="854" t="s">
        <v>1</v>
      </c>
      <c r="B27" s="835" t="s">
        <v>18</v>
      </c>
      <c r="C27" s="814">
        <v>978.52300000000002</v>
      </c>
      <c r="D27" s="815">
        <v>795.02758152241074</v>
      </c>
      <c r="E27" s="816">
        <v>1119.7223935077295</v>
      </c>
    </row>
    <row r="28" spans="1:55" ht="15.75" x14ac:dyDescent="0.25">
      <c r="A28" s="855"/>
      <c r="B28" s="836" t="s">
        <v>19</v>
      </c>
      <c r="C28" s="817">
        <v>1041.5940000000001</v>
      </c>
      <c r="D28" s="818">
        <v>838.80089491955277</v>
      </c>
      <c r="E28" s="819">
        <v>1111.7839625419078</v>
      </c>
    </row>
    <row r="29" spans="1:55" ht="15.75" x14ac:dyDescent="0.25">
      <c r="A29" s="856" t="s">
        <v>2</v>
      </c>
      <c r="B29" s="836" t="s">
        <v>18</v>
      </c>
      <c r="C29" s="817">
        <v>742.61300000000006</v>
      </c>
      <c r="D29" s="818">
        <v>635.24899767042041</v>
      </c>
      <c r="E29" s="819">
        <v>761.46816905378364</v>
      </c>
    </row>
    <row r="30" spans="1:55" ht="15.75" x14ac:dyDescent="0.25">
      <c r="A30" s="855"/>
      <c r="B30" s="836" t="s">
        <v>19</v>
      </c>
      <c r="C30" s="817">
        <v>721.47500000000002</v>
      </c>
      <c r="D30" s="818">
        <v>683.11781958792631</v>
      </c>
      <c r="E30" s="819">
        <v>731.49277924211162</v>
      </c>
    </row>
    <row r="31" spans="1:55" ht="15.75" x14ac:dyDescent="0.25">
      <c r="A31" s="837" t="s">
        <v>3</v>
      </c>
      <c r="B31" s="836" t="s">
        <v>19</v>
      </c>
      <c r="C31" s="817">
        <v>850.34299999999996</v>
      </c>
      <c r="D31" s="820">
        <v>771.74805074484902</v>
      </c>
      <c r="E31" s="819">
        <v>882.83337355390745</v>
      </c>
    </row>
    <row r="32" spans="1:55" ht="15.75" x14ac:dyDescent="0.25">
      <c r="A32" s="837" t="s">
        <v>7</v>
      </c>
      <c r="B32" s="836" t="s">
        <v>19</v>
      </c>
      <c r="C32" s="817">
        <v>1051.9079999999999</v>
      </c>
      <c r="D32" s="818">
        <v>864.60574326905817</v>
      </c>
      <c r="E32" s="819">
        <v>1082.1453201965339</v>
      </c>
    </row>
    <row r="33" spans="1:5" ht="16.5" thickBot="1" x14ac:dyDescent="0.3">
      <c r="A33" s="838" t="s">
        <v>0</v>
      </c>
      <c r="B33" s="839" t="s">
        <v>19</v>
      </c>
      <c r="C33" s="821">
        <v>842.43899999999996</v>
      </c>
      <c r="D33" s="822">
        <v>734.72444286990788</v>
      </c>
      <c r="E33" s="823">
        <v>904.39371417584039</v>
      </c>
    </row>
    <row r="34" spans="1:5" ht="15" x14ac:dyDescent="0.25">
      <c r="A34" s="840" t="s">
        <v>282</v>
      </c>
      <c r="B34" s="841"/>
      <c r="C34" s="842"/>
      <c r="D34" s="842"/>
      <c r="E34" s="842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6" priority="6" operator="lessThan">
      <formula>0</formula>
    </cfRule>
    <cfRule type="cellIs" dxfId="25" priority="7" operator="greaterThan">
      <formula>0</formula>
    </cfRule>
  </conditionalFormatting>
  <conditionalFormatting sqref="E8:E19 J8:J19 M8:M19 P8:P19">
    <cfRule type="beginsWith" dxfId="24" priority="5" operator="beginsWith" text="*">
      <formula>LEFT(E8,LEN("*"))="*"</formula>
    </cfRule>
  </conditionalFormatting>
  <conditionalFormatting sqref="V8:V9">
    <cfRule type="beginsWith" dxfId="23" priority="1" operator="beginsWith" text="*">
      <formula>LEFT(V8,LEN("*"))="*"</formula>
    </cfRule>
  </conditionalFormatting>
  <conditionalFormatting sqref="V8:V9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V53" sqref="V53"/>
    </sheetView>
  </sheetViews>
  <sheetFormatPr defaultColWidth="9.140625"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228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454"/>
    </row>
    <row r="4" spans="1:15" ht="15.75" x14ac:dyDescent="0.2">
      <c r="A4" s="454"/>
    </row>
    <row r="5" spans="1:15" ht="15.75" x14ac:dyDescent="0.2">
      <c r="A5" s="454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S36" sqref="S36"/>
    </sheetView>
  </sheetViews>
  <sheetFormatPr defaultColWidth="9.140625" defaultRowHeight="12.75" x14ac:dyDescent="0.2"/>
  <cols>
    <col min="1" max="1" width="26.42578125" style="514" customWidth="1"/>
    <col min="2" max="2" width="10.140625" style="514" bestFit="1" customWidth="1"/>
    <col min="3" max="6" width="11.5703125" style="514" customWidth="1"/>
    <col min="7" max="7" width="8.7109375" style="514" customWidth="1"/>
    <col min="8" max="10" width="11.5703125" style="514" customWidth="1"/>
    <col min="11" max="11" width="10.140625" style="514" bestFit="1" customWidth="1"/>
    <col min="12" max="13" width="9.140625" style="514"/>
    <col min="14" max="14" width="9.28515625" style="514" customWidth="1"/>
    <col min="15" max="15" width="12.140625" style="514" customWidth="1"/>
    <col min="16" max="16" width="7.140625" style="514" customWidth="1"/>
    <col min="17" max="16384" width="9.140625" style="514"/>
  </cols>
  <sheetData>
    <row r="1" spans="1:15" ht="21" x14ac:dyDescent="0.35">
      <c r="A1" s="510" t="s">
        <v>196</v>
      </c>
      <c r="B1" s="511"/>
      <c r="C1" s="511"/>
      <c r="D1" s="511"/>
      <c r="E1" s="511"/>
      <c r="F1" s="511"/>
      <c r="G1" s="511"/>
      <c r="H1" s="512"/>
      <c r="I1" s="513"/>
      <c r="J1" s="513"/>
      <c r="K1" s="511"/>
      <c r="L1" s="511"/>
      <c r="M1" s="511"/>
      <c r="N1" s="511"/>
      <c r="O1" s="511"/>
    </row>
    <row r="2" spans="1:15" s="516" customFormat="1" ht="15.75" customHeight="1" x14ac:dyDescent="0.2">
      <c r="A2" s="515" t="s">
        <v>171</v>
      </c>
      <c r="D2" s="517"/>
      <c r="I2" s="518"/>
    </row>
    <row r="3" spans="1:15" ht="12.75" customHeight="1" x14ac:dyDescent="0.25">
      <c r="A3" s="811"/>
      <c r="B3" s="520"/>
      <c r="D3" s="521"/>
      <c r="E3" s="52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M38" sqref="M38"/>
    </sheetView>
  </sheetViews>
  <sheetFormatPr defaultColWidth="9.140625" defaultRowHeight="12.75" x14ac:dyDescent="0.2"/>
  <cols>
    <col min="1" max="1" width="26.42578125" style="514" customWidth="1"/>
    <col min="2" max="2" width="10.140625" style="514" bestFit="1" customWidth="1"/>
    <col min="3" max="6" width="11.5703125" style="514" customWidth="1"/>
    <col min="7" max="7" width="8.7109375" style="514" customWidth="1"/>
    <col min="8" max="10" width="11.5703125" style="514" customWidth="1"/>
    <col min="11" max="11" width="10.140625" style="514" bestFit="1" customWidth="1"/>
    <col min="12" max="13" width="9.140625" style="514"/>
    <col min="14" max="14" width="9.28515625" style="514" customWidth="1"/>
    <col min="15" max="15" width="12.140625" style="514" customWidth="1"/>
    <col min="16" max="16" width="7.140625" style="514" customWidth="1"/>
    <col min="17" max="16384" width="9.140625" style="514"/>
  </cols>
  <sheetData>
    <row r="1" spans="1:15" ht="21" x14ac:dyDescent="0.35">
      <c r="A1" s="510" t="s">
        <v>229</v>
      </c>
    </row>
    <row r="2" spans="1:15" x14ac:dyDescent="0.2">
      <c r="A2" s="811"/>
      <c r="B2" s="511"/>
      <c r="C2" s="511"/>
      <c r="D2" s="511"/>
      <c r="E2" s="511"/>
      <c r="F2" s="511"/>
      <c r="G2" s="511"/>
      <c r="H2" s="812"/>
      <c r="I2" s="813"/>
      <c r="J2" s="813"/>
      <c r="K2" s="511"/>
      <c r="L2" s="511"/>
      <c r="M2" s="511"/>
      <c r="N2" s="511"/>
      <c r="O2" s="511"/>
    </row>
    <row r="3" spans="1:15" s="516" customFormat="1" ht="15.75" customHeight="1" x14ac:dyDescent="0.2">
      <c r="A3" s="515"/>
      <c r="D3" s="517"/>
      <c r="I3" s="518"/>
    </row>
    <row r="4" spans="1:15" ht="12.75" customHeight="1" x14ac:dyDescent="0.25">
      <c r="A4" s="519"/>
      <c r="B4" s="520"/>
      <c r="D4" s="521"/>
      <c r="E4" s="521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6" sqref="V6"/>
    </sheetView>
  </sheetViews>
  <sheetFormatPr defaultColWidth="9.140625"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272" customFormat="1" ht="21" x14ac:dyDescent="0.35">
      <c r="A1" s="25" t="s">
        <v>197</v>
      </c>
      <c r="B1" s="271"/>
      <c r="C1" s="274"/>
      <c r="D1" s="274"/>
      <c r="E1" s="274"/>
      <c r="F1" s="274"/>
      <c r="G1" s="274"/>
      <c r="H1" s="274"/>
      <c r="I1" s="274"/>
      <c r="J1" s="274"/>
      <c r="K1" s="274"/>
    </row>
    <row r="2" spans="1:16" s="273" customFormat="1" ht="21" x14ac:dyDescent="0.35">
      <c r="A2" s="26" t="str">
        <f>ZiarnoZAK!A2</f>
        <v>w okresie: 15 - 21.05.2023r.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1:16" ht="16.5" thickBot="1" x14ac:dyDescent="0.3">
      <c r="A3" s="27"/>
      <c r="B3" s="36"/>
    </row>
    <row r="4" spans="1:16" ht="15.75" customHeight="1" thickBot="1" x14ac:dyDescent="0.3">
      <c r="A4" s="154"/>
      <c r="B4" s="253"/>
      <c r="C4" s="857" t="s">
        <v>9</v>
      </c>
      <c r="D4" s="858"/>
      <c r="E4" s="858"/>
      <c r="F4" s="858"/>
      <c r="G4" s="859"/>
      <c r="H4" s="156" t="s">
        <v>10</v>
      </c>
      <c r="I4" s="156"/>
      <c r="J4" s="156"/>
      <c r="K4" s="157"/>
      <c r="L4" s="157"/>
      <c r="M4" s="157"/>
      <c r="N4" s="157"/>
      <c r="O4" s="157"/>
      <c r="P4" s="158"/>
    </row>
    <row r="5" spans="1:16" ht="15.75" x14ac:dyDescent="0.25">
      <c r="A5" s="159"/>
      <c r="B5" s="254"/>
      <c r="C5" s="860"/>
      <c r="D5" s="861"/>
      <c r="E5" s="861"/>
      <c r="F5" s="861"/>
      <c r="G5" s="862"/>
      <c r="H5" s="161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</row>
    <row r="6" spans="1:16" ht="63.75" thickBot="1" x14ac:dyDescent="0.25">
      <c r="A6" s="164" t="s">
        <v>78</v>
      </c>
      <c r="B6" s="441" t="s">
        <v>79</v>
      </c>
      <c r="C6" s="165" t="s">
        <v>8</v>
      </c>
      <c r="D6" s="445" t="s">
        <v>8</v>
      </c>
      <c r="E6" s="166" t="s">
        <v>16</v>
      </c>
      <c r="F6" s="167" t="s">
        <v>17</v>
      </c>
      <c r="G6" s="443" t="s">
        <v>17</v>
      </c>
      <c r="H6" s="169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</row>
    <row r="7" spans="1:16" ht="30" customHeight="1" thickBot="1" x14ac:dyDescent="0.25">
      <c r="A7" s="171"/>
      <c r="B7" s="255"/>
      <c r="C7" s="172" t="s">
        <v>286</v>
      </c>
      <c r="D7" s="173" t="s">
        <v>280</v>
      </c>
      <c r="E7" s="174"/>
      <c r="F7" s="172" t="s">
        <v>286</v>
      </c>
      <c r="G7" s="737" t="s">
        <v>280</v>
      </c>
      <c r="H7" s="173" t="s">
        <v>286</v>
      </c>
      <c r="I7" s="173" t="s">
        <v>280</v>
      </c>
      <c r="J7" s="174"/>
      <c r="K7" s="172" t="s">
        <v>286</v>
      </c>
      <c r="L7" s="173" t="s">
        <v>280</v>
      </c>
      <c r="M7" s="174"/>
      <c r="N7" s="172" t="s">
        <v>286</v>
      </c>
      <c r="O7" s="173" t="s">
        <v>280</v>
      </c>
      <c r="P7" s="175"/>
    </row>
    <row r="8" spans="1:16" ht="31.5" x14ac:dyDescent="0.25">
      <c r="A8" s="37" t="s">
        <v>189</v>
      </c>
      <c r="B8" s="256"/>
      <c r="C8" s="738"/>
      <c r="D8" s="176"/>
      <c r="E8" s="177"/>
      <c r="F8" s="176"/>
      <c r="G8" s="739"/>
      <c r="H8" s="176"/>
      <c r="I8" s="176"/>
      <c r="J8" s="177"/>
      <c r="K8" s="176"/>
      <c r="L8" s="176"/>
      <c r="M8" s="177"/>
      <c r="N8" s="176"/>
      <c r="O8" s="176"/>
      <c r="P8" s="178"/>
    </row>
    <row r="9" spans="1:16" ht="15.75" x14ac:dyDescent="0.2">
      <c r="A9" s="38" t="s">
        <v>80</v>
      </c>
      <c r="B9" s="257">
        <v>450</v>
      </c>
      <c r="C9" s="179">
        <v>1957.538</v>
      </c>
      <c r="D9" s="180">
        <v>1938.9269999999999</v>
      </c>
      <c r="E9" s="740">
        <v>0.95986078898277782</v>
      </c>
      <c r="F9" s="741">
        <v>72.301870610324286</v>
      </c>
      <c r="G9" s="181">
        <v>72.822236201701813</v>
      </c>
      <c r="H9" s="182">
        <v>2162.5700000000002</v>
      </c>
      <c r="I9" s="180">
        <v>2202.3649999999998</v>
      </c>
      <c r="J9" s="181">
        <v>-1.8069211960778355</v>
      </c>
      <c r="K9" s="179">
        <v>1880.0060000000001</v>
      </c>
      <c r="L9" s="180">
        <v>1824.595</v>
      </c>
      <c r="M9" s="181">
        <v>3.036893118746903</v>
      </c>
      <c r="N9" s="182">
        <v>1996.316</v>
      </c>
      <c r="O9" s="180">
        <v>2028.2529999999999</v>
      </c>
      <c r="P9" s="181">
        <v>-1.5746063237672963</v>
      </c>
    </row>
    <row r="10" spans="1:16" ht="15.75" x14ac:dyDescent="0.2">
      <c r="A10" s="39" t="s">
        <v>81</v>
      </c>
      <c r="B10" s="258">
        <v>500</v>
      </c>
      <c r="C10" s="183">
        <v>2328.6819999999998</v>
      </c>
      <c r="D10" s="184">
        <v>2281.431</v>
      </c>
      <c r="E10" s="742">
        <v>2.0711123851652644</v>
      </c>
      <c r="F10" s="743">
        <v>12.291671495792865</v>
      </c>
      <c r="G10" s="185">
        <v>13.61619706651657</v>
      </c>
      <c r="H10" s="186">
        <v>2133.0859999999998</v>
      </c>
      <c r="I10" s="184">
        <v>2144.9180000000001</v>
      </c>
      <c r="J10" s="185">
        <v>-0.55162947954189079</v>
      </c>
      <c r="K10" s="183">
        <v>2709.355</v>
      </c>
      <c r="L10" s="184">
        <v>2807.9279999999999</v>
      </c>
      <c r="M10" s="185">
        <v>-3.5105244863828369</v>
      </c>
      <c r="N10" s="186">
        <v>2128.6869999999999</v>
      </c>
      <c r="O10" s="184">
        <v>2133.183</v>
      </c>
      <c r="P10" s="185">
        <v>-0.21076485233569248</v>
      </c>
    </row>
    <row r="11" spans="1:16" ht="15.75" x14ac:dyDescent="0.2">
      <c r="A11" s="39" t="s">
        <v>82</v>
      </c>
      <c r="B11" s="258">
        <v>500</v>
      </c>
      <c r="C11" s="183">
        <v>2292.8829999999998</v>
      </c>
      <c r="D11" s="184">
        <v>2419.125</v>
      </c>
      <c r="E11" s="742">
        <v>-5.2184984240169561</v>
      </c>
      <c r="F11" s="743">
        <v>4.8150251500892427</v>
      </c>
      <c r="G11" s="185">
        <v>4.4289198644726238</v>
      </c>
      <c r="H11" s="186" t="s">
        <v>20</v>
      </c>
      <c r="I11" s="184" t="s">
        <v>20</v>
      </c>
      <c r="J11" s="185" t="s">
        <v>190</v>
      </c>
      <c r="K11" s="183">
        <v>2429.3049999999998</v>
      </c>
      <c r="L11" s="184">
        <v>2353.585</v>
      </c>
      <c r="M11" s="185">
        <v>3.2172196882627908</v>
      </c>
      <c r="N11" s="186">
        <v>2134.712</v>
      </c>
      <c r="O11" s="184" t="s">
        <v>20</v>
      </c>
      <c r="P11" s="185" t="s">
        <v>190</v>
      </c>
    </row>
    <row r="12" spans="1:16" ht="15.75" x14ac:dyDescent="0.2">
      <c r="A12" s="39" t="s">
        <v>83</v>
      </c>
      <c r="B12" s="258" t="s">
        <v>84</v>
      </c>
      <c r="C12" s="183">
        <v>2695.221</v>
      </c>
      <c r="D12" s="184">
        <v>2885.0070000000001</v>
      </c>
      <c r="E12" s="742">
        <v>-6.578354922535719</v>
      </c>
      <c r="F12" s="743">
        <v>1.1630467536682043</v>
      </c>
      <c r="G12" s="185">
        <v>0.9518921961394563</v>
      </c>
      <c r="H12" s="186">
        <v>2548.357</v>
      </c>
      <c r="I12" s="184">
        <v>2874.5819999999999</v>
      </c>
      <c r="J12" s="185">
        <v>-11.348606510442211</v>
      </c>
      <c r="K12" s="183" t="s">
        <v>20</v>
      </c>
      <c r="L12" s="184" t="s">
        <v>23</v>
      </c>
      <c r="M12" s="185" t="s">
        <v>23</v>
      </c>
      <c r="N12" s="186" t="s">
        <v>20</v>
      </c>
      <c r="O12" s="184" t="s">
        <v>20</v>
      </c>
      <c r="P12" s="185" t="s">
        <v>190</v>
      </c>
    </row>
    <row r="13" spans="1:16" ht="15.75" x14ac:dyDescent="0.2">
      <c r="A13" s="39" t="s">
        <v>85</v>
      </c>
      <c r="B13" s="258">
        <v>550</v>
      </c>
      <c r="C13" s="183">
        <v>2992.5309999999999</v>
      </c>
      <c r="D13" s="184">
        <v>2829.1210000000001</v>
      </c>
      <c r="E13" s="742">
        <v>5.7759989763604969</v>
      </c>
      <c r="F13" s="743">
        <v>9.4283859901254008</v>
      </c>
      <c r="G13" s="185">
        <v>8.1807546711695309</v>
      </c>
      <c r="H13" s="186">
        <v>3622.75</v>
      </c>
      <c r="I13" s="184">
        <v>3415.7510000000002</v>
      </c>
      <c r="J13" s="185">
        <v>6.0601314322970206</v>
      </c>
      <c r="K13" s="183" t="s">
        <v>20</v>
      </c>
      <c r="L13" s="184" t="s">
        <v>20</v>
      </c>
      <c r="M13" s="185" t="s">
        <v>190</v>
      </c>
      <c r="N13" s="186">
        <v>2219.09</v>
      </c>
      <c r="O13" s="184">
        <v>2275.3870000000002</v>
      </c>
      <c r="P13" s="185">
        <v>-2.4741725253770031</v>
      </c>
    </row>
    <row r="14" spans="1:16" ht="16.5" thickBot="1" x14ac:dyDescent="0.25">
      <c r="A14" s="40"/>
      <c r="B14" s="259" t="s">
        <v>22</v>
      </c>
      <c r="C14" s="187" t="s">
        <v>86</v>
      </c>
      <c r="D14" s="188" t="s">
        <v>86</v>
      </c>
      <c r="E14" s="744" t="s">
        <v>86</v>
      </c>
      <c r="F14" s="745">
        <v>100</v>
      </c>
      <c r="G14" s="746">
        <v>99.999999999999972</v>
      </c>
      <c r="H14" s="188" t="s">
        <v>86</v>
      </c>
      <c r="I14" s="188" t="s">
        <v>86</v>
      </c>
      <c r="J14" s="189" t="s">
        <v>86</v>
      </c>
      <c r="K14" s="187" t="s">
        <v>86</v>
      </c>
      <c r="L14" s="188" t="s">
        <v>86</v>
      </c>
      <c r="M14" s="189" t="s">
        <v>86</v>
      </c>
      <c r="N14" s="188" t="s">
        <v>86</v>
      </c>
      <c r="O14" s="188" t="s">
        <v>86</v>
      </c>
      <c r="P14" s="189" t="s">
        <v>86</v>
      </c>
    </row>
    <row r="15" spans="1:16" ht="15.75" x14ac:dyDescent="0.25">
      <c r="A15" s="41" t="s">
        <v>87</v>
      </c>
      <c r="B15" s="260">
        <v>450</v>
      </c>
      <c r="C15" s="747">
        <v>2359.587</v>
      </c>
      <c r="D15" s="748">
        <v>2290.8220000000001</v>
      </c>
      <c r="E15" s="190">
        <v>3.0017609399595373</v>
      </c>
      <c r="F15" s="749">
        <v>6.2071957067966785</v>
      </c>
      <c r="G15" s="191">
        <v>6.031681852590995</v>
      </c>
      <c r="H15" s="194">
        <v>2295.9830000000002</v>
      </c>
      <c r="I15" s="193">
        <v>2278.9699999999998</v>
      </c>
      <c r="J15" s="191">
        <v>0.74652145486778565</v>
      </c>
      <c r="K15" s="192">
        <v>2428.5279999999998</v>
      </c>
      <c r="L15" s="193">
        <v>2420.8649999999998</v>
      </c>
      <c r="M15" s="191">
        <v>0.31653974922186956</v>
      </c>
      <c r="N15" s="194">
        <v>1984.019</v>
      </c>
      <c r="O15" s="193">
        <v>1918.7470000000001</v>
      </c>
      <c r="P15" s="191">
        <v>3.4018033643831069</v>
      </c>
    </row>
    <row r="16" spans="1:16" ht="15.75" x14ac:dyDescent="0.25">
      <c r="A16" s="42" t="s">
        <v>70</v>
      </c>
      <c r="B16" s="261">
        <v>500</v>
      </c>
      <c r="C16" s="750">
        <v>2592.2600000000002</v>
      </c>
      <c r="D16" s="751">
        <v>2476.8780000000002</v>
      </c>
      <c r="E16" s="195">
        <v>4.6583642795486924</v>
      </c>
      <c r="F16" s="752">
        <v>1.4928064008421438</v>
      </c>
      <c r="G16" s="196">
        <v>2.0524793450190089</v>
      </c>
      <c r="H16" s="199">
        <v>2665.694</v>
      </c>
      <c r="I16" s="198">
        <v>2486.1210000000001</v>
      </c>
      <c r="J16" s="196">
        <v>7.2230193140237278</v>
      </c>
      <c r="K16" s="197">
        <v>2786.0880000000002</v>
      </c>
      <c r="L16" s="198">
        <v>2762.4319999999998</v>
      </c>
      <c r="M16" s="196">
        <v>0.85634687116281616</v>
      </c>
      <c r="N16" s="199">
        <v>2235.5529999999999</v>
      </c>
      <c r="O16" s="198">
        <v>2216.4520000000002</v>
      </c>
      <c r="P16" s="196">
        <v>0.86178270497171394</v>
      </c>
    </row>
    <row r="17" spans="1:16" ht="15.75" x14ac:dyDescent="0.25">
      <c r="A17" s="43" t="s">
        <v>88</v>
      </c>
      <c r="B17" s="261">
        <v>550</v>
      </c>
      <c r="C17" s="747">
        <v>2973.9760000000001</v>
      </c>
      <c r="D17" s="748">
        <v>2862.107</v>
      </c>
      <c r="E17" s="195">
        <v>3.908623961298447</v>
      </c>
      <c r="F17" s="752">
        <v>0.51261193983089892</v>
      </c>
      <c r="G17" s="196">
        <v>0.40230965545795205</v>
      </c>
      <c r="H17" s="199">
        <v>3622.75</v>
      </c>
      <c r="I17" s="198">
        <v>3415.7510000000002</v>
      </c>
      <c r="J17" s="196">
        <v>6.0601314322970206</v>
      </c>
      <c r="K17" s="197" t="s">
        <v>20</v>
      </c>
      <c r="L17" s="198" t="s">
        <v>20</v>
      </c>
      <c r="M17" s="196" t="s">
        <v>190</v>
      </c>
      <c r="N17" s="199">
        <v>2253.2199999999998</v>
      </c>
      <c r="O17" s="198">
        <v>2275.3870000000002</v>
      </c>
      <c r="P17" s="196">
        <v>-0.97420790397415336</v>
      </c>
    </row>
    <row r="18" spans="1:16" ht="15.75" x14ac:dyDescent="0.25">
      <c r="A18" s="43"/>
      <c r="B18" s="262">
        <v>650</v>
      </c>
      <c r="C18" s="747">
        <v>1802.797</v>
      </c>
      <c r="D18" s="748">
        <v>1769.2819999999999</v>
      </c>
      <c r="E18" s="190">
        <v>1.8942712354503184</v>
      </c>
      <c r="F18" s="752">
        <v>0.96843155784699553</v>
      </c>
      <c r="G18" s="200">
        <v>1.1505274758641737</v>
      </c>
      <c r="H18" s="203" t="s">
        <v>20</v>
      </c>
      <c r="I18" s="202" t="s">
        <v>20</v>
      </c>
      <c r="J18" s="200" t="s">
        <v>190</v>
      </c>
      <c r="K18" s="201" t="s">
        <v>20</v>
      </c>
      <c r="L18" s="202">
        <v>1780.7750000000001</v>
      </c>
      <c r="M18" s="200" t="s">
        <v>190</v>
      </c>
      <c r="N18" s="203">
        <v>1912.36</v>
      </c>
      <c r="O18" s="202">
        <v>1745.1969999999999</v>
      </c>
      <c r="P18" s="200">
        <v>9.5784601967571579</v>
      </c>
    </row>
    <row r="19" spans="1:16" ht="16.5" thickBot="1" x14ac:dyDescent="0.3">
      <c r="A19" s="44"/>
      <c r="B19" s="263" t="s">
        <v>22</v>
      </c>
      <c r="C19" s="753" t="s">
        <v>86</v>
      </c>
      <c r="D19" s="754" t="s">
        <v>86</v>
      </c>
      <c r="E19" s="755" t="s">
        <v>86</v>
      </c>
      <c r="F19" s="756">
        <v>9.1810456053167186</v>
      </c>
      <c r="G19" s="204">
        <v>9.6369983289321279</v>
      </c>
      <c r="H19" s="206" t="s">
        <v>86</v>
      </c>
      <c r="I19" s="206" t="s">
        <v>86</v>
      </c>
      <c r="J19" s="204" t="s">
        <v>86</v>
      </c>
      <c r="K19" s="205" t="s">
        <v>86</v>
      </c>
      <c r="L19" s="206" t="s">
        <v>86</v>
      </c>
      <c r="M19" s="204" t="s">
        <v>86</v>
      </c>
      <c r="N19" s="206" t="s">
        <v>86</v>
      </c>
      <c r="O19" s="206" t="s">
        <v>86</v>
      </c>
      <c r="P19" s="204" t="s">
        <v>86</v>
      </c>
    </row>
    <row r="20" spans="1:16" ht="16.5" thickTop="1" x14ac:dyDescent="0.25">
      <c r="A20" s="41" t="s">
        <v>87</v>
      </c>
      <c r="B20" s="260">
        <v>450</v>
      </c>
      <c r="C20" s="747">
        <v>2064.0160000000001</v>
      </c>
      <c r="D20" s="748">
        <v>2134.67</v>
      </c>
      <c r="E20" s="190">
        <v>-3.3098324331161257</v>
      </c>
      <c r="F20" s="207">
        <v>1.4031747876269067</v>
      </c>
      <c r="G20" s="191">
        <v>8.4164606347226023</v>
      </c>
      <c r="H20" s="194">
        <v>1722.4459999999999</v>
      </c>
      <c r="I20" s="193" t="s">
        <v>20</v>
      </c>
      <c r="J20" s="191" t="s">
        <v>190</v>
      </c>
      <c r="K20" s="192">
        <v>2320.0509999999999</v>
      </c>
      <c r="L20" s="193">
        <v>2316.1779999999999</v>
      </c>
      <c r="M20" s="191">
        <v>0.16721512768017172</v>
      </c>
      <c r="N20" s="194">
        <v>1819.8710000000001</v>
      </c>
      <c r="O20" s="193">
        <v>1827.9770000000001</v>
      </c>
      <c r="P20" s="191">
        <v>-0.44344102797792284</v>
      </c>
    </row>
    <row r="21" spans="1:16" ht="15.75" x14ac:dyDescent="0.25">
      <c r="A21" s="42" t="s">
        <v>73</v>
      </c>
      <c r="B21" s="261">
        <v>500</v>
      </c>
      <c r="C21" s="747">
        <v>1714.568</v>
      </c>
      <c r="D21" s="751">
        <v>1728.9459999999999</v>
      </c>
      <c r="E21" s="190">
        <v>-0.83160491999171338</v>
      </c>
      <c r="F21" s="207">
        <v>11.088885964777367</v>
      </c>
      <c r="G21" s="196">
        <v>10.08120923117505</v>
      </c>
      <c r="H21" s="199">
        <v>1742.5519999999999</v>
      </c>
      <c r="I21" s="198">
        <v>1757.6679999999999</v>
      </c>
      <c r="J21" s="196">
        <v>-0.86000314052483096</v>
      </c>
      <c r="K21" s="197">
        <v>1704.729</v>
      </c>
      <c r="L21" s="198">
        <v>1710.616</v>
      </c>
      <c r="M21" s="196">
        <v>-0.34414503313425943</v>
      </c>
      <c r="N21" s="199">
        <v>1695.63</v>
      </c>
      <c r="O21" s="198">
        <v>1717.9680000000001</v>
      </c>
      <c r="P21" s="196">
        <v>-1.3002570478611921</v>
      </c>
    </row>
    <row r="22" spans="1:16" ht="15.75" x14ac:dyDescent="0.25">
      <c r="A22" s="43" t="s">
        <v>89</v>
      </c>
      <c r="B22" s="261">
        <v>550</v>
      </c>
      <c r="C22" s="750">
        <v>1941.557</v>
      </c>
      <c r="D22" s="751">
        <v>1856.1969999999999</v>
      </c>
      <c r="E22" s="190">
        <v>4.5986498200352726</v>
      </c>
      <c r="F22" s="207">
        <v>3.8358172141685727</v>
      </c>
      <c r="G22" s="196">
        <v>3.9878292348512439</v>
      </c>
      <c r="H22" s="199">
        <v>2138.5830000000001</v>
      </c>
      <c r="I22" s="198">
        <v>1923.6790000000001</v>
      </c>
      <c r="J22" s="196">
        <v>11.171510423516605</v>
      </c>
      <c r="K22" s="197">
        <v>1911.6410000000001</v>
      </c>
      <c r="L22" s="198">
        <v>1900.0039999999999</v>
      </c>
      <c r="M22" s="196">
        <v>0.6124723947949674</v>
      </c>
      <c r="N22" s="199">
        <v>1707.6369999999999</v>
      </c>
      <c r="O22" s="198">
        <v>1748.018</v>
      </c>
      <c r="P22" s="196">
        <v>-2.3101020698871571</v>
      </c>
    </row>
    <row r="23" spans="1:16" ht="15.75" x14ac:dyDescent="0.25">
      <c r="A23" s="43"/>
      <c r="B23" s="261">
        <v>650</v>
      </c>
      <c r="C23" s="750">
        <v>1728.337</v>
      </c>
      <c r="D23" s="751">
        <v>1732.4369999999999</v>
      </c>
      <c r="E23" s="190">
        <v>-0.23666084250104966</v>
      </c>
      <c r="F23" s="207">
        <v>1.8287184587577805</v>
      </c>
      <c r="G23" s="196">
        <v>1.7884595365847966</v>
      </c>
      <c r="H23" s="199">
        <v>1582.8050000000001</v>
      </c>
      <c r="I23" s="198">
        <v>1635.239</v>
      </c>
      <c r="J23" s="196">
        <v>-3.2065037587777669</v>
      </c>
      <c r="K23" s="197">
        <v>1783.8109999999999</v>
      </c>
      <c r="L23" s="198">
        <v>1755.816</v>
      </c>
      <c r="M23" s="196">
        <v>1.5944153601516269</v>
      </c>
      <c r="N23" s="199">
        <v>1621.299</v>
      </c>
      <c r="O23" s="198">
        <v>1681.48</v>
      </c>
      <c r="P23" s="196">
        <v>-3.5790494088541069</v>
      </c>
    </row>
    <row r="24" spans="1:16" ht="15.75" x14ac:dyDescent="0.25">
      <c r="A24" s="43"/>
      <c r="B24" s="264">
        <v>750</v>
      </c>
      <c r="C24" s="750">
        <v>1619.2460000000001</v>
      </c>
      <c r="D24" s="751">
        <v>1629.68</v>
      </c>
      <c r="E24" s="190">
        <v>-0.64024839232241726</v>
      </c>
      <c r="F24" s="207">
        <v>7.9047848527985156</v>
      </c>
      <c r="G24" s="196">
        <v>7.9248420640270973</v>
      </c>
      <c r="H24" s="199">
        <v>1613.623</v>
      </c>
      <c r="I24" s="198">
        <v>1618.806</v>
      </c>
      <c r="J24" s="196">
        <v>-0.32017425188688409</v>
      </c>
      <c r="K24" s="197">
        <v>1641.0070000000001</v>
      </c>
      <c r="L24" s="198">
        <v>1644.133</v>
      </c>
      <c r="M24" s="196">
        <v>-0.19013060378935137</v>
      </c>
      <c r="N24" s="199">
        <v>1596.21</v>
      </c>
      <c r="O24" s="198">
        <v>1618.2539999999999</v>
      </c>
      <c r="P24" s="196">
        <v>-1.3622088992210042</v>
      </c>
    </row>
    <row r="25" spans="1:16" ht="15.75" x14ac:dyDescent="0.25">
      <c r="A25" s="43"/>
      <c r="B25" s="265">
        <v>850</v>
      </c>
      <c r="C25" s="750">
        <v>1694.076</v>
      </c>
      <c r="D25" s="751">
        <v>1766.3510000000001</v>
      </c>
      <c r="E25" s="195">
        <v>-4.0917688500190552</v>
      </c>
      <c r="F25" s="207">
        <v>0.25163498657661915</v>
      </c>
      <c r="G25" s="196">
        <v>0.39738009701266142</v>
      </c>
      <c r="H25" s="199" t="s">
        <v>20</v>
      </c>
      <c r="I25" s="198" t="s">
        <v>20</v>
      </c>
      <c r="J25" s="196" t="s">
        <v>190</v>
      </c>
      <c r="K25" s="201" t="s">
        <v>23</v>
      </c>
      <c r="L25" s="202" t="s">
        <v>23</v>
      </c>
      <c r="M25" s="200" t="s">
        <v>23</v>
      </c>
      <c r="N25" s="203">
        <v>1823.027</v>
      </c>
      <c r="O25" s="202">
        <v>1865.5550000000001</v>
      </c>
      <c r="P25" s="200">
        <v>-2.279643323300574</v>
      </c>
    </row>
    <row r="26" spans="1:16" ht="16.5" thickBot="1" x14ac:dyDescent="0.3">
      <c r="A26" s="44"/>
      <c r="B26" s="266" t="s">
        <v>22</v>
      </c>
      <c r="C26" s="757" t="s">
        <v>86</v>
      </c>
      <c r="D26" s="758" t="s">
        <v>86</v>
      </c>
      <c r="E26" s="755" t="s">
        <v>86</v>
      </c>
      <c r="F26" s="756">
        <v>26.313016264705762</v>
      </c>
      <c r="G26" s="208">
        <v>32.596180798373453</v>
      </c>
      <c r="H26" s="210" t="s">
        <v>86</v>
      </c>
      <c r="I26" s="210" t="s">
        <v>86</v>
      </c>
      <c r="J26" s="208" t="s">
        <v>86</v>
      </c>
      <c r="K26" s="205" t="s">
        <v>86</v>
      </c>
      <c r="L26" s="206" t="s">
        <v>86</v>
      </c>
      <c r="M26" s="204" t="s">
        <v>86</v>
      </c>
      <c r="N26" s="206" t="s">
        <v>86</v>
      </c>
      <c r="O26" s="206" t="s">
        <v>86</v>
      </c>
      <c r="P26" s="204" t="s">
        <v>86</v>
      </c>
    </row>
    <row r="27" spans="1:16" ht="16.5" thickTop="1" x14ac:dyDescent="0.25">
      <c r="A27" s="41" t="s">
        <v>87</v>
      </c>
      <c r="B27" s="260">
        <v>450</v>
      </c>
      <c r="C27" s="747">
        <v>1912.55</v>
      </c>
      <c r="D27" s="748">
        <v>1910.7570000000001</v>
      </c>
      <c r="E27" s="190">
        <v>9.3837154593697292E-2</v>
      </c>
      <c r="F27" s="207">
        <v>2.13993696451021</v>
      </c>
      <c r="G27" s="191">
        <v>1.9855632112297441</v>
      </c>
      <c r="H27" s="194" t="s">
        <v>20</v>
      </c>
      <c r="I27" s="193" t="s">
        <v>20</v>
      </c>
      <c r="J27" s="191" t="s">
        <v>190</v>
      </c>
      <c r="K27" s="192">
        <v>2269.7510000000002</v>
      </c>
      <c r="L27" s="193">
        <v>2226.1509999999998</v>
      </c>
      <c r="M27" s="191">
        <v>1.9585374037969738</v>
      </c>
      <c r="N27" s="194" t="s">
        <v>20</v>
      </c>
      <c r="O27" s="193" t="s">
        <v>20</v>
      </c>
      <c r="P27" s="191" t="s">
        <v>190</v>
      </c>
    </row>
    <row r="28" spans="1:16" ht="15.75" x14ac:dyDescent="0.25">
      <c r="A28" s="42" t="s">
        <v>73</v>
      </c>
      <c r="B28" s="261">
        <v>500</v>
      </c>
      <c r="C28" s="747">
        <v>1673.6089999999999</v>
      </c>
      <c r="D28" s="751">
        <v>1697.482</v>
      </c>
      <c r="E28" s="190">
        <v>-1.4063772104799961</v>
      </c>
      <c r="F28" s="207">
        <v>11.633197931779717</v>
      </c>
      <c r="G28" s="196">
        <v>10.083385578786537</v>
      </c>
      <c r="H28" s="199">
        <v>1502.7670000000001</v>
      </c>
      <c r="I28" s="198">
        <v>1526.1079999999999</v>
      </c>
      <c r="J28" s="196">
        <v>-1.5294461466685121</v>
      </c>
      <c r="K28" s="197">
        <v>1981.143</v>
      </c>
      <c r="L28" s="198">
        <v>2090.902</v>
      </c>
      <c r="M28" s="196">
        <v>-5.2493612804426037</v>
      </c>
      <c r="N28" s="199">
        <v>1763.3520000000001</v>
      </c>
      <c r="O28" s="198">
        <v>1796.7429999999999</v>
      </c>
      <c r="P28" s="196">
        <v>-1.8584182601518329</v>
      </c>
    </row>
    <row r="29" spans="1:16" ht="15.75" x14ac:dyDescent="0.25">
      <c r="A29" s="43" t="s">
        <v>90</v>
      </c>
      <c r="B29" s="261">
        <v>550</v>
      </c>
      <c r="C29" s="750">
        <v>2005.6210000000001</v>
      </c>
      <c r="D29" s="751">
        <v>1988.453</v>
      </c>
      <c r="E29" s="190">
        <v>0.86338475186489794</v>
      </c>
      <c r="F29" s="207">
        <v>22.39975756457207</v>
      </c>
      <c r="G29" s="196">
        <v>20.546452042082695</v>
      </c>
      <c r="H29" s="199">
        <v>1731.395</v>
      </c>
      <c r="I29" s="198">
        <v>1689.1389999999999</v>
      </c>
      <c r="J29" s="196">
        <v>2.5016295284165535</v>
      </c>
      <c r="K29" s="197">
        <v>2030.3119999999999</v>
      </c>
      <c r="L29" s="198">
        <v>2020.9110000000001</v>
      </c>
      <c r="M29" s="196">
        <v>0.46518624521316571</v>
      </c>
      <c r="N29" s="199">
        <v>2058.9490000000001</v>
      </c>
      <c r="O29" s="198">
        <v>2070.1030000000001</v>
      </c>
      <c r="P29" s="196">
        <v>-0.53881376916993973</v>
      </c>
    </row>
    <row r="30" spans="1:16" ht="15.75" x14ac:dyDescent="0.25">
      <c r="A30" s="43"/>
      <c r="B30" s="261">
        <v>650</v>
      </c>
      <c r="C30" s="750">
        <v>1721.4280000000001</v>
      </c>
      <c r="D30" s="751">
        <v>1730.81</v>
      </c>
      <c r="E30" s="190">
        <v>-0.54205834262569752</v>
      </c>
      <c r="F30" s="207">
        <v>8.4014186118179293</v>
      </c>
      <c r="G30" s="196">
        <v>7.2380863978536496</v>
      </c>
      <c r="H30" s="199">
        <v>1536.413</v>
      </c>
      <c r="I30" s="198">
        <v>1545.721</v>
      </c>
      <c r="J30" s="196">
        <v>-0.60217853027810275</v>
      </c>
      <c r="K30" s="197">
        <v>1849.5630000000001</v>
      </c>
      <c r="L30" s="198">
        <v>1855.79</v>
      </c>
      <c r="M30" s="196">
        <v>-0.33554443121257588</v>
      </c>
      <c r="N30" s="199">
        <v>1553.8530000000001</v>
      </c>
      <c r="O30" s="198">
        <v>1506.3679999999999</v>
      </c>
      <c r="P30" s="196">
        <v>3.1522841696053105</v>
      </c>
    </row>
    <row r="31" spans="1:16" ht="15.75" x14ac:dyDescent="0.25">
      <c r="A31" s="43"/>
      <c r="B31" s="264">
        <v>750</v>
      </c>
      <c r="C31" s="750">
        <v>1575.14</v>
      </c>
      <c r="D31" s="751">
        <v>1588.3989999999999</v>
      </c>
      <c r="E31" s="190">
        <v>-0.8347398858850823</v>
      </c>
      <c r="F31" s="207">
        <v>10.22378567249913</v>
      </c>
      <c r="G31" s="196">
        <v>9.0908924047828261</v>
      </c>
      <c r="H31" s="199">
        <v>1518.546</v>
      </c>
      <c r="I31" s="198">
        <v>1538.261</v>
      </c>
      <c r="J31" s="196">
        <v>-1.281642062042782</v>
      </c>
      <c r="K31" s="197">
        <v>1709.5809999999999</v>
      </c>
      <c r="L31" s="198">
        <v>1694.287</v>
      </c>
      <c r="M31" s="196">
        <v>0.90268059661674016</v>
      </c>
      <c r="N31" s="199">
        <v>1430.7840000000001</v>
      </c>
      <c r="O31" s="198">
        <v>1466.665</v>
      </c>
      <c r="P31" s="196">
        <v>-2.4464345982211246</v>
      </c>
    </row>
    <row r="32" spans="1:16" ht="15.75" x14ac:dyDescent="0.25">
      <c r="A32" s="43"/>
      <c r="B32" s="265">
        <v>850</v>
      </c>
      <c r="C32" s="750">
        <v>1439.8040000000001</v>
      </c>
      <c r="D32" s="751">
        <v>1458.3240000000001</v>
      </c>
      <c r="E32" s="211">
        <v>-1.2699509848291588</v>
      </c>
      <c r="F32" s="207">
        <v>1.3791932756068148</v>
      </c>
      <c r="G32" s="196">
        <v>0.7989817839704918</v>
      </c>
      <c r="H32" s="199">
        <v>1418.452</v>
      </c>
      <c r="I32" s="198">
        <v>1450.47</v>
      </c>
      <c r="J32" s="196">
        <v>-2.2074224216977965</v>
      </c>
      <c r="K32" s="192">
        <v>1504.0150000000001</v>
      </c>
      <c r="L32" s="198" t="s">
        <v>20</v>
      </c>
      <c r="M32" s="196" t="s">
        <v>190</v>
      </c>
      <c r="N32" s="199" t="s">
        <v>23</v>
      </c>
      <c r="O32" s="202" t="s">
        <v>23</v>
      </c>
      <c r="P32" s="200" t="s">
        <v>23</v>
      </c>
    </row>
    <row r="33" spans="1:16" ht="16.5" thickBot="1" x14ac:dyDescent="0.3">
      <c r="A33" s="44"/>
      <c r="B33" s="266" t="s">
        <v>22</v>
      </c>
      <c r="C33" s="757" t="s">
        <v>86</v>
      </c>
      <c r="D33" s="758" t="s">
        <v>86</v>
      </c>
      <c r="E33" s="755" t="s">
        <v>86</v>
      </c>
      <c r="F33" s="756">
        <v>56.177290020785875</v>
      </c>
      <c r="G33" s="208">
        <v>49.743361418705945</v>
      </c>
      <c r="H33" s="210" t="s">
        <v>86</v>
      </c>
      <c r="I33" s="210" t="s">
        <v>86</v>
      </c>
      <c r="J33" s="208" t="s">
        <v>86</v>
      </c>
      <c r="K33" s="209" t="s">
        <v>86</v>
      </c>
      <c r="L33" s="210" t="s">
        <v>86</v>
      </c>
      <c r="M33" s="208" t="s">
        <v>86</v>
      </c>
      <c r="N33" s="210" t="s">
        <v>86</v>
      </c>
      <c r="O33" s="206" t="s">
        <v>86</v>
      </c>
      <c r="P33" s="204" t="s">
        <v>86</v>
      </c>
    </row>
    <row r="34" spans="1:16" ht="16.5" thickTop="1" x14ac:dyDescent="0.25">
      <c r="A34" s="41" t="s">
        <v>91</v>
      </c>
      <c r="B34" s="260">
        <v>580</v>
      </c>
      <c r="C34" s="747">
        <v>1630.8119999999999</v>
      </c>
      <c r="D34" s="748">
        <v>1657.222</v>
      </c>
      <c r="E34" s="190">
        <v>-1.5936307869434563</v>
      </c>
      <c r="F34" s="207">
        <v>0.26430930112405504</v>
      </c>
      <c r="G34" s="191">
        <v>0.34952667061555764</v>
      </c>
      <c r="H34" s="194">
        <v>1601</v>
      </c>
      <c r="I34" s="193">
        <v>1597.4780000000001</v>
      </c>
      <c r="J34" s="191">
        <v>0.22047251980934537</v>
      </c>
      <c r="K34" s="192" t="s">
        <v>20</v>
      </c>
      <c r="L34" s="193" t="s">
        <v>20</v>
      </c>
      <c r="M34" s="191" t="s">
        <v>190</v>
      </c>
      <c r="N34" s="194" t="s">
        <v>20</v>
      </c>
      <c r="O34" s="193" t="s">
        <v>20</v>
      </c>
      <c r="P34" s="191" t="s">
        <v>190</v>
      </c>
    </row>
    <row r="35" spans="1:16" ht="15.75" x14ac:dyDescent="0.25">
      <c r="A35" s="42" t="s">
        <v>73</v>
      </c>
      <c r="B35" s="261">
        <v>720</v>
      </c>
      <c r="C35" s="747">
        <v>1626.201</v>
      </c>
      <c r="D35" s="751">
        <v>1624.252</v>
      </c>
      <c r="E35" s="190">
        <v>0.11999369555956028</v>
      </c>
      <c r="F35" s="207">
        <v>3.3164551337809502</v>
      </c>
      <c r="G35" s="196">
        <v>3.0612295734699555</v>
      </c>
      <c r="H35" s="199">
        <v>1584.5920000000001</v>
      </c>
      <c r="I35" s="198">
        <v>1589.768</v>
      </c>
      <c r="J35" s="196">
        <v>-0.32558209751359513</v>
      </c>
      <c r="K35" s="197">
        <v>1655.5440000000001</v>
      </c>
      <c r="L35" s="198">
        <v>1645.605</v>
      </c>
      <c r="M35" s="196">
        <v>0.60397239920880641</v>
      </c>
      <c r="N35" s="199">
        <v>1641.4259999999999</v>
      </c>
      <c r="O35" s="198">
        <v>1648.3209999999999</v>
      </c>
      <c r="P35" s="196">
        <v>-0.41830444434063407</v>
      </c>
    </row>
    <row r="36" spans="1:16" ht="15.75" x14ac:dyDescent="0.25">
      <c r="A36" s="43" t="s">
        <v>89</v>
      </c>
      <c r="B36" s="262">
        <v>2000</v>
      </c>
      <c r="C36" s="750">
        <v>1611.0820000000001</v>
      </c>
      <c r="D36" s="751">
        <v>1629.3620000000001</v>
      </c>
      <c r="E36" s="195">
        <v>-1.1219115211966384</v>
      </c>
      <c r="F36" s="207">
        <v>0.29447132158637984</v>
      </c>
      <c r="G36" s="196">
        <v>0.37653435784241612</v>
      </c>
      <c r="H36" s="203">
        <v>1600.577</v>
      </c>
      <c r="I36" s="202">
        <v>1524.3240000000001</v>
      </c>
      <c r="J36" s="200">
        <v>5.0024141849108146</v>
      </c>
      <c r="K36" s="201" t="s">
        <v>20</v>
      </c>
      <c r="L36" s="202" t="s">
        <v>20</v>
      </c>
      <c r="M36" s="200" t="s">
        <v>190</v>
      </c>
      <c r="N36" s="203">
        <v>1624.0029999999999</v>
      </c>
      <c r="O36" s="202">
        <v>1779.2449999999999</v>
      </c>
      <c r="P36" s="200">
        <v>-8.725161515137037</v>
      </c>
    </row>
    <row r="37" spans="1:16" ht="16.5" thickBot="1" x14ac:dyDescent="0.3">
      <c r="A37" s="44"/>
      <c r="B37" s="263" t="s">
        <v>22</v>
      </c>
      <c r="C37" s="757" t="s">
        <v>86</v>
      </c>
      <c r="D37" s="758" t="s">
        <v>86</v>
      </c>
      <c r="E37" s="755" t="s">
        <v>86</v>
      </c>
      <c r="F37" s="756">
        <v>3.8752357564913851</v>
      </c>
      <c r="G37" s="208">
        <v>3.7872906019279293</v>
      </c>
      <c r="H37" s="206" t="s">
        <v>86</v>
      </c>
      <c r="I37" s="206" t="s">
        <v>86</v>
      </c>
      <c r="J37" s="204" t="s">
        <v>86</v>
      </c>
      <c r="K37" s="205" t="s">
        <v>86</v>
      </c>
      <c r="L37" s="206" t="s">
        <v>86</v>
      </c>
      <c r="M37" s="204" t="s">
        <v>86</v>
      </c>
      <c r="N37" s="206" t="s">
        <v>86</v>
      </c>
      <c r="O37" s="206" t="s">
        <v>86</v>
      </c>
      <c r="P37" s="204" t="s">
        <v>86</v>
      </c>
    </row>
    <row r="38" spans="1:16" ht="16.5" thickTop="1" x14ac:dyDescent="0.25">
      <c r="A38" s="41" t="s">
        <v>91</v>
      </c>
      <c r="B38" s="260">
        <v>580</v>
      </c>
      <c r="C38" s="747">
        <v>1431.662</v>
      </c>
      <c r="D38" s="748" t="s">
        <v>20</v>
      </c>
      <c r="E38" s="190" t="s">
        <v>190</v>
      </c>
      <c r="F38" s="207">
        <v>0.19874464474608361</v>
      </c>
      <c r="G38" s="191">
        <v>4.8928489675066057E-2</v>
      </c>
      <c r="H38" s="194" t="s">
        <v>20</v>
      </c>
      <c r="I38" s="193" t="s">
        <v>23</v>
      </c>
      <c r="J38" s="191" t="s">
        <v>23</v>
      </c>
      <c r="K38" s="192" t="s">
        <v>20</v>
      </c>
      <c r="L38" s="193" t="s">
        <v>20</v>
      </c>
      <c r="M38" s="191" t="s">
        <v>190</v>
      </c>
      <c r="N38" s="194" t="s">
        <v>20</v>
      </c>
      <c r="O38" s="193" t="s">
        <v>20</v>
      </c>
      <c r="P38" s="191" t="s">
        <v>190</v>
      </c>
    </row>
    <row r="39" spans="1:16" ht="15.75" x14ac:dyDescent="0.25">
      <c r="A39" s="42" t="s">
        <v>73</v>
      </c>
      <c r="B39" s="261">
        <v>720</v>
      </c>
      <c r="C39" s="747">
        <v>1436.3810000000001</v>
      </c>
      <c r="D39" s="751">
        <v>1481.614</v>
      </c>
      <c r="E39" s="190">
        <v>-3.0529544132277331</v>
      </c>
      <c r="F39" s="207">
        <v>4.0264161196774282</v>
      </c>
      <c r="G39" s="196">
        <v>4.0987967419814044</v>
      </c>
      <c r="H39" s="199">
        <v>1411.104</v>
      </c>
      <c r="I39" s="198">
        <v>1427.6969999999999</v>
      </c>
      <c r="J39" s="196">
        <v>-1.1622213957163074</v>
      </c>
      <c r="K39" s="197" t="s">
        <v>20</v>
      </c>
      <c r="L39" s="198" t="s">
        <v>20</v>
      </c>
      <c r="M39" s="196" t="s">
        <v>190</v>
      </c>
      <c r="N39" s="199">
        <v>1437.81</v>
      </c>
      <c r="O39" s="198">
        <v>1542.9280000000001</v>
      </c>
      <c r="P39" s="196">
        <v>-6.8128908153847849</v>
      </c>
    </row>
    <row r="40" spans="1:16" ht="15.75" x14ac:dyDescent="0.25">
      <c r="A40" s="43" t="s">
        <v>90</v>
      </c>
      <c r="B40" s="262">
        <v>2000</v>
      </c>
      <c r="C40" s="750">
        <v>1411.153</v>
      </c>
      <c r="D40" s="751" t="s">
        <v>20</v>
      </c>
      <c r="E40" s="211" t="s">
        <v>190</v>
      </c>
      <c r="F40" s="207">
        <v>0.22825158827674322</v>
      </c>
      <c r="G40" s="196">
        <v>8.8443620404071693E-2</v>
      </c>
      <c r="H40" s="203" t="s">
        <v>20</v>
      </c>
      <c r="I40" s="202" t="s">
        <v>20</v>
      </c>
      <c r="J40" s="200" t="s">
        <v>190</v>
      </c>
      <c r="K40" s="201" t="s">
        <v>23</v>
      </c>
      <c r="L40" s="202" t="s">
        <v>23</v>
      </c>
      <c r="M40" s="200" t="s">
        <v>23</v>
      </c>
      <c r="N40" s="203" t="s">
        <v>20</v>
      </c>
      <c r="O40" s="202" t="s">
        <v>23</v>
      </c>
      <c r="P40" s="200" t="s">
        <v>23</v>
      </c>
    </row>
    <row r="41" spans="1:16" ht="16.5" thickBot="1" x14ac:dyDescent="0.3">
      <c r="A41" s="45"/>
      <c r="B41" s="267" t="s">
        <v>22</v>
      </c>
      <c r="C41" s="759" t="s">
        <v>86</v>
      </c>
      <c r="D41" s="760" t="s">
        <v>86</v>
      </c>
      <c r="E41" s="761" t="s">
        <v>86</v>
      </c>
      <c r="F41" s="762">
        <v>4.4534123527002558</v>
      </c>
      <c r="G41" s="212">
        <v>4.2361688520605432</v>
      </c>
      <c r="H41" s="214" t="s">
        <v>86</v>
      </c>
      <c r="I41" s="214" t="s">
        <v>86</v>
      </c>
      <c r="J41" s="212" t="s">
        <v>86</v>
      </c>
      <c r="K41" s="213" t="s">
        <v>86</v>
      </c>
      <c r="L41" s="214" t="s">
        <v>86</v>
      </c>
      <c r="M41" s="212" t="s">
        <v>86</v>
      </c>
      <c r="N41" s="214" t="s">
        <v>86</v>
      </c>
      <c r="O41" s="214" t="s">
        <v>86</v>
      </c>
      <c r="P41" s="212" t="s">
        <v>86</v>
      </c>
    </row>
    <row r="42" spans="1:16" s="47" customFormat="1" ht="16.5" thickBot="1" x14ac:dyDescent="0.3">
      <c r="A42" s="765"/>
      <c r="B42" s="46"/>
      <c r="C42" s="763"/>
      <c r="D42" s="764"/>
      <c r="E42" s="446" t="s">
        <v>22</v>
      </c>
      <c r="F42" s="447">
        <v>100</v>
      </c>
      <c r="G42" s="448">
        <v>100</v>
      </c>
      <c r="H42" s="215"/>
      <c r="I42" s="215"/>
      <c r="J42" s="215"/>
      <c r="K42" s="215"/>
      <c r="L42" s="216"/>
      <c r="M42" s="216"/>
      <c r="N42" s="216"/>
      <c r="O42" s="216"/>
      <c r="P42" s="216"/>
    </row>
    <row r="43" spans="1:16" ht="15.75" x14ac:dyDescent="0.25">
      <c r="A43" s="455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9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8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7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F21" sqref="F21"/>
    </sheetView>
  </sheetViews>
  <sheetFormatPr defaultColWidth="9.140625"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274" customFormat="1" ht="21" x14ac:dyDescent="0.35">
      <c r="A1" s="25" t="s">
        <v>208</v>
      </c>
      <c r="B1" s="271"/>
    </row>
    <row r="2" spans="1:5" s="275" customFormat="1" ht="21" x14ac:dyDescent="0.35">
      <c r="A2" s="26" t="str">
        <f>ZiarnoZAK!A2</f>
        <v>w okresie: 15 - 21.05.2023r.</v>
      </c>
    </row>
    <row r="3" spans="1:5" ht="13.5" thickBot="1" x14ac:dyDescent="0.25">
      <c r="A3" s="456"/>
    </row>
    <row r="4" spans="1:5" ht="15.75" x14ac:dyDescent="0.25">
      <c r="A4" s="457"/>
      <c r="B4" s="458"/>
      <c r="C4" s="857" t="s">
        <v>9</v>
      </c>
      <c r="D4" s="858"/>
      <c r="E4" s="859"/>
    </row>
    <row r="5" spans="1:5" ht="15.75" x14ac:dyDescent="0.25">
      <c r="A5" s="43"/>
      <c r="B5" s="459"/>
      <c r="C5" s="860"/>
      <c r="D5" s="861"/>
      <c r="E5" s="862"/>
    </row>
    <row r="6" spans="1:5" ht="45.75" customHeight="1" thickBot="1" x14ac:dyDescent="0.25">
      <c r="A6" s="460" t="s">
        <v>78</v>
      </c>
      <c r="B6" s="461" t="s">
        <v>79</v>
      </c>
      <c r="C6" s="165" t="s">
        <v>8</v>
      </c>
      <c r="D6" s="445" t="s">
        <v>8</v>
      </c>
      <c r="E6" s="443" t="s">
        <v>16</v>
      </c>
    </row>
    <row r="7" spans="1:5" ht="16.5" customHeight="1" thickBot="1" x14ac:dyDescent="0.25">
      <c r="A7" s="462"/>
      <c r="B7" s="463"/>
      <c r="C7" s="172">
        <v>45067</v>
      </c>
      <c r="D7" s="172">
        <v>45060</v>
      </c>
      <c r="E7" s="464"/>
    </row>
    <row r="8" spans="1:5" ht="14.25" customHeight="1" x14ac:dyDescent="0.2">
      <c r="A8" s="465" t="s">
        <v>209</v>
      </c>
      <c r="B8" s="466"/>
      <c r="C8" s="467"/>
      <c r="D8" s="467"/>
      <c r="E8" s="468"/>
    </row>
    <row r="9" spans="1:5" ht="15.75" x14ac:dyDescent="0.2">
      <c r="A9" s="469" t="s">
        <v>80</v>
      </c>
      <c r="B9" s="469">
        <v>450</v>
      </c>
      <c r="C9" s="470">
        <v>2081.875</v>
      </c>
      <c r="D9" s="885">
        <v>2161.3090000000002</v>
      </c>
      <c r="E9" s="471">
        <v>-3.6752727166730987</v>
      </c>
    </row>
    <row r="10" spans="1:5" ht="15.75" x14ac:dyDescent="0.2">
      <c r="A10" s="472" t="s">
        <v>85</v>
      </c>
      <c r="B10" s="472">
        <v>550</v>
      </c>
      <c r="C10" s="183">
        <v>2622.3490000000002</v>
      </c>
      <c r="D10" s="886">
        <v>2383.4690000000001</v>
      </c>
      <c r="E10" s="181">
        <v>10.022366558994477</v>
      </c>
    </row>
    <row r="11" spans="1:5" ht="16.5" thickBot="1" x14ac:dyDescent="0.25">
      <c r="A11" s="473" t="s">
        <v>81</v>
      </c>
      <c r="B11" s="473">
        <v>500</v>
      </c>
      <c r="C11" s="474">
        <v>2829.93</v>
      </c>
      <c r="D11" s="887">
        <v>2434.1080000000002</v>
      </c>
      <c r="E11" s="475">
        <v>16.261480591658202</v>
      </c>
    </row>
    <row r="12" spans="1:5" x14ac:dyDescent="0.2">
      <c r="A12" s="843"/>
    </row>
    <row r="13" spans="1:5" ht="15" x14ac:dyDescent="0.25">
      <c r="A13" s="560"/>
    </row>
    <row r="14" spans="1:5" x14ac:dyDescent="0.2">
      <c r="A14" s="476"/>
    </row>
    <row r="15" spans="1:5" x14ac:dyDescent="0.2">
      <c r="A15" s="476"/>
    </row>
    <row r="17" spans="1:7" s="274" customFormat="1" ht="21" x14ac:dyDescent="0.35">
      <c r="A17" s="25" t="s">
        <v>210</v>
      </c>
    </row>
    <row r="18" spans="1:7" s="274" customFormat="1" ht="21" x14ac:dyDescent="0.35">
      <c r="A18" s="26" t="str">
        <f>ZiarnoZAK!A2</f>
        <v>w okresie: 15 - 21.05.2023r.</v>
      </c>
    </row>
    <row r="19" spans="1:7" ht="13.5" thickBot="1" x14ac:dyDescent="0.25">
      <c r="A19" s="456"/>
    </row>
    <row r="20" spans="1:7" ht="16.5" thickBot="1" x14ac:dyDescent="0.3">
      <c r="A20" s="457"/>
      <c r="B20" s="458"/>
      <c r="C20" s="477" t="s">
        <v>9</v>
      </c>
      <c r="D20" s="478"/>
      <c r="E20" s="479"/>
      <c r="F20" s="480"/>
      <c r="G20" s="480"/>
    </row>
    <row r="21" spans="1:7" ht="15.75" x14ac:dyDescent="0.25">
      <c r="A21" s="43"/>
      <c r="B21" s="459"/>
      <c r="C21" s="481"/>
      <c r="D21" s="458"/>
      <c r="E21" s="253"/>
      <c r="F21" s="480"/>
      <c r="G21" s="480"/>
    </row>
    <row r="22" spans="1:7" ht="48" thickBot="1" x14ac:dyDescent="0.25">
      <c r="A22" s="482" t="s">
        <v>78</v>
      </c>
      <c r="B22" s="461" t="s">
        <v>79</v>
      </c>
      <c r="C22" s="165" t="s">
        <v>8</v>
      </c>
      <c r="D22" s="445" t="s">
        <v>8</v>
      </c>
      <c r="E22" s="443" t="s">
        <v>16</v>
      </c>
      <c r="F22" s="480"/>
      <c r="G22" s="480"/>
    </row>
    <row r="23" spans="1:7" ht="16.5" customHeight="1" thickBot="1" x14ac:dyDescent="0.25">
      <c r="A23" s="482"/>
      <c r="B23" s="461"/>
      <c r="C23" s="483">
        <v>45067</v>
      </c>
      <c r="D23" s="483">
        <v>45060</v>
      </c>
      <c r="E23" s="484"/>
      <c r="F23" s="480"/>
      <c r="G23" s="480"/>
    </row>
    <row r="24" spans="1:7" ht="16.5" thickBot="1" x14ac:dyDescent="0.25">
      <c r="A24" s="485" t="s">
        <v>211</v>
      </c>
      <c r="B24" s="486"/>
      <c r="C24" s="487"/>
      <c r="D24" s="487"/>
      <c r="E24" s="488"/>
      <c r="F24" s="480"/>
      <c r="G24" s="480"/>
    </row>
    <row r="25" spans="1:7" ht="15.75" x14ac:dyDescent="0.2">
      <c r="A25" s="873" t="s">
        <v>212</v>
      </c>
      <c r="B25" s="489">
        <v>500</v>
      </c>
      <c r="C25" s="490">
        <v>1466.749</v>
      </c>
      <c r="D25" s="491">
        <v>1470.537</v>
      </c>
      <c r="E25" s="492">
        <v>-0.25759297453923369</v>
      </c>
      <c r="F25" s="480"/>
      <c r="G25" s="480"/>
    </row>
    <row r="26" spans="1:7" ht="15.75" x14ac:dyDescent="0.2">
      <c r="A26" s="874"/>
      <c r="B26" s="493">
        <v>750</v>
      </c>
      <c r="C26" s="494">
        <v>1444.3009999999999</v>
      </c>
      <c r="D26" s="495">
        <v>1498.4770000000001</v>
      </c>
      <c r="E26" s="185">
        <v>-3.6154041737043787</v>
      </c>
      <c r="F26" s="480"/>
      <c r="G26" s="480"/>
    </row>
    <row r="27" spans="1:7" ht="16.5" thickBot="1" x14ac:dyDescent="0.25">
      <c r="A27" s="496" t="s">
        <v>213</v>
      </c>
      <c r="B27" s="497">
        <v>720</v>
      </c>
      <c r="C27" s="498">
        <v>1427.422</v>
      </c>
      <c r="D27" s="499">
        <v>1401.3979999999999</v>
      </c>
      <c r="E27" s="500">
        <v>1.8570027929253587</v>
      </c>
      <c r="F27" s="480"/>
      <c r="G27" s="480"/>
    </row>
    <row r="28" spans="1:7" ht="16.5" thickBot="1" x14ac:dyDescent="0.25">
      <c r="A28" s="501" t="s">
        <v>214</v>
      </c>
      <c r="B28" s="502"/>
      <c r="C28" s="503"/>
      <c r="D28" s="503"/>
      <c r="E28" s="504"/>
      <c r="F28" s="480"/>
      <c r="G28" s="480"/>
    </row>
    <row r="29" spans="1:7" ht="15.75" x14ac:dyDescent="0.2">
      <c r="A29" s="875" t="s">
        <v>212</v>
      </c>
      <c r="B29" s="489">
        <v>500</v>
      </c>
      <c r="C29" s="490">
        <v>1705.289</v>
      </c>
      <c r="D29" s="491">
        <v>1590.8330000000001</v>
      </c>
      <c r="E29" s="505">
        <v>7.194721256096642</v>
      </c>
      <c r="F29" s="480"/>
      <c r="G29" s="480"/>
    </row>
    <row r="30" spans="1:7" ht="15.75" x14ac:dyDescent="0.2">
      <c r="A30" s="876"/>
      <c r="B30" s="493">
        <v>750</v>
      </c>
      <c r="C30" s="494" t="s">
        <v>20</v>
      </c>
      <c r="D30" s="495" t="s">
        <v>23</v>
      </c>
      <c r="E30" s="506" t="s">
        <v>190</v>
      </c>
      <c r="F30" s="480"/>
      <c r="G30" s="480"/>
    </row>
    <row r="31" spans="1:7" ht="16.5" thickBot="1" x14ac:dyDescent="0.25">
      <c r="A31" s="507" t="s">
        <v>213</v>
      </c>
      <c r="B31" s="497">
        <v>720</v>
      </c>
      <c r="C31" s="498" t="s">
        <v>20</v>
      </c>
      <c r="D31" s="499">
        <v>1379.7159999999999</v>
      </c>
      <c r="E31" s="508" t="s">
        <v>190</v>
      </c>
      <c r="F31" s="480"/>
      <c r="G31" s="480"/>
    </row>
    <row r="33" spans="1:5" s="509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5" priority="2" operator="beginsWith" text="*">
      <formula>LEFT(E9,LEN("*"))="*"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2023-05-26T09:12:51Z</dcterms:modified>
</cp:coreProperties>
</file>