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6 Zboza\BIULETYN ZBOŻA\"/>
    </mc:Choice>
  </mc:AlternateContent>
  <bookViews>
    <workbookView xWindow="2040" yWindow="450" windowWidth="19740" windowHeight="11450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andelWYKRESY" sheetId="112" r:id="rId15"/>
    <sheet name="HZ wg krajów 2022" sheetId="114" r:id="rId16"/>
    <sheet name="HZ - dane ostateczne" sheetId="102" r:id="rId17"/>
  </sheets>
  <externalReferences>
    <externalReference r:id="rId18"/>
    <externalReference r:id="rId19"/>
  </externalReferences>
  <definedNames>
    <definedName name="\a">#N/A</definedName>
    <definedName name="\s" localSheetId="15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5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5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5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5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5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5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5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5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5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5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5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5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5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5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5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5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5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5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5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5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5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5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5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5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5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5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5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5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5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5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5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5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<sst xmlns="http://schemas.openxmlformats.org/spreadsheetml/2006/main" count="1365" uniqueCount="287">
  <si>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</si>
  <si>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</si>
  <si>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</si>
  <si>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</si>
  <si>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</si>
  <si>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</si>
  <si>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</si>
  <si>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</si>
  <si>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</si>
  <si>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</si>
  <si>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</si>
  <si>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</si>
  <si>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</si>
  <si>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</si>
  <si>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</si>
  <si>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</si>
  <si>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</si>
  <si>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</si>
  <si>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</si>
  <si>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</si>
  <si>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</si>
  <si>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</si>
  <si>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</si>
  <si>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</si>
  <si>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</si>
  <si>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</si>
  <si>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</si>
  <si>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</si>
  <si>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</si>
  <si>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</si>
  <si>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</si>
  <si>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</si>
  <si>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</si>
  <si>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</si>
  <si>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</si>
  <si>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</si>
  <si>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</si>
  <si>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</si>
  <si>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</si>
  <si>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</si>
  <si>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</si>
  <si>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</si>
  <si>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</si>
  <si>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</si>
  <si>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</si>
  <si>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</si>
  <si>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</si>
  <si>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</si>
  <si>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</si>
  <si>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</si>
  <si>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</si>
  <si>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</si>
  <si>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</si>
  <si>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</si>
  <si>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</si>
  <si>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</si>
  <si>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</si>
  <si>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</si>
  <si>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</si>
  <si>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</si>
  <si>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</si>
  <si>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</si>
  <si>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</si>
  <si>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</si>
  <si>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</si>
  <si>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</si>
  <si>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</si>
  <si>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</si>
  <si>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</si>
  <si>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</si>
  <si>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</si>
  <si>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</si>
  <si>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</si>
  <si>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</si>
  <si>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</si>
  <si>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</si>
  <si>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</si>
  <si>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</si>
  <si>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</si>
  <si>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</si>
  <si>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</si>
  <si>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</si>
  <si>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</si>
  <si>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</si>
  <si>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</si>
  <si>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</si>
  <si>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</si>
  <si>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</si>
  <si>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</si>
  <si>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</si>
  <si>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</si>
  <si>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</si>
  <si>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</si>
  <si>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</si>
  <si>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</si>
  <si>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</si>
  <si>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</si>
  <si>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</si>
  <si>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</si>
  <si>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</si>
  <si>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</si>
  <si>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</si>
  <si>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</si>
  <si>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</si>
  <si>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</si>
  <si>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</si>
  <si>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</si>
  <si>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</si>
  <si>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</si>
  <si>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</si>
  <si>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</si>
  <si>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</si>
  <si>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</si>
  <si>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</si>
  <si>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</si>
  <si>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</si>
  <si>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</si>
  <si>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</si>
  <si>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</si>
  <si>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</si>
  <si>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</si>
  <si>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</si>
  <si>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</si>
  <si>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</si>
  <si>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</si>
  <si>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</si>
  <si>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</si>
  <si>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</si>
  <si>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</si>
  <si>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</si>
  <si>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</si>
  <si>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</si>
  <si>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</si>
  <si>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</si>
  <si>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</si>
  <si>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</si>
  <si>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</si>
  <si>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</si>
  <si>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</si>
  <si>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</si>
  <si>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</si>
  <si>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</si>
  <si>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</si>
  <si>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</si>
  <si>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</si>
  <si>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</si>
  <si>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</si>
  <si>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</si>
  <si>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</si>
  <si>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</si>
  <si>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</si>
  <si>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</si>
  <si>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</si>
  <si>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</si>
  <si>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</si>
  <si>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</si>
  <si>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</si>
  <si>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</si>
  <si>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</si>
  <si>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</si>
  <si>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</si>
  <si>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</si>
  <si>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</si>
  <si>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</si>
  <si>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</si>
  <si>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</si>
  <si>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</si>
  <si>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</si>
  <si>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</si>
  <si>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</si>
  <si>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</si>
  <si>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</si>
  <si>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</si>
  <si>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</si>
  <si>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</si>
  <si>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</si>
  <si>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</si>
  <si>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</si>
  <si>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</si>
  <si>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</si>
  <si>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</si>
  <si>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</si>
  <si>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</si>
  <si>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</si>
  <si>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</si>
  <si>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</si>
  <si>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</si>
  <si>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</si>
  <si>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</si>
  <si>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</si>
  <si>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</si>
  <si>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</si>
  <si>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</si>
  <si>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</si>
  <si>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</si>
  <si>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</si>
  <si>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</si>
  <si>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</si>
  <si>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</si>
  <si>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</si>
  <si>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</si>
  <si>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</si>
  <si>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</si>
  <si>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</si>
  <si>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</si>
  <si>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</si>
  <si>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</si>
  <si>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</si>
  <si>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</si>
  <si>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</si>
  <si>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</si>
  <si>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</si>
  <si>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</si>
  <si>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</si>
  <si>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</si>
  <si>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</si>
  <si>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</si>
  <si>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</si>
  <si>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</si>
  <si>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</si>
  <si>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</si>
  <si>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</si>
  <si>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</si>
  <si>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</si>
  <si>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</si>
  <si>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</si>
  <si>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Cena średnia [zł/tona]</t>
  </si>
  <si>
    <t>* średnia cena ważona wyliczona na podstawie 10 najniższych/najwyższych cen</t>
  </si>
  <si>
    <t>Kuba</t>
  </si>
  <si>
    <t>RPA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</si>
  <si>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</si>
  <si>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</si>
  <si>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</si>
  <si>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</si>
  <si>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</si>
  <si>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</si>
  <si>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</si>
  <si>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</si>
  <si>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</si>
  <si>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</si>
  <si>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</si>
  <si>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</si>
  <si>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</si>
  <si>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</si>
  <si>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</si>
  <si>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</si>
  <si>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</si>
  <si>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</si>
  <si>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</si>
  <si>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</si>
  <si>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</si>
  <si>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</si>
  <si>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</si>
  <si>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</si>
  <si>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</si>
  <si>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</si>
  <si>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</si>
  <si>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</si>
  <si>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</si>
  <si>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</si>
  <si>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</si>
  <si>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</si>
  <si>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</si>
  <si>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</si>
  <si>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</si>
  <si>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</si>
  <si>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</si>
  <si>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</si>
  <si>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</si>
  <si>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</si>
  <si>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</si>
  <si>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</si>
  <si>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</si>
  <si>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India</t>
  </si>
  <si>
    <t>wrzesień 2023</t>
  </si>
  <si>
    <t>I-VIII 2022r.</t>
  </si>
  <si>
    <t>I-VIII 2023r.*</t>
  </si>
  <si>
    <t>Madagaskar</t>
  </si>
  <si>
    <t>29.10.2023</t>
  </si>
  <si>
    <t>październik 2023</t>
  </si>
  <si>
    <t>NR 44/2023</t>
  </si>
  <si>
    <t>9 listopada 2023r.</t>
  </si>
  <si>
    <t>30.10 -05.11.2023r.</t>
  </si>
  <si>
    <t>05.11.2023</t>
  </si>
  <si>
    <t>w okresie: 30.10 - 05.11.2023r.</t>
  </si>
  <si>
    <t>06.11.2022</t>
  </si>
  <si>
    <t>07.11.2021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</si>
</sst>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8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3" fontId="37" fillId="0" borderId="34" xfId="0" applyNumberFormat="1" applyFont="1" applyFill="1" applyBorder="1" applyAlignment="1">
      <alignment horizontal="right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0" fontId="37" fillId="0" borderId="170" xfId="62" applyFont="1" applyBorder="1"/>
    <xf numFmtId="1" fontId="38" fillId="0" borderId="19" xfId="62" applyNumberFormat="1" applyFont="1" applyFill="1" applyBorder="1"/>
    <xf numFmtId="3" fontId="37" fillId="43" borderId="17" xfId="62" applyNumberFormat="1" applyFont="1" applyFill="1" applyBorder="1"/>
    <xf numFmtId="3" fontId="37" fillId="44" borderId="48" xfId="62" applyNumberFormat="1" applyFont="1" applyFill="1" applyBorder="1"/>
    <xf numFmtId="1" fontId="93" fillId="0" borderId="34" xfId="0" applyNumberFormat="1" applyFont="1" applyFill="1" applyBorder="1"/>
    <xf numFmtId="0" fontId="94" fillId="0" borderId="0" xfId="0" applyFont="1" applyAlignment="1">
      <alignment vertical="center"/>
    </xf>
    <xf numFmtId="0" fontId="37" fillId="0" borderId="19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03" xfId="62" applyFont="1" applyBorder="1" applyAlignment="1">
      <alignment horizontal="left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153952</xdr:colOff>
      <xdr:row>20</xdr:row>
      <xdr:rowOff>143087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389"/>
          <a:ext cx="6285230" cy="31699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153952</xdr:colOff>
      <xdr:row>41</xdr:row>
      <xdr:rowOff>74577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5889"/>
          <a:ext cx="6285230" cy="31578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217452</xdr:colOff>
      <xdr:row>20</xdr:row>
      <xdr:rowOff>155787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430389"/>
          <a:ext cx="62852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193322</xdr:colOff>
      <xdr:row>41</xdr:row>
      <xdr:rowOff>86642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3795889"/>
          <a:ext cx="6261100" cy="316992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501015</xdr:colOff>
      <xdr:row>20</xdr:row>
      <xdr:rowOff>155787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430389"/>
          <a:ext cx="6279515" cy="318262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470535</xdr:colOff>
      <xdr:row>41</xdr:row>
      <xdr:rowOff>68862</xdr:rowOff>
    </xdr:to>
    <xdr:pic>
      <xdr:nvPicPr>
        <xdr:cNvPr id="16" name="Obraz 15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3795889"/>
          <a:ext cx="6249035" cy="31521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141887</xdr:colOff>
      <xdr:row>62</xdr:row>
      <xdr:rowOff>33584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3722"/>
          <a:ext cx="6273165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162842</xdr:colOff>
      <xdr:row>62</xdr:row>
      <xdr:rowOff>33584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7203722"/>
          <a:ext cx="6230620" cy="31521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531495</xdr:colOff>
      <xdr:row>23</xdr:row>
      <xdr:rowOff>52634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7944"/>
          <a:ext cx="6309995" cy="32981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385375</xdr:colOff>
      <xdr:row>23</xdr:row>
      <xdr:rowOff>58984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627944"/>
          <a:ext cx="6297930" cy="330454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506730</xdr:colOff>
      <xdr:row>23</xdr:row>
      <xdr:rowOff>89464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8778" y="627944"/>
          <a:ext cx="6285230" cy="3335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506730</xdr:colOff>
      <xdr:row>45</xdr:row>
      <xdr:rowOff>113595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8056"/>
          <a:ext cx="6285230" cy="335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379025</xdr:colOff>
      <xdr:row>45</xdr:row>
      <xdr:rowOff>156140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4198056"/>
          <a:ext cx="6291580" cy="340169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455665</xdr:colOff>
      <xdr:row>30</xdr:row>
      <xdr:rowOff>107421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9272905" cy="48831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216641</xdr:colOff>
      <xdr:row>30</xdr:row>
      <xdr:rowOff>107421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156" y="416719"/>
          <a:ext cx="9278620" cy="48831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234151</xdr:colOff>
      <xdr:row>9</xdr:row>
      <xdr:rowOff>50801</xdr:rowOff>
    </xdr:from>
    <xdr:to>
      <xdr:col>23</xdr:col>
      <xdr:colOff>821642</xdr:colOff>
      <xdr:row>29</xdr:row>
      <xdr:rowOff>101389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484" y="2760134"/>
          <a:ext cx="6514158" cy="3987588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536857</xdr:colOff>
      <xdr:row>15</xdr:row>
      <xdr:rowOff>189230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268111"/>
          <a:ext cx="6096635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20</xdr:col>
      <xdr:colOff>536857</xdr:colOff>
      <xdr:row>31</xdr:row>
      <xdr:rowOff>95461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3852333"/>
          <a:ext cx="6096635" cy="324929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62653</xdr:colOff>
      <xdr:row>20</xdr:row>
      <xdr:rowOff>86995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565785</xdr:colOff>
      <xdr:row>20</xdr:row>
      <xdr:rowOff>92710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158750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74718</xdr:colOff>
      <xdr:row>42</xdr:row>
      <xdr:rowOff>92710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584200</xdr:colOff>
      <xdr:row>42</xdr:row>
      <xdr:rowOff>117475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3651250"/>
          <a:ext cx="6108700" cy="31337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TIF%20+PL+UE%20wykresy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IF +PL+UE wykres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G21" sqref="G21"/>
    </sheetView>
  </sheetViews>
  <sheetFormatPr defaultColWidth="9.1796875" defaultRowHeight="12.5" x14ac:dyDescent="0.25"/>
  <cols>
    <col min="1" max="1" width="7.81640625" style="200" customWidth="1"/>
    <col min="2" max="2" width="21.81640625" style="200" customWidth="1"/>
    <col min="3" max="3" width="19.7265625" style="200" customWidth="1"/>
    <col min="4" max="4" width="21" style="200" customWidth="1"/>
    <col min="5" max="5" width="14.7265625" style="200" customWidth="1"/>
    <col min="6" max="6" width="12.26953125" style="200" customWidth="1"/>
    <col min="7" max="10" width="9.1796875" style="200"/>
    <col min="11" max="11" width="17.81640625" style="200" customWidth="1"/>
    <col min="12" max="16384" width="9.1796875" style="200"/>
  </cols>
  <sheetData>
    <row r="1" spans="2:36" ht="15" customHeight="1" x14ac:dyDescent="0.3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5" x14ac:dyDescent="0.3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3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" x14ac:dyDescent="0.3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5" x14ac:dyDescent="0.3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3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3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3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7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3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ht="13" x14ac:dyDescent="0.3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5" x14ac:dyDescent="0.55000000000000004">
      <c r="B12" s="183" t="s">
        <v>280</v>
      </c>
      <c r="C12" s="184"/>
      <c r="D12" s="209"/>
      <c r="E12" s="812" t="s">
        <v>281</v>
      </c>
      <c r="F12" s="210"/>
      <c r="G12" s="211"/>
      <c r="Q12" s="201"/>
      <c r="R12" s="201"/>
      <c r="S12" s="201"/>
      <c r="T12" s="201"/>
    </row>
    <row r="13" spans="2:36" ht="13" x14ac:dyDescent="0.3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ht="13" x14ac:dyDescent="0.3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" x14ac:dyDescent="0.6">
      <c r="B15" s="185" t="s">
        <v>166</v>
      </c>
      <c r="C15" s="186"/>
      <c r="D15" s="187" t="s">
        <v>282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4.5" x14ac:dyDescent="0.3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4.5" x14ac:dyDescent="0.3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4.5" x14ac:dyDescent="0.3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4.5" x14ac:dyDescent="0.3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4.5" x14ac:dyDescent="0.3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4.5" x14ac:dyDescent="0.3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4.5" x14ac:dyDescent="0.3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4.5" x14ac:dyDescent="0.3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4.5" x14ac:dyDescent="0.3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4.5" x14ac:dyDescent="0.3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4.5" x14ac:dyDescent="0.3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4.5" x14ac:dyDescent="0.3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4.5" x14ac:dyDescent="0.3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4.5" x14ac:dyDescent="0.3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4.5" x14ac:dyDescent="0.3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4.5" x14ac:dyDescent="0.3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3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5" x14ac:dyDescent="0.3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5" x14ac:dyDescent="0.3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5" x14ac:dyDescent="0.3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5" x14ac:dyDescent="0.3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5" x14ac:dyDescent="0.25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5" x14ac:dyDescent="0.25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5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5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5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5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5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G14" sqref="G14"/>
    </sheetView>
  </sheetViews>
  <sheetFormatPr defaultColWidth="9.1796875" defaultRowHeight="13" x14ac:dyDescent="0.3"/>
  <cols>
    <col min="1" max="1" width="9.453125" style="771" customWidth="1"/>
    <col min="2" max="2" width="8.1796875" style="771" bestFit="1" customWidth="1"/>
    <col min="3" max="4" width="12.7265625" style="771" customWidth="1"/>
    <col min="5" max="5" width="9.54296875" style="771" customWidth="1"/>
    <col min="6" max="16" width="12.7265625" style="771" customWidth="1"/>
    <col min="17" max="16384" width="9.1796875" style="771"/>
  </cols>
  <sheetData>
    <row r="1" spans="1:16" ht="21" x14ac:dyDescent="0.5">
      <c r="A1" s="19" t="s">
        <v>255</v>
      </c>
      <c r="B1" s="770"/>
    </row>
    <row r="2" spans="1:16" s="12" customFormat="1" ht="21" x14ac:dyDescent="0.5">
      <c r="A2" s="20" t="str">
        <f>ZiarnoZAK!A2</f>
        <v>w okresie: 30.10 - 05.11.2023r.</v>
      </c>
      <c r="B2" s="10"/>
    </row>
    <row r="3" spans="1:16" ht="15" thickBot="1" x14ac:dyDescent="0.4">
      <c r="A3" s="616"/>
      <c r="B3" s="772"/>
    </row>
    <row r="4" spans="1:16" ht="16" thickBot="1" x14ac:dyDescent="0.4">
      <c r="A4" s="773"/>
      <c r="B4" s="774"/>
      <c r="C4" s="880" t="s">
        <v>9</v>
      </c>
      <c r="D4" s="881"/>
      <c r="E4" s="881"/>
      <c r="F4" s="881"/>
      <c r="G4" s="882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5" x14ac:dyDescent="0.35">
      <c r="A5" s="779"/>
      <c r="B5" s="780"/>
      <c r="C5" s="883"/>
      <c r="D5" s="884"/>
      <c r="E5" s="884"/>
      <c r="F5" s="884"/>
      <c r="G5" s="885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7" thickBot="1" x14ac:dyDescent="0.35">
      <c r="A6" s="785" t="s">
        <v>14</v>
      </c>
      <c r="B6" s="786" t="s">
        <v>256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35">
      <c r="A7" s="789"/>
      <c r="B7" s="790"/>
      <c r="C7" s="139" t="s">
        <v>283</v>
      </c>
      <c r="D7" s="140" t="s">
        <v>278</v>
      </c>
      <c r="E7" s="166"/>
      <c r="F7" s="139" t="s">
        <v>283</v>
      </c>
      <c r="G7" s="140" t="s">
        <v>278</v>
      </c>
      <c r="H7" s="139" t="s">
        <v>283</v>
      </c>
      <c r="I7" s="140" t="s">
        <v>278</v>
      </c>
      <c r="J7" s="166"/>
      <c r="K7" s="139" t="s">
        <v>283</v>
      </c>
      <c r="L7" s="140" t="s">
        <v>278</v>
      </c>
      <c r="M7" s="166"/>
      <c r="N7" s="139" t="s">
        <v>283</v>
      </c>
      <c r="O7" s="140" t="s">
        <v>278</v>
      </c>
      <c r="P7" s="167"/>
    </row>
    <row r="8" spans="1:16" ht="15.5" x14ac:dyDescent="0.35">
      <c r="A8" s="791" t="s">
        <v>257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5" x14ac:dyDescent="0.35">
      <c r="A9" s="799" t="s">
        <v>258</v>
      </c>
      <c r="B9" s="800" t="s">
        <v>259</v>
      </c>
      <c r="C9" s="670" t="s">
        <v>20</v>
      </c>
      <c r="D9" s="144">
        <v>468.73099999999999</v>
      </c>
      <c r="E9" s="141" t="s">
        <v>164</v>
      </c>
      <c r="F9" s="152">
        <v>0.50274577415323429</v>
      </c>
      <c r="G9" s="146">
        <v>0.13934055685871877</v>
      </c>
      <c r="H9" s="143" t="s">
        <v>20</v>
      </c>
      <c r="I9" s="144">
        <v>437.33600000000001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20</v>
      </c>
      <c r="O9" s="144" t="s">
        <v>20</v>
      </c>
      <c r="P9" s="178" t="s">
        <v>164</v>
      </c>
    </row>
    <row r="10" spans="1:16" ht="16" thickBot="1" x14ac:dyDescent="0.4">
      <c r="A10" s="799" t="s">
        <v>258</v>
      </c>
      <c r="B10" s="800" t="s">
        <v>260</v>
      </c>
      <c r="C10" s="670">
        <v>577.02800000000002</v>
      </c>
      <c r="D10" s="144">
        <v>601.83299999999997</v>
      </c>
      <c r="E10" s="141">
        <v>-4.1215752542648794</v>
      </c>
      <c r="F10" s="141">
        <v>4.7046468350619843</v>
      </c>
      <c r="G10" s="146">
        <v>4.3063127949220057</v>
      </c>
      <c r="H10" s="143">
        <v>577.178</v>
      </c>
      <c r="I10" s="144">
        <v>605.04700000000003</v>
      </c>
      <c r="J10" s="145">
        <v>-4.6060884526326094</v>
      </c>
      <c r="K10" s="143" t="s">
        <v>20</v>
      </c>
      <c r="L10" s="144">
        <v>568.65</v>
      </c>
      <c r="M10" s="169" t="s">
        <v>164</v>
      </c>
      <c r="N10" s="143">
        <v>644.35400000000004</v>
      </c>
      <c r="O10" s="144">
        <v>622.86800000000005</v>
      </c>
      <c r="P10" s="142">
        <v>3.4495270265931124</v>
      </c>
    </row>
    <row r="11" spans="1:16" ht="15.5" x14ac:dyDescent="0.35">
      <c r="A11" s="791" t="s">
        <v>261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5" x14ac:dyDescent="0.35">
      <c r="A12" s="799" t="s">
        <v>258</v>
      </c>
      <c r="B12" s="800" t="s">
        <v>259</v>
      </c>
      <c r="C12" s="670">
        <v>437.74</v>
      </c>
      <c r="D12" s="846">
        <v>438.60399999999998</v>
      </c>
      <c r="E12" s="141">
        <v>-0.19698862755469079</v>
      </c>
      <c r="F12" s="152">
        <v>6.4844968665334815</v>
      </c>
      <c r="G12" s="146">
        <v>8.6247754734349922</v>
      </c>
      <c r="H12" s="143">
        <v>446.61799999999999</v>
      </c>
      <c r="I12" s="144">
        <v>450.303</v>
      </c>
      <c r="J12" s="145">
        <v>-0.81833787471991126</v>
      </c>
      <c r="K12" s="143" t="s">
        <v>20</v>
      </c>
      <c r="L12" s="144" t="s">
        <v>20</v>
      </c>
      <c r="M12" s="169" t="s">
        <v>164</v>
      </c>
      <c r="N12" s="143" t="s">
        <v>20</v>
      </c>
      <c r="O12" s="846" t="s">
        <v>20</v>
      </c>
      <c r="P12" s="178" t="s">
        <v>164</v>
      </c>
    </row>
    <row r="13" spans="1:16" ht="16" thickBot="1" x14ac:dyDescent="0.4">
      <c r="A13" s="164" t="s">
        <v>258</v>
      </c>
      <c r="B13" s="801" t="s">
        <v>260</v>
      </c>
      <c r="C13" s="802">
        <v>493.98500000000001</v>
      </c>
      <c r="D13" s="803">
        <v>497.23899999999998</v>
      </c>
      <c r="E13" s="804">
        <v>-0.6544136722984244</v>
      </c>
      <c r="F13" s="805">
        <v>88.30811052425129</v>
      </c>
      <c r="G13" s="175">
        <v>86.929571174784286</v>
      </c>
      <c r="H13" s="806">
        <v>507.63499999999999</v>
      </c>
      <c r="I13" s="803">
        <v>467.00700000000001</v>
      </c>
      <c r="J13" s="174">
        <v>8.699655465549764</v>
      </c>
      <c r="K13" s="806">
        <v>483.88400000000001</v>
      </c>
      <c r="L13" s="803">
        <v>515.42499999999995</v>
      </c>
      <c r="M13" s="804">
        <v>-6.1194160159091906</v>
      </c>
      <c r="N13" s="806">
        <v>470.22399999999999</v>
      </c>
      <c r="O13" s="803">
        <v>512.57799999999997</v>
      </c>
      <c r="P13" s="180">
        <v>-8.2629375431641598</v>
      </c>
    </row>
    <row r="14" spans="1:16" s="810" customFormat="1" ht="16" thickBot="1" x14ac:dyDescent="0.4"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4.5" x14ac:dyDescent="0.35">
      <c r="A15" s="316"/>
      <c r="B15" s="772"/>
      <c r="C15" s="23"/>
      <c r="D15" s="23"/>
    </row>
    <row r="16" spans="1:16" ht="14.5" x14ac:dyDescent="0.35">
      <c r="A16" s="316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50" zoomScaleNormal="100" workbookViewId="0">
      <selection activeCell="F71" sqref="F71"/>
    </sheetView>
  </sheetViews>
  <sheetFormatPr defaultColWidth="9.1796875" defaultRowHeight="13" x14ac:dyDescent="0.3"/>
  <cols>
    <col min="1" max="1" width="12.1796875" style="30" customWidth="1"/>
    <col min="2" max="2" width="12.1796875" style="30" bestFit="1" customWidth="1"/>
    <col min="3" max="5" width="9.1796875" style="30"/>
    <col min="6" max="6" width="10.26953125" style="30" bestFit="1" customWidth="1"/>
    <col min="7" max="11" width="9.1796875" style="30"/>
    <col min="12" max="12" width="10.54296875" style="30" customWidth="1"/>
    <col min="13" max="13" width="9.453125" style="30" customWidth="1"/>
    <col min="14" max="16384" width="9.1796875" style="30"/>
  </cols>
  <sheetData>
    <row r="1" spans="1:14" s="188" customFormat="1" ht="21" x14ac:dyDescent="0.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" x14ac:dyDescent="0.4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" thickBot="1" x14ac:dyDescent="0.4">
      <c r="A3" s="196" t="s">
        <v>127</v>
      </c>
    </row>
    <row r="4" spans="1:14" ht="24.5" thickBot="1" x14ac:dyDescent="0.35">
      <c r="A4" s="886" t="s">
        <v>15</v>
      </c>
      <c r="B4" s="887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3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3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3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3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3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3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3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3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3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3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3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35"/>
    <row r="17" spans="1:14" ht="24.5" thickBot="1" x14ac:dyDescent="0.35">
      <c r="A17" s="886" t="s">
        <v>15</v>
      </c>
      <c r="B17" s="887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3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3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3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3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3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3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3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3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3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3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3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35"/>
    <row r="30" spans="1:14" ht="24.5" thickBot="1" x14ac:dyDescent="0.35">
      <c r="A30" s="886" t="s">
        <v>15</v>
      </c>
      <c r="B30" s="887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3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3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3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3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3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3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3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3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3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3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3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35"/>
    <row r="43" spans="1:14" ht="24.5" thickBot="1" x14ac:dyDescent="0.3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3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3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3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3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3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3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3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3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3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3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3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35"/>
    <row r="56" spans="1:14" ht="24.5" thickBot="1" x14ac:dyDescent="0.3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3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>
        <v>968.78599999999994</v>
      </c>
      <c r="M57" s="33"/>
      <c r="N57" s="34"/>
    </row>
    <row r="58" spans="1:14" x14ac:dyDescent="0.3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>
        <v>947.00300000000004</v>
      </c>
      <c r="M58" s="37"/>
      <c r="N58" s="38"/>
    </row>
    <row r="59" spans="1:14" x14ac:dyDescent="0.3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>
        <v>649.04999999999995</v>
      </c>
      <c r="M59" s="37"/>
      <c r="N59" s="38"/>
    </row>
    <row r="60" spans="1:14" x14ac:dyDescent="0.3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>
        <v>717.798</v>
      </c>
      <c r="M60" s="37"/>
      <c r="N60" s="38"/>
    </row>
    <row r="61" spans="1:14" x14ac:dyDescent="0.3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>
        <v>768.87900000000002</v>
      </c>
      <c r="M61" s="37"/>
      <c r="N61" s="38"/>
    </row>
    <row r="62" spans="1:14" x14ac:dyDescent="0.3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>
        <v>787.85900000000004</v>
      </c>
      <c r="M62" s="37"/>
      <c r="N62" s="38"/>
    </row>
    <row r="63" spans="1:14" x14ac:dyDescent="0.3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>
        <v>1126.404</v>
      </c>
      <c r="M63" s="37"/>
      <c r="N63" s="38"/>
    </row>
    <row r="64" spans="1:14" x14ac:dyDescent="0.3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>
        <v>836.59900000000005</v>
      </c>
      <c r="M64" s="37"/>
      <c r="N64" s="38"/>
    </row>
    <row r="65" spans="1:14" x14ac:dyDescent="0.3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>
        <v>921.89800000000002</v>
      </c>
      <c r="M65" s="37"/>
      <c r="N65" s="38"/>
    </row>
    <row r="66" spans="1:14" x14ac:dyDescent="0.3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>
        <v>795.23699999999997</v>
      </c>
      <c r="M66" s="37"/>
      <c r="N66" s="38"/>
    </row>
    <row r="67" spans="1:14" ht="13.5" thickBot="1" x14ac:dyDescent="0.3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>
        <v>767.98599999999999</v>
      </c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O10" sqref="O10"/>
    </sheetView>
  </sheetViews>
  <sheetFormatPr defaultColWidth="9.1796875" defaultRowHeight="14.5" x14ac:dyDescent="0.35"/>
  <cols>
    <col min="1" max="1" width="9.26953125" style="46" customWidth="1"/>
    <col min="2" max="2" width="11.26953125" style="46" customWidth="1"/>
    <col min="3" max="4" width="9.1796875" style="46"/>
    <col min="5" max="5" width="10.26953125" style="46" customWidth="1"/>
    <col min="6" max="6" width="9.1796875" style="46"/>
    <col min="7" max="7" width="10" style="46" bestFit="1" customWidth="1"/>
    <col min="8" max="8" width="9.1796875" style="46"/>
    <col min="9" max="9" width="10.26953125" style="46" customWidth="1"/>
    <col min="10" max="10" width="10.1796875" style="46" bestFit="1" customWidth="1"/>
    <col min="11" max="11" width="12.54296875" style="46" bestFit="1" customWidth="1"/>
    <col min="12" max="12" width="9.54296875" style="46" bestFit="1" customWidth="1"/>
    <col min="13" max="13" width="10.26953125" style="46" bestFit="1" customWidth="1"/>
    <col min="14" max="16384" width="9.1796875" style="46"/>
  </cols>
  <sheetData>
    <row r="1" spans="1:13" s="195" customFormat="1" ht="21" x14ac:dyDescent="0.5">
      <c r="A1" s="194" t="s">
        <v>171</v>
      </c>
    </row>
    <row r="3" spans="1:13" ht="16" thickBot="1" x14ac:dyDescent="0.4">
      <c r="A3" s="196" t="s">
        <v>94</v>
      </c>
      <c r="C3" s="29"/>
      <c r="E3" s="47"/>
      <c r="F3" s="48"/>
    </row>
    <row r="4" spans="1:13" ht="15" thickBot="1" x14ac:dyDescent="0.4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3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5" x14ac:dyDescent="0.3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5" x14ac:dyDescent="0.3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5" x14ac:dyDescent="0.3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5" x14ac:dyDescent="0.3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" thickBot="1" x14ac:dyDescent="0.4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>
        <v>2270.2510000000002</v>
      </c>
      <c r="K10" s="245">
        <v>2328.9110000000001</v>
      </c>
      <c r="L10" s="245"/>
      <c r="M10" s="246"/>
    </row>
    <row r="11" spans="1:13" ht="15.5" x14ac:dyDescent="0.3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5" x14ac:dyDescent="0.3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5" x14ac:dyDescent="0.3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5" x14ac:dyDescent="0.3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5" x14ac:dyDescent="0.3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" thickBot="1" x14ac:dyDescent="0.4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>
        <v>2469.7579999999998</v>
      </c>
      <c r="K16" s="245">
        <v>2516.078</v>
      </c>
      <c r="L16" s="245"/>
      <c r="M16" s="246"/>
    </row>
    <row r="17" spans="1:13" ht="15.5" x14ac:dyDescent="0.3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5" x14ac:dyDescent="0.3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5" x14ac:dyDescent="0.3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5" x14ac:dyDescent="0.3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5" x14ac:dyDescent="0.3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" thickBot="1" x14ac:dyDescent="0.4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>
        <v>1542.9469999999999</v>
      </c>
      <c r="K22" s="242">
        <v>1554.8789999999999</v>
      </c>
      <c r="L22" s="242"/>
      <c r="M22" s="243"/>
    </row>
    <row r="28" spans="1:13" x14ac:dyDescent="0.35">
      <c r="H28" s="49"/>
    </row>
    <row r="29" spans="1:13" x14ac:dyDescent="0.35">
      <c r="H29" s="49"/>
    </row>
    <row r="30" spans="1:13" x14ac:dyDescent="0.35">
      <c r="H30" s="49"/>
    </row>
    <row r="31" spans="1:13" x14ac:dyDescent="0.35">
      <c r="H31" s="49"/>
    </row>
    <row r="32" spans="1:13" x14ac:dyDescent="0.35">
      <c r="H32" s="49"/>
    </row>
    <row r="33" spans="1:9" x14ac:dyDescent="0.35">
      <c r="H33" s="49"/>
    </row>
    <row r="34" spans="1:9" x14ac:dyDescent="0.35">
      <c r="H34" s="49"/>
    </row>
    <row r="35" spans="1:9" x14ac:dyDescent="0.35">
      <c r="H35" s="49"/>
    </row>
    <row r="36" spans="1:9" x14ac:dyDescent="0.35">
      <c r="H36" s="49"/>
    </row>
    <row r="37" spans="1:9" x14ac:dyDescent="0.35">
      <c r="H37" s="49"/>
    </row>
    <row r="38" spans="1:9" x14ac:dyDescent="0.35">
      <c r="H38" s="49"/>
    </row>
    <row r="39" spans="1:9" x14ac:dyDescent="0.35">
      <c r="H39" s="49"/>
      <c r="I39" s="49"/>
    </row>
    <row r="40" spans="1:9" x14ac:dyDescent="0.35">
      <c r="A40" s="47"/>
      <c r="B40" s="48"/>
      <c r="E40" s="47"/>
      <c r="F40" s="48"/>
    </row>
    <row r="41" spans="1:9" x14ac:dyDescent="0.35">
      <c r="A41" s="47"/>
      <c r="B41" s="48"/>
      <c r="E41" s="47"/>
      <c r="F41" s="48"/>
    </row>
    <row r="42" spans="1:9" x14ac:dyDescent="0.35">
      <c r="A42" s="47"/>
      <c r="B42" s="48"/>
      <c r="E42" s="47"/>
      <c r="F42" s="48"/>
    </row>
    <row r="43" spans="1:9" x14ac:dyDescent="0.35">
      <c r="A43" s="47"/>
      <c r="B43" s="48"/>
      <c r="E43" s="47"/>
      <c r="F43" s="48"/>
    </row>
    <row r="44" spans="1:9" x14ac:dyDescent="0.35">
      <c r="A44" s="47"/>
      <c r="B44" s="48"/>
      <c r="E44" s="47"/>
      <c r="F44" s="48"/>
    </row>
    <row r="45" spans="1:9" x14ac:dyDescent="0.35">
      <c r="A45" s="47"/>
      <c r="B45" s="48"/>
      <c r="E45" s="47"/>
      <c r="F45" s="48"/>
    </row>
    <row r="46" spans="1:9" x14ac:dyDescent="0.35">
      <c r="A46" s="47"/>
      <c r="B46" s="48"/>
      <c r="E46" s="47"/>
      <c r="F46" s="48"/>
    </row>
    <row r="47" spans="1:9" x14ac:dyDescent="0.35">
      <c r="A47" s="47"/>
      <c r="B47" s="48"/>
      <c r="E47" s="47"/>
      <c r="F47" s="48"/>
    </row>
    <row r="48" spans="1:9" x14ac:dyDescent="0.35">
      <c r="A48" s="47"/>
      <c r="B48" s="48"/>
      <c r="E48" s="47"/>
      <c r="F48" s="48"/>
    </row>
    <row r="49" spans="1:6" x14ac:dyDescent="0.35">
      <c r="A49" s="47"/>
      <c r="B49" s="48"/>
      <c r="E49" s="47"/>
      <c r="F49" s="48"/>
    </row>
    <row r="50" spans="1:6" x14ac:dyDescent="0.35">
      <c r="A50" s="47"/>
      <c r="B50" s="48"/>
      <c r="E50" s="47"/>
      <c r="F50" s="48"/>
    </row>
    <row r="51" spans="1:6" x14ac:dyDescent="0.35">
      <c r="A51" s="47"/>
      <c r="B51" s="48"/>
      <c r="E51" s="47"/>
      <c r="F51" s="48"/>
    </row>
    <row r="52" spans="1:6" x14ac:dyDescent="0.35">
      <c r="A52" s="47"/>
      <c r="B52" s="48"/>
      <c r="E52" s="47"/>
      <c r="F52" s="48"/>
    </row>
    <row r="53" spans="1:6" x14ac:dyDescent="0.35">
      <c r="A53" s="47"/>
      <c r="B53" s="48"/>
      <c r="E53" s="47"/>
      <c r="F53" s="48"/>
    </row>
    <row r="54" spans="1:6" x14ac:dyDescent="0.35">
      <c r="A54" s="47"/>
      <c r="B54" s="48"/>
      <c r="E54" s="47"/>
      <c r="F54" s="48"/>
    </row>
    <row r="55" spans="1:6" x14ac:dyDescent="0.35">
      <c r="A55" s="47"/>
      <c r="B55" s="48"/>
      <c r="E55" s="47"/>
      <c r="F55" s="48"/>
    </row>
    <row r="56" spans="1:6" x14ac:dyDescent="0.35">
      <c r="A56" s="47"/>
      <c r="B56" s="48"/>
      <c r="E56" s="47"/>
      <c r="F56" s="48"/>
    </row>
    <row r="57" spans="1:6" x14ac:dyDescent="0.35">
      <c r="A57" s="47"/>
      <c r="B57" s="48"/>
      <c r="E57" s="47"/>
      <c r="F57" s="48"/>
    </row>
    <row r="58" spans="1:6" x14ac:dyDescent="0.35">
      <c r="A58" s="47"/>
      <c r="B58" s="48"/>
      <c r="E58" s="47"/>
      <c r="F58" s="48"/>
    </row>
    <row r="59" spans="1:6" x14ac:dyDescent="0.35">
      <c r="A59" s="47"/>
      <c r="B59" s="48"/>
      <c r="E59" s="47"/>
      <c r="F59" s="48"/>
    </row>
    <row r="60" spans="1:6" x14ac:dyDescent="0.35">
      <c r="A60" s="47"/>
      <c r="B60" s="48"/>
      <c r="E60" s="47"/>
      <c r="F60" s="48"/>
    </row>
    <row r="61" spans="1:6" x14ac:dyDescent="0.35">
      <c r="A61" s="47"/>
      <c r="B61" s="48"/>
      <c r="E61" s="47"/>
      <c r="F61" s="48"/>
    </row>
    <row r="62" spans="1:6" x14ac:dyDescent="0.35">
      <c r="A62" s="47"/>
      <c r="B62" s="48"/>
      <c r="E62" s="47"/>
      <c r="F62" s="48"/>
    </row>
    <row r="63" spans="1:6" x14ac:dyDescent="0.35">
      <c r="A63" s="47"/>
      <c r="B63" s="48"/>
      <c r="E63" s="47"/>
      <c r="F63" s="48"/>
    </row>
    <row r="64" spans="1:6" x14ac:dyDescent="0.35">
      <c r="A64" s="47"/>
      <c r="B64" s="48"/>
      <c r="E64" s="47"/>
      <c r="F64" s="48"/>
    </row>
    <row r="65" spans="1:6" x14ac:dyDescent="0.35">
      <c r="A65" s="47"/>
      <c r="B65" s="48"/>
      <c r="E65" s="47"/>
      <c r="F65" s="48"/>
    </row>
    <row r="66" spans="1:6" x14ac:dyDescent="0.35">
      <c r="A66" s="47"/>
      <c r="B66" s="48"/>
      <c r="E66" s="47"/>
      <c r="F66" s="48"/>
    </row>
    <row r="67" spans="1:6" x14ac:dyDescent="0.35">
      <c r="A67" s="47"/>
      <c r="B67" s="48"/>
      <c r="E67" s="47"/>
      <c r="F67" s="48"/>
    </row>
    <row r="68" spans="1:6" x14ac:dyDescent="0.35">
      <c r="A68" s="47"/>
      <c r="B68" s="48"/>
      <c r="E68" s="47"/>
      <c r="F68" s="48"/>
    </row>
    <row r="69" spans="1:6" x14ac:dyDescent="0.35">
      <c r="A69" s="47"/>
      <c r="B69" s="48"/>
      <c r="E69" s="47"/>
      <c r="F69" s="48"/>
    </row>
    <row r="70" spans="1:6" x14ac:dyDescent="0.35">
      <c r="A70" s="47"/>
      <c r="B70" s="48"/>
      <c r="E70" s="47"/>
      <c r="F70" s="48"/>
    </row>
    <row r="71" spans="1:6" x14ac:dyDescent="0.35">
      <c r="A71" s="47"/>
      <c r="B71" s="48"/>
      <c r="E71" s="47"/>
      <c r="F71" s="48"/>
    </row>
    <row r="72" spans="1:6" x14ac:dyDescent="0.35">
      <c r="A72" s="47"/>
      <c r="B72" s="48"/>
      <c r="E72" s="47"/>
      <c r="F72" s="48"/>
    </row>
    <row r="73" spans="1:6" x14ac:dyDescent="0.35">
      <c r="A73" s="47"/>
      <c r="B73" s="48"/>
      <c r="E73" s="47"/>
      <c r="F73" s="48"/>
    </row>
    <row r="74" spans="1:6" x14ac:dyDescent="0.35">
      <c r="A74" s="47"/>
      <c r="B74" s="48"/>
      <c r="E74" s="47"/>
      <c r="F74" s="48"/>
    </row>
    <row r="75" spans="1:6" x14ac:dyDescent="0.35">
      <c r="A75" s="47"/>
      <c r="B75" s="48"/>
      <c r="E75" s="47"/>
      <c r="F75" s="48"/>
    </row>
    <row r="76" spans="1:6" x14ac:dyDescent="0.35">
      <c r="A76" s="47"/>
      <c r="B76" s="48"/>
      <c r="E76" s="47"/>
      <c r="F76" s="48"/>
    </row>
    <row r="77" spans="1:6" x14ac:dyDescent="0.35">
      <c r="A77" s="47"/>
      <c r="B77" s="48"/>
      <c r="E77" s="47"/>
      <c r="F77" s="48"/>
    </row>
    <row r="78" spans="1:6" x14ac:dyDescent="0.35">
      <c r="A78" s="47"/>
      <c r="B78" s="48"/>
      <c r="E78" s="47"/>
      <c r="F78" s="48"/>
    </row>
    <row r="79" spans="1:6" x14ac:dyDescent="0.35">
      <c r="A79" s="47"/>
      <c r="B79" s="48"/>
      <c r="E79" s="47"/>
      <c r="F79" s="48"/>
    </row>
    <row r="80" spans="1:6" x14ac:dyDescent="0.35">
      <c r="A80" s="47"/>
      <c r="B80" s="48"/>
      <c r="E80" s="47"/>
      <c r="F80" s="48"/>
    </row>
    <row r="81" spans="1:6" x14ac:dyDescent="0.35">
      <c r="A81" s="47"/>
      <c r="B81" s="48"/>
      <c r="E81" s="47"/>
      <c r="F81" s="48"/>
    </row>
    <row r="82" spans="1:6" x14ac:dyDescent="0.35">
      <c r="A82" s="47"/>
      <c r="B82" s="48"/>
      <c r="E82" s="47"/>
      <c r="F82" s="48"/>
    </row>
    <row r="83" spans="1:6" x14ac:dyDescent="0.35">
      <c r="A83" s="47"/>
      <c r="B83" s="48"/>
      <c r="E83" s="47"/>
      <c r="F83" s="48"/>
    </row>
    <row r="84" spans="1:6" x14ac:dyDescent="0.35">
      <c r="A84" s="47"/>
      <c r="B84" s="48"/>
      <c r="E84" s="47"/>
      <c r="F84" s="48"/>
    </row>
    <row r="85" spans="1:6" x14ac:dyDescent="0.35">
      <c r="A85" s="47"/>
      <c r="B85" s="48"/>
      <c r="E85" s="47"/>
      <c r="F85" s="48"/>
    </row>
    <row r="86" spans="1:6" x14ac:dyDescent="0.35">
      <c r="A86" s="47"/>
      <c r="B86" s="48"/>
      <c r="E86" s="47"/>
      <c r="F86" s="48"/>
    </row>
    <row r="87" spans="1:6" x14ac:dyDescent="0.35">
      <c r="A87" s="47"/>
      <c r="B87" s="48"/>
      <c r="E87" s="47"/>
      <c r="F87" s="48"/>
    </row>
    <row r="88" spans="1:6" x14ac:dyDescent="0.35">
      <c r="A88" s="47"/>
      <c r="B88" s="48"/>
      <c r="E88" s="47"/>
      <c r="F88" s="48"/>
    </row>
    <row r="89" spans="1:6" x14ac:dyDescent="0.35">
      <c r="A89" s="47"/>
      <c r="B89" s="48"/>
      <c r="E89" s="47"/>
      <c r="F89" s="48"/>
    </row>
    <row r="90" spans="1:6" x14ac:dyDescent="0.35">
      <c r="A90" s="47"/>
      <c r="B90" s="48"/>
      <c r="E90" s="47"/>
      <c r="F90" s="48"/>
    </row>
    <row r="91" spans="1:6" x14ac:dyDescent="0.35">
      <c r="A91" s="47"/>
      <c r="B91" s="48"/>
      <c r="E91" s="47"/>
      <c r="F91" s="48"/>
    </row>
    <row r="92" spans="1:6" x14ac:dyDescent="0.35">
      <c r="A92" s="47"/>
      <c r="B92" s="48"/>
      <c r="E92" s="47"/>
      <c r="F92" s="48"/>
    </row>
    <row r="93" spans="1:6" x14ac:dyDescent="0.35">
      <c r="A93" s="47"/>
      <c r="B93" s="48"/>
      <c r="E93" s="47"/>
      <c r="F93" s="48"/>
    </row>
    <row r="94" spans="1:6" x14ac:dyDescent="0.35">
      <c r="A94" s="47"/>
      <c r="B94" s="48"/>
      <c r="E94" s="47"/>
      <c r="F94" s="48"/>
    </row>
    <row r="95" spans="1:6" x14ac:dyDescent="0.35">
      <c r="A95" s="47"/>
      <c r="B95" s="48"/>
      <c r="E95" s="47"/>
      <c r="F95" s="48"/>
    </row>
    <row r="96" spans="1:6" x14ac:dyDescent="0.35">
      <c r="A96" s="47"/>
      <c r="B96" s="48"/>
      <c r="E96" s="47"/>
      <c r="F96" s="48"/>
    </row>
    <row r="97" spans="1:6" x14ac:dyDescent="0.35">
      <c r="A97" s="47"/>
      <c r="B97" s="48"/>
      <c r="E97" s="47"/>
      <c r="F97" s="48"/>
    </row>
    <row r="98" spans="1:6" x14ac:dyDescent="0.35">
      <c r="A98" s="47"/>
      <c r="B98" s="48"/>
      <c r="E98" s="47"/>
      <c r="F98" s="48"/>
    </row>
    <row r="99" spans="1:6" x14ac:dyDescent="0.35">
      <c r="A99" s="47"/>
      <c r="B99" s="48"/>
      <c r="E99" s="47"/>
      <c r="F99" s="48"/>
    </row>
    <row r="100" spans="1:6" x14ac:dyDescent="0.35">
      <c r="A100" s="47"/>
      <c r="B100" s="48"/>
      <c r="E100" s="47"/>
      <c r="F100" s="48"/>
    </row>
    <row r="101" spans="1:6" x14ac:dyDescent="0.35">
      <c r="A101" s="47"/>
      <c r="B101" s="48"/>
      <c r="E101" s="47"/>
      <c r="F101" s="48"/>
    </row>
    <row r="102" spans="1:6" x14ac:dyDescent="0.35">
      <c r="A102" s="47"/>
      <c r="B102" s="48"/>
      <c r="E102" s="47"/>
      <c r="F102" s="48"/>
    </row>
    <row r="103" spans="1:6" x14ac:dyDescent="0.35">
      <c r="A103" s="47"/>
      <c r="B103" s="48"/>
      <c r="E103" s="47"/>
      <c r="F103" s="48"/>
    </row>
    <row r="104" spans="1:6" x14ac:dyDescent="0.35">
      <c r="A104" s="47"/>
      <c r="B104" s="48"/>
      <c r="E104" s="47"/>
      <c r="F104" s="48"/>
    </row>
    <row r="105" spans="1:6" x14ac:dyDescent="0.35">
      <c r="A105" s="47"/>
      <c r="B105" s="48"/>
      <c r="E105" s="47"/>
      <c r="F105" s="48"/>
    </row>
    <row r="106" spans="1:6" x14ac:dyDescent="0.35">
      <c r="A106" s="47"/>
      <c r="B106" s="48"/>
      <c r="E106" s="47"/>
      <c r="F106" s="48"/>
    </row>
    <row r="107" spans="1:6" x14ac:dyDescent="0.35">
      <c r="A107" s="47"/>
      <c r="B107" s="48"/>
      <c r="E107" s="47"/>
      <c r="F107" s="48"/>
    </row>
    <row r="108" spans="1:6" x14ac:dyDescent="0.35">
      <c r="A108" s="47"/>
      <c r="B108" s="48"/>
      <c r="E108" s="47"/>
      <c r="F108" s="48"/>
    </row>
    <row r="109" spans="1:6" x14ac:dyDescent="0.35">
      <c r="A109" s="47"/>
      <c r="B109" s="48"/>
      <c r="E109" s="47"/>
      <c r="F109" s="48"/>
    </row>
    <row r="110" spans="1:6" x14ac:dyDescent="0.35">
      <c r="A110" s="47"/>
      <c r="B110" s="48"/>
      <c r="E110" s="47"/>
      <c r="F110" s="48"/>
    </row>
    <row r="111" spans="1:6" x14ac:dyDescent="0.35">
      <c r="A111" s="47"/>
      <c r="B111" s="48"/>
      <c r="E111" s="47"/>
      <c r="F111" s="48"/>
    </row>
    <row r="112" spans="1:6" x14ac:dyDescent="0.35">
      <c r="A112" s="47"/>
      <c r="B112" s="48"/>
      <c r="E112" s="47"/>
      <c r="F112" s="48"/>
    </row>
    <row r="113" spans="1:6" x14ac:dyDescent="0.35">
      <c r="A113" s="47"/>
      <c r="B113" s="48"/>
      <c r="E113" s="47"/>
      <c r="F113" s="48"/>
    </row>
    <row r="114" spans="1:6" x14ac:dyDescent="0.35">
      <c r="A114" s="47"/>
      <c r="B114" s="48"/>
      <c r="E114" s="47"/>
      <c r="F114" s="48"/>
    </row>
    <row r="115" spans="1:6" x14ac:dyDescent="0.35">
      <c r="A115" s="47"/>
      <c r="B115" s="48"/>
      <c r="E115" s="47"/>
      <c r="F115" s="48"/>
    </row>
    <row r="116" spans="1:6" x14ac:dyDescent="0.35">
      <c r="A116" s="47"/>
      <c r="B116" s="48"/>
      <c r="E116" s="47"/>
      <c r="F116" s="48"/>
    </row>
    <row r="117" spans="1:6" x14ac:dyDescent="0.35">
      <c r="A117" s="47"/>
      <c r="B117" s="48"/>
      <c r="E117" s="47"/>
      <c r="F117" s="48"/>
    </row>
    <row r="118" spans="1:6" x14ac:dyDescent="0.35">
      <c r="A118" s="47"/>
      <c r="B118" s="48"/>
      <c r="E118" s="47"/>
      <c r="F118" s="48"/>
    </row>
    <row r="119" spans="1:6" x14ac:dyDescent="0.35">
      <c r="A119" s="47"/>
      <c r="B119" s="48"/>
      <c r="E119" s="47"/>
      <c r="F119" s="48"/>
    </row>
    <row r="120" spans="1:6" x14ac:dyDescent="0.35">
      <c r="A120" s="47"/>
      <c r="B120" s="48"/>
      <c r="E120" s="47"/>
      <c r="F120" s="48"/>
    </row>
    <row r="121" spans="1:6" x14ac:dyDescent="0.35">
      <c r="A121" s="47"/>
      <c r="B121" s="48"/>
      <c r="E121" s="47"/>
      <c r="F121" s="48"/>
    </row>
    <row r="122" spans="1:6" x14ac:dyDescent="0.35">
      <c r="A122" s="47"/>
      <c r="B122" s="48"/>
      <c r="E122" s="47"/>
      <c r="F122" s="48"/>
    </row>
    <row r="123" spans="1:6" x14ac:dyDescent="0.35">
      <c r="A123" s="47"/>
      <c r="B123" s="48"/>
      <c r="E123" s="47"/>
      <c r="F123" s="48"/>
    </row>
    <row r="124" spans="1:6" x14ac:dyDescent="0.35">
      <c r="A124" s="47"/>
      <c r="B124" s="48"/>
      <c r="E124" s="47"/>
      <c r="F124" s="48"/>
    </row>
    <row r="125" spans="1:6" x14ac:dyDescent="0.35">
      <c r="A125" s="47"/>
      <c r="B125" s="48"/>
      <c r="E125" s="47"/>
      <c r="F125" s="48"/>
    </row>
    <row r="126" spans="1:6" x14ac:dyDescent="0.35">
      <c r="A126" s="47"/>
      <c r="B126" s="48"/>
      <c r="E126" s="47"/>
      <c r="F126" s="48"/>
    </row>
    <row r="127" spans="1:6" x14ac:dyDescent="0.35">
      <c r="A127" s="47"/>
      <c r="B127" s="48"/>
      <c r="E127" s="47"/>
      <c r="F127" s="48"/>
    </row>
    <row r="128" spans="1:6" x14ac:dyDescent="0.35">
      <c r="A128" s="47"/>
      <c r="B128" s="48"/>
      <c r="E128" s="47"/>
      <c r="F128" s="48"/>
    </row>
    <row r="129" spans="1:6" x14ac:dyDescent="0.35">
      <c r="A129" s="47"/>
      <c r="B129" s="48"/>
      <c r="E129" s="47"/>
      <c r="F129" s="48"/>
    </row>
    <row r="130" spans="1:6" x14ac:dyDescent="0.35">
      <c r="A130" s="47"/>
      <c r="B130" s="48"/>
      <c r="E130" s="47"/>
      <c r="F130" s="48"/>
    </row>
    <row r="131" spans="1:6" x14ac:dyDescent="0.35">
      <c r="A131" s="47"/>
      <c r="B131" s="48"/>
      <c r="E131" s="47"/>
      <c r="F131" s="48"/>
    </row>
    <row r="132" spans="1:6" x14ac:dyDescent="0.3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O24" sqref="O24"/>
    </sheetView>
  </sheetViews>
  <sheetFormatPr defaultColWidth="9.1796875" defaultRowHeight="13" x14ac:dyDescent="0.3"/>
  <cols>
    <col min="1" max="1" width="4.453125" style="77" customWidth="1"/>
    <col min="2" max="2" width="42.81640625" style="77" bestFit="1" customWidth="1"/>
    <col min="3" max="4" width="11.7265625" style="77" customWidth="1"/>
    <col min="5" max="5" width="9.1796875" style="77"/>
    <col min="6" max="6" width="10.453125" style="77" bestFit="1" customWidth="1"/>
    <col min="7" max="7" width="9.1796875" style="77"/>
    <col min="8" max="8" width="10.81640625" style="77" bestFit="1" customWidth="1"/>
    <col min="9" max="9" width="9.1796875" style="77"/>
    <col min="10" max="10" width="10.453125" style="77" bestFit="1" customWidth="1"/>
    <col min="11" max="11" width="9.1796875" style="77"/>
    <col min="12" max="12" width="10.453125" style="77" bestFit="1" customWidth="1"/>
    <col min="13" max="16384" width="9.1796875" style="77"/>
  </cols>
  <sheetData>
    <row r="1" spans="1:12" s="18" customFormat="1" ht="21" customHeight="1" x14ac:dyDescent="0.5">
      <c r="A1" s="50" t="s">
        <v>174</v>
      </c>
      <c r="B1" s="51"/>
      <c r="C1" s="51"/>
      <c r="D1" s="51"/>
    </row>
    <row r="3" spans="1:12" s="7" customFormat="1" ht="16" thickBot="1" x14ac:dyDescent="0.4">
      <c r="A3" s="24" t="s">
        <v>173</v>
      </c>
      <c r="B3" s="23"/>
      <c r="C3" s="23"/>
      <c r="D3" s="23"/>
    </row>
    <row r="4" spans="1:12" s="7" customFormat="1" ht="14.5" x14ac:dyDescent="0.3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4.5" x14ac:dyDescent="0.3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35">
      <c r="A6" s="60"/>
      <c r="B6" s="61"/>
      <c r="C6" s="62" t="s">
        <v>275</v>
      </c>
      <c r="D6" s="348" t="s">
        <v>276</v>
      </c>
      <c r="E6" s="349" t="s">
        <v>275</v>
      </c>
      <c r="F6" s="63" t="s">
        <v>276</v>
      </c>
      <c r="G6" s="350" t="s">
        <v>275</v>
      </c>
      <c r="H6" s="348" t="s">
        <v>276</v>
      </c>
      <c r="I6" s="349" t="s">
        <v>275</v>
      </c>
      <c r="J6" s="351" t="s">
        <v>276</v>
      </c>
      <c r="K6" s="62" t="s">
        <v>275</v>
      </c>
      <c r="L6" s="63" t="s">
        <v>276</v>
      </c>
    </row>
    <row r="7" spans="1:12" s="7" customFormat="1" ht="14.5" x14ac:dyDescent="0.35">
      <c r="A7" s="64" t="s">
        <v>43</v>
      </c>
      <c r="B7" s="65"/>
      <c r="C7" s="352">
        <v>2032406.8060000001</v>
      </c>
      <c r="D7" s="353">
        <v>2453699.2880000002</v>
      </c>
      <c r="E7" s="66">
        <v>5925939.5559999999</v>
      </c>
      <c r="F7" s="354">
        <v>8890987.7359999996</v>
      </c>
      <c r="G7" s="355">
        <v>614135.44299999997</v>
      </c>
      <c r="H7" s="356">
        <v>499210.92300000001</v>
      </c>
      <c r="I7" s="357">
        <v>1810140.845</v>
      </c>
      <c r="J7" s="358">
        <v>1529953.3760000002</v>
      </c>
      <c r="K7" s="67">
        <v>1418271.3630000001</v>
      </c>
      <c r="L7" s="68">
        <v>1954488.3650000002</v>
      </c>
    </row>
    <row r="8" spans="1:12" s="7" customFormat="1" x14ac:dyDescent="0.3">
      <c r="A8" s="69" t="s">
        <v>34</v>
      </c>
      <c r="B8" s="70" t="s">
        <v>35</v>
      </c>
      <c r="C8" s="359">
        <v>859815.902</v>
      </c>
      <c r="D8" s="360">
        <v>1296222.4350000001</v>
      </c>
      <c r="E8" s="361">
        <v>2294158.1209999998</v>
      </c>
      <c r="F8" s="362">
        <v>4774869.9349999996</v>
      </c>
      <c r="G8" s="363">
        <v>114023.977</v>
      </c>
      <c r="H8" s="364">
        <v>145470.32699999999</v>
      </c>
      <c r="I8" s="365">
        <v>350417.929</v>
      </c>
      <c r="J8" s="366">
        <v>611869.43200000003</v>
      </c>
      <c r="K8" s="71">
        <v>745791.92500000005</v>
      </c>
      <c r="L8" s="72">
        <v>1150752.108</v>
      </c>
    </row>
    <row r="9" spans="1:12" s="7" customFormat="1" x14ac:dyDescent="0.3">
      <c r="A9" s="69" t="s">
        <v>36</v>
      </c>
      <c r="B9" s="70" t="s">
        <v>2</v>
      </c>
      <c r="C9" s="359">
        <v>81007.509999999995</v>
      </c>
      <c r="D9" s="360">
        <v>77820.153999999995</v>
      </c>
      <c r="E9" s="361">
        <v>256009.147</v>
      </c>
      <c r="F9" s="362">
        <v>331365.20500000002</v>
      </c>
      <c r="G9" s="363">
        <v>3958.4360000000001</v>
      </c>
      <c r="H9" s="364">
        <v>2250.877</v>
      </c>
      <c r="I9" s="365">
        <v>12866.581</v>
      </c>
      <c r="J9" s="366">
        <v>5533.5</v>
      </c>
      <c r="K9" s="71">
        <v>77049.073999999993</v>
      </c>
      <c r="L9" s="72">
        <v>75569.277000000002</v>
      </c>
    </row>
    <row r="10" spans="1:12" s="7" customFormat="1" x14ac:dyDescent="0.3">
      <c r="A10" s="69" t="s">
        <v>37</v>
      </c>
      <c r="B10" s="70" t="s">
        <v>3</v>
      </c>
      <c r="C10" s="359">
        <v>79028.3</v>
      </c>
      <c r="D10" s="360">
        <v>75337.695999999996</v>
      </c>
      <c r="E10" s="361">
        <v>254968.11300000001</v>
      </c>
      <c r="F10" s="362">
        <v>319963.29700000002</v>
      </c>
      <c r="G10" s="363">
        <v>50470.351000000002</v>
      </c>
      <c r="H10" s="364">
        <v>48252.495999999999</v>
      </c>
      <c r="I10" s="365">
        <v>167340.96400000001</v>
      </c>
      <c r="J10" s="366">
        <v>161462.98699999999</v>
      </c>
      <c r="K10" s="71">
        <v>28557.949000000001</v>
      </c>
      <c r="L10" s="72">
        <v>27085.199999999997</v>
      </c>
    </row>
    <row r="11" spans="1:12" s="7" customFormat="1" x14ac:dyDescent="0.3">
      <c r="A11" s="69" t="s">
        <v>38</v>
      </c>
      <c r="B11" s="70" t="s">
        <v>21</v>
      </c>
      <c r="C11" s="359">
        <v>30351.969000000001</v>
      </c>
      <c r="D11" s="360">
        <v>20520.136999999999</v>
      </c>
      <c r="E11" s="361">
        <v>103013.93399999999</v>
      </c>
      <c r="F11" s="362">
        <v>75146.933999999994</v>
      </c>
      <c r="G11" s="363">
        <v>1110.252</v>
      </c>
      <c r="H11" s="364">
        <v>1040.193</v>
      </c>
      <c r="I11" s="365">
        <v>4595.7629999999999</v>
      </c>
      <c r="J11" s="366">
        <v>4517.5910000000003</v>
      </c>
      <c r="K11" s="71">
        <v>29241.717000000001</v>
      </c>
      <c r="L11" s="72">
        <v>19479.944</v>
      </c>
    </row>
    <row r="12" spans="1:12" s="7" customFormat="1" x14ac:dyDescent="0.3">
      <c r="A12" s="69" t="s">
        <v>39</v>
      </c>
      <c r="B12" s="70" t="s">
        <v>40</v>
      </c>
      <c r="C12" s="359">
        <v>820220.76199999999</v>
      </c>
      <c r="D12" s="360">
        <v>823330.74399999995</v>
      </c>
      <c r="E12" s="361">
        <v>2600279.9249999998</v>
      </c>
      <c r="F12" s="362">
        <v>2844340.7510000002</v>
      </c>
      <c r="G12" s="363">
        <v>390503.42300000001</v>
      </c>
      <c r="H12" s="364">
        <v>259003.774</v>
      </c>
      <c r="I12" s="365">
        <v>1190596.013</v>
      </c>
      <c r="J12" s="366">
        <v>672390.25399999996</v>
      </c>
      <c r="K12" s="71">
        <v>429717.33899999998</v>
      </c>
      <c r="L12" s="72">
        <v>564326.97</v>
      </c>
    </row>
    <row r="13" spans="1:12" s="7" customFormat="1" x14ac:dyDescent="0.3">
      <c r="A13" s="69" t="s">
        <v>69</v>
      </c>
      <c r="B13" s="70" t="s">
        <v>71</v>
      </c>
      <c r="C13" s="359">
        <v>125758.34699999999</v>
      </c>
      <c r="D13" s="360">
        <v>123093.914</v>
      </c>
      <c r="E13" s="361">
        <v>345582.728</v>
      </c>
      <c r="F13" s="362">
        <v>466014.277</v>
      </c>
      <c r="G13" s="363">
        <v>14660.392</v>
      </c>
      <c r="H13" s="364">
        <v>8682.4140000000007</v>
      </c>
      <c r="I13" s="365">
        <v>19894.867999999999</v>
      </c>
      <c r="J13" s="366">
        <v>17273.366999999998</v>
      </c>
      <c r="K13" s="71">
        <v>111097.95499999999</v>
      </c>
      <c r="L13" s="72">
        <v>114411.5</v>
      </c>
    </row>
    <row r="14" spans="1:12" ht="13.5" thickBot="1" x14ac:dyDescent="0.35">
      <c r="A14" s="73" t="s">
        <v>41</v>
      </c>
      <c r="B14" s="74" t="s">
        <v>42</v>
      </c>
      <c r="C14" s="367">
        <v>36224.016000000003</v>
      </c>
      <c r="D14" s="368">
        <v>37374.207999999999</v>
      </c>
      <c r="E14" s="369">
        <v>71927.588000000003</v>
      </c>
      <c r="F14" s="370">
        <v>79287.337</v>
      </c>
      <c r="G14" s="371">
        <v>39408.612000000001</v>
      </c>
      <c r="H14" s="372">
        <v>34510.841999999997</v>
      </c>
      <c r="I14" s="373">
        <v>64428.726999999999</v>
      </c>
      <c r="J14" s="374">
        <v>56906.245000000003</v>
      </c>
      <c r="K14" s="75">
        <v>-3184.5959999999977</v>
      </c>
      <c r="L14" s="76">
        <v>2863.3660000000018</v>
      </c>
    </row>
    <row r="15" spans="1:12" ht="12" customHeight="1" x14ac:dyDescent="0.3">
      <c r="A15" s="78" t="s">
        <v>60</v>
      </c>
      <c r="B15" s="79"/>
    </row>
    <row r="16" spans="1:12" x14ac:dyDescent="0.3">
      <c r="A16" s="7"/>
      <c r="B16" s="7"/>
      <c r="C16" s="7"/>
      <c r="D16" s="7"/>
      <c r="E16" s="7"/>
    </row>
    <row r="17" spans="1:12" ht="13.5" thickBot="1" x14ac:dyDescent="0.35"/>
    <row r="18" spans="1:12" ht="14.5" x14ac:dyDescent="0.3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4.5" x14ac:dyDescent="0.3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3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4.5" x14ac:dyDescent="0.3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3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3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3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3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3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3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3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3">
      <c r="A29" s="78" t="s">
        <v>60</v>
      </c>
      <c r="B29" s="79"/>
    </row>
    <row r="31" spans="1:12" ht="14.5" x14ac:dyDescent="0.3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topLeftCell="A4" zoomScale="90" zoomScaleNormal="90" workbookViewId="0">
      <selection activeCell="A21" sqref="A21"/>
    </sheetView>
  </sheetViews>
  <sheetFormatPr defaultColWidth="9.1796875" defaultRowHeight="13" x14ac:dyDescent="0.3"/>
  <cols>
    <col min="1" max="1" width="18.7265625" style="88" customWidth="1"/>
    <col min="2" max="3" width="10.7265625" style="88" customWidth="1"/>
    <col min="4" max="4" width="18.7265625" style="88" customWidth="1"/>
    <col min="5" max="6" width="10.7265625" style="88" customWidth="1"/>
    <col min="7" max="7" width="4.453125" style="88" customWidth="1"/>
    <col min="8" max="8" width="18.7265625" style="88" customWidth="1"/>
    <col min="9" max="10" width="10.7265625" style="88" customWidth="1"/>
    <col min="11" max="11" width="18.7265625" style="88" customWidth="1"/>
    <col min="12" max="13" width="10.7265625" style="88" customWidth="1"/>
    <col min="14" max="16384" width="9.1796875" style="88"/>
  </cols>
  <sheetData>
    <row r="1" spans="1:13" s="18" customFormat="1" ht="21" customHeight="1" x14ac:dyDescent="0.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5" x14ac:dyDescent="0.3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5" x14ac:dyDescent="0.35">
      <c r="A3" s="84"/>
      <c r="H3" s="83"/>
    </row>
    <row r="4" spans="1:13" s="86" customFormat="1" ht="16.5" customHeight="1" x14ac:dyDescent="0.3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4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" thickBot="1" x14ac:dyDescent="0.4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" thickBot="1" x14ac:dyDescent="0.4">
      <c r="A7" s="467" t="s">
        <v>275</v>
      </c>
      <c r="B7" s="468"/>
      <c r="C7" s="469"/>
      <c r="D7" s="470" t="s">
        <v>276</v>
      </c>
      <c r="E7" s="468"/>
      <c r="F7" s="471"/>
      <c r="G7" s="472"/>
      <c r="H7" s="467" t="s">
        <v>275</v>
      </c>
      <c r="I7" s="468"/>
      <c r="J7" s="469"/>
      <c r="K7" s="470" t="s">
        <v>276</v>
      </c>
      <c r="L7" s="468"/>
      <c r="M7" s="471"/>
    </row>
    <row r="8" spans="1:13" ht="30.5" thickBot="1" x14ac:dyDescent="0.4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" thickBot="1" x14ac:dyDescent="0.4">
      <c r="A9" s="477" t="s">
        <v>25</v>
      </c>
      <c r="B9" s="478">
        <v>859815.902</v>
      </c>
      <c r="C9" s="479">
        <v>2294158.1209999998</v>
      </c>
      <c r="D9" s="480" t="s">
        <v>25</v>
      </c>
      <c r="E9" s="478">
        <v>1296222.4350000001</v>
      </c>
      <c r="F9" s="481">
        <v>4774869.9349999996</v>
      </c>
      <c r="G9" s="482"/>
      <c r="H9" s="480" t="s">
        <v>25</v>
      </c>
      <c r="I9" s="478">
        <v>114023.977</v>
      </c>
      <c r="J9" s="479">
        <v>350417.929</v>
      </c>
      <c r="K9" s="483" t="s">
        <v>25</v>
      </c>
      <c r="L9" s="478">
        <v>145470.32699999999</v>
      </c>
      <c r="M9" s="481">
        <v>611869.43200000003</v>
      </c>
    </row>
    <row r="10" spans="1:13" ht="15.5" x14ac:dyDescent="0.35">
      <c r="A10" s="484" t="s">
        <v>47</v>
      </c>
      <c r="B10" s="485">
        <v>245398.30100000001</v>
      </c>
      <c r="C10" s="486">
        <v>684145.326</v>
      </c>
      <c r="D10" s="487" t="s">
        <v>47</v>
      </c>
      <c r="E10" s="488">
        <v>322036.71500000003</v>
      </c>
      <c r="F10" s="489">
        <v>1157680.598</v>
      </c>
      <c r="G10" s="482"/>
      <c r="H10" s="484" t="s">
        <v>48</v>
      </c>
      <c r="I10" s="485">
        <v>42653.614999999998</v>
      </c>
      <c r="J10" s="486">
        <v>133919.69099999999</v>
      </c>
      <c r="K10" s="487" t="s">
        <v>91</v>
      </c>
      <c r="L10" s="488">
        <v>73880.430999999997</v>
      </c>
      <c r="M10" s="489">
        <v>347083.49300000002</v>
      </c>
    </row>
    <row r="11" spans="1:13" ht="15.5" x14ac:dyDescent="0.35">
      <c r="A11" s="490" t="s">
        <v>159</v>
      </c>
      <c r="B11" s="491">
        <v>110423.057</v>
      </c>
      <c r="C11" s="492">
        <v>302136.49099999998</v>
      </c>
      <c r="D11" s="493" t="s">
        <v>159</v>
      </c>
      <c r="E11" s="494">
        <v>306191.60700000002</v>
      </c>
      <c r="F11" s="495">
        <v>1119950.2990000001</v>
      </c>
      <c r="G11" s="482"/>
      <c r="H11" s="490" t="s">
        <v>86</v>
      </c>
      <c r="I11" s="491">
        <v>37493.93</v>
      </c>
      <c r="J11" s="492">
        <v>122889.306</v>
      </c>
      <c r="K11" s="493" t="s">
        <v>48</v>
      </c>
      <c r="L11" s="494">
        <v>38499.303</v>
      </c>
      <c r="M11" s="495">
        <v>154422.67300000001</v>
      </c>
    </row>
    <row r="12" spans="1:13" ht="15.5" x14ac:dyDescent="0.35">
      <c r="A12" s="490" t="s">
        <v>229</v>
      </c>
      <c r="B12" s="491">
        <v>95869.42</v>
      </c>
      <c r="C12" s="492">
        <v>253275.35500000001</v>
      </c>
      <c r="D12" s="493" t="s">
        <v>229</v>
      </c>
      <c r="E12" s="494">
        <v>156356.511</v>
      </c>
      <c r="F12" s="495">
        <v>605592.60600000003</v>
      </c>
      <c r="G12" s="482"/>
      <c r="H12" s="490" t="s">
        <v>91</v>
      </c>
      <c r="I12" s="491">
        <v>10007.454</v>
      </c>
      <c r="J12" s="492">
        <v>39095.103999999999</v>
      </c>
      <c r="K12" s="493" t="s">
        <v>86</v>
      </c>
      <c r="L12" s="494">
        <v>22310.804</v>
      </c>
      <c r="M12" s="495">
        <v>85332.554000000004</v>
      </c>
    </row>
    <row r="13" spans="1:13" ht="15.5" x14ac:dyDescent="0.35">
      <c r="A13" s="490" t="s">
        <v>215</v>
      </c>
      <c r="B13" s="491">
        <v>43571.290999999997</v>
      </c>
      <c r="C13" s="492">
        <v>114770.62</v>
      </c>
      <c r="D13" s="493" t="s">
        <v>206</v>
      </c>
      <c r="E13" s="494">
        <v>59692.296000000002</v>
      </c>
      <c r="F13" s="495">
        <v>228345.94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4148.6120000000001</v>
      </c>
      <c r="M13" s="495">
        <v>9200.3799999999992</v>
      </c>
    </row>
    <row r="14" spans="1:13" ht="15.5" x14ac:dyDescent="0.35">
      <c r="A14" s="490" t="s">
        <v>221</v>
      </c>
      <c r="B14" s="491">
        <v>39010.514999999999</v>
      </c>
      <c r="C14" s="492">
        <v>105056.996</v>
      </c>
      <c r="D14" s="493" t="s">
        <v>220</v>
      </c>
      <c r="E14" s="494">
        <v>54593.9</v>
      </c>
      <c r="F14" s="495">
        <v>210801.595</v>
      </c>
      <c r="G14" s="482"/>
      <c r="H14" s="490" t="s">
        <v>53</v>
      </c>
      <c r="I14" s="491">
        <v>6370.54</v>
      </c>
      <c r="J14" s="492">
        <v>10631.870999999999</v>
      </c>
      <c r="K14" s="493" t="s">
        <v>47</v>
      </c>
      <c r="L14" s="494">
        <v>2218.335</v>
      </c>
      <c r="M14" s="495">
        <v>5641.6909999999998</v>
      </c>
    </row>
    <row r="15" spans="1:13" ht="15.5" x14ac:dyDescent="0.35">
      <c r="A15" s="490" t="s">
        <v>126</v>
      </c>
      <c r="B15" s="491">
        <v>29946.305</v>
      </c>
      <c r="C15" s="492">
        <v>78730.047999999995</v>
      </c>
      <c r="D15" s="493" t="s">
        <v>126</v>
      </c>
      <c r="E15" s="494">
        <v>42929.110999999997</v>
      </c>
      <c r="F15" s="495">
        <v>157701.23199999999</v>
      </c>
      <c r="G15" s="482"/>
      <c r="H15" s="490" t="s">
        <v>47</v>
      </c>
      <c r="I15" s="491">
        <v>3066.8409999999999</v>
      </c>
      <c r="J15" s="492">
        <v>9592.4320000000007</v>
      </c>
      <c r="K15" s="493" t="s">
        <v>87</v>
      </c>
      <c r="L15" s="494">
        <v>1770.7329999999999</v>
      </c>
      <c r="M15" s="495">
        <v>4875.4830000000002</v>
      </c>
    </row>
    <row r="16" spans="1:13" ht="15.5" x14ac:dyDescent="0.35">
      <c r="A16" s="490" t="s">
        <v>49</v>
      </c>
      <c r="B16" s="491">
        <v>29747.465</v>
      </c>
      <c r="C16" s="492">
        <v>72736.58</v>
      </c>
      <c r="D16" s="493" t="s">
        <v>223</v>
      </c>
      <c r="E16" s="494">
        <v>34089.222000000002</v>
      </c>
      <c r="F16" s="495">
        <v>124390.66</v>
      </c>
      <c r="G16" s="482"/>
      <c r="H16" s="490" t="s">
        <v>88</v>
      </c>
      <c r="I16" s="491">
        <v>2522.011</v>
      </c>
      <c r="J16" s="492">
        <v>7125.74</v>
      </c>
      <c r="K16" s="493" t="s">
        <v>51</v>
      </c>
      <c r="L16" s="494">
        <v>879.76700000000005</v>
      </c>
      <c r="M16" s="495">
        <v>2039.9490000000001</v>
      </c>
    </row>
    <row r="17" spans="1:14" ht="15.5" x14ac:dyDescent="0.35">
      <c r="A17" s="490" t="s">
        <v>218</v>
      </c>
      <c r="B17" s="491">
        <v>27363.759999999998</v>
      </c>
      <c r="C17" s="492">
        <v>69018.620999999999</v>
      </c>
      <c r="D17" s="493" t="s">
        <v>49</v>
      </c>
      <c r="E17" s="494">
        <v>30285.412</v>
      </c>
      <c r="F17" s="495">
        <v>108441.098</v>
      </c>
      <c r="G17" s="482"/>
      <c r="H17" s="490" t="s">
        <v>51</v>
      </c>
      <c r="I17" s="491">
        <v>1572.1510000000001</v>
      </c>
      <c r="J17" s="492">
        <v>2915.3020000000001</v>
      </c>
      <c r="K17" s="493" t="s">
        <v>53</v>
      </c>
      <c r="L17" s="494">
        <v>727.06</v>
      </c>
      <c r="M17" s="495">
        <v>375.66699999999997</v>
      </c>
    </row>
    <row r="18" spans="1:14" ht="15.5" x14ac:dyDescent="0.35">
      <c r="A18" s="490" t="s">
        <v>129</v>
      </c>
      <c r="B18" s="491">
        <v>22951.999</v>
      </c>
      <c r="C18" s="492">
        <v>58412.28</v>
      </c>
      <c r="D18" s="493" t="s">
        <v>218</v>
      </c>
      <c r="E18" s="494">
        <v>29869.493999999999</v>
      </c>
      <c r="F18" s="495">
        <v>120381.917</v>
      </c>
      <c r="G18" s="482"/>
      <c r="H18" s="490" t="s">
        <v>87</v>
      </c>
      <c r="I18" s="491">
        <v>1465.08</v>
      </c>
      <c r="J18" s="492">
        <v>5007.2539999999999</v>
      </c>
      <c r="K18" s="493" t="s">
        <v>88</v>
      </c>
      <c r="L18" s="494">
        <v>625.76900000000001</v>
      </c>
      <c r="M18" s="495">
        <v>2091.4699999999998</v>
      </c>
    </row>
    <row r="19" spans="1:14" ht="15.5" x14ac:dyDescent="0.35">
      <c r="A19" s="490" t="s">
        <v>217</v>
      </c>
      <c r="B19" s="491">
        <v>22569.200000000001</v>
      </c>
      <c r="C19" s="492">
        <v>57600</v>
      </c>
      <c r="D19" s="493" t="s">
        <v>277</v>
      </c>
      <c r="E19" s="494">
        <v>25791.993999999999</v>
      </c>
      <c r="F19" s="495">
        <v>98980.487999999998</v>
      </c>
      <c r="G19" s="482"/>
      <c r="H19" s="490" t="s">
        <v>50</v>
      </c>
      <c r="I19" s="491">
        <v>1297.501</v>
      </c>
      <c r="J19" s="492">
        <v>4498.8599999999997</v>
      </c>
      <c r="K19" s="493" t="s">
        <v>49</v>
      </c>
      <c r="L19" s="494">
        <v>195.58699999999999</v>
      </c>
      <c r="M19" s="495">
        <v>267.3</v>
      </c>
    </row>
    <row r="20" spans="1:14" ht="16" thickBot="1" x14ac:dyDescent="0.4">
      <c r="A20" s="496" t="s">
        <v>272</v>
      </c>
      <c r="B20" s="497">
        <v>18090.95</v>
      </c>
      <c r="C20" s="498">
        <v>44000</v>
      </c>
      <c r="D20" s="499" t="s">
        <v>128</v>
      </c>
      <c r="E20" s="500">
        <v>25413.784</v>
      </c>
      <c r="F20" s="501">
        <v>77049.506999999998</v>
      </c>
      <c r="G20" s="482"/>
      <c r="H20" s="496" t="s">
        <v>92</v>
      </c>
      <c r="I20" s="497">
        <v>515.27700000000004</v>
      </c>
      <c r="J20" s="498">
        <v>1273.4659999999999</v>
      </c>
      <c r="K20" s="499" t="s">
        <v>209</v>
      </c>
      <c r="L20" s="500">
        <v>118.916</v>
      </c>
      <c r="M20" s="501">
        <v>363.25900000000001</v>
      </c>
    </row>
    <row r="21" spans="1:14" s="86" customFormat="1" ht="15.5" x14ac:dyDescent="0.3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5" x14ac:dyDescent="0.3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5" x14ac:dyDescent="0.3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5" x14ac:dyDescent="0.3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" thickBot="1" x14ac:dyDescent="0.4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" thickBot="1" x14ac:dyDescent="0.4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" thickBot="1" x14ac:dyDescent="0.4">
      <c r="A27" s="467" t="s">
        <v>275</v>
      </c>
      <c r="B27" s="468"/>
      <c r="C27" s="469"/>
      <c r="D27" s="470" t="s">
        <v>276</v>
      </c>
      <c r="E27" s="468"/>
      <c r="F27" s="471"/>
      <c r="G27" s="472"/>
      <c r="H27" s="467" t="s">
        <v>275</v>
      </c>
      <c r="I27" s="468"/>
      <c r="J27" s="469"/>
      <c r="K27" s="470" t="s">
        <v>276</v>
      </c>
      <c r="L27" s="468"/>
      <c r="M27" s="471"/>
    </row>
    <row r="28" spans="1:14" ht="30.5" thickBot="1" x14ac:dyDescent="0.4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" thickBot="1" x14ac:dyDescent="0.4">
      <c r="A29" s="477" t="s">
        <v>25</v>
      </c>
      <c r="B29" s="478">
        <v>79028.3</v>
      </c>
      <c r="C29" s="479">
        <v>254968.11300000001</v>
      </c>
      <c r="D29" s="483" t="s">
        <v>25</v>
      </c>
      <c r="E29" s="478">
        <v>75337.695999999996</v>
      </c>
      <c r="F29" s="481">
        <v>319963.29700000002</v>
      </c>
      <c r="G29" s="472"/>
      <c r="H29" s="477" t="s">
        <v>25</v>
      </c>
      <c r="I29" s="478">
        <v>50470.351000000002</v>
      </c>
      <c r="J29" s="479">
        <v>167340.96400000001</v>
      </c>
      <c r="K29" s="483" t="s">
        <v>25</v>
      </c>
      <c r="L29" s="478">
        <v>48252.495999999999</v>
      </c>
      <c r="M29" s="481">
        <v>161462.98699999999</v>
      </c>
    </row>
    <row r="30" spans="1:14" ht="15.5" x14ac:dyDescent="0.35">
      <c r="A30" s="484" t="s">
        <v>47</v>
      </c>
      <c r="B30" s="485">
        <v>51892.428999999996</v>
      </c>
      <c r="C30" s="512">
        <v>167480.45199999999</v>
      </c>
      <c r="D30" s="513" t="s">
        <v>47</v>
      </c>
      <c r="E30" s="514">
        <v>41389.730000000003</v>
      </c>
      <c r="F30" s="489">
        <v>199090.467</v>
      </c>
      <c r="G30" s="472"/>
      <c r="H30" s="490" t="s">
        <v>87</v>
      </c>
      <c r="I30" s="491">
        <v>16894.355</v>
      </c>
      <c r="J30" s="492">
        <v>57959.353999999999</v>
      </c>
      <c r="K30" s="493" t="s">
        <v>87</v>
      </c>
      <c r="L30" s="494">
        <v>31751.195</v>
      </c>
      <c r="M30" s="495">
        <v>95829.540999999997</v>
      </c>
    </row>
    <row r="31" spans="1:14" ht="15.5" x14ac:dyDescent="0.35">
      <c r="A31" s="490" t="s">
        <v>128</v>
      </c>
      <c r="B31" s="491">
        <v>9539.32</v>
      </c>
      <c r="C31" s="515">
        <v>27586.164000000001</v>
      </c>
      <c r="D31" s="516" t="s">
        <v>128</v>
      </c>
      <c r="E31" s="517">
        <v>14287.814</v>
      </c>
      <c r="F31" s="495">
        <v>58463.923000000003</v>
      </c>
      <c r="G31" s="472"/>
      <c r="H31" s="490" t="s">
        <v>89</v>
      </c>
      <c r="I31" s="491">
        <v>8563.3009999999995</v>
      </c>
      <c r="J31" s="492">
        <v>22832.144</v>
      </c>
      <c r="K31" s="493" t="s">
        <v>91</v>
      </c>
      <c r="L31" s="494">
        <v>5146.6019999999999</v>
      </c>
      <c r="M31" s="495">
        <v>28063.825000000001</v>
      </c>
    </row>
    <row r="32" spans="1:14" ht="15.5" x14ac:dyDescent="0.35">
      <c r="A32" s="490" t="s">
        <v>214</v>
      </c>
      <c r="B32" s="491">
        <v>6146.5050000000001</v>
      </c>
      <c r="C32" s="515">
        <v>30899.215</v>
      </c>
      <c r="D32" s="516" t="s">
        <v>49</v>
      </c>
      <c r="E32" s="517">
        <v>13342.321</v>
      </c>
      <c r="F32" s="495">
        <v>46031.851000000002</v>
      </c>
      <c r="G32" s="472"/>
      <c r="H32" s="490" t="s">
        <v>47</v>
      </c>
      <c r="I32" s="491">
        <v>7027.1629999999996</v>
      </c>
      <c r="J32" s="492">
        <v>22459.475999999999</v>
      </c>
      <c r="K32" s="493" t="s">
        <v>47</v>
      </c>
      <c r="L32" s="494">
        <v>3850.93</v>
      </c>
      <c r="M32" s="495">
        <v>8741.1290000000008</v>
      </c>
    </row>
    <row r="33" spans="1:13" ht="15.5" x14ac:dyDescent="0.35">
      <c r="A33" s="490" t="s">
        <v>87</v>
      </c>
      <c r="B33" s="491">
        <v>2610.3380000000002</v>
      </c>
      <c r="C33" s="515">
        <v>7205.1809999999996</v>
      </c>
      <c r="D33" s="516" t="s">
        <v>50</v>
      </c>
      <c r="E33" s="517">
        <v>1504.92</v>
      </c>
      <c r="F33" s="495">
        <v>1326.8920000000001</v>
      </c>
      <c r="G33" s="472"/>
      <c r="H33" s="490" t="s">
        <v>91</v>
      </c>
      <c r="I33" s="491">
        <v>4445.7939999999999</v>
      </c>
      <c r="J33" s="492">
        <v>16594.400000000001</v>
      </c>
      <c r="K33" s="493" t="s">
        <v>48</v>
      </c>
      <c r="L33" s="494">
        <v>2182.6970000000001</v>
      </c>
      <c r="M33" s="495">
        <v>12483.089</v>
      </c>
    </row>
    <row r="34" spans="1:13" ht="15.5" x14ac:dyDescent="0.35">
      <c r="A34" s="490" t="s">
        <v>49</v>
      </c>
      <c r="B34" s="491">
        <v>2218.0230000000001</v>
      </c>
      <c r="C34" s="515">
        <v>5397.9759999999997</v>
      </c>
      <c r="D34" s="516" t="s">
        <v>162</v>
      </c>
      <c r="E34" s="517">
        <v>1322.413</v>
      </c>
      <c r="F34" s="495">
        <v>5496.2430000000004</v>
      </c>
      <c r="G34" s="472"/>
      <c r="H34" s="490" t="s">
        <v>86</v>
      </c>
      <c r="I34" s="491">
        <v>4397.0379999999996</v>
      </c>
      <c r="J34" s="492">
        <v>14111.779</v>
      </c>
      <c r="K34" s="493" t="s">
        <v>86</v>
      </c>
      <c r="L34" s="494">
        <v>2142.326</v>
      </c>
      <c r="M34" s="495">
        <v>5969.3180000000002</v>
      </c>
    </row>
    <row r="35" spans="1:13" ht="15.5" x14ac:dyDescent="0.35">
      <c r="A35" s="490" t="s">
        <v>84</v>
      </c>
      <c r="B35" s="491">
        <v>1517.4739999999999</v>
      </c>
      <c r="C35" s="515">
        <v>3763.797</v>
      </c>
      <c r="D35" s="516" t="s">
        <v>68</v>
      </c>
      <c r="E35" s="517">
        <v>860.12</v>
      </c>
      <c r="F35" s="495">
        <v>4173.92</v>
      </c>
      <c r="G35" s="472"/>
      <c r="H35" s="490" t="s">
        <v>48</v>
      </c>
      <c r="I35" s="491">
        <v>3507.393</v>
      </c>
      <c r="J35" s="492">
        <v>15492.682000000001</v>
      </c>
      <c r="K35" s="493" t="s">
        <v>89</v>
      </c>
      <c r="L35" s="494">
        <v>1091.232</v>
      </c>
      <c r="M35" s="495">
        <v>3060.02</v>
      </c>
    </row>
    <row r="36" spans="1:13" ht="15.5" x14ac:dyDescent="0.35">
      <c r="A36" s="490" t="s">
        <v>126</v>
      </c>
      <c r="B36" s="491">
        <v>911.75400000000002</v>
      </c>
      <c r="C36" s="515">
        <v>4534.1450000000004</v>
      </c>
      <c r="D36" s="516" t="s">
        <v>161</v>
      </c>
      <c r="E36" s="517">
        <v>817.69100000000003</v>
      </c>
      <c r="F36" s="495">
        <v>517.55399999999997</v>
      </c>
      <c r="G36" s="472"/>
      <c r="H36" s="490" t="s">
        <v>53</v>
      </c>
      <c r="I36" s="491">
        <v>2435.7730000000001</v>
      </c>
      <c r="J36" s="492">
        <v>6390.1440000000002</v>
      </c>
      <c r="K36" s="493" t="s">
        <v>93</v>
      </c>
      <c r="L36" s="494">
        <v>1041.7719999999999</v>
      </c>
      <c r="M36" s="495">
        <v>3049</v>
      </c>
    </row>
    <row r="37" spans="1:13" ht="15.5" x14ac:dyDescent="0.35">
      <c r="A37" s="490" t="s">
        <v>93</v>
      </c>
      <c r="B37" s="491">
        <v>810.55899999999997</v>
      </c>
      <c r="C37" s="515">
        <v>2257.5479999999998</v>
      </c>
      <c r="D37" s="516" t="s">
        <v>209</v>
      </c>
      <c r="E37" s="517">
        <v>620.12599999999998</v>
      </c>
      <c r="F37" s="495">
        <v>343.74099999999999</v>
      </c>
      <c r="G37" s="472"/>
      <c r="H37" s="490" t="s">
        <v>93</v>
      </c>
      <c r="I37" s="491">
        <v>2330.2469999999998</v>
      </c>
      <c r="J37" s="492">
        <v>8800</v>
      </c>
      <c r="K37" s="493" t="s">
        <v>53</v>
      </c>
      <c r="L37" s="494">
        <v>919.601</v>
      </c>
      <c r="M37" s="495">
        <v>3668.4749999999999</v>
      </c>
    </row>
    <row r="38" spans="1:13" ht="15.5" x14ac:dyDescent="0.35">
      <c r="A38" s="518" t="s">
        <v>161</v>
      </c>
      <c r="B38" s="519">
        <v>663.13800000000003</v>
      </c>
      <c r="C38" s="520">
        <v>529.36300000000006</v>
      </c>
      <c r="D38" s="521" t="s">
        <v>145</v>
      </c>
      <c r="E38" s="522">
        <v>437.76</v>
      </c>
      <c r="F38" s="523">
        <v>1743.962</v>
      </c>
      <c r="G38" s="472"/>
      <c r="H38" s="518" t="s">
        <v>50</v>
      </c>
      <c r="I38" s="519">
        <v>808.22199999999998</v>
      </c>
      <c r="J38" s="524">
        <v>2647.16</v>
      </c>
      <c r="K38" s="525" t="s">
        <v>50</v>
      </c>
      <c r="L38" s="526">
        <v>79.766999999999996</v>
      </c>
      <c r="M38" s="523">
        <v>486.2</v>
      </c>
    </row>
    <row r="39" spans="1:13" ht="16" thickBot="1" x14ac:dyDescent="0.4">
      <c r="A39" s="496" t="s">
        <v>50</v>
      </c>
      <c r="B39" s="497">
        <v>654.72</v>
      </c>
      <c r="C39" s="527">
        <v>716.23299999999995</v>
      </c>
      <c r="D39" s="528" t="s">
        <v>205</v>
      </c>
      <c r="E39" s="529">
        <v>201.36</v>
      </c>
      <c r="F39" s="501">
        <v>843.38599999999997</v>
      </c>
      <c r="G39" s="472"/>
      <c r="H39" s="496" t="s">
        <v>88</v>
      </c>
      <c r="I39" s="497">
        <v>27.183</v>
      </c>
      <c r="J39" s="498">
        <v>9.2579999999999991</v>
      </c>
      <c r="K39" s="499" t="s">
        <v>128</v>
      </c>
      <c r="L39" s="500">
        <v>30.399000000000001</v>
      </c>
      <c r="M39" s="501">
        <v>100</v>
      </c>
    </row>
    <row r="40" spans="1:13" ht="15.5" x14ac:dyDescent="0.3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3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5" x14ac:dyDescent="0.3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5" x14ac:dyDescent="0.3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" thickBot="1" x14ac:dyDescent="0.4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" thickBot="1" x14ac:dyDescent="0.4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" thickBot="1" x14ac:dyDescent="0.4">
      <c r="A46" s="467" t="s">
        <v>275</v>
      </c>
      <c r="B46" s="468"/>
      <c r="C46" s="469"/>
      <c r="D46" s="470" t="s">
        <v>276</v>
      </c>
      <c r="E46" s="468"/>
      <c r="F46" s="471"/>
      <c r="G46" s="472"/>
      <c r="H46" s="467" t="s">
        <v>275</v>
      </c>
      <c r="I46" s="468"/>
      <c r="J46" s="469"/>
      <c r="K46" s="470" t="s">
        <v>276</v>
      </c>
      <c r="L46" s="468"/>
      <c r="M46" s="471"/>
    </row>
    <row r="47" spans="1:13" s="18" customFormat="1" ht="30.5" thickBot="1" x14ac:dyDescent="0.4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" thickBot="1" x14ac:dyDescent="0.4">
      <c r="A48" s="477" t="s">
        <v>25</v>
      </c>
      <c r="B48" s="478">
        <v>820220.76199999999</v>
      </c>
      <c r="C48" s="481">
        <v>2600279.9249999998</v>
      </c>
      <c r="D48" s="535" t="s">
        <v>25</v>
      </c>
      <c r="E48" s="536">
        <v>823330.74399999995</v>
      </c>
      <c r="F48" s="481">
        <v>2844340.7510000002</v>
      </c>
      <c r="G48" s="482"/>
      <c r="H48" s="480" t="s">
        <v>25</v>
      </c>
      <c r="I48" s="478">
        <v>390503.42300000001</v>
      </c>
      <c r="J48" s="481">
        <v>1190596.013</v>
      </c>
      <c r="K48" s="483" t="s">
        <v>25</v>
      </c>
      <c r="L48" s="478">
        <v>259003.774</v>
      </c>
      <c r="M48" s="481">
        <v>672390.25399999996</v>
      </c>
    </row>
    <row r="49" spans="1:13" ht="15.5" x14ac:dyDescent="0.35">
      <c r="A49" s="484" t="s">
        <v>47</v>
      </c>
      <c r="B49" s="485">
        <v>370632.69199999998</v>
      </c>
      <c r="C49" s="512">
        <v>1216240.067</v>
      </c>
      <c r="D49" s="513" t="s">
        <v>47</v>
      </c>
      <c r="E49" s="514">
        <v>292384.652</v>
      </c>
      <c r="F49" s="489">
        <v>996427.14399999997</v>
      </c>
      <c r="G49" s="482"/>
      <c r="H49" s="484" t="s">
        <v>91</v>
      </c>
      <c r="I49" s="485">
        <v>269318.85200000001</v>
      </c>
      <c r="J49" s="512">
        <v>1090572.7749999999</v>
      </c>
      <c r="K49" s="487" t="s">
        <v>91</v>
      </c>
      <c r="L49" s="488">
        <v>127001.97199999999</v>
      </c>
      <c r="M49" s="489">
        <v>596703.37</v>
      </c>
    </row>
    <row r="50" spans="1:13" ht="15.5" x14ac:dyDescent="0.35">
      <c r="A50" s="490" t="s">
        <v>128</v>
      </c>
      <c r="B50" s="491">
        <v>143813.22099999999</v>
      </c>
      <c r="C50" s="515">
        <v>440648.875</v>
      </c>
      <c r="D50" s="516" t="s">
        <v>128</v>
      </c>
      <c r="E50" s="517">
        <v>215137.568</v>
      </c>
      <c r="F50" s="495">
        <v>820624.33499999996</v>
      </c>
      <c r="G50" s="482"/>
      <c r="H50" s="490" t="s">
        <v>53</v>
      </c>
      <c r="I50" s="491">
        <v>52853.726000000002</v>
      </c>
      <c r="J50" s="515">
        <v>16984.973000000002</v>
      </c>
      <c r="K50" s="493" t="s">
        <v>53</v>
      </c>
      <c r="L50" s="494">
        <v>54962.358999999997</v>
      </c>
      <c r="M50" s="495">
        <v>17241.906999999999</v>
      </c>
    </row>
    <row r="51" spans="1:13" ht="15.5" x14ac:dyDescent="0.35">
      <c r="A51" s="490" t="s">
        <v>89</v>
      </c>
      <c r="B51" s="491">
        <v>73635.716</v>
      </c>
      <c r="C51" s="515">
        <v>224744.997</v>
      </c>
      <c r="D51" s="516" t="s">
        <v>89</v>
      </c>
      <c r="E51" s="517">
        <v>59982.767</v>
      </c>
      <c r="F51" s="495">
        <v>216352.587</v>
      </c>
      <c r="G51" s="482"/>
      <c r="H51" s="490" t="s">
        <v>88</v>
      </c>
      <c r="I51" s="491">
        <v>13831.941999999999</v>
      </c>
      <c r="J51" s="515">
        <v>7036.92</v>
      </c>
      <c r="K51" s="493" t="s">
        <v>47</v>
      </c>
      <c r="L51" s="494">
        <v>14443.749</v>
      </c>
      <c r="M51" s="495">
        <v>4250.01</v>
      </c>
    </row>
    <row r="52" spans="1:13" ht="15.5" x14ac:dyDescent="0.35">
      <c r="A52" s="490" t="s">
        <v>87</v>
      </c>
      <c r="B52" s="491">
        <v>38647.35</v>
      </c>
      <c r="C52" s="515">
        <v>125887.927</v>
      </c>
      <c r="D52" s="516" t="s">
        <v>49</v>
      </c>
      <c r="E52" s="517">
        <v>32748.756000000001</v>
      </c>
      <c r="F52" s="495">
        <v>117781.412</v>
      </c>
      <c r="G52" s="482"/>
      <c r="H52" s="490" t="s">
        <v>92</v>
      </c>
      <c r="I52" s="491">
        <v>11014.450999999999</v>
      </c>
      <c r="J52" s="515">
        <v>6624.4930000000004</v>
      </c>
      <c r="K52" s="493" t="s">
        <v>88</v>
      </c>
      <c r="L52" s="494">
        <v>12850.392</v>
      </c>
      <c r="M52" s="495">
        <v>4752.482</v>
      </c>
    </row>
    <row r="53" spans="1:13" ht="15.5" x14ac:dyDescent="0.35">
      <c r="A53" s="490" t="s">
        <v>145</v>
      </c>
      <c r="B53" s="491">
        <v>29439.195</v>
      </c>
      <c r="C53" s="515">
        <v>82138.467000000004</v>
      </c>
      <c r="D53" s="516" t="s">
        <v>145</v>
      </c>
      <c r="E53" s="517">
        <v>32201.552</v>
      </c>
      <c r="F53" s="495">
        <v>123345.442</v>
      </c>
      <c r="G53" s="482"/>
      <c r="H53" s="490" t="s">
        <v>48</v>
      </c>
      <c r="I53" s="491">
        <v>10969.339</v>
      </c>
      <c r="J53" s="515">
        <v>22398.09</v>
      </c>
      <c r="K53" s="493" t="s">
        <v>92</v>
      </c>
      <c r="L53" s="494">
        <v>9820.9410000000007</v>
      </c>
      <c r="M53" s="495">
        <v>2357.3589999999999</v>
      </c>
    </row>
    <row r="54" spans="1:13" ht="15.5" x14ac:dyDescent="0.35">
      <c r="A54" s="490" t="s">
        <v>68</v>
      </c>
      <c r="B54" s="491">
        <v>25799.55</v>
      </c>
      <c r="C54" s="515">
        <v>85651.692999999999</v>
      </c>
      <c r="D54" s="516" t="s">
        <v>53</v>
      </c>
      <c r="E54" s="517">
        <v>27734.09</v>
      </c>
      <c r="F54" s="495">
        <v>81771.865000000005</v>
      </c>
      <c r="G54" s="482"/>
      <c r="H54" s="490" t="s">
        <v>179</v>
      </c>
      <c r="I54" s="491">
        <v>10695.874</v>
      </c>
      <c r="J54" s="515">
        <v>29103.395</v>
      </c>
      <c r="K54" s="493" t="s">
        <v>48</v>
      </c>
      <c r="L54" s="494">
        <v>9305.3169999999991</v>
      </c>
      <c r="M54" s="495">
        <v>7189.6279999999997</v>
      </c>
    </row>
    <row r="55" spans="1:13" ht="15.5" x14ac:dyDescent="0.35">
      <c r="A55" s="490" t="s">
        <v>53</v>
      </c>
      <c r="B55" s="491">
        <v>23591.987000000001</v>
      </c>
      <c r="C55" s="515">
        <v>71937.600999999995</v>
      </c>
      <c r="D55" s="516" t="s">
        <v>48</v>
      </c>
      <c r="E55" s="517">
        <v>22378.733</v>
      </c>
      <c r="F55" s="495">
        <v>85348.804999999993</v>
      </c>
      <c r="G55" s="482"/>
      <c r="H55" s="490" t="s">
        <v>47</v>
      </c>
      <c r="I55" s="491">
        <v>7355.759</v>
      </c>
      <c r="J55" s="515">
        <v>2601.8150000000001</v>
      </c>
      <c r="K55" s="493" t="s">
        <v>51</v>
      </c>
      <c r="L55" s="494">
        <v>7699.5050000000001</v>
      </c>
      <c r="M55" s="495">
        <v>2566.203</v>
      </c>
    </row>
    <row r="56" spans="1:13" ht="15.5" x14ac:dyDescent="0.35">
      <c r="A56" s="490" t="s">
        <v>50</v>
      </c>
      <c r="B56" s="491">
        <v>22174.633999999998</v>
      </c>
      <c r="C56" s="515">
        <v>77801.84</v>
      </c>
      <c r="D56" s="516" t="s">
        <v>85</v>
      </c>
      <c r="E56" s="517">
        <v>21088.294999999998</v>
      </c>
      <c r="F56" s="495">
        <v>74404.994000000006</v>
      </c>
      <c r="G56" s="482"/>
      <c r="H56" s="490" t="s">
        <v>51</v>
      </c>
      <c r="I56" s="491">
        <v>6172.9880000000003</v>
      </c>
      <c r="J56" s="515">
        <v>3183.7190000000001</v>
      </c>
      <c r="K56" s="493" t="s">
        <v>49</v>
      </c>
      <c r="L56" s="494">
        <v>6886.3190000000004</v>
      </c>
      <c r="M56" s="495">
        <v>17235.767</v>
      </c>
    </row>
    <row r="57" spans="1:13" ht="15.5" x14ac:dyDescent="0.35">
      <c r="A57" s="490" t="s">
        <v>84</v>
      </c>
      <c r="B57" s="491">
        <v>21663.18</v>
      </c>
      <c r="C57" s="515">
        <v>74968.028999999995</v>
      </c>
      <c r="D57" s="516" t="s">
        <v>86</v>
      </c>
      <c r="E57" s="517">
        <v>18858.468000000001</v>
      </c>
      <c r="F57" s="495">
        <v>60666.457999999999</v>
      </c>
      <c r="G57" s="482"/>
      <c r="H57" s="490" t="s">
        <v>86</v>
      </c>
      <c r="I57" s="491">
        <v>2768.498</v>
      </c>
      <c r="J57" s="515">
        <v>4882.21</v>
      </c>
      <c r="K57" s="493" t="s">
        <v>179</v>
      </c>
      <c r="L57" s="494">
        <v>5362.1090000000004</v>
      </c>
      <c r="M57" s="495">
        <v>9015.4950000000008</v>
      </c>
    </row>
    <row r="58" spans="1:13" ht="15.5" x14ac:dyDescent="0.35">
      <c r="A58" s="490" t="s">
        <v>93</v>
      </c>
      <c r="B58" s="491">
        <v>16259.346</v>
      </c>
      <c r="C58" s="515">
        <v>54343.849000000002</v>
      </c>
      <c r="D58" s="516" t="s">
        <v>51</v>
      </c>
      <c r="E58" s="517">
        <v>14825.876</v>
      </c>
      <c r="F58" s="495">
        <v>28016.286</v>
      </c>
      <c r="G58" s="482"/>
      <c r="H58" s="490" t="s">
        <v>90</v>
      </c>
      <c r="I58" s="491">
        <v>1274.5139999999999</v>
      </c>
      <c r="J58" s="515">
        <v>708.14300000000003</v>
      </c>
      <c r="K58" s="493" t="s">
        <v>86</v>
      </c>
      <c r="L58" s="494">
        <v>3662.078</v>
      </c>
      <c r="M58" s="495">
        <v>4656.91</v>
      </c>
    </row>
    <row r="59" spans="1:13" ht="15.5" x14ac:dyDescent="0.35">
      <c r="A59" s="518" t="s">
        <v>49</v>
      </c>
      <c r="B59" s="519">
        <v>14718.884</v>
      </c>
      <c r="C59" s="520">
        <v>42334.023999999998</v>
      </c>
      <c r="D59" s="521" t="s">
        <v>50</v>
      </c>
      <c r="E59" s="522">
        <v>13251.52</v>
      </c>
      <c r="F59" s="523">
        <v>48684.197</v>
      </c>
      <c r="G59" s="482"/>
      <c r="H59" s="490" t="s">
        <v>49</v>
      </c>
      <c r="I59" s="491">
        <v>1153.6379999999999</v>
      </c>
      <c r="J59" s="515">
        <v>395.91</v>
      </c>
      <c r="K59" s="493" t="s">
        <v>90</v>
      </c>
      <c r="L59" s="494">
        <v>2313.2930000000001</v>
      </c>
      <c r="M59" s="495">
        <v>700.02</v>
      </c>
    </row>
    <row r="60" spans="1:13" ht="16" thickBot="1" x14ac:dyDescent="0.4">
      <c r="A60" s="496" t="s">
        <v>86</v>
      </c>
      <c r="B60" s="497">
        <v>10632.462</v>
      </c>
      <c r="C60" s="527">
        <v>37571.050000000003</v>
      </c>
      <c r="D60" s="528" t="s">
        <v>87</v>
      </c>
      <c r="E60" s="529">
        <v>12107.678</v>
      </c>
      <c r="F60" s="501">
        <v>42397.463000000003</v>
      </c>
      <c r="G60" s="530"/>
      <c r="H60" s="537" t="s">
        <v>209</v>
      </c>
      <c r="I60" s="538">
        <v>1002.145</v>
      </c>
      <c r="J60" s="539">
        <v>3787.26</v>
      </c>
      <c r="K60" s="540" t="s">
        <v>206</v>
      </c>
      <c r="L60" s="541">
        <v>1607.6179999999999</v>
      </c>
      <c r="M60" s="542">
        <v>1270.4570000000001</v>
      </c>
    </row>
    <row r="61" spans="1:13" ht="15.5" x14ac:dyDescent="0.3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5" x14ac:dyDescent="0.3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5" x14ac:dyDescent="0.3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5" x14ac:dyDescent="0.3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" thickBot="1" x14ac:dyDescent="0.4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" thickBot="1" x14ac:dyDescent="0.4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" thickBot="1" x14ac:dyDescent="0.4">
      <c r="A67" s="467" t="s">
        <v>275</v>
      </c>
      <c r="B67" s="468"/>
      <c r="C67" s="469"/>
      <c r="D67" s="470" t="s">
        <v>276</v>
      </c>
      <c r="E67" s="468"/>
      <c r="F67" s="471"/>
      <c r="G67" s="472"/>
      <c r="H67" s="467" t="s">
        <v>275</v>
      </c>
      <c r="I67" s="468"/>
      <c r="J67" s="469"/>
      <c r="K67" s="470" t="s">
        <v>276</v>
      </c>
      <c r="L67" s="468"/>
      <c r="M67" s="471"/>
    </row>
    <row r="68" spans="1:13" ht="30.5" thickBot="1" x14ac:dyDescent="0.4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" thickBot="1" x14ac:dyDescent="0.4">
      <c r="A69" s="477" t="s">
        <v>25</v>
      </c>
      <c r="B69" s="478">
        <v>36224.016000000003</v>
      </c>
      <c r="C69" s="479">
        <v>71927.588000000003</v>
      </c>
      <c r="D69" s="483" t="s">
        <v>25</v>
      </c>
      <c r="E69" s="478">
        <v>37374.207999999999</v>
      </c>
      <c r="F69" s="481">
        <v>79287.337</v>
      </c>
      <c r="G69" s="544"/>
      <c r="H69" s="545" t="s">
        <v>25</v>
      </c>
      <c r="I69" s="478">
        <v>39408.612000000001</v>
      </c>
      <c r="J69" s="479">
        <v>64428.726999999999</v>
      </c>
      <c r="K69" s="483" t="s">
        <v>25</v>
      </c>
      <c r="L69" s="478">
        <v>34510.841999999997</v>
      </c>
      <c r="M69" s="481">
        <v>56906.245000000003</v>
      </c>
    </row>
    <row r="70" spans="1:13" ht="15.5" x14ac:dyDescent="0.35">
      <c r="A70" s="484" t="s">
        <v>50</v>
      </c>
      <c r="B70" s="485">
        <v>10111.973</v>
      </c>
      <c r="C70" s="486">
        <v>21910.226999999999</v>
      </c>
      <c r="D70" s="487" t="s">
        <v>47</v>
      </c>
      <c r="E70" s="488">
        <v>7891.5479999999998</v>
      </c>
      <c r="F70" s="489">
        <v>17910.764999999999</v>
      </c>
      <c r="G70" s="544"/>
      <c r="H70" s="546" t="s">
        <v>47</v>
      </c>
      <c r="I70" s="485">
        <v>17041.493999999999</v>
      </c>
      <c r="J70" s="486">
        <v>29962.513999999999</v>
      </c>
      <c r="K70" s="487" t="s">
        <v>47</v>
      </c>
      <c r="L70" s="488">
        <v>13403.063</v>
      </c>
      <c r="M70" s="489">
        <v>21157.032999999999</v>
      </c>
    </row>
    <row r="71" spans="1:13" ht="15.5" x14ac:dyDescent="0.35">
      <c r="A71" s="490" t="s">
        <v>47</v>
      </c>
      <c r="B71" s="491">
        <v>7546.3630000000003</v>
      </c>
      <c r="C71" s="492">
        <v>16965.505000000001</v>
      </c>
      <c r="D71" s="493" t="s">
        <v>50</v>
      </c>
      <c r="E71" s="494">
        <v>7658.22</v>
      </c>
      <c r="F71" s="495">
        <v>18809.967000000001</v>
      </c>
      <c r="G71" s="544"/>
      <c r="H71" s="547" t="s">
        <v>85</v>
      </c>
      <c r="I71" s="491">
        <v>7316.607</v>
      </c>
      <c r="J71" s="492">
        <v>9911.4320000000007</v>
      </c>
      <c r="K71" s="493" t="s">
        <v>85</v>
      </c>
      <c r="L71" s="494">
        <v>8348.5939999999991</v>
      </c>
      <c r="M71" s="495">
        <v>10010.828</v>
      </c>
    </row>
    <row r="72" spans="1:13" ht="15.5" x14ac:dyDescent="0.35">
      <c r="A72" s="490" t="s">
        <v>128</v>
      </c>
      <c r="B72" s="491">
        <v>6661.7150000000001</v>
      </c>
      <c r="C72" s="492">
        <v>12050.218000000001</v>
      </c>
      <c r="D72" s="493" t="s">
        <v>89</v>
      </c>
      <c r="E72" s="494">
        <v>7100.9459999999999</v>
      </c>
      <c r="F72" s="495">
        <v>14023.921</v>
      </c>
      <c r="G72" s="544"/>
      <c r="H72" s="547" t="s">
        <v>86</v>
      </c>
      <c r="I72" s="491">
        <v>5983.0249999999996</v>
      </c>
      <c r="J72" s="492">
        <v>11466.052</v>
      </c>
      <c r="K72" s="493" t="s">
        <v>91</v>
      </c>
      <c r="L72" s="494">
        <v>5013.6530000000002</v>
      </c>
      <c r="M72" s="495">
        <v>15491.444</v>
      </c>
    </row>
    <row r="73" spans="1:13" ht="15.5" x14ac:dyDescent="0.35">
      <c r="A73" s="490" t="s">
        <v>89</v>
      </c>
      <c r="B73" s="491">
        <v>6288.18</v>
      </c>
      <c r="C73" s="492">
        <v>11787.334999999999</v>
      </c>
      <c r="D73" s="493" t="s">
        <v>128</v>
      </c>
      <c r="E73" s="494">
        <v>5572.9359999999997</v>
      </c>
      <c r="F73" s="495">
        <v>9748.2340000000004</v>
      </c>
      <c r="G73" s="544"/>
      <c r="H73" s="547" t="s">
        <v>161</v>
      </c>
      <c r="I73" s="491">
        <v>2789.2629999999999</v>
      </c>
      <c r="J73" s="492">
        <v>4117.99</v>
      </c>
      <c r="K73" s="493" t="s">
        <v>53</v>
      </c>
      <c r="L73" s="494">
        <v>2885.8989999999999</v>
      </c>
      <c r="M73" s="495">
        <v>3546.779</v>
      </c>
    </row>
    <row r="74" spans="1:13" ht="15.5" x14ac:dyDescent="0.35">
      <c r="A74" s="490" t="s">
        <v>162</v>
      </c>
      <c r="B74" s="491">
        <v>1276.8340000000001</v>
      </c>
      <c r="C74" s="492">
        <v>2163.4929999999999</v>
      </c>
      <c r="D74" s="493" t="s">
        <v>228</v>
      </c>
      <c r="E74" s="494">
        <v>1586.9780000000001</v>
      </c>
      <c r="F74" s="495">
        <v>3791.0059999999999</v>
      </c>
      <c r="G74" s="544"/>
      <c r="H74" s="547" t="s">
        <v>53</v>
      </c>
      <c r="I74" s="491">
        <v>1858.009</v>
      </c>
      <c r="J74" s="492">
        <v>2786.9459999999999</v>
      </c>
      <c r="K74" s="493" t="s">
        <v>86</v>
      </c>
      <c r="L74" s="494">
        <v>1378.1869999999999</v>
      </c>
      <c r="M74" s="495">
        <v>2358.6030000000001</v>
      </c>
    </row>
    <row r="75" spans="1:13" ht="15.5" x14ac:dyDescent="0.35">
      <c r="A75" s="490" t="s">
        <v>87</v>
      </c>
      <c r="B75" s="491">
        <v>1182.789</v>
      </c>
      <c r="C75" s="492">
        <v>1817.8130000000001</v>
      </c>
      <c r="D75" s="493" t="s">
        <v>86</v>
      </c>
      <c r="E75" s="494">
        <v>1194.7339999999999</v>
      </c>
      <c r="F75" s="495">
        <v>2818.15</v>
      </c>
      <c r="G75" s="544"/>
      <c r="H75" s="547" t="s">
        <v>49</v>
      </c>
      <c r="I75" s="491">
        <v>1597.0809999999999</v>
      </c>
      <c r="J75" s="492">
        <v>1734.25</v>
      </c>
      <c r="K75" s="493" t="s">
        <v>89</v>
      </c>
      <c r="L75" s="494">
        <v>852.45399999999995</v>
      </c>
      <c r="M75" s="495">
        <v>1177.97</v>
      </c>
    </row>
    <row r="76" spans="1:13" ht="15.5" x14ac:dyDescent="0.35">
      <c r="A76" s="490" t="s">
        <v>206</v>
      </c>
      <c r="B76" s="491">
        <v>677.69500000000005</v>
      </c>
      <c r="C76" s="492">
        <v>974.70399999999995</v>
      </c>
      <c r="D76" s="493" t="s">
        <v>162</v>
      </c>
      <c r="E76" s="494">
        <v>1147.001</v>
      </c>
      <c r="F76" s="495">
        <v>2216.6660000000002</v>
      </c>
      <c r="G76" s="544"/>
      <c r="H76" s="547" t="s">
        <v>48</v>
      </c>
      <c r="I76" s="491">
        <v>650.43299999999999</v>
      </c>
      <c r="J76" s="492">
        <v>968.67200000000003</v>
      </c>
      <c r="K76" s="493" t="s">
        <v>163</v>
      </c>
      <c r="L76" s="494">
        <v>718.423</v>
      </c>
      <c r="M76" s="495">
        <v>358.83</v>
      </c>
    </row>
    <row r="77" spans="1:13" ht="15.5" x14ac:dyDescent="0.35">
      <c r="A77" s="490" t="s">
        <v>53</v>
      </c>
      <c r="B77" s="491">
        <v>562.07500000000005</v>
      </c>
      <c r="C77" s="492">
        <v>911.30100000000004</v>
      </c>
      <c r="D77" s="493" t="s">
        <v>48</v>
      </c>
      <c r="E77" s="494">
        <v>1070.7180000000001</v>
      </c>
      <c r="F77" s="495">
        <v>2077.5700000000002</v>
      </c>
      <c r="G77" s="544"/>
      <c r="H77" s="547" t="s">
        <v>128</v>
      </c>
      <c r="I77" s="491">
        <v>415.947</v>
      </c>
      <c r="J77" s="492">
        <v>624.15800000000002</v>
      </c>
      <c r="K77" s="493" t="s">
        <v>128</v>
      </c>
      <c r="L77" s="494">
        <v>639.38599999999997</v>
      </c>
      <c r="M77" s="495">
        <v>759.274</v>
      </c>
    </row>
    <row r="78" spans="1:13" ht="15.5" x14ac:dyDescent="0.35">
      <c r="A78" s="490" t="s">
        <v>86</v>
      </c>
      <c r="B78" s="491">
        <v>389.84100000000001</v>
      </c>
      <c r="C78" s="492">
        <v>955.88499999999999</v>
      </c>
      <c r="D78" s="493" t="s">
        <v>53</v>
      </c>
      <c r="E78" s="494">
        <v>940.82500000000005</v>
      </c>
      <c r="F78" s="495">
        <v>1455.001</v>
      </c>
      <c r="G78" s="544"/>
      <c r="H78" s="548" t="s">
        <v>163</v>
      </c>
      <c r="I78" s="519">
        <v>406.80099999999999</v>
      </c>
      <c r="J78" s="524">
        <v>186.15</v>
      </c>
      <c r="K78" s="525" t="s">
        <v>273</v>
      </c>
      <c r="L78" s="526">
        <v>402.226</v>
      </c>
      <c r="M78" s="523">
        <v>711.94399999999996</v>
      </c>
    </row>
    <row r="79" spans="1:13" ht="16" thickBot="1" x14ac:dyDescent="0.4">
      <c r="A79" s="537" t="s">
        <v>48</v>
      </c>
      <c r="B79" s="538">
        <v>245.14699999999999</v>
      </c>
      <c r="C79" s="549">
        <v>453.64</v>
      </c>
      <c r="D79" s="540" t="s">
        <v>87</v>
      </c>
      <c r="E79" s="541">
        <v>850.35500000000002</v>
      </c>
      <c r="F79" s="542">
        <v>1480.1579999999999</v>
      </c>
      <c r="G79" s="530"/>
      <c r="H79" s="550" t="s">
        <v>51</v>
      </c>
      <c r="I79" s="497">
        <v>251.74299999999999</v>
      </c>
      <c r="J79" s="498">
        <v>472.24700000000001</v>
      </c>
      <c r="K79" s="499" t="s">
        <v>49</v>
      </c>
      <c r="L79" s="500">
        <v>217.25399999999999</v>
      </c>
      <c r="M79" s="501">
        <v>243</v>
      </c>
    </row>
    <row r="80" spans="1:13" ht="15.5" x14ac:dyDescent="0.3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X47" sqref="X47"/>
    </sheetView>
  </sheetViews>
  <sheetFormatPr defaultRowHeight="13" x14ac:dyDescent="0.3"/>
  <cols>
    <col min="10" max="10" width="7.453125" customWidth="1"/>
    <col min="11" max="11" width="5.7265625" customWidth="1"/>
    <col min="22" max="22" width="5.7265625" customWidth="1"/>
  </cols>
  <sheetData>
    <row r="21" spans="1:23" x14ac:dyDescent="0.3">
      <c r="A21" s="337"/>
      <c r="L21" s="337"/>
    </row>
    <row r="22" spans="1:23" x14ac:dyDescent="0.3">
      <c r="A22" s="337" t="s">
        <v>52</v>
      </c>
      <c r="K22" s="337"/>
      <c r="L22" s="337" t="s">
        <v>52</v>
      </c>
      <c r="W22" s="337"/>
    </row>
    <row r="23" spans="1:23" x14ac:dyDescent="0.3">
      <c r="A23" s="337"/>
    </row>
    <row r="37" spans="1:23" x14ac:dyDescent="0.3">
      <c r="W37" s="337"/>
    </row>
    <row r="38" spans="1:23" x14ac:dyDescent="0.3">
      <c r="U38" s="337"/>
      <c r="W38" s="337"/>
    </row>
    <row r="40" spans="1:23" x14ac:dyDescent="0.3">
      <c r="U40" s="337"/>
    </row>
    <row r="43" spans="1:23" x14ac:dyDescent="0.3">
      <c r="A43" s="337"/>
      <c r="K43" s="337"/>
      <c r="L43" s="337"/>
    </row>
    <row r="44" spans="1:23" x14ac:dyDescent="0.3">
      <c r="A44" s="337" t="s">
        <v>52</v>
      </c>
      <c r="K44" s="337"/>
      <c r="L44" s="337" t="s">
        <v>52</v>
      </c>
      <c r="W44" s="337"/>
    </row>
    <row r="45" spans="1:23" x14ac:dyDescent="0.3">
      <c r="L45" s="337"/>
    </row>
    <row r="66" spans="1:23" x14ac:dyDescent="0.3">
      <c r="A66" s="337"/>
      <c r="L66" s="337"/>
    </row>
    <row r="68" spans="1:23" x14ac:dyDescent="0.3">
      <c r="A68" s="337"/>
      <c r="K68" s="337"/>
      <c r="L68" s="337"/>
    </row>
    <row r="75" spans="1:23" x14ac:dyDescent="0.3">
      <c r="W75" s="337"/>
    </row>
    <row r="76" spans="1:23" x14ac:dyDescent="0.3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796875" defaultRowHeight="13" x14ac:dyDescent="0.3"/>
  <cols>
    <col min="1" max="1" width="18.7265625" style="88" customWidth="1"/>
    <col min="2" max="2" width="10.7265625" style="88" customWidth="1"/>
    <col min="3" max="3" width="10.1796875" style="88" bestFit="1" customWidth="1"/>
    <col min="4" max="4" width="18.7265625" style="88" customWidth="1"/>
    <col min="5" max="5" width="11.453125" style="88" customWidth="1"/>
    <col min="6" max="6" width="10" style="88" bestFit="1" customWidth="1"/>
    <col min="7" max="7" width="4.453125" style="88" customWidth="1"/>
    <col min="8" max="8" width="6.453125" style="88" customWidth="1"/>
    <col min="9" max="9" width="18.7265625" style="88" customWidth="1"/>
    <col min="10" max="10" width="11.26953125" style="88" customWidth="1"/>
    <col min="11" max="11" width="10" style="88" bestFit="1" customWidth="1"/>
    <col min="12" max="12" width="18.7265625" style="88" customWidth="1"/>
    <col min="13" max="13" width="11.81640625" style="88" customWidth="1"/>
    <col min="14" max="14" width="10" style="88" bestFit="1" customWidth="1"/>
    <col min="15" max="16384" width="9.1796875" style="88"/>
  </cols>
  <sheetData>
    <row r="1" spans="1:14" s="18" customFormat="1" ht="21" customHeight="1" x14ac:dyDescent="0.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5" x14ac:dyDescent="0.3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5" x14ac:dyDescent="0.35">
      <c r="A3" s="84"/>
      <c r="H3" s="83"/>
      <c r="I3" s="83"/>
    </row>
    <row r="4" spans="1:14" s="86" customFormat="1" ht="16.5" customHeight="1" x14ac:dyDescent="0.3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4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" thickBot="1" x14ac:dyDescent="0.4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" thickBot="1" x14ac:dyDescent="0.4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1.5" thickBot="1" x14ac:dyDescent="0.4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" thickBot="1" x14ac:dyDescent="0.4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5" x14ac:dyDescent="0.3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5" x14ac:dyDescent="0.3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5" x14ac:dyDescent="0.3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5" x14ac:dyDescent="0.3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5" x14ac:dyDescent="0.3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5" x14ac:dyDescent="0.3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5" x14ac:dyDescent="0.3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5" x14ac:dyDescent="0.3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5" x14ac:dyDescent="0.3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5" x14ac:dyDescent="0.3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" thickBot="1" x14ac:dyDescent="0.4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3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5" x14ac:dyDescent="0.3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5" x14ac:dyDescent="0.3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" thickBot="1" x14ac:dyDescent="0.4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" thickBot="1" x14ac:dyDescent="0.4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" thickBot="1" x14ac:dyDescent="0.4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1.5" thickBot="1" x14ac:dyDescent="0.4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" thickBot="1" x14ac:dyDescent="0.4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5" x14ac:dyDescent="0.3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5" x14ac:dyDescent="0.3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5" x14ac:dyDescent="0.3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5" x14ac:dyDescent="0.3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5" x14ac:dyDescent="0.3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5" x14ac:dyDescent="0.3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5" x14ac:dyDescent="0.3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5" x14ac:dyDescent="0.3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5" x14ac:dyDescent="0.3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" thickBot="1" x14ac:dyDescent="0.4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3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3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5" x14ac:dyDescent="0.35">
      <c r="G42" s="86"/>
      <c r="H42" s="86"/>
    </row>
    <row r="43" spans="1:14" ht="15.5" x14ac:dyDescent="0.3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" thickBot="1" x14ac:dyDescent="0.4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" thickBot="1" x14ac:dyDescent="0.4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4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1.5" thickBot="1" x14ac:dyDescent="0.4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" thickBot="1" x14ac:dyDescent="0.4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5" x14ac:dyDescent="0.3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5" x14ac:dyDescent="0.3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5" x14ac:dyDescent="0.3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5" x14ac:dyDescent="0.3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5" x14ac:dyDescent="0.3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5" x14ac:dyDescent="0.3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5" x14ac:dyDescent="0.3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5" x14ac:dyDescent="0.3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5" x14ac:dyDescent="0.3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5" x14ac:dyDescent="0.3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5" x14ac:dyDescent="0.3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" thickBot="1" x14ac:dyDescent="0.4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3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3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5" x14ac:dyDescent="0.35">
      <c r="G63" s="86"/>
      <c r="H63" s="86"/>
    </row>
    <row r="64" spans="1:14" ht="15.5" x14ac:dyDescent="0.3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" thickBot="1" x14ac:dyDescent="0.4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" thickBot="1" x14ac:dyDescent="0.4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" thickBot="1" x14ac:dyDescent="0.4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1.5" thickBot="1" x14ac:dyDescent="0.4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" thickBot="1" x14ac:dyDescent="0.4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5" x14ac:dyDescent="0.3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5" x14ac:dyDescent="0.3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5" x14ac:dyDescent="0.3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5" x14ac:dyDescent="0.3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5" x14ac:dyDescent="0.3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5" x14ac:dyDescent="0.3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5" x14ac:dyDescent="0.3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5" x14ac:dyDescent="0.3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5" x14ac:dyDescent="0.3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" thickBot="1" x14ac:dyDescent="0.4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3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796875" defaultRowHeight="13" x14ac:dyDescent="0.3"/>
  <cols>
    <col min="1" max="1" width="4.453125" style="77" customWidth="1"/>
    <col min="2" max="2" width="47.7265625" style="77" bestFit="1" customWidth="1"/>
    <col min="3" max="12" width="11.26953125" style="77" customWidth="1"/>
    <col min="13" max="14" width="11.54296875" style="77" bestFit="1" customWidth="1"/>
    <col min="15" max="20" width="10.453125" style="77" bestFit="1" customWidth="1"/>
    <col min="21" max="16384" width="9.1796875" style="77"/>
  </cols>
  <sheetData>
    <row r="1" spans="1:14" s="7" customFormat="1" ht="21" x14ac:dyDescent="0.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" thickBot="1" x14ac:dyDescent="0.4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" thickBot="1" x14ac:dyDescent="0.4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4.5" x14ac:dyDescent="0.3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" thickBot="1" x14ac:dyDescent="0.4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4.5" x14ac:dyDescent="0.3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4.5" x14ac:dyDescent="0.3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4.5" x14ac:dyDescent="0.3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4.5" x14ac:dyDescent="0.3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4.5" x14ac:dyDescent="0.3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4.5" x14ac:dyDescent="0.3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4.5" x14ac:dyDescent="0.3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" thickBot="1" x14ac:dyDescent="0.4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4.5" x14ac:dyDescent="0.3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" thickBot="1" x14ac:dyDescent="0.4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" thickBot="1" x14ac:dyDescent="0.4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4.5" x14ac:dyDescent="0.3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" thickBot="1" x14ac:dyDescent="0.4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4.5" x14ac:dyDescent="0.3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4.5" x14ac:dyDescent="0.3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4.5" x14ac:dyDescent="0.3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4.5" x14ac:dyDescent="0.3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4.5" x14ac:dyDescent="0.3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4.5" x14ac:dyDescent="0.3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4.5" x14ac:dyDescent="0.3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" thickBot="1" x14ac:dyDescent="0.4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4.5" x14ac:dyDescent="0.3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" thickBot="1" x14ac:dyDescent="0.4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4.5" x14ac:dyDescent="0.3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4.5" x14ac:dyDescent="0.3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" thickBot="1" x14ac:dyDescent="0.4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4.5" x14ac:dyDescent="0.3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4.5" x14ac:dyDescent="0.3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4.5" x14ac:dyDescent="0.3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4.5" x14ac:dyDescent="0.3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4.5" x14ac:dyDescent="0.3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4.5" x14ac:dyDescent="0.3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4.5" x14ac:dyDescent="0.3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" thickBot="1" x14ac:dyDescent="0.4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4.5" x14ac:dyDescent="0.3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3" x14ac:dyDescent="0.3"/>
  <cols>
    <col min="1" max="1" width="9.45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K6" sqref="K6"/>
    </sheetView>
  </sheetViews>
  <sheetFormatPr defaultColWidth="9.1796875" defaultRowHeight="13" x14ac:dyDescent="0.3"/>
  <cols>
    <col min="1" max="1" width="14.453125" style="12" customWidth="1"/>
    <col min="2" max="2" width="22.453125" style="12" bestFit="1" customWidth="1"/>
    <col min="3" max="3" width="12.26953125" style="12" customWidth="1"/>
    <col min="4" max="4" width="11.54296875" style="12" bestFit="1" customWidth="1"/>
    <col min="5" max="5" width="11.7265625" style="12" bestFit="1" customWidth="1"/>
    <col min="6" max="7" width="11.7265625" style="12" customWidth="1"/>
    <col min="8" max="16384" width="9.1796875" style="12"/>
  </cols>
  <sheetData>
    <row r="1" spans="1:7" s="10" customFormat="1" ht="26.25" customHeight="1" x14ac:dyDescent="0.5">
      <c r="A1" s="188" t="s">
        <v>188</v>
      </c>
      <c r="B1" s="8"/>
      <c r="C1" s="9"/>
      <c r="D1" s="8"/>
      <c r="E1" s="8"/>
    </row>
    <row r="2" spans="1:7" s="10" customFormat="1" ht="15.5" x14ac:dyDescent="0.35">
      <c r="A2" s="11"/>
      <c r="B2" s="8"/>
      <c r="C2" s="9"/>
      <c r="D2" s="8"/>
      <c r="E2" s="8"/>
    </row>
    <row r="3" spans="1:7" ht="16" thickBot="1" x14ac:dyDescent="0.4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4">
      <c r="A4" s="13"/>
      <c r="B4" s="14"/>
      <c r="C4" s="181" t="s">
        <v>9</v>
      </c>
      <c r="D4" s="15"/>
      <c r="E4" s="15"/>
      <c r="F4" s="15"/>
      <c r="G4" s="16"/>
    </row>
    <row r="5" spans="1:7" ht="31.5" thickBot="1" x14ac:dyDescent="0.4">
      <c r="A5" s="813" t="s">
        <v>14</v>
      </c>
      <c r="B5" s="814" t="s">
        <v>65</v>
      </c>
      <c r="C5" s="600" t="s">
        <v>283</v>
      </c>
      <c r="D5" s="310" t="s">
        <v>285</v>
      </c>
      <c r="E5" s="311" t="s">
        <v>286</v>
      </c>
      <c r="F5" s="601" t="s">
        <v>191</v>
      </c>
      <c r="G5" s="602"/>
    </row>
    <row r="6" spans="1:7" ht="16" thickBot="1" x14ac:dyDescent="0.3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5" x14ac:dyDescent="0.3">
      <c r="A7" s="817" t="s">
        <v>1</v>
      </c>
      <c r="B7" s="818" t="s">
        <v>66</v>
      </c>
      <c r="C7" s="604">
        <v>965.12300000000005</v>
      </c>
      <c r="D7" s="557">
        <v>1584.876</v>
      </c>
      <c r="E7" s="558">
        <v>1120.05</v>
      </c>
      <c r="F7" s="559">
        <v>-39.10419490231412</v>
      </c>
      <c r="G7" s="560">
        <v>-13.832150350430778</v>
      </c>
    </row>
    <row r="8" spans="1:7" ht="15.5" x14ac:dyDescent="0.3">
      <c r="A8" s="819"/>
      <c r="B8" s="820" t="s">
        <v>67</v>
      </c>
      <c r="C8" s="605">
        <v>936.47299999999996</v>
      </c>
      <c r="D8" s="562">
        <v>1621.308</v>
      </c>
      <c r="E8" s="563">
        <v>1144.106</v>
      </c>
      <c r="F8" s="564">
        <v>-42.239660817068689</v>
      </c>
      <c r="G8" s="565">
        <v>-18.148056211574808</v>
      </c>
    </row>
    <row r="9" spans="1:7" ht="15.5" x14ac:dyDescent="0.3">
      <c r="A9" s="817" t="s">
        <v>2</v>
      </c>
      <c r="B9" s="818" t="s">
        <v>18</v>
      </c>
      <c r="C9" s="604">
        <v>638.25900000000001</v>
      </c>
      <c r="D9" s="557">
        <v>1249.6379999999999</v>
      </c>
      <c r="E9" s="558">
        <v>923.93899999999996</v>
      </c>
      <c r="F9" s="559">
        <v>-48.924488531878829</v>
      </c>
      <c r="G9" s="560">
        <v>-30.919790159307048</v>
      </c>
    </row>
    <row r="10" spans="1:7" ht="15.5" x14ac:dyDescent="0.3">
      <c r="A10" s="819"/>
      <c r="B10" s="820" t="s">
        <v>19</v>
      </c>
      <c r="C10" s="605">
        <v>724.78399999999999</v>
      </c>
      <c r="D10" s="562">
        <v>1241.886</v>
      </c>
      <c r="E10" s="563">
        <v>929.20600000000002</v>
      </c>
      <c r="F10" s="564">
        <v>-41.638443464214916</v>
      </c>
      <c r="G10" s="566">
        <v>-21.999642705707885</v>
      </c>
    </row>
    <row r="11" spans="1:7" ht="16" thickBot="1" x14ac:dyDescent="0.35">
      <c r="A11" s="821" t="s">
        <v>7</v>
      </c>
      <c r="B11" s="822" t="s">
        <v>67</v>
      </c>
      <c r="C11" s="606">
        <v>809.08500000000004</v>
      </c>
      <c r="D11" s="607">
        <v>1427.7239999999999</v>
      </c>
      <c r="E11" s="608">
        <v>969.51800000000003</v>
      </c>
      <c r="F11" s="609">
        <v>-43.330433613219355</v>
      </c>
      <c r="G11" s="610">
        <v>-16.547707211212167</v>
      </c>
    </row>
    <row r="12" spans="1:7" ht="16" thickTop="1" x14ac:dyDescent="0.3">
      <c r="A12" s="555" t="s">
        <v>262</v>
      </c>
      <c r="B12" s="556" t="s">
        <v>263</v>
      </c>
      <c r="C12" s="823">
        <v>2629.8429999999998</v>
      </c>
      <c r="D12" s="824">
        <v>2820.9639999999999</v>
      </c>
      <c r="E12" s="825">
        <v>1961.2139999999999</v>
      </c>
      <c r="F12" s="559">
        <v>-6.7750244242748252</v>
      </c>
      <c r="G12" s="560">
        <v>34.092607945894734</v>
      </c>
    </row>
    <row r="13" spans="1:7" ht="15.5" x14ac:dyDescent="0.3">
      <c r="A13" s="555" t="s">
        <v>242</v>
      </c>
      <c r="B13" s="561" t="s">
        <v>264</v>
      </c>
      <c r="C13" s="826">
        <v>2401.9560000000001</v>
      </c>
      <c r="D13" s="827">
        <v>2989.2869999999998</v>
      </c>
      <c r="E13" s="828">
        <v>2119.2530000000002</v>
      </c>
      <c r="F13" s="564">
        <v>-19.64786251704837</v>
      </c>
      <c r="G13" s="565">
        <v>13.339747543120145</v>
      </c>
    </row>
    <row r="14" spans="1:7" ht="15.5" x14ac:dyDescent="0.3">
      <c r="A14" s="829" t="s">
        <v>262</v>
      </c>
      <c r="B14" s="830" t="s">
        <v>265</v>
      </c>
      <c r="C14" s="831">
        <v>1540.328</v>
      </c>
      <c r="D14" s="832">
        <v>2179.049</v>
      </c>
      <c r="E14" s="825">
        <v>1588.029</v>
      </c>
      <c r="F14" s="559">
        <v>-29.311915427326323</v>
      </c>
      <c r="G14" s="560">
        <v>-3.0037864547813689</v>
      </c>
    </row>
    <row r="15" spans="1:7" ht="15.5" x14ac:dyDescent="0.3">
      <c r="A15" s="555" t="s">
        <v>244</v>
      </c>
      <c r="B15" s="561" t="s">
        <v>266</v>
      </c>
      <c r="C15" s="826">
        <v>1442.663</v>
      </c>
      <c r="D15" s="827">
        <v>2083.9029999999998</v>
      </c>
      <c r="E15" s="828">
        <v>1505.249</v>
      </c>
      <c r="F15" s="564">
        <v>-30.771105948789355</v>
      </c>
      <c r="G15" s="565">
        <v>-4.1578502958646713</v>
      </c>
    </row>
    <row r="16" spans="1:7" ht="15.5" x14ac:dyDescent="0.3">
      <c r="A16" s="829" t="s">
        <v>267</v>
      </c>
      <c r="B16" s="830" t="s">
        <v>268</v>
      </c>
      <c r="C16" s="831">
        <v>1344.662</v>
      </c>
      <c r="D16" s="832">
        <v>1980.2339999999999</v>
      </c>
      <c r="E16" s="825">
        <v>1381.5719999999999</v>
      </c>
      <c r="F16" s="559">
        <v>-32.095802819262772</v>
      </c>
      <c r="G16" s="560">
        <v>-2.6715943866841436</v>
      </c>
    </row>
    <row r="17" spans="1:7" ht="16" thickBot="1" x14ac:dyDescent="0.35">
      <c r="A17" s="567" t="s">
        <v>244</v>
      </c>
      <c r="B17" s="568" t="s">
        <v>269</v>
      </c>
      <c r="C17" s="833">
        <v>1370.5519999999999</v>
      </c>
      <c r="D17" s="834">
        <v>1958.548</v>
      </c>
      <c r="E17" s="835">
        <v>1350.0440000000001</v>
      </c>
      <c r="F17" s="836">
        <v>-30.022036733335106</v>
      </c>
      <c r="G17" s="837">
        <v>1.519061600955214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5"/>
  <sheetViews>
    <sheetView showGridLines="0" zoomScale="90" zoomScaleNormal="90" workbookViewId="0">
      <selection activeCell="J1" sqref="J1"/>
    </sheetView>
  </sheetViews>
  <sheetFormatPr defaultColWidth="9.1796875" defaultRowHeight="13" x14ac:dyDescent="0.3"/>
  <cols>
    <col min="1" max="1" width="12.453125" style="10" customWidth="1"/>
    <col min="2" max="2" width="20.26953125" style="10" customWidth="1"/>
    <col min="3" max="16" width="12.7265625" style="10" customWidth="1"/>
    <col min="17" max="17" width="4.81640625" style="12" customWidth="1"/>
    <col min="18" max="18" width="12.453125" style="12" customWidth="1"/>
    <col min="19" max="19" width="20.26953125" style="12" customWidth="1"/>
    <col min="20" max="22" width="12.7265625" style="12" customWidth="1"/>
    <col min="23" max="16384" width="9.1796875" style="12"/>
  </cols>
  <sheetData>
    <row r="1" spans="1:22" s="190" customFormat="1" ht="21" x14ac:dyDescent="0.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5">
      <c r="A2" s="20" t="s">
        <v>284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" thickBot="1" x14ac:dyDescent="0.4">
      <c r="A3" s="312"/>
      <c r="B3" s="8"/>
    </row>
    <row r="4" spans="1:22" ht="16" thickBot="1" x14ac:dyDescent="0.4">
      <c r="A4" s="155"/>
      <c r="B4" s="156"/>
      <c r="C4" s="870" t="s">
        <v>9</v>
      </c>
      <c r="D4" s="871"/>
      <c r="E4" s="871"/>
      <c r="F4" s="871"/>
      <c r="G4" s="872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60" t="s">
        <v>9</v>
      </c>
      <c r="U4" s="861"/>
      <c r="V4" s="862"/>
    </row>
    <row r="5" spans="1:22" ht="15.5" x14ac:dyDescent="0.35">
      <c r="A5" s="17"/>
      <c r="B5" s="157"/>
      <c r="C5" s="873"/>
      <c r="D5" s="874"/>
      <c r="E5" s="874"/>
      <c r="F5" s="874"/>
      <c r="G5" s="875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63"/>
      <c r="U5" s="864"/>
      <c r="V5" s="865"/>
    </row>
    <row r="6" spans="1:22" ht="48" customHeight="1" thickBot="1" x14ac:dyDescent="0.3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35">
      <c r="A7" s="160"/>
      <c r="B7" s="161"/>
      <c r="C7" s="139" t="s">
        <v>283</v>
      </c>
      <c r="D7" s="140" t="s">
        <v>278</v>
      </c>
      <c r="E7" s="166"/>
      <c r="F7" s="140" t="s">
        <v>283</v>
      </c>
      <c r="G7" s="140" t="s">
        <v>278</v>
      </c>
      <c r="H7" s="139" t="s">
        <v>283</v>
      </c>
      <c r="I7" s="140" t="s">
        <v>278</v>
      </c>
      <c r="J7" s="166"/>
      <c r="K7" s="139" t="s">
        <v>283</v>
      </c>
      <c r="L7" s="140" t="s">
        <v>278</v>
      </c>
      <c r="M7" s="166"/>
      <c r="N7" s="139" t="s">
        <v>283</v>
      </c>
      <c r="O7" s="140" t="s">
        <v>278</v>
      </c>
      <c r="P7" s="167"/>
      <c r="R7" s="160"/>
      <c r="S7" s="161"/>
      <c r="T7" s="340" t="s">
        <v>279</v>
      </c>
      <c r="U7" s="340" t="s">
        <v>274</v>
      </c>
      <c r="V7" s="167"/>
    </row>
    <row r="8" spans="1:22" ht="15.5" x14ac:dyDescent="0.35">
      <c r="A8" s="866" t="s">
        <v>1</v>
      </c>
      <c r="B8" s="162" t="s">
        <v>18</v>
      </c>
      <c r="C8" s="377">
        <v>965.12300000000005</v>
      </c>
      <c r="D8" s="378">
        <v>965.19500000000005</v>
      </c>
      <c r="E8" s="379">
        <v>-7.4596325094931828E-3</v>
      </c>
      <c r="F8" s="380">
        <v>23.639101304316792</v>
      </c>
      <c r="G8" s="381">
        <v>25.189191267713273</v>
      </c>
      <c r="H8" s="143">
        <v>896.22199999999998</v>
      </c>
      <c r="I8" s="144">
        <v>908.50800000000004</v>
      </c>
      <c r="J8" s="141">
        <v>-1.3523271121443132</v>
      </c>
      <c r="K8" s="143">
        <v>1019.5549999999999</v>
      </c>
      <c r="L8" s="144">
        <v>1009.532</v>
      </c>
      <c r="M8" s="141">
        <v>0.99283628453579587</v>
      </c>
      <c r="N8" s="143">
        <v>957.84400000000005</v>
      </c>
      <c r="O8" s="144">
        <v>948.81899999999996</v>
      </c>
      <c r="P8" s="142">
        <v>0.95118246999692169</v>
      </c>
      <c r="R8" s="17" t="s">
        <v>1</v>
      </c>
      <c r="S8" s="162" t="s">
        <v>18</v>
      </c>
      <c r="T8" s="323" t="s">
        <v>20</v>
      </c>
      <c r="U8" s="323" t="s">
        <v>20</v>
      </c>
      <c r="V8" s="178" t="s">
        <v>164</v>
      </c>
    </row>
    <row r="9" spans="1:22" ht="16" thickBot="1" x14ac:dyDescent="0.4">
      <c r="A9" s="867"/>
      <c r="B9" s="163" t="s">
        <v>19</v>
      </c>
      <c r="C9" s="143">
        <v>936.47299999999996</v>
      </c>
      <c r="D9" s="148">
        <v>961.61699999999996</v>
      </c>
      <c r="E9" s="141">
        <v>-2.6147624262050284</v>
      </c>
      <c r="F9" s="152">
        <v>26.260695753329919</v>
      </c>
      <c r="G9" s="146">
        <v>26.024226800407273</v>
      </c>
      <c r="H9" s="147">
        <v>876.64800000000002</v>
      </c>
      <c r="I9" s="148">
        <v>892.71799999999996</v>
      </c>
      <c r="J9" s="145">
        <v>-1.8001205307835104</v>
      </c>
      <c r="K9" s="147">
        <v>1007.429</v>
      </c>
      <c r="L9" s="148">
        <v>1027.8409999999999</v>
      </c>
      <c r="M9" s="145">
        <v>-1.9859102721140647</v>
      </c>
      <c r="N9" s="147">
        <v>935.48199999999997</v>
      </c>
      <c r="O9" s="148">
        <v>962.51300000000003</v>
      </c>
      <c r="P9" s="146">
        <v>-2.8083776530810556</v>
      </c>
      <c r="R9" s="164" t="s">
        <v>2</v>
      </c>
      <c r="S9" s="179" t="s">
        <v>18</v>
      </c>
      <c r="T9" s="324" t="s">
        <v>20</v>
      </c>
      <c r="U9" s="324" t="s">
        <v>20</v>
      </c>
      <c r="V9" s="180" t="s">
        <v>164</v>
      </c>
    </row>
    <row r="10" spans="1:22" ht="15.5" x14ac:dyDescent="0.35">
      <c r="A10" s="868" t="s">
        <v>2</v>
      </c>
      <c r="B10" s="163" t="s">
        <v>18</v>
      </c>
      <c r="C10" s="147">
        <v>638.25900000000001</v>
      </c>
      <c r="D10" s="148">
        <v>664.42499999999995</v>
      </c>
      <c r="E10" s="141">
        <v>-3.9381420024833416</v>
      </c>
      <c r="F10" s="152">
        <v>1.3526589029176599</v>
      </c>
      <c r="G10" s="146">
        <v>1.2507380113707824</v>
      </c>
      <c r="H10" s="147">
        <v>613.41700000000003</v>
      </c>
      <c r="I10" s="148">
        <v>611.072</v>
      </c>
      <c r="J10" s="145">
        <v>0.38375183284457925</v>
      </c>
      <c r="K10" s="147">
        <v>690.42499999999995</v>
      </c>
      <c r="L10" s="148">
        <v>792.45</v>
      </c>
      <c r="M10" s="153">
        <v>-12.874629314152322</v>
      </c>
      <c r="N10" s="147">
        <v>649.54200000000003</v>
      </c>
      <c r="O10" s="148">
        <v>666.41700000000003</v>
      </c>
      <c r="P10" s="146">
        <v>-2.5321983082664459</v>
      </c>
    </row>
    <row r="11" spans="1:22" ht="15.5" x14ac:dyDescent="0.35">
      <c r="A11" s="867"/>
      <c r="B11" s="163" t="s">
        <v>19</v>
      </c>
      <c r="C11" s="147">
        <v>724.78399999999999</v>
      </c>
      <c r="D11" s="148">
        <v>730.35500000000002</v>
      </c>
      <c r="E11" s="141">
        <v>-0.76277974409705229</v>
      </c>
      <c r="F11" s="152">
        <v>3.756892915518935</v>
      </c>
      <c r="G11" s="146">
        <v>2.4010920565543019</v>
      </c>
      <c r="H11" s="147" t="s">
        <v>20</v>
      </c>
      <c r="I11" s="148">
        <v>622.57500000000005</v>
      </c>
      <c r="J11" s="145" t="s">
        <v>164</v>
      </c>
      <c r="K11" s="147" t="s">
        <v>20</v>
      </c>
      <c r="L11" s="148" t="s">
        <v>20</v>
      </c>
      <c r="M11" s="145" t="s">
        <v>164</v>
      </c>
      <c r="N11" s="147">
        <v>726.96900000000005</v>
      </c>
      <c r="O11" s="148">
        <v>738.36199999999997</v>
      </c>
      <c r="P11" s="146">
        <v>-1.5430100682321024</v>
      </c>
    </row>
    <row r="12" spans="1:22" ht="15.5" x14ac:dyDescent="0.35">
      <c r="A12" s="868" t="s">
        <v>3</v>
      </c>
      <c r="B12" s="163" t="s">
        <v>18</v>
      </c>
      <c r="C12" s="147">
        <v>791.82299999999998</v>
      </c>
      <c r="D12" s="148">
        <v>785.01</v>
      </c>
      <c r="E12" s="141">
        <v>0.86788703328619865</v>
      </c>
      <c r="F12" s="152">
        <v>0.49437264552926274</v>
      </c>
      <c r="G12" s="146">
        <v>0.31788843431037894</v>
      </c>
      <c r="H12" s="147" t="s">
        <v>23</v>
      </c>
      <c r="I12" s="148" t="s">
        <v>23</v>
      </c>
      <c r="J12" s="153" t="s">
        <v>23</v>
      </c>
      <c r="K12" s="147" t="s">
        <v>23</v>
      </c>
      <c r="L12" s="148" t="s">
        <v>23</v>
      </c>
      <c r="M12" s="145" t="s">
        <v>23</v>
      </c>
      <c r="N12" s="147">
        <v>791.82299999999998</v>
      </c>
      <c r="O12" s="148">
        <v>785.01</v>
      </c>
      <c r="P12" s="168">
        <v>0.86788703328619865</v>
      </c>
    </row>
    <row r="13" spans="1:22" ht="15.5" x14ac:dyDescent="0.35">
      <c r="A13" s="869"/>
      <c r="B13" s="163" t="s">
        <v>19</v>
      </c>
      <c r="C13" s="147">
        <v>768.35699999999997</v>
      </c>
      <c r="D13" s="148">
        <v>772.14499999999998</v>
      </c>
      <c r="E13" s="141">
        <v>-0.49058143224394524</v>
      </c>
      <c r="F13" s="152">
        <v>1.8787274586897547</v>
      </c>
      <c r="G13" s="146">
        <v>1.377010254853251</v>
      </c>
      <c r="H13" s="147">
        <v>747.64400000000001</v>
      </c>
      <c r="I13" s="148">
        <v>748.601</v>
      </c>
      <c r="J13" s="145">
        <v>-0.12783846134322471</v>
      </c>
      <c r="K13" s="147" t="s">
        <v>20</v>
      </c>
      <c r="L13" s="148" t="s">
        <v>20</v>
      </c>
      <c r="M13" s="153" t="s">
        <v>164</v>
      </c>
      <c r="N13" s="147">
        <v>779.82500000000005</v>
      </c>
      <c r="O13" s="148">
        <v>783.77300000000002</v>
      </c>
      <c r="P13" s="146">
        <v>-0.50371727528250898</v>
      </c>
    </row>
    <row r="14" spans="1:22" ht="15.5" x14ac:dyDescent="0.35">
      <c r="A14" s="867"/>
      <c r="B14" s="163" t="s">
        <v>24</v>
      </c>
      <c r="C14" s="147">
        <v>1101.4949999999999</v>
      </c>
      <c r="D14" s="597">
        <v>1188.348</v>
      </c>
      <c r="E14" s="141">
        <v>-7.3087176483656355</v>
      </c>
      <c r="F14" s="152">
        <v>1.3863640941487398</v>
      </c>
      <c r="G14" s="146">
        <v>3.6836656954690712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1085.068</v>
      </c>
      <c r="O14" s="597">
        <v>1190.596</v>
      </c>
      <c r="P14" s="168">
        <v>-8.863459981387475</v>
      </c>
    </row>
    <row r="15" spans="1:22" ht="15.5" x14ac:dyDescent="0.35">
      <c r="A15" s="868" t="s">
        <v>7</v>
      </c>
      <c r="B15" s="163" t="s">
        <v>180</v>
      </c>
      <c r="C15" s="147">
        <v>448.62799999999999</v>
      </c>
      <c r="D15" s="148">
        <v>456.93599999999998</v>
      </c>
      <c r="E15" s="141">
        <v>-1.8181977344748486</v>
      </c>
      <c r="F15" s="152">
        <v>17.350937088367829</v>
      </c>
      <c r="G15" s="146">
        <v>16.622334447126342</v>
      </c>
      <c r="H15" s="147">
        <v>445.13799999999998</v>
      </c>
      <c r="I15" s="148">
        <v>446.55900000000003</v>
      </c>
      <c r="J15" s="145">
        <v>-0.31821103146505814</v>
      </c>
      <c r="K15" s="147" t="s">
        <v>20</v>
      </c>
      <c r="L15" s="148" t="s">
        <v>20</v>
      </c>
      <c r="M15" s="145" t="s">
        <v>164</v>
      </c>
      <c r="N15" s="147">
        <v>450.43599999999998</v>
      </c>
      <c r="O15" s="148">
        <v>452.83699999999999</v>
      </c>
      <c r="P15" s="168">
        <v>-0.53021285804826257</v>
      </c>
    </row>
    <row r="16" spans="1:22" ht="15.5" x14ac:dyDescent="0.35">
      <c r="A16" s="867"/>
      <c r="B16" s="163" t="s">
        <v>19</v>
      </c>
      <c r="C16" s="147">
        <v>809.08500000000004</v>
      </c>
      <c r="D16" s="148">
        <v>803.82299999999998</v>
      </c>
      <c r="E16" s="141">
        <v>0.65462172642485439</v>
      </c>
      <c r="F16" s="152">
        <v>18.167923669205706</v>
      </c>
      <c r="G16" s="146">
        <v>20.749590438737243</v>
      </c>
      <c r="H16" s="147">
        <v>788.48400000000004</v>
      </c>
      <c r="I16" s="148">
        <v>802.78800000000001</v>
      </c>
      <c r="J16" s="145">
        <v>-1.7817904602460393</v>
      </c>
      <c r="K16" s="147">
        <v>796.20399999999995</v>
      </c>
      <c r="L16" s="148">
        <v>769.71400000000006</v>
      </c>
      <c r="M16" s="153">
        <v>3.4415380258121706</v>
      </c>
      <c r="N16" s="147">
        <v>822.596</v>
      </c>
      <c r="O16" s="148">
        <v>807.07899999999995</v>
      </c>
      <c r="P16" s="146">
        <v>1.9226122845471205</v>
      </c>
    </row>
    <row r="17" spans="1:55" ht="15.5" x14ac:dyDescent="0.35">
      <c r="A17" s="868" t="s">
        <v>21</v>
      </c>
      <c r="B17" s="163" t="s">
        <v>18</v>
      </c>
      <c r="C17" s="147" t="s">
        <v>20</v>
      </c>
      <c r="D17" s="148" t="s">
        <v>20</v>
      </c>
      <c r="E17" s="169" t="s">
        <v>164</v>
      </c>
      <c r="F17" s="152">
        <v>0.12881281583074691</v>
      </c>
      <c r="G17" s="146">
        <v>0.14128802110412111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 t="s">
        <v>20</v>
      </c>
      <c r="O17" s="148" t="s">
        <v>20</v>
      </c>
      <c r="P17" s="168" t="s">
        <v>164</v>
      </c>
    </row>
    <row r="18" spans="1:55" s="21" customFormat="1" ht="15.5" x14ac:dyDescent="0.35">
      <c r="A18" s="867"/>
      <c r="B18" s="163" t="s">
        <v>19</v>
      </c>
      <c r="C18" s="150" t="s">
        <v>20</v>
      </c>
      <c r="D18" s="151">
        <v>786.25199999999995</v>
      </c>
      <c r="E18" s="382" t="s">
        <v>164</v>
      </c>
      <c r="F18" s="383">
        <v>0.15970799775895539</v>
      </c>
      <c r="G18" s="149">
        <v>4.8123548510879313E-2</v>
      </c>
      <c r="H18" s="150" t="s">
        <v>20</v>
      </c>
      <c r="I18" s="151" t="s">
        <v>20</v>
      </c>
      <c r="J18" s="170" t="s">
        <v>164</v>
      </c>
      <c r="K18" s="150" t="s">
        <v>23</v>
      </c>
      <c r="L18" s="151" t="s">
        <v>20</v>
      </c>
      <c r="M18" s="171" t="s">
        <v>23</v>
      </c>
      <c r="N18" s="150" t="s">
        <v>20</v>
      </c>
      <c r="O18" s="151" t="s">
        <v>20</v>
      </c>
      <c r="P18" s="172" t="s">
        <v>164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" thickBot="1" x14ac:dyDescent="0.4">
      <c r="A19" s="314" t="s">
        <v>0</v>
      </c>
      <c r="B19" s="165" t="s">
        <v>19</v>
      </c>
      <c r="C19" s="154">
        <v>779.43299999999999</v>
      </c>
      <c r="D19" s="173">
        <v>732.72</v>
      </c>
      <c r="E19" s="174">
        <v>6.375286603340971</v>
      </c>
      <c r="F19" s="384">
        <v>5.4238053543856903</v>
      </c>
      <c r="G19" s="175">
        <v>2.1948510238430745</v>
      </c>
      <c r="H19" s="154">
        <v>730.66499999999996</v>
      </c>
      <c r="I19" s="173">
        <v>732.995</v>
      </c>
      <c r="J19" s="174">
        <v>-0.31787392819869725</v>
      </c>
      <c r="K19" s="154">
        <v>783.53</v>
      </c>
      <c r="L19" s="173">
        <v>776.755</v>
      </c>
      <c r="M19" s="174">
        <v>0.87221839576185245</v>
      </c>
      <c r="N19" s="154">
        <v>796.98400000000004</v>
      </c>
      <c r="O19" s="173">
        <v>727.46400000000006</v>
      </c>
      <c r="P19" s="175">
        <v>9.5564866440126206</v>
      </c>
    </row>
    <row r="20" spans="1:55" ht="16" thickBot="1" x14ac:dyDescent="0.4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35"/>
    <row r="23" spans="1:55" ht="15.5" x14ac:dyDescent="0.35">
      <c r="A23" s="581"/>
      <c r="B23" s="582"/>
      <c r="C23" s="854" t="s">
        <v>9</v>
      </c>
      <c r="D23" s="855"/>
      <c r="E23" s="856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" thickBot="1" x14ac:dyDescent="0.4">
      <c r="A24" s="583"/>
      <c r="B24" s="584"/>
      <c r="C24" s="857"/>
      <c r="D24" s="858"/>
      <c r="E24" s="859"/>
    </row>
    <row r="25" spans="1:55" ht="31.5" customHeight="1" thickBot="1" x14ac:dyDescent="0.35">
      <c r="A25" s="585" t="s">
        <v>14</v>
      </c>
      <c r="B25" s="586" t="s">
        <v>15</v>
      </c>
      <c r="C25" s="839" t="s">
        <v>226</v>
      </c>
      <c r="D25" s="840" t="s">
        <v>211</v>
      </c>
      <c r="E25" s="841" t="s">
        <v>210</v>
      </c>
    </row>
    <row r="26" spans="1:55" ht="19" thickBot="1" x14ac:dyDescent="0.35">
      <c r="A26" s="587"/>
      <c r="B26" s="588"/>
      <c r="C26" s="851">
        <v>45235</v>
      </c>
      <c r="D26" s="852"/>
      <c r="E26" s="853"/>
    </row>
    <row r="27" spans="1:55" ht="15.5" x14ac:dyDescent="0.35">
      <c r="A27" s="850" t="s">
        <v>1</v>
      </c>
      <c r="B27" s="589" t="s">
        <v>18</v>
      </c>
      <c r="C27" s="571">
        <v>965.12300000000005</v>
      </c>
      <c r="D27" s="572">
        <v>810.4834421039003</v>
      </c>
      <c r="E27" s="573">
        <v>1039.3715672673186</v>
      </c>
    </row>
    <row r="28" spans="1:55" ht="15.5" x14ac:dyDescent="0.35">
      <c r="A28" s="849"/>
      <c r="B28" s="590" t="s">
        <v>19</v>
      </c>
      <c r="C28" s="574">
        <v>936.47299999999996</v>
      </c>
      <c r="D28" s="575">
        <v>737.88139193554048</v>
      </c>
      <c r="E28" s="576">
        <v>965.5824618196342</v>
      </c>
    </row>
    <row r="29" spans="1:55" ht="15.5" x14ac:dyDescent="0.35">
      <c r="A29" s="848" t="s">
        <v>2</v>
      </c>
      <c r="B29" s="590" t="s">
        <v>18</v>
      </c>
      <c r="C29" s="574">
        <v>638.25900000000001</v>
      </c>
      <c r="D29" s="575">
        <v>594.25188590799974</v>
      </c>
      <c r="E29" s="576">
        <v>670.70975115685792</v>
      </c>
    </row>
    <row r="30" spans="1:55" ht="15.5" x14ac:dyDescent="0.35">
      <c r="A30" s="849"/>
      <c r="B30" s="590" t="s">
        <v>19</v>
      </c>
      <c r="C30" s="574">
        <v>724.78399999999999</v>
      </c>
      <c r="D30" s="575">
        <v>611.50247053934504</v>
      </c>
      <c r="E30" s="576">
        <v>738.83545948431708</v>
      </c>
    </row>
    <row r="31" spans="1:55" ht="15.5" x14ac:dyDescent="0.35">
      <c r="A31" s="591" t="s">
        <v>3</v>
      </c>
      <c r="B31" s="590" t="s">
        <v>19</v>
      </c>
      <c r="C31" s="574">
        <v>768.35699999999997</v>
      </c>
      <c r="D31" s="577">
        <v>711.34227074494322</v>
      </c>
      <c r="E31" s="576">
        <v>788.25360784444604</v>
      </c>
    </row>
    <row r="32" spans="1:55" ht="15.5" x14ac:dyDescent="0.35">
      <c r="A32" s="848" t="s">
        <v>7</v>
      </c>
      <c r="B32" s="842" t="s">
        <v>180</v>
      </c>
      <c r="C32" s="843">
        <v>448.62799999999999</v>
      </c>
      <c r="D32" s="844">
        <v>394.94553912406155</v>
      </c>
      <c r="E32" s="845">
        <v>471.06100066849763</v>
      </c>
    </row>
    <row r="33" spans="1:5" ht="15.5" x14ac:dyDescent="0.35">
      <c r="A33" s="849"/>
      <c r="B33" s="590" t="s">
        <v>19</v>
      </c>
      <c r="C33" s="574">
        <v>809.08500000000004</v>
      </c>
      <c r="D33" s="575">
        <v>725.42799803625871</v>
      </c>
      <c r="E33" s="576">
        <v>824.23451234791321</v>
      </c>
    </row>
    <row r="34" spans="1:5" ht="16" thickBot="1" x14ac:dyDescent="0.4">
      <c r="A34" s="592" t="s">
        <v>0</v>
      </c>
      <c r="B34" s="593" t="s">
        <v>19</v>
      </c>
      <c r="C34" s="578">
        <v>779.43299999999999</v>
      </c>
      <c r="D34" s="579">
        <v>705.54358102723086</v>
      </c>
      <c r="E34" s="580">
        <v>796.54768437526309</v>
      </c>
    </row>
    <row r="35" spans="1:5" ht="14.5" x14ac:dyDescent="0.35">
      <c r="A35" s="594" t="s">
        <v>227</v>
      </c>
      <c r="B35" s="595"/>
      <c r="C35" s="596"/>
      <c r="D35" s="596"/>
      <c r="E35" s="596"/>
    </row>
  </sheetData>
  <mergeCells count="12">
    <mergeCell ref="T4:V5"/>
    <mergeCell ref="A8:A9"/>
    <mergeCell ref="A10:A11"/>
    <mergeCell ref="A12:A14"/>
    <mergeCell ref="A17:A18"/>
    <mergeCell ref="A15:A16"/>
    <mergeCell ref="C4:G5"/>
    <mergeCell ref="A32:A33"/>
    <mergeCell ref="A27:A28"/>
    <mergeCell ref="A29:A30"/>
    <mergeCell ref="C26:E26"/>
    <mergeCell ref="C23:E24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N1" sqref="N1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5" style="329" customWidth="1"/>
    <col min="8" max="8" width="5.7265625" style="329" customWidth="1"/>
    <col min="9" max="10" width="11.54296875" style="329" customWidth="1"/>
    <col min="11" max="11" width="10.1796875" style="329" bestFit="1" customWidth="1"/>
    <col min="12" max="13" width="9.1796875" style="329"/>
    <col min="14" max="14" width="9.26953125" style="329" customWidth="1"/>
    <col min="15" max="15" width="12.1796875" style="329" customWidth="1"/>
    <col min="16" max="16" width="4.54296875" style="329" customWidth="1"/>
    <col min="17" max="17" width="9.1796875" style="329"/>
    <col min="18" max="18" width="5.7265625" style="329" customWidth="1"/>
    <col min="19" max="16384" width="9.1796875" style="329"/>
  </cols>
  <sheetData>
    <row r="1" spans="1:15" ht="21" x14ac:dyDescent="0.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5" x14ac:dyDescent="0.3">
      <c r="A3" s="599"/>
    </row>
    <row r="4" spans="1:15" ht="15.5" x14ac:dyDescent="0.3">
      <c r="A4" s="599"/>
    </row>
    <row r="5" spans="1:15" ht="15.5" x14ac:dyDescent="0.3">
      <c r="A5" s="599"/>
    </row>
    <row r="21" ht="14.25" customHeight="1" x14ac:dyDescent="0.3"/>
    <row r="44" ht="15.7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E2" sqref="E2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8.7265625" style="329" customWidth="1"/>
    <col min="8" max="10" width="11.54296875" style="329" customWidth="1"/>
    <col min="11" max="11" width="10.1796875" style="329" bestFit="1" customWidth="1"/>
    <col min="12" max="13" width="9.1796875" style="329"/>
    <col min="14" max="14" width="9.26953125" style="329" customWidth="1"/>
    <col min="15" max="15" width="12.1796875" style="329" customWidth="1"/>
    <col min="16" max="16" width="7.1796875" style="329" customWidth="1"/>
    <col min="17" max="16384" width="9.1796875" style="329"/>
  </cols>
  <sheetData>
    <row r="1" spans="1:15" ht="21" x14ac:dyDescent="0.5">
      <c r="A1" s="325" t="s">
        <v>270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3">
      <c r="A2" s="330" t="s">
        <v>271</v>
      </c>
      <c r="D2" s="332"/>
      <c r="I2" s="333"/>
    </row>
    <row r="3" spans="1:15" ht="12.75" customHeight="1" x14ac:dyDescent="0.35">
      <c r="A3" s="847"/>
      <c r="B3" s="335"/>
      <c r="D3" s="336"/>
      <c r="E3" s="3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I37" sqref="I37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8.7265625" style="329" customWidth="1"/>
    <col min="8" max="10" width="11.54296875" style="329" customWidth="1"/>
    <col min="11" max="11" width="9.81640625" style="329" customWidth="1"/>
    <col min="12" max="13" width="9.1796875" style="329"/>
    <col min="14" max="14" width="9.26953125" style="329" customWidth="1"/>
    <col min="15" max="15" width="12.1796875" style="329" customWidth="1"/>
    <col min="16" max="16" width="7.1796875" style="329" customWidth="1"/>
    <col min="17" max="16384" width="9.1796875" style="329"/>
  </cols>
  <sheetData>
    <row r="1" spans="1:15" ht="21" x14ac:dyDescent="0.5">
      <c r="A1" s="325" t="s">
        <v>187</v>
      </c>
    </row>
    <row r="2" spans="1:15" ht="12" customHeight="1" x14ac:dyDescent="0.3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3">
      <c r="A3" s="330"/>
      <c r="D3" s="332"/>
      <c r="I3" s="333"/>
    </row>
    <row r="4" spans="1:15" ht="12.75" customHeight="1" x14ac:dyDescent="0.35">
      <c r="A4" s="334"/>
      <c r="B4" s="335"/>
      <c r="D4" s="336"/>
      <c r="E4" s="336"/>
    </row>
    <row r="26" ht="22.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F2" sqref="F2"/>
    </sheetView>
  </sheetViews>
  <sheetFormatPr defaultColWidth="9.1796875" defaultRowHeight="13" x14ac:dyDescent="0.3"/>
  <cols>
    <col min="1" max="1" width="17.81640625" style="618" customWidth="1"/>
    <col min="2" max="2" width="10.54296875" style="618" bestFit="1" customWidth="1"/>
    <col min="3" max="4" width="12.7265625" style="618" customWidth="1"/>
    <col min="5" max="5" width="13.7265625" style="618" bestFit="1" customWidth="1"/>
    <col min="6" max="7" width="12.7265625" style="618" customWidth="1"/>
    <col min="8" max="8" width="13" style="618" bestFit="1" customWidth="1"/>
    <col min="9" max="10" width="12.7265625" style="618" customWidth="1"/>
    <col min="11" max="11" width="12.26953125" style="618" bestFit="1" customWidth="1"/>
    <col min="12" max="12" width="12.26953125" style="619" bestFit="1" customWidth="1"/>
    <col min="13" max="13" width="9.1796875" style="619"/>
    <col min="14" max="15" width="12.26953125" style="619" bestFit="1" customWidth="1"/>
    <col min="16" max="17" width="9.1796875" style="619"/>
    <col min="18" max="18" width="17.81640625" style="619" bestFit="1" customWidth="1"/>
    <col min="19" max="19" width="10.453125" style="619" bestFit="1" customWidth="1"/>
    <col min="20" max="21" width="12.7265625" style="619" customWidth="1"/>
    <col min="22" max="22" width="9.1796875" style="619" customWidth="1"/>
    <col min="23" max="26" width="12.7265625" style="619" customWidth="1"/>
    <col min="27" max="27" width="9.1796875" style="619" customWidth="1"/>
    <col min="28" max="29" width="12.7265625" style="619" customWidth="1"/>
    <col min="30" max="30" width="9.1796875" style="619" customWidth="1"/>
    <col min="31" max="32" width="12.7265625" style="619" customWidth="1"/>
    <col min="33" max="33" width="9.1796875" style="619" customWidth="1"/>
    <col min="34" max="16384" width="9.1796875" style="619"/>
  </cols>
  <sheetData>
    <row r="1" spans="1:16" s="613" customFormat="1" ht="21" x14ac:dyDescent="0.5">
      <c r="A1" s="19" t="s">
        <v>230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5">
      <c r="A2" s="20" t="str">
        <f>ZiarnoZAK!A2</f>
        <v>w okresie: 30.10 - 05.11.2023r.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" thickBot="1" x14ac:dyDescent="0.4">
      <c r="A3" s="616"/>
      <c r="B3" s="617"/>
    </row>
    <row r="4" spans="1:16" ht="15.75" customHeight="1" thickBot="1" x14ac:dyDescent="0.4">
      <c r="A4" s="620"/>
      <c r="B4" s="621"/>
      <c r="C4" s="860" t="s">
        <v>9</v>
      </c>
      <c r="D4" s="861"/>
      <c r="E4" s="861"/>
      <c r="F4" s="861"/>
      <c r="G4" s="862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5" x14ac:dyDescent="0.35">
      <c r="A5" s="622"/>
      <c r="B5" s="623"/>
      <c r="C5" s="863"/>
      <c r="D5" s="864"/>
      <c r="E5" s="864"/>
      <c r="F5" s="864"/>
      <c r="G5" s="865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47" thickBot="1" x14ac:dyDescent="0.35">
      <c r="A6" s="624" t="s">
        <v>231</v>
      </c>
      <c r="B6" s="625" t="s">
        <v>232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35">
      <c r="A7" s="629"/>
      <c r="B7" s="630"/>
      <c r="C7" s="139" t="s">
        <v>283</v>
      </c>
      <c r="D7" s="140" t="s">
        <v>278</v>
      </c>
      <c r="E7" s="631"/>
      <c r="F7" s="139" t="s">
        <v>283</v>
      </c>
      <c r="G7" s="632" t="s">
        <v>278</v>
      </c>
      <c r="H7" s="140" t="s">
        <v>283</v>
      </c>
      <c r="I7" s="140" t="s">
        <v>278</v>
      </c>
      <c r="J7" s="631"/>
      <c r="K7" s="139" t="s">
        <v>283</v>
      </c>
      <c r="L7" s="140" t="s">
        <v>278</v>
      </c>
      <c r="M7" s="631"/>
      <c r="N7" s="139" t="s">
        <v>283</v>
      </c>
      <c r="O7" s="140" t="s">
        <v>278</v>
      </c>
      <c r="P7" s="633"/>
    </row>
    <row r="8" spans="1:16" ht="31" x14ac:dyDescent="0.35">
      <c r="A8" s="634" t="s">
        <v>233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5" x14ac:dyDescent="0.3">
      <c r="A9" s="641" t="s">
        <v>234</v>
      </c>
      <c r="B9" s="642">
        <v>450</v>
      </c>
      <c r="C9" s="643">
        <v>1906.5160000000001</v>
      </c>
      <c r="D9" s="644">
        <v>1842.837</v>
      </c>
      <c r="E9" s="645">
        <v>3.4554873816837888</v>
      </c>
      <c r="F9" s="646">
        <v>61.123476790871308</v>
      </c>
      <c r="G9" s="647">
        <v>67.828234847045422</v>
      </c>
      <c r="H9" s="648">
        <v>1920.335</v>
      </c>
      <c r="I9" s="644">
        <v>1999.1579999999999</v>
      </c>
      <c r="J9" s="647">
        <v>-3.9428099229775673</v>
      </c>
      <c r="K9" s="643">
        <v>1856.481</v>
      </c>
      <c r="L9" s="644">
        <v>1739.412</v>
      </c>
      <c r="M9" s="647">
        <v>6.7303778518257875</v>
      </c>
      <c r="N9" s="648">
        <v>1992.874</v>
      </c>
      <c r="O9" s="644">
        <v>2010.778</v>
      </c>
      <c r="P9" s="647">
        <v>-0.89040162563942882</v>
      </c>
    </row>
    <row r="10" spans="1:16" ht="15.5" x14ac:dyDescent="0.3">
      <c r="A10" s="649" t="s">
        <v>235</v>
      </c>
      <c r="B10" s="650">
        <v>500</v>
      </c>
      <c r="C10" s="651">
        <v>2226.614</v>
      </c>
      <c r="D10" s="652">
        <v>2395.5</v>
      </c>
      <c r="E10" s="653">
        <v>-7.0501356710498841</v>
      </c>
      <c r="F10" s="654">
        <v>19.212509685144745</v>
      </c>
      <c r="G10" s="655">
        <v>14.847889881140878</v>
      </c>
      <c r="H10" s="656">
        <v>1907.6410000000001</v>
      </c>
      <c r="I10" s="652">
        <v>1983.481</v>
      </c>
      <c r="J10" s="655">
        <v>-3.823580866164078</v>
      </c>
      <c r="K10" s="651">
        <v>2954.3330000000001</v>
      </c>
      <c r="L10" s="652">
        <v>3148.4369999999999</v>
      </c>
      <c r="M10" s="655">
        <v>-6.1650908053742164</v>
      </c>
      <c r="N10" s="656">
        <v>1961.9390000000001</v>
      </c>
      <c r="O10" s="652">
        <v>1976.547</v>
      </c>
      <c r="P10" s="655">
        <v>-0.73906666525005216</v>
      </c>
    </row>
    <row r="11" spans="1:16" ht="15.5" x14ac:dyDescent="0.3">
      <c r="A11" s="649" t="s">
        <v>236</v>
      </c>
      <c r="B11" s="650">
        <v>500</v>
      </c>
      <c r="C11" s="651">
        <v>2343.0810000000001</v>
      </c>
      <c r="D11" s="652">
        <v>2619.819</v>
      </c>
      <c r="E11" s="653">
        <v>-10.563248835129443</v>
      </c>
      <c r="F11" s="654">
        <v>8.3228851165739233</v>
      </c>
      <c r="G11" s="655">
        <v>6.7832034961048837</v>
      </c>
      <c r="H11" s="656" t="s">
        <v>20</v>
      </c>
      <c r="I11" s="652">
        <v>2454.0239999999999</v>
      </c>
      <c r="J11" s="655" t="s">
        <v>164</v>
      </c>
      <c r="K11" s="651">
        <v>2723.2919999999999</v>
      </c>
      <c r="L11" s="652">
        <v>2942.4090000000001</v>
      </c>
      <c r="M11" s="655">
        <v>-7.4468573199714987</v>
      </c>
      <c r="N11" s="656">
        <v>1878.31</v>
      </c>
      <c r="O11" s="652">
        <v>1983.9870000000001</v>
      </c>
      <c r="P11" s="655">
        <v>-5.3264965949877761</v>
      </c>
    </row>
    <row r="12" spans="1:16" ht="15.5" x14ac:dyDescent="0.3">
      <c r="A12" s="649" t="s">
        <v>237</v>
      </c>
      <c r="B12" s="650" t="s">
        <v>238</v>
      </c>
      <c r="C12" s="651">
        <v>2246.346</v>
      </c>
      <c r="D12" s="652">
        <v>2319.0450000000001</v>
      </c>
      <c r="E12" s="653">
        <v>-3.1348680167913976</v>
      </c>
      <c r="F12" s="654">
        <v>2.0271888427132496</v>
      </c>
      <c r="G12" s="655">
        <v>0.89724913969641307</v>
      </c>
      <c r="H12" s="656" t="s">
        <v>20</v>
      </c>
      <c r="I12" s="652">
        <v>2192.8939999999998</v>
      </c>
      <c r="J12" s="655" t="s">
        <v>164</v>
      </c>
      <c r="K12" s="651" t="s">
        <v>20</v>
      </c>
      <c r="L12" s="652" t="s">
        <v>23</v>
      </c>
      <c r="M12" s="655" t="s">
        <v>23</v>
      </c>
      <c r="N12" s="656" t="s">
        <v>20</v>
      </c>
      <c r="O12" s="652" t="s">
        <v>20</v>
      </c>
      <c r="P12" s="655" t="s">
        <v>164</v>
      </c>
    </row>
    <row r="13" spans="1:16" ht="15.5" x14ac:dyDescent="0.3">
      <c r="A13" s="649" t="s">
        <v>239</v>
      </c>
      <c r="B13" s="650">
        <v>550</v>
      </c>
      <c r="C13" s="651">
        <v>2985.8009999999999</v>
      </c>
      <c r="D13" s="731">
        <v>3061.951</v>
      </c>
      <c r="E13" s="653">
        <v>-2.4869764408378869</v>
      </c>
      <c r="F13" s="654">
        <v>9.3139395646967653</v>
      </c>
      <c r="G13" s="655">
        <v>9.6434226360124136</v>
      </c>
      <c r="H13" s="656">
        <v>3292.8040000000001</v>
      </c>
      <c r="I13" s="731">
        <v>3726.8939999999998</v>
      </c>
      <c r="J13" s="655">
        <v>-11.647500572863079</v>
      </c>
      <c r="K13" s="651" t="s">
        <v>20</v>
      </c>
      <c r="L13" s="652" t="s">
        <v>20</v>
      </c>
      <c r="M13" s="655" t="s">
        <v>164</v>
      </c>
      <c r="N13" s="656">
        <v>2058.0569999999998</v>
      </c>
      <c r="O13" s="652">
        <v>2007.905</v>
      </c>
      <c r="P13" s="655">
        <v>2.4977277311426493</v>
      </c>
    </row>
    <row r="14" spans="1:16" ht="16" thickBot="1" x14ac:dyDescent="0.35">
      <c r="A14" s="657"/>
      <c r="B14" s="658" t="s">
        <v>22</v>
      </c>
      <c r="C14" s="659" t="s">
        <v>240</v>
      </c>
      <c r="D14" s="660" t="s">
        <v>240</v>
      </c>
      <c r="E14" s="661" t="s">
        <v>240</v>
      </c>
      <c r="F14" s="662">
        <v>99.999999999999986</v>
      </c>
      <c r="G14" s="663">
        <v>100.00000000000001</v>
      </c>
      <c r="H14" s="660" t="s">
        <v>240</v>
      </c>
      <c r="I14" s="660" t="s">
        <v>240</v>
      </c>
      <c r="J14" s="664" t="s">
        <v>240</v>
      </c>
      <c r="K14" s="659" t="s">
        <v>240</v>
      </c>
      <c r="L14" s="660" t="s">
        <v>240</v>
      </c>
      <c r="M14" s="664" t="s">
        <v>240</v>
      </c>
      <c r="N14" s="660" t="s">
        <v>240</v>
      </c>
      <c r="O14" s="660" t="s">
        <v>240</v>
      </c>
      <c r="P14" s="664" t="s">
        <v>240</v>
      </c>
    </row>
    <row r="15" spans="1:16" ht="15.5" x14ac:dyDescent="0.35">
      <c r="A15" s="665" t="s">
        <v>241</v>
      </c>
      <c r="B15" s="666">
        <v>450</v>
      </c>
      <c r="C15" s="667">
        <v>2629.8429999999998</v>
      </c>
      <c r="D15" s="668">
        <v>2377.5889999999999</v>
      </c>
      <c r="E15" s="141">
        <v>10.609655411427287</v>
      </c>
      <c r="F15" s="669">
        <v>7.0519747003955402</v>
      </c>
      <c r="G15" s="142">
        <v>7.9952279029102469</v>
      </c>
      <c r="H15" s="670">
        <v>1950.596</v>
      </c>
      <c r="I15" s="144">
        <v>2122.1869999999999</v>
      </c>
      <c r="J15" s="142">
        <v>-8.0855739857043663</v>
      </c>
      <c r="K15" s="143">
        <v>2875.9720000000002</v>
      </c>
      <c r="L15" s="144">
        <v>2522.194</v>
      </c>
      <c r="M15" s="142">
        <v>14.026597478227298</v>
      </c>
      <c r="N15" s="670">
        <v>2005.5609999999999</v>
      </c>
      <c r="O15" s="144">
        <v>1913.66</v>
      </c>
      <c r="P15" s="142">
        <v>4.8023682367818648</v>
      </c>
    </row>
    <row r="16" spans="1:16" ht="15.5" x14ac:dyDescent="0.35">
      <c r="A16" s="671" t="s">
        <v>242</v>
      </c>
      <c r="B16" s="672">
        <v>500</v>
      </c>
      <c r="C16" s="673">
        <v>2401.9560000000001</v>
      </c>
      <c r="D16" s="674">
        <v>2485.5650000000001</v>
      </c>
      <c r="E16" s="145">
        <v>-3.3637824800397462</v>
      </c>
      <c r="F16" s="675">
        <v>2.0655968836613439</v>
      </c>
      <c r="G16" s="146">
        <v>2.6230660597822313</v>
      </c>
      <c r="H16" s="676">
        <v>2319.174</v>
      </c>
      <c r="I16" s="148">
        <v>2456.1619999999998</v>
      </c>
      <c r="J16" s="146">
        <v>-5.5773194113417537</v>
      </c>
      <c r="K16" s="147">
        <v>2895.3009999999999</v>
      </c>
      <c r="L16" s="148">
        <v>2859.3560000000002</v>
      </c>
      <c r="M16" s="146">
        <v>1.257101249372226</v>
      </c>
      <c r="N16" s="676">
        <v>2000.1849999999999</v>
      </c>
      <c r="O16" s="148">
        <v>2032.421</v>
      </c>
      <c r="P16" s="146">
        <v>-1.5860887089830356</v>
      </c>
    </row>
    <row r="17" spans="1:16" ht="15.5" x14ac:dyDescent="0.35">
      <c r="A17" s="677" t="s">
        <v>243</v>
      </c>
      <c r="B17" s="672">
        <v>550</v>
      </c>
      <c r="C17" s="667">
        <v>2692.3470000000002</v>
      </c>
      <c r="D17" s="838">
        <v>2568.2539999999999</v>
      </c>
      <c r="E17" s="145">
        <v>4.8318040193843874</v>
      </c>
      <c r="F17" s="675">
        <v>0.68856506776024295</v>
      </c>
      <c r="G17" s="146">
        <v>1.0859418403816667</v>
      </c>
      <c r="H17" s="676">
        <v>3292.8040000000001</v>
      </c>
      <c r="I17" s="597">
        <v>3726.8939999999998</v>
      </c>
      <c r="J17" s="146">
        <v>-11.647500572863079</v>
      </c>
      <c r="K17" s="147" t="s">
        <v>20</v>
      </c>
      <c r="L17" s="148" t="s">
        <v>20</v>
      </c>
      <c r="M17" s="146" t="s">
        <v>164</v>
      </c>
      <c r="N17" s="676">
        <v>1864.393</v>
      </c>
      <c r="O17" s="148">
        <v>1878.83</v>
      </c>
      <c r="P17" s="146">
        <v>-0.76840374062580963</v>
      </c>
    </row>
    <row r="18" spans="1:16" ht="15.5" x14ac:dyDescent="0.35">
      <c r="A18" s="677"/>
      <c r="B18" s="678">
        <v>650</v>
      </c>
      <c r="C18" s="667">
        <v>1637.741</v>
      </c>
      <c r="D18" s="668">
        <v>1573.1389999999999</v>
      </c>
      <c r="E18" s="141">
        <v>4.1065665526059743</v>
      </c>
      <c r="F18" s="675">
        <v>0.65353051005268947</v>
      </c>
      <c r="G18" s="149">
        <v>1.1544997927639988</v>
      </c>
      <c r="H18" s="679" t="s">
        <v>20</v>
      </c>
      <c r="I18" s="151" t="s">
        <v>20</v>
      </c>
      <c r="J18" s="149" t="s">
        <v>164</v>
      </c>
      <c r="K18" s="150" t="s">
        <v>20</v>
      </c>
      <c r="L18" s="151">
        <v>1579.7860000000001</v>
      </c>
      <c r="M18" s="149" t="s">
        <v>164</v>
      </c>
      <c r="N18" s="679" t="s">
        <v>20</v>
      </c>
      <c r="O18" s="151">
        <v>1570.2139999999999</v>
      </c>
      <c r="P18" s="149" t="s">
        <v>164</v>
      </c>
    </row>
    <row r="19" spans="1:16" ht="16" thickBot="1" x14ac:dyDescent="0.4">
      <c r="A19" s="680"/>
      <c r="B19" s="681" t="s">
        <v>22</v>
      </c>
      <c r="C19" s="682" t="s">
        <v>240</v>
      </c>
      <c r="D19" s="683" t="s">
        <v>240</v>
      </c>
      <c r="E19" s="684" t="s">
        <v>240</v>
      </c>
      <c r="F19" s="685">
        <v>10.459667161869815</v>
      </c>
      <c r="G19" s="686">
        <v>12.858735595838144</v>
      </c>
      <c r="H19" s="687" t="s">
        <v>240</v>
      </c>
      <c r="I19" s="687" t="s">
        <v>240</v>
      </c>
      <c r="J19" s="686" t="s">
        <v>240</v>
      </c>
      <c r="K19" s="688" t="s">
        <v>240</v>
      </c>
      <c r="L19" s="687" t="s">
        <v>240</v>
      </c>
      <c r="M19" s="686" t="s">
        <v>240</v>
      </c>
      <c r="N19" s="687" t="s">
        <v>240</v>
      </c>
      <c r="O19" s="687" t="s">
        <v>240</v>
      </c>
      <c r="P19" s="686" t="s">
        <v>240</v>
      </c>
    </row>
    <row r="20" spans="1:16" ht="16" thickTop="1" x14ac:dyDescent="0.35">
      <c r="A20" s="665" t="s">
        <v>241</v>
      </c>
      <c r="B20" s="666">
        <v>450</v>
      </c>
      <c r="C20" s="667">
        <v>1890.7339999999999</v>
      </c>
      <c r="D20" s="668">
        <v>1775.8879999999999</v>
      </c>
      <c r="E20" s="141">
        <v>6.4669618804789497</v>
      </c>
      <c r="F20" s="152">
        <v>1.3637258940776522</v>
      </c>
      <c r="G20" s="142">
        <v>1.6975463005539309</v>
      </c>
      <c r="H20" s="670">
        <v>1635.4</v>
      </c>
      <c r="I20" s="144">
        <v>1487.768</v>
      </c>
      <c r="J20" s="142">
        <v>9.9230525189411285</v>
      </c>
      <c r="K20" s="143">
        <v>2185.4630000000002</v>
      </c>
      <c r="L20" s="144">
        <v>2082.6759999999999</v>
      </c>
      <c r="M20" s="142">
        <v>4.9353331963301192</v>
      </c>
      <c r="N20" s="670">
        <v>1466.454</v>
      </c>
      <c r="O20" s="144">
        <v>1628.057</v>
      </c>
      <c r="P20" s="142">
        <v>-9.9261266650983391</v>
      </c>
    </row>
    <row r="21" spans="1:16" ht="15.5" x14ac:dyDescent="0.35">
      <c r="A21" s="671" t="s">
        <v>244</v>
      </c>
      <c r="B21" s="672">
        <v>500</v>
      </c>
      <c r="C21" s="667">
        <v>1540.328</v>
      </c>
      <c r="D21" s="674">
        <v>1546.625</v>
      </c>
      <c r="E21" s="141">
        <v>-0.40714458902449047</v>
      </c>
      <c r="F21" s="152">
        <v>10.197022685285781</v>
      </c>
      <c r="G21" s="146">
        <v>9.6226289115007777</v>
      </c>
      <c r="H21" s="676">
        <v>1565.2249999999999</v>
      </c>
      <c r="I21" s="148">
        <v>1579.5989999999999</v>
      </c>
      <c r="J21" s="146">
        <v>-0.90997778550125852</v>
      </c>
      <c r="K21" s="147">
        <v>1562.3109999999999</v>
      </c>
      <c r="L21" s="148">
        <v>1544.145</v>
      </c>
      <c r="M21" s="146">
        <v>1.1764439220409961</v>
      </c>
      <c r="N21" s="676">
        <v>1473.23</v>
      </c>
      <c r="O21" s="148">
        <v>1499.0730000000001</v>
      </c>
      <c r="P21" s="146">
        <v>-1.7239320566776981</v>
      </c>
    </row>
    <row r="22" spans="1:16" ht="15.5" x14ac:dyDescent="0.35">
      <c r="A22" s="677" t="s">
        <v>245</v>
      </c>
      <c r="B22" s="672">
        <v>550</v>
      </c>
      <c r="C22" s="673">
        <v>1730.2950000000001</v>
      </c>
      <c r="D22" s="674">
        <v>1687.107</v>
      </c>
      <c r="E22" s="141">
        <v>2.5598850576756602</v>
      </c>
      <c r="F22" s="152">
        <v>4.2825404347628018</v>
      </c>
      <c r="G22" s="146">
        <v>3.7943714954124617</v>
      </c>
      <c r="H22" s="676">
        <v>2004.115</v>
      </c>
      <c r="I22" s="148">
        <v>1833.376</v>
      </c>
      <c r="J22" s="146">
        <v>9.3128196289250003</v>
      </c>
      <c r="K22" s="147">
        <v>1646.893</v>
      </c>
      <c r="L22" s="148">
        <v>1663.85</v>
      </c>
      <c r="M22" s="146">
        <v>-1.0191423505724602</v>
      </c>
      <c r="N22" s="676">
        <v>1517.511</v>
      </c>
      <c r="O22" s="148">
        <v>1509.1320000000001</v>
      </c>
      <c r="P22" s="146">
        <v>0.55521982172532991</v>
      </c>
    </row>
    <row r="23" spans="1:16" ht="15.5" x14ac:dyDescent="0.35">
      <c r="A23" s="677"/>
      <c r="B23" s="672">
        <v>650</v>
      </c>
      <c r="C23" s="673">
        <v>1509.0540000000001</v>
      </c>
      <c r="D23" s="674">
        <v>1449.636</v>
      </c>
      <c r="E23" s="141">
        <v>4.0988220491213045</v>
      </c>
      <c r="F23" s="152">
        <v>1.8379869647848621</v>
      </c>
      <c r="G23" s="146">
        <v>1.6904410662386724</v>
      </c>
      <c r="H23" s="676">
        <v>1415.1590000000001</v>
      </c>
      <c r="I23" s="148">
        <v>1361.806</v>
      </c>
      <c r="J23" s="146">
        <v>3.9178120818971327</v>
      </c>
      <c r="K23" s="147">
        <v>1549.886</v>
      </c>
      <c r="L23" s="148">
        <v>1495.4970000000001</v>
      </c>
      <c r="M23" s="146">
        <v>3.6368511605171987</v>
      </c>
      <c r="N23" s="676">
        <v>1406.3309999999999</v>
      </c>
      <c r="O23" s="148">
        <v>1412.325</v>
      </c>
      <c r="P23" s="146">
        <v>-0.42440656364506346</v>
      </c>
    </row>
    <row r="24" spans="1:16" ht="15.5" x14ac:dyDescent="0.35">
      <c r="A24" s="677"/>
      <c r="B24" s="689">
        <v>750</v>
      </c>
      <c r="C24" s="673">
        <v>1442.663</v>
      </c>
      <c r="D24" s="674">
        <v>1445.9829999999999</v>
      </c>
      <c r="E24" s="141">
        <v>-0.22960159282646728</v>
      </c>
      <c r="F24" s="152">
        <v>7.7917970630618756</v>
      </c>
      <c r="G24" s="146">
        <v>7.7199630628599056</v>
      </c>
      <c r="H24" s="676">
        <v>1449.9190000000001</v>
      </c>
      <c r="I24" s="148">
        <v>1430.8340000000001</v>
      </c>
      <c r="J24" s="146">
        <v>1.3338374682178391</v>
      </c>
      <c r="K24" s="147">
        <v>1488.2570000000001</v>
      </c>
      <c r="L24" s="148">
        <v>1497.598</v>
      </c>
      <c r="M24" s="146">
        <v>-0.62373213639440583</v>
      </c>
      <c r="N24" s="676">
        <v>1373.883</v>
      </c>
      <c r="O24" s="148">
        <v>1384.3530000000001</v>
      </c>
      <c r="P24" s="146">
        <v>-0.75630998740928268</v>
      </c>
    </row>
    <row r="25" spans="1:16" ht="15.5" x14ac:dyDescent="0.35">
      <c r="A25" s="677"/>
      <c r="B25" s="690">
        <v>850</v>
      </c>
      <c r="C25" s="673">
        <v>1448.7460000000001</v>
      </c>
      <c r="D25" s="674">
        <v>1475.973</v>
      </c>
      <c r="E25" s="145">
        <v>-1.8446814406496501</v>
      </c>
      <c r="F25" s="152">
        <v>0.30724881057840453</v>
      </c>
      <c r="G25" s="146">
        <v>0.28143782731005146</v>
      </c>
      <c r="H25" s="676">
        <v>1447.3710000000001</v>
      </c>
      <c r="I25" s="148" t="s">
        <v>20</v>
      </c>
      <c r="J25" s="146" t="s">
        <v>164</v>
      </c>
      <c r="K25" s="150" t="s">
        <v>23</v>
      </c>
      <c r="L25" s="151" t="s">
        <v>20</v>
      </c>
      <c r="M25" s="149" t="s">
        <v>23</v>
      </c>
      <c r="N25" s="679">
        <v>1481.7449999999999</v>
      </c>
      <c r="O25" s="151">
        <v>1418.115</v>
      </c>
      <c r="P25" s="149">
        <v>4.4869421732369998</v>
      </c>
    </row>
    <row r="26" spans="1:16" ht="16" thickBot="1" x14ac:dyDescent="0.4">
      <c r="A26" s="680"/>
      <c r="B26" s="691" t="s">
        <v>22</v>
      </c>
      <c r="C26" s="692" t="s">
        <v>240</v>
      </c>
      <c r="D26" s="693" t="s">
        <v>240</v>
      </c>
      <c r="E26" s="684" t="s">
        <v>240</v>
      </c>
      <c r="F26" s="685">
        <v>25.780321852551381</v>
      </c>
      <c r="G26" s="694">
        <v>24.806388663875797</v>
      </c>
      <c r="H26" s="695" t="s">
        <v>240</v>
      </c>
      <c r="I26" s="695" t="s">
        <v>240</v>
      </c>
      <c r="J26" s="694" t="s">
        <v>240</v>
      </c>
      <c r="K26" s="688" t="s">
        <v>240</v>
      </c>
      <c r="L26" s="687" t="s">
        <v>240</v>
      </c>
      <c r="M26" s="686" t="s">
        <v>240</v>
      </c>
      <c r="N26" s="687" t="s">
        <v>240</v>
      </c>
      <c r="O26" s="687" t="s">
        <v>240</v>
      </c>
      <c r="P26" s="686" t="s">
        <v>240</v>
      </c>
    </row>
    <row r="27" spans="1:16" ht="16" thickTop="1" x14ac:dyDescent="0.35">
      <c r="A27" s="665" t="s">
        <v>241</v>
      </c>
      <c r="B27" s="666">
        <v>450</v>
      </c>
      <c r="C27" s="667">
        <v>1531.8389999999999</v>
      </c>
      <c r="D27" s="668">
        <v>1374.441</v>
      </c>
      <c r="E27" s="141">
        <v>11.451782943029196</v>
      </c>
      <c r="F27" s="152">
        <v>2.0369203280073593</v>
      </c>
      <c r="G27" s="142">
        <v>2.8484430844275677</v>
      </c>
      <c r="H27" s="670" t="s">
        <v>20</v>
      </c>
      <c r="I27" s="144" t="s">
        <v>20</v>
      </c>
      <c r="J27" s="142" t="s">
        <v>164</v>
      </c>
      <c r="K27" s="143">
        <v>1632.127</v>
      </c>
      <c r="L27" s="144">
        <v>1420.931</v>
      </c>
      <c r="M27" s="142">
        <v>14.863212921668955</v>
      </c>
      <c r="N27" s="670" t="s">
        <v>20</v>
      </c>
      <c r="O27" s="144" t="s">
        <v>20</v>
      </c>
      <c r="P27" s="142" t="s">
        <v>164</v>
      </c>
    </row>
    <row r="28" spans="1:16" ht="15.5" x14ac:dyDescent="0.35">
      <c r="A28" s="671" t="s">
        <v>244</v>
      </c>
      <c r="B28" s="672">
        <v>500</v>
      </c>
      <c r="C28" s="667">
        <v>1429.2570000000001</v>
      </c>
      <c r="D28" s="674">
        <v>1399.8009999999999</v>
      </c>
      <c r="E28" s="141">
        <v>2.1042991110879425</v>
      </c>
      <c r="F28" s="152">
        <v>12.679527528346366</v>
      </c>
      <c r="G28" s="146">
        <v>12.968262026931857</v>
      </c>
      <c r="H28" s="676">
        <v>1320.4580000000001</v>
      </c>
      <c r="I28" s="148">
        <v>1304.26</v>
      </c>
      <c r="J28" s="146">
        <v>1.2419302899728653</v>
      </c>
      <c r="K28" s="147">
        <v>1645.345</v>
      </c>
      <c r="L28" s="148">
        <v>1587.818</v>
      </c>
      <c r="M28" s="146">
        <v>3.623022285929498</v>
      </c>
      <c r="N28" s="676">
        <v>1374.989</v>
      </c>
      <c r="O28" s="148">
        <v>1390.3119999999999</v>
      </c>
      <c r="P28" s="146">
        <v>-1.1021267168808055</v>
      </c>
    </row>
    <row r="29" spans="1:16" ht="15.5" x14ac:dyDescent="0.35">
      <c r="A29" s="677" t="s">
        <v>246</v>
      </c>
      <c r="B29" s="672">
        <v>550</v>
      </c>
      <c r="C29" s="673">
        <v>1689.9739999999999</v>
      </c>
      <c r="D29" s="674">
        <v>1783.5440000000001</v>
      </c>
      <c r="E29" s="141">
        <v>-5.2462961384748663</v>
      </c>
      <c r="F29" s="152">
        <v>20.835762647262307</v>
      </c>
      <c r="G29" s="146">
        <v>19.001387032443454</v>
      </c>
      <c r="H29" s="676">
        <v>1401.1020000000001</v>
      </c>
      <c r="I29" s="148">
        <v>1685.3</v>
      </c>
      <c r="J29" s="146">
        <v>-16.863347771910039</v>
      </c>
      <c r="K29" s="147">
        <v>1773.3910000000001</v>
      </c>
      <c r="L29" s="148">
        <v>1753.277</v>
      </c>
      <c r="M29" s="146">
        <v>1.1472231712387735</v>
      </c>
      <c r="N29" s="676">
        <v>1652.0039999999999</v>
      </c>
      <c r="O29" s="148">
        <v>1881.8530000000001</v>
      </c>
      <c r="P29" s="146">
        <v>-12.213972079647037</v>
      </c>
    </row>
    <row r="30" spans="1:16" ht="15.5" x14ac:dyDescent="0.35">
      <c r="A30" s="677"/>
      <c r="B30" s="672">
        <v>650</v>
      </c>
      <c r="C30" s="673">
        <v>1412.2329999999999</v>
      </c>
      <c r="D30" s="674">
        <v>1417.683</v>
      </c>
      <c r="E30" s="141">
        <v>-0.38443008768533199</v>
      </c>
      <c r="F30" s="152">
        <v>7.694657279109407</v>
      </c>
      <c r="G30" s="146">
        <v>7.9756003230110046</v>
      </c>
      <c r="H30" s="676">
        <v>1322.0029999999999</v>
      </c>
      <c r="I30" s="148">
        <v>1325.93</v>
      </c>
      <c r="J30" s="146">
        <v>-0.29616948104350416</v>
      </c>
      <c r="K30" s="147">
        <v>1514.7729999999999</v>
      </c>
      <c r="L30" s="148">
        <v>1468.578</v>
      </c>
      <c r="M30" s="146">
        <v>3.1455598544987016</v>
      </c>
      <c r="N30" s="676">
        <v>1352.0039999999999</v>
      </c>
      <c r="O30" s="148">
        <v>1360.7809999999999</v>
      </c>
      <c r="P30" s="146">
        <v>-0.64499724790396429</v>
      </c>
    </row>
    <row r="31" spans="1:16" ht="15.5" x14ac:dyDescent="0.35">
      <c r="A31" s="677"/>
      <c r="B31" s="689">
        <v>750</v>
      </c>
      <c r="C31" s="673">
        <v>1324.3309999999999</v>
      </c>
      <c r="D31" s="674">
        <v>1356.0630000000001</v>
      </c>
      <c r="E31" s="141">
        <v>-2.3400092768551461</v>
      </c>
      <c r="F31" s="152">
        <v>11.135155720251841</v>
      </c>
      <c r="G31" s="146">
        <v>10.21992211957706</v>
      </c>
      <c r="H31" s="676">
        <v>1361.9079999999999</v>
      </c>
      <c r="I31" s="148">
        <v>1355.1020000000001</v>
      </c>
      <c r="J31" s="146">
        <v>0.50225001512799872</v>
      </c>
      <c r="K31" s="147">
        <v>1318.0840000000001</v>
      </c>
      <c r="L31" s="148">
        <v>1416.019</v>
      </c>
      <c r="M31" s="146">
        <v>-6.9162207569248677</v>
      </c>
      <c r="N31" s="676">
        <v>1280.6859999999999</v>
      </c>
      <c r="O31" s="148">
        <v>1266.8340000000001</v>
      </c>
      <c r="P31" s="146">
        <v>1.0934344989161848</v>
      </c>
    </row>
    <row r="32" spans="1:16" ht="15.5" x14ac:dyDescent="0.35">
      <c r="A32" s="677"/>
      <c r="B32" s="690">
        <v>850</v>
      </c>
      <c r="C32" s="673">
        <v>1251.2750000000001</v>
      </c>
      <c r="D32" s="674">
        <v>1263.21</v>
      </c>
      <c r="E32" s="153">
        <v>-0.94481519303994932</v>
      </c>
      <c r="F32" s="152">
        <v>1.1283159520632862</v>
      </c>
      <c r="G32" s="146">
        <v>0.88936369099285562</v>
      </c>
      <c r="H32" s="676" t="s">
        <v>20</v>
      </c>
      <c r="I32" s="148" t="s">
        <v>20</v>
      </c>
      <c r="J32" s="146" t="s">
        <v>164</v>
      </c>
      <c r="K32" s="143" t="s">
        <v>20</v>
      </c>
      <c r="L32" s="148">
        <v>1247.386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" thickBot="1" x14ac:dyDescent="0.4">
      <c r="A33" s="680"/>
      <c r="B33" s="691" t="s">
        <v>22</v>
      </c>
      <c r="C33" s="692" t="s">
        <v>240</v>
      </c>
      <c r="D33" s="693" t="s">
        <v>240</v>
      </c>
      <c r="E33" s="684" t="s">
        <v>240</v>
      </c>
      <c r="F33" s="685">
        <v>55.510339455040572</v>
      </c>
      <c r="G33" s="694">
        <v>53.902978277383795</v>
      </c>
      <c r="H33" s="695" t="s">
        <v>240</v>
      </c>
      <c r="I33" s="695" t="s">
        <v>240</v>
      </c>
      <c r="J33" s="694" t="s">
        <v>240</v>
      </c>
      <c r="K33" s="696" t="s">
        <v>240</v>
      </c>
      <c r="L33" s="695" t="s">
        <v>240</v>
      </c>
      <c r="M33" s="694" t="s">
        <v>240</v>
      </c>
      <c r="N33" s="695" t="s">
        <v>240</v>
      </c>
      <c r="O33" s="687" t="s">
        <v>240</v>
      </c>
      <c r="P33" s="686" t="s">
        <v>240</v>
      </c>
    </row>
    <row r="34" spans="1:16" ht="16" thickTop="1" x14ac:dyDescent="0.35">
      <c r="A34" s="665" t="s">
        <v>247</v>
      </c>
      <c r="B34" s="666">
        <v>580</v>
      </c>
      <c r="C34" s="667">
        <v>1344.662</v>
      </c>
      <c r="D34" s="668">
        <v>1396.1659999999999</v>
      </c>
      <c r="E34" s="141">
        <v>-3.688959622279866</v>
      </c>
      <c r="F34" s="152">
        <v>0.36312712759559695</v>
      </c>
      <c r="G34" s="142">
        <v>0.21320742119047945</v>
      </c>
      <c r="H34" s="670">
        <v>1301.2909999999999</v>
      </c>
      <c r="I34" s="144">
        <v>1304.25</v>
      </c>
      <c r="J34" s="142">
        <v>-0.22687368219283574</v>
      </c>
      <c r="K34" s="143" t="s">
        <v>20</v>
      </c>
      <c r="L34" s="144">
        <v>1517.2329999999999</v>
      </c>
      <c r="M34" s="142" t="s">
        <v>164</v>
      </c>
      <c r="N34" s="670">
        <v>1432.607</v>
      </c>
      <c r="O34" s="144" t="s">
        <v>20</v>
      </c>
      <c r="P34" s="142" t="s">
        <v>164</v>
      </c>
    </row>
    <row r="35" spans="1:16" ht="15.5" x14ac:dyDescent="0.35">
      <c r="A35" s="671" t="s">
        <v>244</v>
      </c>
      <c r="B35" s="672">
        <v>720</v>
      </c>
      <c r="C35" s="667">
        <v>1370.5519999999999</v>
      </c>
      <c r="D35" s="674">
        <v>1411.7360000000001</v>
      </c>
      <c r="E35" s="141">
        <v>-2.9172593176061383</v>
      </c>
      <c r="F35" s="152">
        <v>2.8525798904260617</v>
      </c>
      <c r="G35" s="146">
        <v>3.2893455499690716</v>
      </c>
      <c r="H35" s="676">
        <v>1359.229</v>
      </c>
      <c r="I35" s="148">
        <v>1376.758</v>
      </c>
      <c r="J35" s="146">
        <v>-1.2732085086848957</v>
      </c>
      <c r="K35" s="147">
        <v>1398.5619999999999</v>
      </c>
      <c r="L35" s="148">
        <v>1407.2929999999999</v>
      </c>
      <c r="M35" s="146">
        <v>-0.6204109591961301</v>
      </c>
      <c r="N35" s="676">
        <v>1361.9190000000001</v>
      </c>
      <c r="O35" s="148">
        <v>1439.336</v>
      </c>
      <c r="P35" s="146">
        <v>-5.3786607157744903</v>
      </c>
    </row>
    <row r="36" spans="1:16" ht="15.5" x14ac:dyDescent="0.35">
      <c r="A36" s="677" t="s">
        <v>245</v>
      </c>
      <c r="B36" s="678">
        <v>2000</v>
      </c>
      <c r="C36" s="673">
        <v>1319.825</v>
      </c>
      <c r="D36" s="674">
        <v>1329.15</v>
      </c>
      <c r="E36" s="145">
        <v>-0.70157619531279725</v>
      </c>
      <c r="F36" s="152">
        <v>0.32632281673911184</v>
      </c>
      <c r="G36" s="146">
        <v>0.42989187193948947</v>
      </c>
      <c r="H36" s="679">
        <v>1271.115</v>
      </c>
      <c r="I36" s="151">
        <v>1339.903</v>
      </c>
      <c r="J36" s="149">
        <v>-5.1338044619647842</v>
      </c>
      <c r="K36" s="150" t="s">
        <v>20</v>
      </c>
      <c r="L36" s="151" t="s">
        <v>20</v>
      </c>
      <c r="M36" s="149" t="s">
        <v>164</v>
      </c>
      <c r="N36" s="679">
        <v>1369.8340000000001</v>
      </c>
      <c r="O36" s="151">
        <v>1330.5150000000001</v>
      </c>
      <c r="P36" s="149">
        <v>2.9551714937449001</v>
      </c>
    </row>
    <row r="37" spans="1:16" ht="16" thickBot="1" x14ac:dyDescent="0.4">
      <c r="A37" s="680"/>
      <c r="B37" s="681" t="s">
        <v>22</v>
      </c>
      <c r="C37" s="692" t="s">
        <v>240</v>
      </c>
      <c r="D37" s="693" t="s">
        <v>240</v>
      </c>
      <c r="E37" s="684" t="s">
        <v>240</v>
      </c>
      <c r="F37" s="685">
        <v>3.5420298347607702</v>
      </c>
      <c r="G37" s="694">
        <v>3.9324448430990402</v>
      </c>
      <c r="H37" s="687" t="s">
        <v>240</v>
      </c>
      <c r="I37" s="687" t="s">
        <v>240</v>
      </c>
      <c r="J37" s="686" t="s">
        <v>240</v>
      </c>
      <c r="K37" s="688" t="s">
        <v>240</v>
      </c>
      <c r="L37" s="687" t="s">
        <v>240</v>
      </c>
      <c r="M37" s="686" t="s">
        <v>240</v>
      </c>
      <c r="N37" s="687" t="s">
        <v>240</v>
      </c>
      <c r="O37" s="687" t="s">
        <v>240</v>
      </c>
      <c r="P37" s="686" t="s">
        <v>240</v>
      </c>
    </row>
    <row r="38" spans="1:16" ht="16" thickTop="1" x14ac:dyDescent="0.35">
      <c r="A38" s="665" t="s">
        <v>247</v>
      </c>
      <c r="B38" s="666">
        <v>580</v>
      </c>
      <c r="C38" s="667" t="s">
        <v>20</v>
      </c>
      <c r="D38" s="668">
        <v>1173.3340000000001</v>
      </c>
      <c r="E38" s="141" t="s">
        <v>164</v>
      </c>
      <c r="F38" s="152">
        <v>0.12971635117539465</v>
      </c>
      <c r="G38" s="142">
        <v>8.4935265520338712E-2</v>
      </c>
      <c r="H38" s="670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0" t="s">
        <v>20</v>
      </c>
      <c r="O38" s="144" t="s">
        <v>20</v>
      </c>
      <c r="P38" s="142" t="s">
        <v>164</v>
      </c>
    </row>
    <row r="39" spans="1:16" ht="15.5" x14ac:dyDescent="0.35">
      <c r="A39" s="671" t="s">
        <v>244</v>
      </c>
      <c r="B39" s="672">
        <v>720</v>
      </c>
      <c r="C39" s="667">
        <v>1158.6849999999999</v>
      </c>
      <c r="D39" s="674">
        <v>1178.06</v>
      </c>
      <c r="E39" s="141">
        <v>-1.6446530736974347</v>
      </c>
      <c r="F39" s="152">
        <v>4.3441868361172533</v>
      </c>
      <c r="G39" s="146">
        <v>4.367602651109058</v>
      </c>
      <c r="H39" s="676">
        <v>1113.23</v>
      </c>
      <c r="I39" s="148">
        <v>1116.865</v>
      </c>
      <c r="J39" s="146">
        <v>-0.32546458166385289</v>
      </c>
      <c r="K39" s="147">
        <v>1240.9090000000001</v>
      </c>
      <c r="L39" s="148">
        <v>1298.2439999999999</v>
      </c>
      <c r="M39" s="146">
        <v>-4.4163500851919837</v>
      </c>
      <c r="N39" s="676">
        <v>1223.3579999999999</v>
      </c>
      <c r="O39" s="148">
        <v>1237.991</v>
      </c>
      <c r="P39" s="146">
        <v>-1.1819956687891946</v>
      </c>
    </row>
    <row r="40" spans="1:16" ht="15.5" x14ac:dyDescent="0.35">
      <c r="A40" s="677" t="s">
        <v>246</v>
      </c>
      <c r="B40" s="678">
        <v>2000</v>
      </c>
      <c r="C40" s="673">
        <v>1146.269</v>
      </c>
      <c r="D40" s="674" t="s">
        <v>20</v>
      </c>
      <c r="E40" s="153" t="s">
        <v>164</v>
      </c>
      <c r="F40" s="152">
        <v>0.23373850848481928</v>
      </c>
      <c r="G40" s="146">
        <v>4.6914703173797298E-2</v>
      </c>
      <c r="H40" s="679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79" t="s">
        <v>20</v>
      </c>
      <c r="O40" s="151" t="s">
        <v>23</v>
      </c>
      <c r="P40" s="149" t="s">
        <v>23</v>
      </c>
    </row>
    <row r="41" spans="1:16" ht="16" thickBot="1" x14ac:dyDescent="0.4">
      <c r="A41" s="697"/>
      <c r="B41" s="698" t="s">
        <v>22</v>
      </c>
      <c r="C41" s="699" t="s">
        <v>240</v>
      </c>
      <c r="D41" s="700" t="s">
        <v>240</v>
      </c>
      <c r="E41" s="701" t="s">
        <v>240</v>
      </c>
      <c r="F41" s="702">
        <v>4.7076416957774665</v>
      </c>
      <c r="G41" s="703">
        <v>4.4994526198031934</v>
      </c>
      <c r="H41" s="704" t="s">
        <v>240</v>
      </c>
      <c r="I41" s="704" t="s">
        <v>240</v>
      </c>
      <c r="J41" s="703" t="s">
        <v>240</v>
      </c>
      <c r="K41" s="154" t="s">
        <v>240</v>
      </c>
      <c r="L41" s="704" t="s">
        <v>240</v>
      </c>
      <c r="M41" s="703" t="s">
        <v>240</v>
      </c>
      <c r="N41" s="704" t="s">
        <v>240</v>
      </c>
      <c r="O41" s="704" t="s">
        <v>240</v>
      </c>
      <c r="P41" s="703" t="s">
        <v>240</v>
      </c>
    </row>
    <row r="42" spans="1:16" s="618" customFormat="1" ht="16" thickBot="1" x14ac:dyDescent="0.4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5" x14ac:dyDescent="0.35">
      <c r="A43" s="711"/>
      <c r="B43" s="619"/>
    </row>
    <row r="44" spans="1:16" x14ac:dyDescent="0.3">
      <c r="A44" s="619"/>
      <c r="B44" s="619"/>
    </row>
    <row r="45" spans="1:16" x14ac:dyDescent="0.3">
      <c r="A45" s="619"/>
      <c r="B45" s="619"/>
    </row>
    <row r="46" spans="1:16" x14ac:dyDescent="0.3">
      <c r="A46" s="619"/>
      <c r="B46" s="619"/>
    </row>
    <row r="47" spans="1:16" x14ac:dyDescent="0.3">
      <c r="A47" s="619"/>
      <c r="B47" s="619"/>
    </row>
    <row r="48" spans="1:16" x14ac:dyDescent="0.3">
      <c r="A48" s="619"/>
      <c r="B48" s="619"/>
    </row>
    <row r="49" spans="1:2" x14ac:dyDescent="0.3">
      <c r="A49" s="619"/>
      <c r="B49" s="619"/>
    </row>
    <row r="50" spans="1:2" x14ac:dyDescent="0.3">
      <c r="A50" s="619"/>
      <c r="B50" s="619"/>
    </row>
    <row r="51" spans="1:2" x14ac:dyDescent="0.3">
      <c r="A51" s="619"/>
      <c r="B51" s="619"/>
    </row>
    <row r="52" spans="1:2" x14ac:dyDescent="0.3">
      <c r="A52" s="619"/>
      <c r="B52" s="619"/>
    </row>
    <row r="53" spans="1:2" x14ac:dyDescent="0.3">
      <c r="A53" s="619"/>
      <c r="B53" s="619"/>
    </row>
    <row r="54" spans="1:2" x14ac:dyDescent="0.3">
      <c r="A54" s="619"/>
      <c r="B54" s="619"/>
    </row>
    <row r="55" spans="1:2" x14ac:dyDescent="0.3">
      <c r="A55" s="619"/>
      <c r="B55" s="619"/>
    </row>
    <row r="56" spans="1:2" x14ac:dyDescent="0.3">
      <c r="A56" s="619"/>
      <c r="B56" s="619"/>
    </row>
    <row r="57" spans="1:2" x14ac:dyDescent="0.3">
      <c r="A57" s="619"/>
      <c r="B57" s="619"/>
    </row>
    <row r="58" spans="1:2" x14ac:dyDescent="0.3">
      <c r="A58" s="619"/>
      <c r="B58" s="619"/>
    </row>
    <row r="59" spans="1:2" x14ac:dyDescent="0.3">
      <c r="A59" s="619"/>
      <c r="B59" s="619"/>
    </row>
    <row r="60" spans="1:2" x14ac:dyDescent="0.3">
      <c r="A60" s="619"/>
      <c r="B60" s="619"/>
    </row>
    <row r="61" spans="1:2" x14ac:dyDescent="0.3">
      <c r="A61" s="619"/>
      <c r="B61" s="619"/>
    </row>
    <row r="62" spans="1:2" x14ac:dyDescent="0.3">
      <c r="A62" s="619"/>
      <c r="B62" s="619"/>
    </row>
    <row r="63" spans="1:2" x14ac:dyDescent="0.3">
      <c r="A63" s="619"/>
      <c r="B63" s="619"/>
    </row>
    <row r="64" spans="1:2" x14ac:dyDescent="0.3">
      <c r="A64" s="619"/>
      <c r="B64" s="619"/>
    </row>
    <row r="65" spans="1:2" x14ac:dyDescent="0.3">
      <c r="A65" s="619"/>
      <c r="B65" s="619"/>
    </row>
    <row r="66" spans="1:2" x14ac:dyDescent="0.3">
      <c r="A66" s="619"/>
      <c r="B66" s="619"/>
    </row>
    <row r="67" spans="1:2" x14ac:dyDescent="0.3">
      <c r="A67" s="619"/>
      <c r="B67" s="619"/>
    </row>
    <row r="68" spans="1:2" x14ac:dyDescent="0.3">
      <c r="A68" s="619"/>
      <c r="B68" s="619"/>
    </row>
    <row r="69" spans="1:2" x14ac:dyDescent="0.3">
      <c r="A69" s="619"/>
      <c r="B69" s="619"/>
    </row>
    <row r="70" spans="1:2" x14ac:dyDescent="0.3">
      <c r="A70" s="619"/>
      <c r="B70" s="619"/>
    </row>
    <row r="71" spans="1:2" x14ac:dyDescent="0.3">
      <c r="A71" s="619"/>
      <c r="B71" s="619"/>
    </row>
    <row r="72" spans="1:2" x14ac:dyDescent="0.3">
      <c r="A72" s="619"/>
      <c r="B72" s="619"/>
    </row>
    <row r="73" spans="1:2" x14ac:dyDescent="0.3">
      <c r="A73" s="619"/>
      <c r="B73" s="619"/>
    </row>
    <row r="74" spans="1:2" x14ac:dyDescent="0.3">
      <c r="A74" s="619"/>
      <c r="B74" s="619"/>
    </row>
    <row r="75" spans="1:2" x14ac:dyDescent="0.3">
      <c r="A75" s="619"/>
      <c r="B75" s="619"/>
    </row>
    <row r="76" spans="1:2" x14ac:dyDescent="0.3">
      <c r="A76" s="619"/>
      <c r="B76" s="619"/>
    </row>
    <row r="77" spans="1:2" x14ac:dyDescent="0.3">
      <c r="A77" s="619"/>
      <c r="B77" s="619"/>
    </row>
    <row r="78" spans="1:2" x14ac:dyDescent="0.3">
      <c r="A78" s="619"/>
      <c r="B78" s="619"/>
    </row>
    <row r="79" spans="1:2" x14ac:dyDescent="0.3">
      <c r="A79" s="619"/>
      <c r="B79" s="619"/>
    </row>
    <row r="80" spans="1:2" x14ac:dyDescent="0.3">
      <c r="A80" s="619"/>
      <c r="B80" s="619"/>
    </row>
    <row r="81" spans="1:2" x14ac:dyDescent="0.3">
      <c r="A81" s="619"/>
      <c r="B81" s="619"/>
    </row>
    <row r="82" spans="1:2" x14ac:dyDescent="0.3">
      <c r="A82" s="619"/>
      <c r="B82" s="619"/>
    </row>
    <row r="83" spans="1:2" x14ac:dyDescent="0.3">
      <c r="A83" s="619"/>
      <c r="B83" s="619"/>
    </row>
    <row r="84" spans="1:2" x14ac:dyDescent="0.3">
      <c r="A84" s="619"/>
      <c r="B84" s="619"/>
    </row>
    <row r="85" spans="1:2" x14ac:dyDescent="0.3">
      <c r="A85" s="619"/>
      <c r="B85" s="619"/>
    </row>
    <row r="86" spans="1:2" x14ac:dyDescent="0.3">
      <c r="A86" s="619"/>
      <c r="B86" s="619"/>
    </row>
    <row r="87" spans="1:2" x14ac:dyDescent="0.3">
      <c r="A87" s="619"/>
      <c r="B87" s="619"/>
    </row>
    <row r="88" spans="1:2" x14ac:dyDescent="0.3">
      <c r="A88" s="619"/>
      <c r="B88" s="619"/>
    </row>
    <row r="89" spans="1:2" x14ac:dyDescent="0.3">
      <c r="A89" s="619"/>
      <c r="B89" s="619"/>
    </row>
    <row r="90" spans="1:2" x14ac:dyDescent="0.3">
      <c r="A90" s="619"/>
      <c r="B90" s="619"/>
    </row>
    <row r="91" spans="1:2" x14ac:dyDescent="0.3">
      <c r="A91" s="619"/>
      <c r="B91" s="619"/>
    </row>
    <row r="92" spans="1:2" x14ac:dyDescent="0.3">
      <c r="A92" s="619"/>
      <c r="B92" s="619"/>
    </row>
    <row r="93" spans="1:2" x14ac:dyDescent="0.3">
      <c r="A93" s="619"/>
      <c r="B93" s="619"/>
    </row>
    <row r="94" spans="1:2" x14ac:dyDescent="0.3">
      <c r="A94" s="619"/>
      <c r="B94" s="619"/>
    </row>
    <row r="95" spans="1:2" x14ac:dyDescent="0.3">
      <c r="A95" s="619"/>
      <c r="B95" s="619"/>
    </row>
    <row r="96" spans="1:2" x14ac:dyDescent="0.3">
      <c r="A96" s="619"/>
      <c r="B96" s="619"/>
    </row>
    <row r="97" spans="1:2" x14ac:dyDescent="0.3">
      <c r="A97" s="619"/>
      <c r="B97" s="619"/>
    </row>
    <row r="98" spans="1:2" x14ac:dyDescent="0.3">
      <c r="A98" s="619"/>
      <c r="B98" s="619"/>
    </row>
    <row r="99" spans="1:2" x14ac:dyDescent="0.3">
      <c r="A99" s="619"/>
      <c r="B99" s="619"/>
    </row>
    <row r="100" spans="1:2" x14ac:dyDescent="0.3">
      <c r="A100" s="619"/>
      <c r="B100" s="619"/>
    </row>
    <row r="101" spans="1:2" x14ac:dyDescent="0.3">
      <c r="A101" s="619"/>
      <c r="B101" s="619"/>
    </row>
    <row r="102" spans="1:2" x14ac:dyDescent="0.3">
      <c r="A102" s="619"/>
      <c r="B102" s="619"/>
    </row>
    <row r="103" spans="1:2" x14ac:dyDescent="0.3">
      <c r="A103" s="619"/>
      <c r="B103" s="619"/>
    </row>
    <row r="104" spans="1:2" x14ac:dyDescent="0.3">
      <c r="A104" s="619"/>
      <c r="B104" s="619"/>
    </row>
    <row r="105" spans="1:2" x14ac:dyDescent="0.3">
      <c r="A105" s="619"/>
      <c r="B105" s="619"/>
    </row>
    <row r="106" spans="1:2" x14ac:dyDescent="0.3">
      <c r="A106" s="619"/>
      <c r="B106" s="619"/>
    </row>
    <row r="107" spans="1:2" x14ac:dyDescent="0.3">
      <c r="A107" s="619"/>
      <c r="B107" s="619"/>
    </row>
    <row r="108" spans="1:2" x14ac:dyDescent="0.3">
      <c r="A108" s="619"/>
      <c r="B108" s="619"/>
    </row>
    <row r="109" spans="1:2" x14ac:dyDescent="0.3">
      <c r="A109" s="619"/>
      <c r="B109" s="619"/>
    </row>
    <row r="110" spans="1:2" x14ac:dyDescent="0.3">
      <c r="A110" s="619"/>
      <c r="B110" s="619"/>
    </row>
    <row r="111" spans="1:2" x14ac:dyDescent="0.3">
      <c r="A111" s="619"/>
      <c r="B111" s="619"/>
    </row>
    <row r="112" spans="1:2" x14ac:dyDescent="0.3">
      <c r="A112" s="619"/>
      <c r="B112" s="619"/>
    </row>
    <row r="113" spans="1:2" x14ac:dyDescent="0.3">
      <c r="A113" s="619"/>
      <c r="B113" s="619"/>
    </row>
    <row r="114" spans="1:2" x14ac:dyDescent="0.3">
      <c r="A114" s="619"/>
      <c r="B114" s="619"/>
    </row>
    <row r="115" spans="1:2" x14ac:dyDescent="0.3">
      <c r="A115" s="619"/>
      <c r="B115" s="619"/>
    </row>
    <row r="116" spans="1:2" x14ac:dyDescent="0.3">
      <c r="A116" s="619"/>
      <c r="B116" s="619"/>
    </row>
    <row r="117" spans="1:2" x14ac:dyDescent="0.3">
      <c r="A117" s="619"/>
      <c r="B117" s="619"/>
    </row>
    <row r="118" spans="1:2" x14ac:dyDescent="0.3">
      <c r="A118" s="619"/>
      <c r="B118" s="619"/>
    </row>
    <row r="119" spans="1:2" x14ac:dyDescent="0.3">
      <c r="A119" s="619"/>
      <c r="B119" s="619"/>
    </row>
    <row r="120" spans="1:2" x14ac:dyDescent="0.3">
      <c r="A120" s="619"/>
      <c r="B120" s="619"/>
    </row>
    <row r="121" spans="1:2" x14ac:dyDescent="0.3">
      <c r="A121" s="619"/>
      <c r="B121" s="619"/>
    </row>
    <row r="122" spans="1:2" x14ac:dyDescent="0.3">
      <c r="A122" s="619"/>
      <c r="B122" s="619"/>
    </row>
    <row r="123" spans="1:2" x14ac:dyDescent="0.3">
      <c r="A123" s="619"/>
      <c r="B123" s="619"/>
    </row>
    <row r="124" spans="1:2" x14ac:dyDescent="0.3">
      <c r="A124" s="619"/>
      <c r="B124" s="619"/>
    </row>
    <row r="125" spans="1:2" x14ac:dyDescent="0.3">
      <c r="A125" s="619"/>
      <c r="B125" s="619"/>
    </row>
    <row r="126" spans="1:2" x14ac:dyDescent="0.3">
      <c r="A126" s="619"/>
      <c r="B126" s="619"/>
    </row>
    <row r="127" spans="1:2" x14ac:dyDescent="0.3">
      <c r="A127" s="619"/>
      <c r="B127" s="619"/>
    </row>
    <row r="128" spans="1:2" x14ac:dyDescent="0.3">
      <c r="A128" s="619"/>
      <c r="B128" s="619"/>
    </row>
    <row r="129" spans="1:2" x14ac:dyDescent="0.3">
      <c r="A129" s="619"/>
      <c r="B129" s="619"/>
    </row>
    <row r="130" spans="1:2" x14ac:dyDescent="0.3">
      <c r="A130" s="619"/>
      <c r="B130" s="619"/>
    </row>
    <row r="131" spans="1:2" x14ac:dyDescent="0.3">
      <c r="A131" s="619"/>
      <c r="B131" s="619"/>
    </row>
    <row r="132" spans="1:2" x14ac:dyDescent="0.3">
      <c r="A132" s="619"/>
      <c r="B132" s="619"/>
    </row>
    <row r="133" spans="1:2" x14ac:dyDescent="0.3">
      <c r="A133" s="619"/>
      <c r="B133" s="619"/>
    </row>
    <row r="134" spans="1:2" x14ac:dyDescent="0.3">
      <c r="A134" s="619"/>
      <c r="B134" s="619"/>
    </row>
    <row r="135" spans="1:2" x14ac:dyDescent="0.3">
      <c r="A135" s="619"/>
      <c r="B135" s="619"/>
    </row>
    <row r="136" spans="1:2" x14ac:dyDescent="0.3">
      <c r="A136" s="619"/>
      <c r="B136" s="619"/>
    </row>
    <row r="137" spans="1:2" x14ac:dyDescent="0.3">
      <c r="A137" s="619"/>
      <c r="B137" s="619"/>
    </row>
    <row r="138" spans="1:2" x14ac:dyDescent="0.3">
      <c r="A138" s="619"/>
      <c r="B138" s="619"/>
    </row>
    <row r="139" spans="1:2" x14ac:dyDescent="0.3">
      <c r="A139" s="619"/>
      <c r="B139" s="619"/>
    </row>
    <row r="140" spans="1:2" x14ac:dyDescent="0.3">
      <c r="A140" s="619"/>
      <c r="B140" s="619"/>
    </row>
    <row r="141" spans="1:2" x14ac:dyDescent="0.3">
      <c r="A141" s="619"/>
      <c r="B141" s="619"/>
    </row>
    <row r="142" spans="1:2" x14ac:dyDescent="0.3">
      <c r="A142" s="619"/>
      <c r="B142" s="619"/>
    </row>
    <row r="143" spans="1:2" x14ac:dyDescent="0.3">
      <c r="A143" s="619"/>
      <c r="B143" s="619"/>
    </row>
    <row r="144" spans="1:2" x14ac:dyDescent="0.3">
      <c r="A144" s="619"/>
      <c r="B144" s="619"/>
    </row>
    <row r="145" spans="1:2" x14ac:dyDescent="0.3">
      <c r="A145" s="619"/>
      <c r="B145" s="619"/>
    </row>
    <row r="146" spans="1:2" x14ac:dyDescent="0.3">
      <c r="A146" s="619"/>
      <c r="B146" s="619"/>
    </row>
    <row r="147" spans="1:2" x14ac:dyDescent="0.3">
      <c r="A147" s="619"/>
      <c r="B147" s="619"/>
    </row>
    <row r="148" spans="1:2" x14ac:dyDescent="0.3">
      <c r="A148" s="619"/>
      <c r="B148" s="619"/>
    </row>
    <row r="149" spans="1:2" x14ac:dyDescent="0.3">
      <c r="A149" s="619"/>
      <c r="B149" s="619"/>
    </row>
    <row r="150" spans="1:2" x14ac:dyDescent="0.3">
      <c r="A150" s="619"/>
      <c r="B150" s="619"/>
    </row>
    <row r="151" spans="1:2" x14ac:dyDescent="0.3">
      <c r="A151" s="619"/>
      <c r="B151" s="619"/>
    </row>
    <row r="152" spans="1:2" x14ac:dyDescent="0.3">
      <c r="A152" s="619"/>
      <c r="B152" s="619"/>
    </row>
    <row r="153" spans="1:2" x14ac:dyDescent="0.3">
      <c r="A153" s="619"/>
      <c r="B153" s="619"/>
    </row>
    <row r="154" spans="1:2" x14ac:dyDescent="0.3">
      <c r="A154" s="619"/>
      <c r="B154" s="619"/>
    </row>
    <row r="155" spans="1:2" x14ac:dyDescent="0.3">
      <c r="A155" s="619"/>
      <c r="B155" s="619"/>
    </row>
    <row r="156" spans="1:2" x14ac:dyDescent="0.3">
      <c r="A156" s="619"/>
      <c r="B156" s="619"/>
    </row>
    <row r="157" spans="1:2" x14ac:dyDescent="0.3">
      <c r="A157" s="619"/>
      <c r="B157" s="619"/>
    </row>
    <row r="158" spans="1:2" x14ac:dyDescent="0.3">
      <c r="A158" s="619"/>
      <c r="B158" s="619"/>
    </row>
    <row r="159" spans="1:2" x14ac:dyDescent="0.3">
      <c r="A159" s="619"/>
      <c r="B159" s="619"/>
    </row>
    <row r="160" spans="1:2" x14ac:dyDescent="0.3">
      <c r="A160" s="619"/>
      <c r="B160" s="619"/>
    </row>
    <row r="161" spans="1:2" x14ac:dyDescent="0.3">
      <c r="A161" s="619"/>
      <c r="B161" s="619"/>
    </row>
    <row r="162" spans="1:2" x14ac:dyDescent="0.3">
      <c r="A162" s="619"/>
      <c r="B162" s="619"/>
    </row>
    <row r="163" spans="1:2" x14ac:dyDescent="0.3">
      <c r="A163" s="619"/>
      <c r="B163" s="619"/>
    </row>
    <row r="164" spans="1:2" x14ac:dyDescent="0.3">
      <c r="A164" s="619"/>
      <c r="B164" s="619"/>
    </row>
    <row r="165" spans="1:2" x14ac:dyDescent="0.3">
      <c r="A165" s="619"/>
      <c r="B165" s="619"/>
    </row>
    <row r="166" spans="1:2" x14ac:dyDescent="0.3">
      <c r="A166" s="619"/>
      <c r="B166" s="619"/>
    </row>
    <row r="167" spans="1:2" x14ac:dyDescent="0.3">
      <c r="A167" s="619"/>
      <c r="B167" s="619"/>
    </row>
    <row r="168" spans="1:2" x14ac:dyDescent="0.3">
      <c r="A168" s="619"/>
      <c r="B168" s="619"/>
    </row>
    <row r="169" spans="1:2" x14ac:dyDescent="0.3">
      <c r="A169" s="619"/>
      <c r="B169" s="619"/>
    </row>
    <row r="170" spans="1:2" x14ac:dyDescent="0.3">
      <c r="A170" s="619"/>
      <c r="B170" s="619"/>
    </row>
    <row r="171" spans="1:2" x14ac:dyDescent="0.3">
      <c r="A171" s="619"/>
      <c r="B171" s="619"/>
    </row>
    <row r="172" spans="1:2" x14ac:dyDescent="0.3">
      <c r="A172" s="619"/>
      <c r="B172" s="619"/>
    </row>
    <row r="173" spans="1:2" x14ac:dyDescent="0.3">
      <c r="A173" s="619"/>
      <c r="B173" s="619"/>
    </row>
    <row r="174" spans="1:2" x14ac:dyDescent="0.3">
      <c r="A174" s="619"/>
      <c r="B174" s="619"/>
    </row>
    <row r="175" spans="1:2" x14ac:dyDescent="0.3">
      <c r="A175" s="619"/>
      <c r="B175" s="619"/>
    </row>
    <row r="176" spans="1:2" x14ac:dyDescent="0.3">
      <c r="A176" s="619"/>
      <c r="B176" s="619"/>
    </row>
    <row r="177" spans="1:2" x14ac:dyDescent="0.3">
      <c r="A177" s="619"/>
      <c r="B177" s="619"/>
    </row>
    <row r="178" spans="1:2" x14ac:dyDescent="0.3">
      <c r="A178" s="619"/>
      <c r="B178" s="619"/>
    </row>
    <row r="179" spans="1:2" x14ac:dyDescent="0.3">
      <c r="A179" s="619"/>
      <c r="B179" s="619"/>
    </row>
    <row r="180" spans="1:2" x14ac:dyDescent="0.3">
      <c r="A180" s="619"/>
      <c r="B180" s="619"/>
    </row>
    <row r="181" spans="1:2" x14ac:dyDescent="0.3">
      <c r="A181" s="619"/>
      <c r="B181" s="619"/>
    </row>
    <row r="182" spans="1:2" x14ac:dyDescent="0.3">
      <c r="A182" s="619"/>
      <c r="B182" s="619"/>
    </row>
    <row r="183" spans="1:2" x14ac:dyDescent="0.3">
      <c r="A183" s="619"/>
      <c r="B183" s="619"/>
    </row>
    <row r="184" spans="1:2" x14ac:dyDescent="0.3">
      <c r="A184" s="619"/>
      <c r="B184" s="619"/>
    </row>
    <row r="185" spans="1:2" x14ac:dyDescent="0.3">
      <c r="A185" s="619"/>
      <c r="B185" s="619"/>
    </row>
    <row r="186" spans="1:2" x14ac:dyDescent="0.3">
      <c r="A186" s="619"/>
      <c r="B186" s="619"/>
    </row>
    <row r="187" spans="1:2" x14ac:dyDescent="0.3">
      <c r="A187" s="619"/>
      <c r="B187" s="619"/>
    </row>
    <row r="188" spans="1:2" x14ac:dyDescent="0.3">
      <c r="A188" s="619"/>
      <c r="B188" s="619"/>
    </row>
    <row r="189" spans="1:2" x14ac:dyDescent="0.3">
      <c r="A189" s="619"/>
      <c r="B189" s="619"/>
    </row>
    <row r="190" spans="1:2" x14ac:dyDescent="0.3">
      <c r="A190" s="619"/>
      <c r="B190" s="619"/>
    </row>
    <row r="191" spans="1:2" x14ac:dyDescent="0.3">
      <c r="A191" s="619"/>
      <c r="B191" s="619"/>
    </row>
    <row r="192" spans="1:2" x14ac:dyDescent="0.3">
      <c r="A192" s="619"/>
      <c r="B192" s="619"/>
    </row>
    <row r="193" spans="1:2" x14ac:dyDescent="0.3">
      <c r="A193" s="619"/>
      <c r="B193" s="619"/>
    </row>
    <row r="194" spans="1:2" x14ac:dyDescent="0.3">
      <c r="A194" s="619"/>
      <c r="B194" s="619"/>
    </row>
    <row r="195" spans="1:2" x14ac:dyDescent="0.3">
      <c r="A195" s="619"/>
      <c r="B195" s="619"/>
    </row>
    <row r="196" spans="1:2" x14ac:dyDescent="0.3">
      <c r="A196" s="619"/>
      <c r="B196" s="619"/>
    </row>
    <row r="197" spans="1:2" x14ac:dyDescent="0.3">
      <c r="A197" s="619"/>
      <c r="B197" s="619"/>
    </row>
    <row r="198" spans="1:2" x14ac:dyDescent="0.3">
      <c r="A198" s="619"/>
      <c r="B198" s="619"/>
    </row>
    <row r="199" spans="1:2" x14ac:dyDescent="0.3">
      <c r="A199" s="619"/>
      <c r="B199" s="619"/>
    </row>
    <row r="200" spans="1:2" x14ac:dyDescent="0.3">
      <c r="A200" s="619"/>
      <c r="B200" s="619"/>
    </row>
    <row r="201" spans="1:2" x14ac:dyDescent="0.3">
      <c r="A201" s="619"/>
      <c r="B201" s="619"/>
    </row>
    <row r="202" spans="1:2" x14ac:dyDescent="0.3">
      <c r="A202" s="619"/>
      <c r="B202" s="619"/>
    </row>
    <row r="203" spans="1:2" x14ac:dyDescent="0.3">
      <c r="A203" s="619"/>
      <c r="B203" s="619"/>
    </row>
    <row r="204" spans="1:2" x14ac:dyDescent="0.3">
      <c r="A204" s="619"/>
      <c r="B204" s="619"/>
    </row>
    <row r="205" spans="1:2" x14ac:dyDescent="0.3">
      <c r="A205" s="619"/>
      <c r="B205" s="619"/>
    </row>
    <row r="206" spans="1:2" x14ac:dyDescent="0.3">
      <c r="A206" s="619"/>
      <c r="B206" s="619"/>
    </row>
    <row r="207" spans="1:2" x14ac:dyDescent="0.3">
      <c r="A207" s="619"/>
      <c r="B207" s="619"/>
    </row>
    <row r="208" spans="1:2" x14ac:dyDescent="0.3">
      <c r="A208" s="619"/>
      <c r="B208" s="619"/>
    </row>
    <row r="209" spans="1:2" x14ac:dyDescent="0.3">
      <c r="A209" s="619"/>
      <c r="B209" s="619"/>
    </row>
    <row r="210" spans="1:2" x14ac:dyDescent="0.3">
      <c r="A210" s="619"/>
      <c r="B210" s="619"/>
    </row>
    <row r="211" spans="1:2" x14ac:dyDescent="0.3">
      <c r="A211" s="619"/>
      <c r="B211" s="619"/>
    </row>
    <row r="212" spans="1:2" x14ac:dyDescent="0.3">
      <c r="A212" s="619"/>
      <c r="B212" s="619"/>
    </row>
    <row r="213" spans="1:2" x14ac:dyDescent="0.3">
      <c r="A213" s="619"/>
      <c r="B213" s="619"/>
    </row>
    <row r="214" spans="1:2" x14ac:dyDescent="0.3">
      <c r="A214" s="619"/>
      <c r="B214" s="619"/>
    </row>
    <row r="215" spans="1:2" x14ac:dyDescent="0.3">
      <c r="A215" s="619"/>
      <c r="B215" s="619"/>
    </row>
    <row r="216" spans="1:2" x14ac:dyDescent="0.3">
      <c r="A216" s="619"/>
      <c r="B216" s="619"/>
    </row>
    <row r="217" spans="1:2" x14ac:dyDescent="0.3">
      <c r="A217" s="619"/>
      <c r="B217" s="619"/>
    </row>
    <row r="218" spans="1:2" x14ac:dyDescent="0.3">
      <c r="A218" s="619"/>
      <c r="B218" s="619"/>
    </row>
    <row r="219" spans="1:2" x14ac:dyDescent="0.3">
      <c r="A219" s="619"/>
      <c r="B219" s="619"/>
    </row>
    <row r="220" spans="1:2" x14ac:dyDescent="0.3">
      <c r="A220" s="619"/>
      <c r="B220" s="619"/>
    </row>
    <row r="221" spans="1:2" x14ac:dyDescent="0.3">
      <c r="A221" s="619"/>
      <c r="B221" s="619"/>
    </row>
    <row r="222" spans="1:2" x14ac:dyDescent="0.3">
      <c r="A222" s="619"/>
      <c r="B222" s="619"/>
    </row>
    <row r="223" spans="1:2" x14ac:dyDescent="0.3">
      <c r="A223" s="619"/>
      <c r="B223" s="619"/>
    </row>
    <row r="224" spans="1:2" x14ac:dyDescent="0.3">
      <c r="A224" s="619"/>
      <c r="B224" s="619"/>
    </row>
    <row r="225" spans="1:2" x14ac:dyDescent="0.3">
      <c r="A225" s="619"/>
      <c r="B225" s="619"/>
    </row>
    <row r="226" spans="1:2" x14ac:dyDescent="0.3">
      <c r="A226" s="619"/>
      <c r="B226" s="619"/>
    </row>
    <row r="227" spans="1:2" x14ac:dyDescent="0.3">
      <c r="A227" s="619"/>
      <c r="B227" s="619"/>
    </row>
    <row r="228" spans="1:2" x14ac:dyDescent="0.3">
      <c r="A228" s="619"/>
      <c r="B228" s="619"/>
    </row>
    <row r="229" spans="1:2" x14ac:dyDescent="0.3">
      <c r="A229" s="619"/>
      <c r="B229" s="619"/>
    </row>
    <row r="230" spans="1:2" x14ac:dyDescent="0.3">
      <c r="A230" s="619"/>
      <c r="B230" s="619"/>
    </row>
    <row r="231" spans="1:2" x14ac:dyDescent="0.3">
      <c r="A231" s="619"/>
      <c r="B231" s="619"/>
    </row>
    <row r="232" spans="1:2" x14ac:dyDescent="0.3">
      <c r="A232" s="619"/>
      <c r="B232" s="619"/>
    </row>
    <row r="233" spans="1:2" x14ac:dyDescent="0.3">
      <c r="A233" s="619"/>
      <c r="B233" s="619"/>
    </row>
    <row r="234" spans="1:2" x14ac:dyDescent="0.3">
      <c r="A234" s="619"/>
      <c r="B234" s="619"/>
    </row>
    <row r="235" spans="1:2" x14ac:dyDescent="0.3">
      <c r="A235" s="619"/>
      <c r="B235" s="619"/>
    </row>
    <row r="236" spans="1:2" x14ac:dyDescent="0.3">
      <c r="A236" s="619"/>
      <c r="B236" s="619"/>
    </row>
    <row r="237" spans="1:2" x14ac:dyDescent="0.3">
      <c r="A237" s="619"/>
      <c r="B237" s="619"/>
    </row>
    <row r="238" spans="1:2" x14ac:dyDescent="0.3">
      <c r="A238" s="619"/>
      <c r="B238" s="619"/>
    </row>
    <row r="239" spans="1:2" x14ac:dyDescent="0.3">
      <c r="A239" s="619"/>
      <c r="B239" s="619"/>
    </row>
    <row r="240" spans="1:2" x14ac:dyDescent="0.3">
      <c r="A240" s="619"/>
      <c r="B240" s="619"/>
    </row>
    <row r="241" spans="1:2" x14ac:dyDescent="0.3">
      <c r="A241" s="619"/>
      <c r="B241" s="619"/>
    </row>
    <row r="242" spans="1:2" x14ac:dyDescent="0.3">
      <c r="A242" s="619"/>
      <c r="B242" s="619"/>
    </row>
    <row r="243" spans="1:2" x14ac:dyDescent="0.3">
      <c r="A243" s="619"/>
      <c r="B243" s="619"/>
    </row>
    <row r="244" spans="1:2" x14ac:dyDescent="0.3">
      <c r="A244" s="619"/>
      <c r="B244" s="619"/>
    </row>
    <row r="245" spans="1:2" x14ac:dyDescent="0.3">
      <c r="A245" s="619"/>
      <c r="B245" s="619"/>
    </row>
    <row r="246" spans="1:2" x14ac:dyDescent="0.3">
      <c r="A246" s="619"/>
      <c r="B246" s="619"/>
    </row>
    <row r="247" spans="1:2" x14ac:dyDescent="0.3">
      <c r="A247" s="619"/>
      <c r="B247" s="619"/>
    </row>
    <row r="248" spans="1:2" x14ac:dyDescent="0.3">
      <c r="A248" s="619"/>
      <c r="B248" s="619"/>
    </row>
    <row r="249" spans="1:2" x14ac:dyDescent="0.3">
      <c r="A249" s="619"/>
      <c r="B249" s="619"/>
    </row>
    <row r="250" spans="1:2" x14ac:dyDescent="0.3">
      <c r="A250" s="619"/>
      <c r="B250" s="619"/>
    </row>
    <row r="251" spans="1:2" x14ac:dyDescent="0.3">
      <c r="A251" s="619"/>
      <c r="B251" s="619"/>
    </row>
    <row r="252" spans="1:2" x14ac:dyDescent="0.3">
      <c r="A252" s="619"/>
      <c r="B252" s="619"/>
    </row>
    <row r="253" spans="1:2" x14ac:dyDescent="0.3">
      <c r="A253" s="619"/>
      <c r="B253" s="619"/>
    </row>
    <row r="254" spans="1:2" x14ac:dyDescent="0.3">
      <c r="A254" s="619"/>
      <c r="B254" s="619"/>
    </row>
    <row r="255" spans="1:2" x14ac:dyDescent="0.3">
      <c r="A255" s="619"/>
      <c r="B255" s="619"/>
    </row>
    <row r="256" spans="1:2" x14ac:dyDescent="0.3">
      <c r="A256" s="619"/>
      <c r="B256" s="619"/>
    </row>
    <row r="257" spans="1:2" x14ac:dyDescent="0.3">
      <c r="A257" s="619"/>
      <c r="B257" s="619"/>
    </row>
    <row r="258" spans="1:2" x14ac:dyDescent="0.3">
      <c r="A258" s="619"/>
      <c r="B258" s="619"/>
    </row>
    <row r="259" spans="1:2" x14ac:dyDescent="0.3">
      <c r="A259" s="619"/>
      <c r="B259" s="619"/>
    </row>
    <row r="260" spans="1:2" x14ac:dyDescent="0.3">
      <c r="A260" s="619"/>
      <c r="B260" s="619"/>
    </row>
    <row r="261" spans="1:2" x14ac:dyDescent="0.3">
      <c r="A261" s="619"/>
      <c r="B261" s="619"/>
    </row>
    <row r="262" spans="1:2" x14ac:dyDescent="0.3">
      <c r="A262" s="619"/>
      <c r="B262" s="619"/>
    </row>
    <row r="263" spans="1:2" x14ac:dyDescent="0.3">
      <c r="A263" s="619"/>
      <c r="B263" s="619"/>
    </row>
    <row r="264" spans="1:2" x14ac:dyDescent="0.3">
      <c r="A264" s="619"/>
      <c r="B264" s="619"/>
    </row>
    <row r="265" spans="1:2" x14ac:dyDescent="0.3">
      <c r="A265" s="619"/>
      <c r="B265" s="619"/>
    </row>
    <row r="266" spans="1:2" x14ac:dyDescent="0.3">
      <c r="A266" s="619"/>
      <c r="B266" s="619"/>
    </row>
    <row r="267" spans="1:2" x14ac:dyDescent="0.3">
      <c r="A267" s="619"/>
      <c r="B267" s="619"/>
    </row>
    <row r="268" spans="1:2" x14ac:dyDescent="0.3">
      <c r="A268" s="619"/>
      <c r="B268" s="619"/>
    </row>
    <row r="269" spans="1:2" x14ac:dyDescent="0.3">
      <c r="A269" s="619"/>
      <c r="B269" s="619"/>
    </row>
    <row r="270" spans="1:2" x14ac:dyDescent="0.3">
      <c r="A270" s="619"/>
      <c r="B270" s="619"/>
    </row>
    <row r="271" spans="1:2" x14ac:dyDescent="0.3">
      <c r="A271" s="619"/>
      <c r="B271" s="619"/>
    </row>
    <row r="272" spans="1:2" x14ac:dyDescent="0.3">
      <c r="A272" s="619"/>
      <c r="B272" s="619"/>
    </row>
    <row r="273" spans="1:2" x14ac:dyDescent="0.3">
      <c r="A273" s="619"/>
      <c r="B273" s="619"/>
    </row>
    <row r="274" spans="1:2" x14ac:dyDescent="0.3">
      <c r="A274" s="619"/>
      <c r="B274" s="619"/>
    </row>
    <row r="275" spans="1:2" x14ac:dyDescent="0.3">
      <c r="A275" s="619"/>
      <c r="B275" s="619"/>
    </row>
    <row r="276" spans="1:2" x14ac:dyDescent="0.3">
      <c r="A276" s="619"/>
      <c r="B276" s="619"/>
    </row>
    <row r="277" spans="1:2" x14ac:dyDescent="0.3">
      <c r="A277" s="619"/>
      <c r="B277" s="619"/>
    </row>
    <row r="278" spans="1:2" x14ac:dyDescent="0.3">
      <c r="A278" s="619"/>
      <c r="B278" s="619"/>
    </row>
    <row r="279" spans="1:2" x14ac:dyDescent="0.3">
      <c r="A279" s="619"/>
      <c r="B279" s="619"/>
    </row>
    <row r="280" spans="1:2" x14ac:dyDescent="0.3">
      <c r="A280" s="619"/>
      <c r="B280" s="619"/>
    </row>
    <row r="281" spans="1:2" x14ac:dyDescent="0.3">
      <c r="A281" s="619"/>
      <c r="B281" s="619"/>
    </row>
    <row r="282" spans="1:2" x14ac:dyDescent="0.3">
      <c r="A282" s="619"/>
      <c r="B282" s="619"/>
    </row>
    <row r="283" spans="1:2" x14ac:dyDescent="0.3">
      <c r="A283" s="619"/>
      <c r="B283" s="619"/>
    </row>
    <row r="284" spans="1:2" x14ac:dyDescent="0.3">
      <c r="A284" s="619"/>
      <c r="B284" s="619"/>
    </row>
    <row r="285" spans="1:2" x14ac:dyDescent="0.3">
      <c r="A285" s="619"/>
      <c r="B285" s="619"/>
    </row>
    <row r="286" spans="1:2" x14ac:dyDescent="0.3">
      <c r="A286" s="619"/>
      <c r="B286" s="619"/>
    </row>
    <row r="287" spans="1:2" x14ac:dyDescent="0.3">
      <c r="A287" s="619"/>
      <c r="B287" s="619"/>
    </row>
    <row r="288" spans="1:2" x14ac:dyDescent="0.3">
      <c r="A288" s="619"/>
      <c r="B288" s="619"/>
    </row>
    <row r="289" spans="1:2" x14ac:dyDescent="0.3">
      <c r="A289" s="619"/>
      <c r="B289" s="619"/>
    </row>
    <row r="290" spans="1:2" x14ac:dyDescent="0.3">
      <c r="A290" s="619"/>
      <c r="B290" s="619"/>
    </row>
    <row r="291" spans="1:2" x14ac:dyDescent="0.3">
      <c r="A291" s="619"/>
      <c r="B291" s="619"/>
    </row>
    <row r="292" spans="1:2" x14ac:dyDescent="0.3">
      <c r="A292" s="619"/>
      <c r="B292" s="619"/>
    </row>
    <row r="293" spans="1:2" x14ac:dyDescent="0.3">
      <c r="A293" s="619"/>
      <c r="B293" s="619"/>
    </row>
    <row r="294" spans="1:2" x14ac:dyDescent="0.3">
      <c r="A294" s="619"/>
      <c r="B294" s="619"/>
    </row>
    <row r="295" spans="1:2" x14ac:dyDescent="0.3">
      <c r="A295" s="619"/>
      <c r="B295" s="619"/>
    </row>
    <row r="296" spans="1:2" x14ac:dyDescent="0.3">
      <c r="A296" s="619"/>
      <c r="B296" s="619"/>
    </row>
    <row r="297" spans="1:2" x14ac:dyDescent="0.3">
      <c r="A297" s="619"/>
      <c r="B297" s="619"/>
    </row>
    <row r="298" spans="1:2" x14ac:dyDescent="0.3">
      <c r="A298" s="619"/>
      <c r="B298" s="619"/>
    </row>
    <row r="299" spans="1:2" x14ac:dyDescent="0.3">
      <c r="A299" s="619"/>
      <c r="B299" s="619"/>
    </row>
    <row r="300" spans="1:2" x14ac:dyDescent="0.3">
      <c r="A300" s="619"/>
      <c r="B300" s="619"/>
    </row>
    <row r="301" spans="1:2" x14ac:dyDescent="0.3">
      <c r="A301" s="619"/>
      <c r="B301" s="619"/>
    </row>
    <row r="302" spans="1:2" x14ac:dyDescent="0.3">
      <c r="A302" s="619"/>
      <c r="B302" s="619"/>
    </row>
    <row r="303" spans="1:2" x14ac:dyDescent="0.3">
      <c r="A303" s="619"/>
      <c r="B303" s="619"/>
    </row>
    <row r="304" spans="1:2" x14ac:dyDescent="0.3">
      <c r="A304" s="619"/>
      <c r="B304" s="619"/>
    </row>
    <row r="305" spans="1:2" x14ac:dyDescent="0.3">
      <c r="A305" s="619"/>
      <c r="B305" s="619"/>
    </row>
    <row r="306" spans="1:2" x14ac:dyDescent="0.3">
      <c r="A306" s="619"/>
      <c r="B306" s="619"/>
    </row>
    <row r="307" spans="1:2" x14ac:dyDescent="0.3">
      <c r="A307" s="619"/>
      <c r="B307" s="619"/>
    </row>
    <row r="308" spans="1:2" x14ac:dyDescent="0.3">
      <c r="A308" s="619"/>
      <c r="B308" s="619"/>
    </row>
    <row r="309" spans="1:2" x14ac:dyDescent="0.3">
      <c r="A309" s="619"/>
      <c r="B309" s="619"/>
    </row>
    <row r="310" spans="1:2" x14ac:dyDescent="0.3">
      <c r="A310" s="619"/>
      <c r="B310" s="619"/>
    </row>
    <row r="311" spans="1:2" x14ac:dyDescent="0.3">
      <c r="A311" s="619"/>
      <c r="B311" s="619"/>
    </row>
    <row r="312" spans="1:2" x14ac:dyDescent="0.3">
      <c r="A312" s="619"/>
      <c r="B312" s="619"/>
    </row>
    <row r="313" spans="1:2" x14ac:dyDescent="0.3">
      <c r="A313" s="619"/>
      <c r="B313" s="619"/>
    </row>
    <row r="314" spans="1:2" x14ac:dyDescent="0.3">
      <c r="A314" s="619"/>
      <c r="B314" s="619"/>
    </row>
    <row r="315" spans="1:2" x14ac:dyDescent="0.3">
      <c r="A315" s="619"/>
      <c r="B315" s="619"/>
    </row>
    <row r="316" spans="1:2" x14ac:dyDescent="0.3">
      <c r="A316" s="619"/>
      <c r="B316" s="619"/>
    </row>
    <row r="317" spans="1:2" x14ac:dyDescent="0.3">
      <c r="A317" s="619"/>
      <c r="B317" s="619"/>
    </row>
    <row r="318" spans="1:2" x14ac:dyDescent="0.3">
      <c r="A318" s="619"/>
      <c r="B318" s="619"/>
    </row>
    <row r="319" spans="1:2" x14ac:dyDescent="0.3">
      <c r="A319" s="619"/>
      <c r="B319" s="619"/>
    </row>
    <row r="320" spans="1:2" x14ac:dyDescent="0.3">
      <c r="A320" s="619"/>
      <c r="B320" s="619"/>
    </row>
    <row r="321" spans="1:2" x14ac:dyDescent="0.3">
      <c r="A321" s="619"/>
      <c r="B321" s="619"/>
    </row>
    <row r="322" spans="1:2" x14ac:dyDescent="0.3">
      <c r="A322" s="619"/>
      <c r="B322" s="619"/>
    </row>
    <row r="323" spans="1:2" x14ac:dyDescent="0.3">
      <c r="A323" s="619"/>
      <c r="B323" s="619"/>
    </row>
    <row r="324" spans="1:2" x14ac:dyDescent="0.3">
      <c r="A324" s="619"/>
      <c r="B324" s="619"/>
    </row>
    <row r="325" spans="1:2" x14ac:dyDescent="0.3">
      <c r="A325" s="619"/>
      <c r="B325" s="619"/>
    </row>
    <row r="326" spans="1:2" x14ac:dyDescent="0.3">
      <c r="A326" s="619"/>
      <c r="B326" s="619"/>
    </row>
    <row r="327" spans="1:2" x14ac:dyDescent="0.3">
      <c r="A327" s="619"/>
      <c r="B327" s="619"/>
    </row>
    <row r="328" spans="1:2" x14ac:dyDescent="0.3">
      <c r="A328" s="619"/>
      <c r="B328" s="619"/>
    </row>
    <row r="329" spans="1:2" x14ac:dyDescent="0.3">
      <c r="A329" s="619"/>
      <c r="B329" s="619"/>
    </row>
    <row r="330" spans="1:2" x14ac:dyDescent="0.3">
      <c r="A330" s="619"/>
      <c r="B330" s="619"/>
    </row>
    <row r="331" spans="1:2" x14ac:dyDescent="0.3">
      <c r="A331" s="619"/>
      <c r="B331" s="619"/>
    </row>
    <row r="332" spans="1:2" x14ac:dyDescent="0.3">
      <c r="A332" s="619"/>
      <c r="B332" s="619"/>
    </row>
    <row r="333" spans="1:2" x14ac:dyDescent="0.3">
      <c r="A333" s="619"/>
      <c r="B333" s="619"/>
    </row>
    <row r="334" spans="1:2" x14ac:dyDescent="0.3">
      <c r="A334" s="619"/>
      <c r="B334" s="619"/>
    </row>
    <row r="335" spans="1:2" x14ac:dyDescent="0.3">
      <c r="A335" s="619"/>
      <c r="B335" s="619"/>
    </row>
    <row r="336" spans="1:2" x14ac:dyDescent="0.3">
      <c r="A336" s="619"/>
      <c r="B336" s="619"/>
    </row>
    <row r="337" spans="1:2" x14ac:dyDescent="0.3">
      <c r="A337" s="619"/>
      <c r="B337" s="619"/>
    </row>
    <row r="338" spans="1:2" x14ac:dyDescent="0.3">
      <c r="A338" s="619"/>
      <c r="B338" s="619"/>
    </row>
    <row r="339" spans="1:2" x14ac:dyDescent="0.3">
      <c r="A339" s="619"/>
      <c r="B339" s="619"/>
    </row>
    <row r="340" spans="1:2" x14ac:dyDescent="0.3">
      <c r="A340" s="619"/>
      <c r="B340" s="619"/>
    </row>
    <row r="341" spans="1:2" x14ac:dyDescent="0.3">
      <c r="A341" s="619"/>
      <c r="B341" s="619"/>
    </row>
    <row r="342" spans="1:2" x14ac:dyDescent="0.3">
      <c r="A342" s="619"/>
      <c r="B342" s="619"/>
    </row>
    <row r="343" spans="1:2" x14ac:dyDescent="0.3">
      <c r="A343" s="619"/>
      <c r="B343" s="619"/>
    </row>
    <row r="344" spans="1:2" x14ac:dyDescent="0.3">
      <c r="A344" s="619"/>
      <c r="B344" s="619"/>
    </row>
    <row r="345" spans="1:2" x14ac:dyDescent="0.3">
      <c r="A345" s="619"/>
      <c r="B345" s="619"/>
    </row>
    <row r="346" spans="1:2" x14ac:dyDescent="0.3">
      <c r="A346" s="619"/>
      <c r="B346" s="619"/>
    </row>
    <row r="347" spans="1:2" x14ac:dyDescent="0.3">
      <c r="A347" s="619"/>
      <c r="B347" s="619"/>
    </row>
    <row r="348" spans="1:2" x14ac:dyDescent="0.3">
      <c r="A348" s="619"/>
      <c r="B348" s="619"/>
    </row>
    <row r="349" spans="1:2" x14ac:dyDescent="0.3">
      <c r="A349" s="619"/>
      <c r="B349" s="619"/>
    </row>
    <row r="350" spans="1:2" x14ac:dyDescent="0.3">
      <c r="A350" s="619"/>
      <c r="B350" s="619"/>
    </row>
    <row r="351" spans="1:2" x14ac:dyDescent="0.3">
      <c r="A351" s="619"/>
      <c r="B351" s="619"/>
    </row>
    <row r="352" spans="1:2" x14ac:dyDescent="0.3">
      <c r="A352" s="619"/>
      <c r="B352" s="619"/>
    </row>
    <row r="353" spans="1:2" x14ac:dyDescent="0.3">
      <c r="A353" s="619"/>
      <c r="B353" s="619"/>
    </row>
    <row r="354" spans="1:2" x14ac:dyDescent="0.3">
      <c r="A354" s="619"/>
      <c r="B354" s="619"/>
    </row>
    <row r="355" spans="1:2" x14ac:dyDescent="0.3">
      <c r="A355" s="619"/>
      <c r="B355" s="619"/>
    </row>
    <row r="356" spans="1:2" x14ac:dyDescent="0.3">
      <c r="A356" s="619"/>
      <c r="B356" s="619"/>
    </row>
    <row r="357" spans="1:2" x14ac:dyDescent="0.3">
      <c r="A357" s="619"/>
      <c r="B357" s="619"/>
    </row>
    <row r="358" spans="1:2" x14ac:dyDescent="0.3">
      <c r="A358" s="619"/>
      <c r="B358" s="619"/>
    </row>
    <row r="359" spans="1:2" x14ac:dyDescent="0.3">
      <c r="A359" s="619"/>
      <c r="B359" s="619"/>
    </row>
    <row r="360" spans="1:2" x14ac:dyDescent="0.3">
      <c r="A360" s="619"/>
      <c r="B360" s="619"/>
    </row>
    <row r="361" spans="1:2" x14ac:dyDescent="0.3">
      <c r="A361" s="619"/>
      <c r="B361" s="619"/>
    </row>
    <row r="362" spans="1:2" x14ac:dyDescent="0.3">
      <c r="A362" s="619"/>
      <c r="B362" s="619"/>
    </row>
    <row r="363" spans="1:2" x14ac:dyDescent="0.3">
      <c r="A363" s="619"/>
      <c r="B363" s="619"/>
    </row>
    <row r="364" spans="1:2" x14ac:dyDescent="0.3">
      <c r="A364" s="619"/>
      <c r="B364" s="619"/>
    </row>
    <row r="365" spans="1:2" x14ac:dyDescent="0.3">
      <c r="A365" s="619"/>
      <c r="B365" s="619"/>
    </row>
    <row r="366" spans="1:2" x14ac:dyDescent="0.3">
      <c r="A366" s="619"/>
      <c r="B366" s="619"/>
    </row>
    <row r="367" spans="1:2" x14ac:dyDescent="0.3">
      <c r="A367" s="619"/>
      <c r="B367" s="619"/>
    </row>
    <row r="368" spans="1:2" x14ac:dyDescent="0.3">
      <c r="A368" s="619"/>
      <c r="B368" s="619"/>
    </row>
    <row r="369" spans="1:2" x14ac:dyDescent="0.3">
      <c r="A369" s="619"/>
      <c r="B369" s="619"/>
    </row>
    <row r="370" spans="1:2" x14ac:dyDescent="0.3">
      <c r="A370" s="619"/>
      <c r="B370" s="619"/>
    </row>
    <row r="371" spans="1:2" x14ac:dyDescent="0.3">
      <c r="A371" s="619"/>
      <c r="B371" s="619"/>
    </row>
    <row r="372" spans="1:2" x14ac:dyDescent="0.3">
      <c r="A372" s="619"/>
      <c r="B372" s="619"/>
    </row>
    <row r="373" spans="1:2" x14ac:dyDescent="0.3">
      <c r="A373" s="619"/>
      <c r="B373" s="619"/>
    </row>
    <row r="374" spans="1:2" x14ac:dyDescent="0.3">
      <c r="A374" s="619"/>
      <c r="B374" s="619"/>
    </row>
    <row r="375" spans="1:2" x14ac:dyDescent="0.3">
      <c r="A375" s="619"/>
      <c r="B375" s="619"/>
    </row>
    <row r="376" spans="1:2" x14ac:dyDescent="0.3">
      <c r="A376" s="619"/>
      <c r="B376" s="619"/>
    </row>
    <row r="377" spans="1:2" x14ac:dyDescent="0.3">
      <c r="A377" s="619"/>
      <c r="B377" s="619"/>
    </row>
    <row r="378" spans="1:2" x14ac:dyDescent="0.3">
      <c r="A378" s="619"/>
      <c r="B378" s="619"/>
    </row>
    <row r="379" spans="1:2" x14ac:dyDescent="0.3">
      <c r="A379" s="619"/>
      <c r="B379" s="619"/>
    </row>
    <row r="380" spans="1:2" x14ac:dyDescent="0.3">
      <c r="A380" s="619"/>
      <c r="B380" s="619"/>
    </row>
    <row r="381" spans="1:2" x14ac:dyDescent="0.3">
      <c r="A381" s="619"/>
      <c r="B381" s="619"/>
    </row>
    <row r="382" spans="1:2" x14ac:dyDescent="0.3">
      <c r="A382" s="619"/>
      <c r="B382" s="619"/>
    </row>
    <row r="383" spans="1:2" x14ac:dyDescent="0.3">
      <c r="A383" s="619"/>
      <c r="B383" s="619"/>
    </row>
    <row r="384" spans="1:2" x14ac:dyDescent="0.3">
      <c r="A384" s="619"/>
      <c r="B384" s="619"/>
    </row>
    <row r="385" spans="1:2" x14ac:dyDescent="0.3">
      <c r="A385" s="619"/>
      <c r="B385" s="619"/>
    </row>
    <row r="386" spans="1:2" x14ac:dyDescent="0.3">
      <c r="A386" s="619"/>
      <c r="B386" s="619"/>
    </row>
    <row r="387" spans="1:2" x14ac:dyDescent="0.3">
      <c r="A387" s="619"/>
      <c r="B387" s="619"/>
    </row>
    <row r="388" spans="1:2" x14ac:dyDescent="0.3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G5" sqref="G5"/>
    </sheetView>
  </sheetViews>
  <sheetFormatPr defaultColWidth="9.1796875" defaultRowHeight="13" x14ac:dyDescent="0.3"/>
  <cols>
    <col min="1" max="1" width="17.81640625" style="618" customWidth="1"/>
    <col min="2" max="2" width="8.7265625" style="618" bestFit="1" customWidth="1"/>
    <col min="3" max="4" width="11.26953125" style="618" bestFit="1" customWidth="1"/>
    <col min="5" max="5" width="10.81640625" style="618" bestFit="1" customWidth="1"/>
    <col min="6" max="6" width="4" style="618" customWidth="1"/>
    <col min="7" max="7" width="11.26953125" style="618" bestFit="1" customWidth="1"/>
    <col min="8" max="8" width="10.7265625" style="618" customWidth="1"/>
    <col min="9" max="10" width="11.26953125" style="618" bestFit="1" customWidth="1"/>
    <col min="11" max="16" width="10.7265625" style="618" customWidth="1"/>
    <col min="17" max="16384" width="9.1796875" style="618"/>
  </cols>
  <sheetData>
    <row r="1" spans="1:5" s="612" customFormat="1" ht="21" x14ac:dyDescent="0.5">
      <c r="A1" s="19" t="s">
        <v>248</v>
      </c>
      <c r="B1" s="611"/>
    </row>
    <row r="2" spans="1:5" s="615" customFormat="1" ht="21" x14ac:dyDescent="0.5">
      <c r="A2" s="20" t="str">
        <f>ZiarnoZAK!A2</f>
        <v>w okresie: 30.10 - 05.11.2023r.</v>
      </c>
    </row>
    <row r="3" spans="1:5" ht="13.5" thickBot="1" x14ac:dyDescent="0.35">
      <c r="A3" s="713"/>
    </row>
    <row r="4" spans="1:5" ht="15.5" x14ac:dyDescent="0.35">
      <c r="A4" s="714"/>
      <c r="B4" s="715"/>
      <c r="C4" s="860" t="s">
        <v>9</v>
      </c>
      <c r="D4" s="861"/>
      <c r="E4" s="862"/>
    </row>
    <row r="5" spans="1:5" ht="15.5" x14ac:dyDescent="0.35">
      <c r="A5" s="677"/>
      <c r="B5" s="716"/>
      <c r="C5" s="863"/>
      <c r="D5" s="864"/>
      <c r="E5" s="865"/>
    </row>
    <row r="6" spans="1:5" ht="45.75" customHeight="1" thickBot="1" x14ac:dyDescent="0.35">
      <c r="A6" s="717" t="s">
        <v>231</v>
      </c>
      <c r="B6" s="718" t="s">
        <v>232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35">
      <c r="A7" s="719"/>
      <c r="B7" s="720"/>
      <c r="C7" s="139">
        <v>45235</v>
      </c>
      <c r="D7" s="139">
        <v>45228</v>
      </c>
      <c r="E7" s="721"/>
    </row>
    <row r="8" spans="1:5" ht="14.25" customHeight="1" x14ac:dyDescent="0.3">
      <c r="A8" s="722" t="s">
        <v>249</v>
      </c>
      <c r="B8" s="723"/>
      <c r="C8" s="724"/>
      <c r="D8" s="724"/>
      <c r="E8" s="725"/>
    </row>
    <row r="9" spans="1:5" ht="15.5" x14ac:dyDescent="0.3">
      <c r="A9" s="726" t="s">
        <v>234</v>
      </c>
      <c r="B9" s="726">
        <v>450</v>
      </c>
      <c r="C9" s="727">
        <v>2134.489</v>
      </c>
      <c r="D9" s="728">
        <v>2002.7560000000001</v>
      </c>
      <c r="E9" s="729">
        <v>6.5775860863729747</v>
      </c>
    </row>
    <row r="10" spans="1:5" ht="15.5" x14ac:dyDescent="0.3">
      <c r="A10" s="730" t="s">
        <v>239</v>
      </c>
      <c r="B10" s="730">
        <v>550</v>
      </c>
      <c r="C10" s="651">
        <v>2479.5</v>
      </c>
      <c r="D10" s="731">
        <v>2469.8829999999998</v>
      </c>
      <c r="E10" s="647">
        <v>0.38937067059452574</v>
      </c>
    </row>
    <row r="11" spans="1:5" ht="16" thickBot="1" x14ac:dyDescent="0.35">
      <c r="A11" s="732" t="s">
        <v>235</v>
      </c>
      <c r="B11" s="732">
        <v>500</v>
      </c>
      <c r="C11" s="733">
        <v>2671.7869999999998</v>
      </c>
      <c r="D11" s="734">
        <v>2474.0050000000001</v>
      </c>
      <c r="E11" s="735">
        <v>7.9944058318394546</v>
      </c>
    </row>
    <row r="12" spans="1:5" x14ac:dyDescent="0.3">
      <c r="A12" s="736"/>
    </row>
    <row r="13" spans="1:5" x14ac:dyDescent="0.3">
      <c r="A13" s="736"/>
    </row>
    <row r="14" spans="1:5" x14ac:dyDescent="0.3">
      <c r="A14" s="736"/>
    </row>
    <row r="16" spans="1:5" s="612" customFormat="1" ht="21" x14ac:dyDescent="0.5">
      <c r="A16" s="19" t="s">
        <v>250</v>
      </c>
    </row>
    <row r="17" spans="1:7" s="612" customFormat="1" ht="21" x14ac:dyDescent="0.5">
      <c r="A17" s="20" t="str">
        <f>ZiarnoZAK!A2</f>
        <v>w okresie: 30.10 - 05.11.2023r.</v>
      </c>
    </row>
    <row r="18" spans="1:7" ht="13.5" thickBot="1" x14ac:dyDescent="0.35">
      <c r="A18" s="713"/>
    </row>
    <row r="19" spans="1:7" ht="16" thickBot="1" x14ac:dyDescent="0.4">
      <c r="A19" s="714"/>
      <c r="B19" s="715"/>
      <c r="C19" s="737" t="s">
        <v>9</v>
      </c>
      <c r="D19" s="738"/>
      <c r="E19" s="739"/>
      <c r="F19" s="740"/>
      <c r="G19" s="740"/>
    </row>
    <row r="20" spans="1:7" ht="15.5" x14ac:dyDescent="0.35">
      <c r="A20" s="677"/>
      <c r="B20" s="716"/>
      <c r="C20" s="741"/>
      <c r="D20" s="715"/>
      <c r="E20" s="621"/>
      <c r="F20" s="740"/>
      <c r="G20" s="740"/>
    </row>
    <row r="21" spans="1:7" ht="47" thickBot="1" x14ac:dyDescent="0.35">
      <c r="A21" s="742" t="s">
        <v>231</v>
      </c>
      <c r="B21" s="718" t="s">
        <v>232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35">
      <c r="A22" s="742"/>
      <c r="B22" s="718"/>
      <c r="C22" s="743">
        <v>45235</v>
      </c>
      <c r="D22" s="743">
        <v>45228</v>
      </c>
      <c r="E22" s="744"/>
      <c r="F22" s="740"/>
      <c r="G22" s="740"/>
    </row>
    <row r="23" spans="1:7" ht="16" thickBot="1" x14ac:dyDescent="0.35">
      <c r="A23" s="745" t="s">
        <v>251</v>
      </c>
      <c r="B23" s="746"/>
      <c r="C23" s="747"/>
      <c r="D23" s="747"/>
      <c r="E23" s="748"/>
      <c r="F23" s="740"/>
      <c r="G23" s="740"/>
    </row>
    <row r="24" spans="1:7" ht="15.5" x14ac:dyDescent="0.3">
      <c r="A24" s="876" t="s">
        <v>252</v>
      </c>
      <c r="B24" s="749">
        <v>500</v>
      </c>
      <c r="C24" s="750">
        <v>1311.1880000000001</v>
      </c>
      <c r="D24" s="751">
        <v>1317.7940000000001</v>
      </c>
      <c r="E24" s="752">
        <v>-0.50129231124136198</v>
      </c>
      <c r="F24" s="740"/>
      <c r="G24" s="740"/>
    </row>
    <row r="25" spans="1:7" ht="15.5" x14ac:dyDescent="0.3">
      <c r="A25" s="877"/>
      <c r="B25" s="753">
        <v>750</v>
      </c>
      <c r="C25" s="754">
        <v>1226.354</v>
      </c>
      <c r="D25" s="755">
        <v>1252.779</v>
      </c>
      <c r="E25" s="655">
        <v>-2.1093105807169463</v>
      </c>
      <c r="F25" s="740"/>
      <c r="G25" s="740"/>
    </row>
    <row r="26" spans="1:7" ht="16" thickBot="1" x14ac:dyDescent="0.35">
      <c r="A26" s="756" t="s">
        <v>253</v>
      </c>
      <c r="B26" s="757">
        <v>720</v>
      </c>
      <c r="C26" s="758">
        <v>1153.2059999999999</v>
      </c>
      <c r="D26" s="759">
        <v>1122.895</v>
      </c>
      <c r="E26" s="760">
        <v>2.6993619171872636</v>
      </c>
      <c r="F26" s="740"/>
      <c r="G26" s="740"/>
    </row>
    <row r="27" spans="1:7" ht="16" thickBot="1" x14ac:dyDescent="0.35">
      <c r="A27" s="761" t="s">
        <v>254</v>
      </c>
      <c r="B27" s="762"/>
      <c r="C27" s="763"/>
      <c r="D27" s="763"/>
      <c r="E27" s="764"/>
      <c r="F27" s="740"/>
      <c r="G27" s="740"/>
    </row>
    <row r="28" spans="1:7" ht="15.5" x14ac:dyDescent="0.3">
      <c r="A28" s="878" t="s">
        <v>252</v>
      </c>
      <c r="B28" s="749">
        <v>500</v>
      </c>
      <c r="C28" s="750">
        <v>1495.8989999999999</v>
      </c>
      <c r="D28" s="751">
        <v>1552.9949999999999</v>
      </c>
      <c r="E28" s="765">
        <v>-3.6765089391788131</v>
      </c>
      <c r="F28" s="740"/>
      <c r="G28" s="740"/>
    </row>
    <row r="29" spans="1:7" ht="15.5" x14ac:dyDescent="0.3">
      <c r="A29" s="879"/>
      <c r="B29" s="753">
        <v>750</v>
      </c>
      <c r="C29" s="754" t="s">
        <v>20</v>
      </c>
      <c r="D29" s="755" t="s">
        <v>20</v>
      </c>
      <c r="E29" s="766" t="s">
        <v>164</v>
      </c>
      <c r="F29" s="740"/>
      <c r="G29" s="740"/>
    </row>
    <row r="30" spans="1:7" ht="16" thickBot="1" x14ac:dyDescent="0.35">
      <c r="A30" s="767" t="s">
        <v>253</v>
      </c>
      <c r="B30" s="757">
        <v>720</v>
      </c>
      <c r="C30" s="758" t="s">
        <v>20</v>
      </c>
      <c r="D30" s="759">
        <v>1185.7090000000001</v>
      </c>
      <c r="E30" s="768" t="s">
        <v>164</v>
      </c>
      <c r="F30" s="740"/>
      <c r="G30" s="740"/>
    </row>
    <row r="32" spans="1:7" s="769" customFormat="1" ht="15.5" x14ac:dyDescent="0.3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wg krajów 2022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2023-11-10T09:35:41Z</dcterms:modified>
</cp:coreProperties>
</file>