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0192\Desktop\Środki czystości 24-25\nowe\Zmiana treści SWZ\"/>
    </mc:Choice>
  </mc:AlternateContent>
  <bookViews>
    <workbookView xWindow="-120" yWindow="-120" windowWidth="29040" windowHeight="15840"/>
  </bookViews>
  <sheets>
    <sheet name="FORMULARZ - ilości" sheetId="1" r:id="rId1"/>
    <sheet name="Arkusz1" sheetId="2" r:id="rId2"/>
  </sheets>
  <definedNames>
    <definedName name="_xlnm._FilterDatabase" localSheetId="0" hidden="1">'FORMULARZ - ilości'!$A$4:$L$23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 l="1"/>
  <c r="K5" i="1" l="1"/>
  <c r="K42" i="1" l="1"/>
  <c r="I42" i="1"/>
  <c r="J42" i="1" s="1"/>
  <c r="L42" i="1" s="1"/>
  <c r="K6" i="1" l="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J15" i="1"/>
  <c r="L15" i="1" s="1"/>
  <c r="I6" i="1"/>
  <c r="J6" i="1" s="1"/>
  <c r="L6" i="1" s="1"/>
  <c r="I7" i="1"/>
  <c r="J7" i="1" s="1"/>
  <c r="L7" i="1" s="1"/>
  <c r="I8" i="1"/>
  <c r="J8" i="1" s="1"/>
  <c r="L8" i="1" s="1"/>
  <c r="I9" i="1"/>
  <c r="J9" i="1" s="1"/>
  <c r="L9" i="1" s="1"/>
  <c r="I10" i="1"/>
  <c r="J10" i="1" s="1"/>
  <c r="L10" i="1" s="1"/>
  <c r="I11" i="1"/>
  <c r="J11" i="1" s="1"/>
  <c r="L11" i="1" s="1"/>
  <c r="I12" i="1"/>
  <c r="J12" i="1" s="1"/>
  <c r="L12" i="1" s="1"/>
  <c r="I13" i="1"/>
  <c r="J13" i="1" s="1"/>
  <c r="L13" i="1" s="1"/>
  <c r="I14" i="1"/>
  <c r="J14" i="1" s="1"/>
  <c r="L14" i="1" s="1"/>
  <c r="I15" i="1"/>
  <c r="I16" i="1"/>
  <c r="J16" i="1" s="1"/>
  <c r="L16" i="1" s="1"/>
  <c r="I17" i="1"/>
  <c r="J17" i="1" s="1"/>
  <c r="L17" i="1" s="1"/>
  <c r="I18" i="1"/>
  <c r="J18" i="1" s="1"/>
  <c r="L18" i="1" s="1"/>
  <c r="I19" i="1"/>
  <c r="J19" i="1" s="1"/>
  <c r="L19" i="1" s="1"/>
  <c r="I20" i="1"/>
  <c r="J20" i="1" s="1"/>
  <c r="L20" i="1" s="1"/>
  <c r="I21" i="1"/>
  <c r="J21" i="1" s="1"/>
  <c r="L21" i="1" s="1"/>
  <c r="I22" i="1"/>
  <c r="J22" i="1" s="1"/>
  <c r="L22" i="1" s="1"/>
  <c r="I23" i="1"/>
  <c r="J23" i="1" s="1"/>
  <c r="L23" i="1" s="1"/>
  <c r="I24" i="1"/>
  <c r="J24" i="1" s="1"/>
  <c r="L24" i="1" s="1"/>
  <c r="I25" i="1"/>
  <c r="J25" i="1" s="1"/>
  <c r="L25" i="1" s="1"/>
  <c r="I26" i="1"/>
  <c r="J26" i="1" s="1"/>
  <c r="L26" i="1" s="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I38" i="1"/>
  <c r="J38" i="1" s="1"/>
  <c r="L38" i="1" s="1"/>
  <c r="I5" i="1"/>
  <c r="J5" i="1" l="1"/>
  <c r="L5" i="1" s="1"/>
  <c r="K43" i="1"/>
  <c r="L39" i="1"/>
  <c r="L43" i="1"/>
  <c r="I39" i="1"/>
  <c r="J39" i="1"/>
</calcChain>
</file>

<file path=xl/sharedStrings.xml><?xml version="1.0" encoding="utf-8"?>
<sst xmlns="http://schemas.openxmlformats.org/spreadsheetml/2006/main" count="133" uniqueCount="96">
  <si>
    <t xml:space="preserve">Formularz asortymentowy </t>
  </si>
  <si>
    <t xml:space="preserve">Lp. </t>
  </si>
  <si>
    <t xml:space="preserve">Nazwa artykułu </t>
  </si>
  <si>
    <t xml:space="preserve">Jednostka miary </t>
  </si>
  <si>
    <t>Nazwa/opis oferowanego  produktu</t>
  </si>
  <si>
    <t xml:space="preserve">Cena jednostkowa netto </t>
  </si>
  <si>
    <t>Stawka VAT [%]</t>
  </si>
  <si>
    <t xml:space="preserve">Wartość netto </t>
  </si>
  <si>
    <t xml:space="preserve">Opis </t>
  </si>
  <si>
    <t>szt.</t>
  </si>
  <si>
    <t>op.</t>
  </si>
  <si>
    <t xml:space="preserve">Worki na śmieci </t>
  </si>
  <si>
    <t xml:space="preserve">Wykonane z odpornej na pęknięcia i rozerwania folii HDPE, pojemność 35 litrów. Kolor czarny. Opakowanie zawierające 50 szt. </t>
  </si>
  <si>
    <t xml:space="preserve">Wykonane z bardzo mocnej i wytrzymałej folii LDPE, pojemność 120 litrów. Kolor niebieski. Opakowanie zawierające 25 szt. </t>
  </si>
  <si>
    <t>Gąbki do naczyń</t>
  </si>
  <si>
    <t xml:space="preserve">Wymiary nie mniejsze niż 85 x 55 x 25 mm, posiadające szorstką powłokę do czyszczenia trwałych zabrudzeń. Opakowanie 5 szt. </t>
  </si>
  <si>
    <t xml:space="preserve">Kostka do spłuczki </t>
  </si>
  <si>
    <t xml:space="preserve">Ściereczka </t>
  </si>
  <si>
    <t xml:space="preserve">Rękawiczki nitrylowe niepudrowane,  diagnostyczne, ochronne, niejałowe, surowiec: nitryl, środek pudrujący: brak, Kolor: niebieski, Ilość w opakowaniu jednostkowym: 100 sztuk. Wykończenie mankietu: równomiernie rolowany brzeg.  Kształt: uniwersalny, pasujące na lewą i prawą dłoń. Rozmiar M. </t>
  </si>
  <si>
    <t>Rękawiczki nitrylowe.</t>
  </si>
  <si>
    <t>Uniwersalny płyn przeznaczony do mycia różnych powierzchni w tym podłóg: drewnianych, lakierowanych, ceramicznych i z tworzyw sztucznych, paneli podłogowych, kafli ściennych, parapetów, mebli kuchennych itp., posiadający właściwości bakteriobójcze oraz dezynfekujące, o pojemności 1 litr, o świeżym zapachu z aktywnym blokerem.</t>
  </si>
  <si>
    <t xml:space="preserve">Płyn do mycia szyb i luster </t>
  </si>
  <si>
    <t xml:space="preserve">Wkład do mopa płaskiego </t>
  </si>
  <si>
    <t xml:space="preserve">Pianka czyszcząca </t>
  </si>
  <si>
    <t>Przeznaczony do czyszczenia pomieszczeń wilgotnych i sanitarnych. Wykazujący działanie rozpuszczające osady kamienia, rdzy, likwidujący resztki mydła. Przeznaczony do  mycia muszli klozetowych, pisuarów, bidetów oraz umywalek. Likwidujący zapach urynowy.</t>
  </si>
  <si>
    <t xml:space="preserve">Wkład do mydła w pianie </t>
  </si>
  <si>
    <t xml:space="preserve">Jednorazowy wkład do mydła w pianie o pojemności 700 g, wkład przeznaczony do dozownika w trakcie pobierania z dozownika mydła wypływa mydło w postaci gęstej białej piany. Mydło przebadane dermatologicznie, posiadające właściwości myjąco-pielęgnacyjne. O pH minimum 5,5. Wkład do mydła zakończony jednorazową pompką spieniającą. Mydło zamknięte w szczelnym opakowaniu, zabezpieczającym przed skażeniem zawartości.  </t>
  </si>
  <si>
    <t xml:space="preserve">Uniwersalny płyn z alkoholem do mycia wszystkich rodzajów szyb, luster, witryn szklanych oraz glazury, usuwający najoporniejsze zabrudzenia pozostawiając lśniące powierzchnie bez smug, pH 6. Opakowanie o pojemności 1 litr. </t>
  </si>
  <si>
    <t xml:space="preserve">Pianka czyszcząca do mycia łazienek, toalet i sanitariatów, wykazująca właściwości odkamieniające. Usuwająca zanieczyszczenia z kamienia, rdzy, resztek mydła. Przeznaczona do mycia posadzek, sanitariatów oraz armatury łazienkowej. O pH 2. Opakowanie o pojemności 1 litra. </t>
  </si>
  <si>
    <t xml:space="preserve">Antybakteryjny, dezynfekujący, zagęszczony płyn dobrze przylegający do czyszczonej powierzchni, usuwający brud i osady z kamienia, pozostawiający zapach. Płyn nie może pozostawiać plam na czyszczonych powierzchniach. Zawierający substancje wybielające - podchloryn sodu. Zapobiegający powstawaniu osadów i zanieczyszczeń, w opakowaniu o pojemności 0,75 l. Wykazujący działanie bakteriobójcze i biobójcze. </t>
  </si>
  <si>
    <t>Wykonana z mikrofazy, przeznaczona do czyszczenia m.in. mebli, glazury i luster. Niepozostawiająca smug na czyszczonej powierzchni. O wymiarach: szerokość od 35 cm do 40 cm, długość od 35 cm do 40 cm.  Do ogólnego zastosowania przeznaczona 
do mycia wszelkich powierzchni zmywalnych zarówno na mokro, jak i na sucho. Skład: 80% poliester, 20% poliamid. 
 Gramatura: 320 g/m2</t>
  </si>
  <si>
    <t xml:space="preserve">Sukcesywna dostawa środków czystości, higieny i dezynfekcji oraz drobnych artykułów gospodarczych </t>
  </si>
  <si>
    <t xml:space="preserve">Kwota VAT </t>
  </si>
  <si>
    <t>Koncentrat do czyszczenia urządzeń sanitarnych oraz powierzchni odpornych na działanie silnie kwaśnych płynów myjących, przeznaczony do usuwania osadów wapiennych, pH koncentratu 1, pH roztworowe 2, o pojemności 1 l.</t>
  </si>
  <si>
    <t>Płyn do mycia naczyń typu Ludwik</t>
  </si>
  <si>
    <t xml:space="preserve">szt. </t>
  </si>
  <si>
    <t xml:space="preserve">op. </t>
  </si>
  <si>
    <t>Worki na śmieci</t>
  </si>
  <si>
    <t>Odkamieniacz uniwesalny</t>
  </si>
  <si>
    <t>Uniwersalny  środek w płynie do usuwania kamienia wapiennego z urządzeń mających kontakt z wodą, zapobiegający  ponownemu osadzaniu się kamienia.Skuteczny w niskich temperaturach  poj. 1l</t>
  </si>
  <si>
    <t xml:space="preserve">Tabletki czyszczące </t>
  </si>
  <si>
    <t>Tabletki uniwersalne do czyszczenia wszystkich ekspresów ciśnieniowych, oczyszczające  ekspres. op. min 10 szt.</t>
  </si>
  <si>
    <t>Kostka toaletowa typu Domesetos z koszyczkiem - min.40g, składniki:˃30%anionowe środki powierzchniowo czynne, 5-15% kompozycja zapachowa, ˂5%bfosforany,dwufazowa</t>
  </si>
  <si>
    <t>Kostka toaletowa z koszyczkiem</t>
  </si>
  <si>
    <t xml:space="preserve">Mleczko do czyszczenia </t>
  </si>
  <si>
    <t>uniwersalne mleczko do czyszczenia powierzchni poj. 750 ml typu Cif</t>
  </si>
  <si>
    <t>Aerozol do kurzu typu Pronto  - Pronto w aerozolu do mebli</t>
  </si>
  <si>
    <t>Srodek do czyszczenia mebli</t>
  </si>
  <si>
    <t>Przeznczony do czyszczenia tworzyw sztucznych, mosiądzu, miedzi, lakierowanych powierzchni drewnianych, płytek ceramicznych i antypoślizgowych, gresu. Usuwający ślady po długopisach i mazakach. Czyszczący bez konieczności szorowania. Szybko wysychający, nie pozostawiający smug. Opakowanie o pojemności 1 litra, dozowanie 20-50 ml/ 10 l wody. Zapach: pomarańczowy,kwiatowy</t>
  </si>
  <si>
    <t>Cena jednostkowa brutto [zł]</t>
  </si>
  <si>
    <t xml:space="preserve">  </t>
  </si>
  <si>
    <t>Wkład do mopa płaskiego, o długości 40 cm, wykonany z mikrofibry, splot bawełniany, podszycie bawełniane, obszycie pętelka, zapięcie kieszeń./speedy</t>
  </si>
  <si>
    <t xml:space="preserve">Kostka do spłuczek WC barwiąca - nie mniej niż 40 g. Odświeżająca, działająca samoczynnie, usuwająca brud i osady, zawierająca kompozycję zapachową.  </t>
  </si>
  <si>
    <t>Nano San 1 l.</t>
  </si>
  <si>
    <t>MultiShine 1l</t>
  </si>
  <si>
    <t>Srodek do czyszczenia powierzchni ponadpodłogowych</t>
  </si>
  <si>
    <t>Śreparat czyszczący</t>
  </si>
  <si>
    <t>Środek do czyszczenia i dezynfekcji</t>
  </si>
  <si>
    <t xml:space="preserve">Filtr wody do Delongi </t>
  </si>
  <si>
    <t>Filtr do ekspresu</t>
  </si>
  <si>
    <t xml:space="preserve">                                                                                                                                                                                                                             Razem</t>
  </si>
  <si>
    <r>
      <rPr>
        <b/>
        <sz val="14"/>
        <color theme="1"/>
        <rFont val="Arial"/>
        <family val="2"/>
        <charset val="238"/>
      </rPr>
      <t>UWAGA: d</t>
    </r>
    <r>
      <rPr>
        <b/>
        <sz val="12"/>
        <color theme="1"/>
        <rFont val="Arial"/>
        <family val="2"/>
        <charset val="238"/>
      </rPr>
      <t>o formularza należy dołaczyć  karty charakterystyki plub atesty PZH wystawione przez Narodowy Instytut Zdrowia Publicznego Państwowy Zakład Higieny dla oferowanych produktów jeśli ww dokumenty są dla tych produktów są wymagane.</t>
    </r>
  </si>
  <si>
    <t>Szacowana ilość na 2024/2025r.</t>
  </si>
  <si>
    <t>Płyn do ręcznego mycia naczyń, poj 450 g, dowolna kompozycja zapachowa</t>
  </si>
  <si>
    <t xml:space="preserve">Wykonane z bardzo mocnej i wytrzymałej folii LDPE, pojemność 120 litrów. Kolor czarny. Opakowanie zawierające 25 szt. </t>
  </si>
  <si>
    <t>Uniewrsakny  srodek do czyszczeni i dezynfekcji powierzchni Cilit Bang z wybielaczem -czystośc i higiena    750 ml</t>
  </si>
  <si>
    <t>Szczotka do WC</t>
  </si>
  <si>
    <t>Szczotka do wc w pojemniku ze stali nierdzewnej, pojemnik z pokrywą.</t>
  </si>
  <si>
    <t>Szczotka do zamiatania</t>
  </si>
  <si>
    <t>Szufelka + zmiotka</t>
  </si>
  <si>
    <t>Środek do udrażniania rur</t>
  </si>
  <si>
    <t>Papier toaletowy</t>
  </si>
  <si>
    <t>Worki na śmieci z taśmą</t>
  </si>
  <si>
    <t>Środek przeznaczony do utrzymania czystości paneli ściennych, podłogowych, parkietów, oklein meblowych oraz innych lakierowanych powierzchni drewnianych. Posiada właściwości myjące oraz nabłyszczające. Preparat nie nawarstwia się, pozostawia przyjemny zapach. Preparat może być stosowany w zakładach przemysłu spożywczego.</t>
  </si>
  <si>
    <t>Szerokośc 30 cm, na górze korpusu z otworem na gwint uniwersalny, włosie z rozdwojonymi końcówkami.</t>
  </si>
  <si>
    <t>Płyn do mycia paneli</t>
  </si>
  <si>
    <t xml:space="preserve">Żel do urządzeń sanitarnych </t>
  </si>
  <si>
    <t xml:space="preserve">Uniwersalny płyn do czyszczenia </t>
  </si>
  <si>
    <t xml:space="preserve">Środek do usuwania osadów wapiennych  </t>
  </si>
  <si>
    <t>Płyn do mycia toalety</t>
  </si>
  <si>
    <t xml:space="preserve">Cena brutto </t>
  </si>
  <si>
    <t>Szufelka z gumowym wykończeniem z  możliwością  składania w całość - zaczepienie zmiotki w szufelce.</t>
  </si>
  <si>
    <t>Środek do udrazniaia rur i syfonów w granulkach min. 500 g. Samoczynnie usuwający wszelkie zanieczyszczenia stałe i organiczne m.in. włosy, tłuszcz, odpadki kuchenne. Likwidujący nieprzyjemne zapachy.</t>
  </si>
  <si>
    <t>Wykonane z  folii LDPE, pojemność 35 litrów. Opakowanie zawierające 15 szt. Worki wyposażone w tasmę umożliwiającą łatwe zamkniecie i przenoszenie</t>
  </si>
  <si>
    <t xml:space="preserve">Wykonane z   folii LDPE, pojemność 35 litrów. Kolor zielony. Opakowanie zawierające 35 szt. </t>
  </si>
  <si>
    <t>Płyn do mycia podłogi.</t>
  </si>
  <si>
    <t>Płyn do ręcznego mycia naczyń, poj 5l.  dowolna kompozycja zapachowa</t>
  </si>
  <si>
    <t xml:space="preserve">Płyn do mycia naczyń Ludwik </t>
  </si>
  <si>
    <t xml:space="preserve">Kremowe, gęte, wydajne  antybakteryjne, zawierające łagodne środki myjące, wzbogacone o składniki nawilżające, o pH neutralnym dla skóry. Opakowanie o pojemności 5 l. </t>
  </si>
  <si>
    <t>Mydło w płynie typu Schaum, TENZI</t>
  </si>
  <si>
    <t>szt</t>
  </si>
  <si>
    <t xml:space="preserve">Gotowy do użycia pieniący preparat na bazie mydła do czyszczenia skór lakierowanych. Bezbarwny, bezzapachowy o odczynie lekko alkalicznym..Pojemność 600 ml </t>
  </si>
  <si>
    <t>dświeżacz powietrza w sprayu, neutralizuje nieprzyjemne zapachy, zapch dowolny, pojemność 300ml.</t>
  </si>
  <si>
    <t>Ooświeżacz powietrrza typu  Kolorado Aroma Touch</t>
  </si>
  <si>
    <t>Preparat do czyszenia  czyszczenia skór - Tenzi Leder Clean GT</t>
  </si>
  <si>
    <t xml:space="preserve">Opakowanie 12 rolek, perforowany, 2 warstwowy, długość rolki 150 m, bielony min 65 %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</si>
</sst>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6" x14ac:knownFonts="1">
    <font>
      <sz val="11"/>
      <color theme="1"/>
      <name val="Calibri"/>
      <family val="2"/>
      <charset val="238"/>
      <scheme val="minor"/>
    </font>
    <font>
      <b/>
      <u/>
      <sz val="9"/>
      <color theme="1"/>
      <name val="Calibri"/>
      <family val="2"/>
      <charset val="238"/>
      <scheme val="minor"/>
    </font>
    <font>
      <u/>
      <sz val="9"/>
      <color theme="1"/>
      <name val="Calibri"/>
      <family val="2"/>
      <charset val="238"/>
      <scheme val="minor"/>
    </font>
    <font>
      <sz val="9"/>
      <color theme="1"/>
      <name val="Calibri"/>
      <family val="2"/>
      <charset val="238"/>
      <scheme val="minor"/>
    </font>
    <font>
      <b/>
      <sz val="9"/>
      <color theme="1"/>
      <name val="Calibri"/>
      <family val="2"/>
      <charset val="238"/>
      <scheme val="minor"/>
    </font>
    <font>
      <sz val="8"/>
      <color theme="1"/>
      <name val="Calibri"/>
      <family val="2"/>
      <charset val="238"/>
      <scheme val="minor"/>
    </font>
    <font>
      <sz val="8"/>
      <color theme="1"/>
      <name val="Arial"/>
      <family val="2"/>
      <charset val="238"/>
    </font>
    <font>
      <b/>
      <sz val="12"/>
      <color theme="1"/>
      <name val="Calibri"/>
      <family val="2"/>
      <charset val="238"/>
      <scheme val="minor"/>
    </font>
    <font>
      <sz val="10"/>
      <color theme="1"/>
      <name val="Calibri"/>
      <family val="2"/>
      <charset val="238"/>
      <scheme val="minor"/>
    </font>
    <font>
      <b/>
      <sz val="12"/>
      <color theme="1"/>
      <name val="Arial"/>
      <family val="2"/>
      <charset val="238"/>
    </font>
    <font>
      <b/>
      <sz val="10"/>
      <color theme="1"/>
      <name val="Arial"/>
      <family val="2"/>
      <charset val="238"/>
    </font>
    <font>
      <sz val="9"/>
      <name val="Calibri"/>
      <family val="2"/>
      <charset val="238"/>
      <scheme val="minor"/>
    </font>
    <font>
      <sz val="8"/>
      <name val="Arial"/>
      <family val="2"/>
      <charset val="238"/>
    </font>
    <font>
      <sz val="8"/>
      <name val="Calibri"/>
      <family val="2"/>
      <charset val="238"/>
      <scheme val="minor"/>
    </font>
    <font>
      <b/>
      <sz val="14"/>
      <color theme="1"/>
      <name val="Arial"/>
      <family val="2"/>
      <charset val="238"/>
    </font>
    <font>
      <sz val="8"/>
      <color rgb="FF000000"/>
      <name val="Arial"/>
      <family val="2"/>
      <charset val="23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0" borderId="0" xfId="0" applyFont="1" applyAlignment="1">
      <alignmen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0" xfId="0" applyFont="1" applyAlignment="1">
      <alignment horizontal="center" vertical="center" wrapText="1"/>
    </xf>
    <xf numFmtId="0" fontId="8" fillId="0" borderId="0" xfId="0" applyFo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L49"/>
  <sheetViews>
    <sheetView showGridLines="0" tabSelected="1" topLeftCell="A28" zoomScale="96" zoomScaleNormal="96" workbookViewId="0">
      <selection activeCell="L34" sqref="L34"/>
    </sheetView>
  </sheetViews>
  <sheetFormatPr defaultRowHeight="15" x14ac:dyDescent="0.25"/>
  <cols>
    <col min="1" max="1" width="2.7109375" customWidth="1"/>
    <col min="2" max="2" width="10.140625" customWidth="1"/>
    <col min="3" max="3" width="19.7109375" customWidth="1"/>
    <col min="4" max="4" width="11.28515625" customWidth="1"/>
    <col min="5" max="5" width="11.140625" customWidth="1"/>
    <col min="6" max="6" width="20.42578125" customWidth="1"/>
    <col min="7" max="7" width="10.28515625" customWidth="1"/>
    <col min="8" max="8" width="9.7109375" customWidth="1"/>
    <col min="9" max="9" width="6.42578125" customWidth="1"/>
    <col min="10" max="10" width="10.85546875" customWidth="1"/>
    <col min="11" max="11" width="15.85546875" customWidth="1"/>
    <col min="12" max="12" width="12.28515625" customWidth="1"/>
  </cols>
  <sheetData>
    <row r="1" spans="1:12" ht="12.6" customHeight="1" x14ac:dyDescent="0.25">
      <c r="A1" s="24" t="s">
        <v>31</v>
      </c>
      <c r="B1" s="25"/>
      <c r="C1" s="25"/>
      <c r="D1" s="25"/>
      <c r="E1" s="25"/>
      <c r="F1" s="25"/>
      <c r="G1" s="25"/>
      <c r="H1" s="25"/>
      <c r="I1" s="25"/>
      <c r="J1" s="25"/>
      <c r="K1" s="25"/>
      <c r="L1" s="26"/>
    </row>
    <row r="2" spans="1:12" ht="12" customHeight="1" x14ac:dyDescent="0.25">
      <c r="A2" s="27" t="s">
        <v>0</v>
      </c>
      <c r="B2" s="28"/>
      <c r="C2" s="28"/>
      <c r="D2" s="28"/>
      <c r="E2" s="28"/>
      <c r="F2" s="28"/>
      <c r="G2" s="28"/>
      <c r="H2" s="28"/>
      <c r="I2" s="28"/>
      <c r="J2" s="28"/>
      <c r="K2" s="28"/>
      <c r="L2" s="29"/>
    </row>
    <row r="3" spans="1:12" x14ac:dyDescent="0.25">
      <c r="A3" s="1">
        <v>1</v>
      </c>
      <c r="B3" s="1">
        <v>2</v>
      </c>
      <c r="C3" s="1">
        <v>4</v>
      </c>
      <c r="D3" s="1">
        <v>5</v>
      </c>
      <c r="E3" s="1">
        <v>6</v>
      </c>
      <c r="F3" s="1">
        <v>11</v>
      </c>
      <c r="G3" s="1">
        <v>12</v>
      </c>
      <c r="H3" s="1">
        <v>13</v>
      </c>
      <c r="I3" s="1"/>
      <c r="J3" s="1">
        <v>14</v>
      </c>
      <c r="K3" s="1">
        <v>15</v>
      </c>
      <c r="L3" s="2">
        <v>16</v>
      </c>
    </row>
    <row r="4" spans="1:12" ht="44.25" customHeight="1" x14ac:dyDescent="0.25">
      <c r="A4" s="3" t="s">
        <v>1</v>
      </c>
      <c r="B4" s="4" t="s">
        <v>2</v>
      </c>
      <c r="C4" s="4" t="s">
        <v>8</v>
      </c>
      <c r="D4" s="7" t="s">
        <v>3</v>
      </c>
      <c r="E4" s="7" t="s">
        <v>62</v>
      </c>
      <c r="F4" s="7" t="s">
        <v>4</v>
      </c>
      <c r="G4" s="7" t="s">
        <v>5</v>
      </c>
      <c r="H4" s="7" t="s">
        <v>6</v>
      </c>
      <c r="I4" s="7" t="s">
        <v>32</v>
      </c>
      <c r="J4" s="7" t="s">
        <v>49</v>
      </c>
      <c r="K4" s="4" t="s">
        <v>7</v>
      </c>
      <c r="L4" s="5" t="s">
        <v>80</v>
      </c>
    </row>
    <row r="5" spans="1:12" ht="80.45" customHeight="1" x14ac:dyDescent="0.25">
      <c r="A5" s="6">
        <v>1</v>
      </c>
      <c r="B5" s="14" t="s">
        <v>14</v>
      </c>
      <c r="C5" s="14" t="s">
        <v>15</v>
      </c>
      <c r="D5" s="8" t="s">
        <v>36</v>
      </c>
      <c r="E5" s="21">
        <v>66</v>
      </c>
      <c r="F5" s="8"/>
      <c r="G5" s="9"/>
      <c r="H5" s="10"/>
      <c r="I5" s="11">
        <f>G5*H5</f>
        <v>0</v>
      </c>
      <c r="J5" s="9">
        <f>G5+I5</f>
        <v>0</v>
      </c>
      <c r="K5" s="9">
        <f>E5*G5</f>
        <v>0</v>
      </c>
      <c r="L5" s="12">
        <f>E5*J5</f>
        <v>0</v>
      </c>
    </row>
    <row r="6" spans="1:12" ht="94.9" customHeight="1" x14ac:dyDescent="0.25">
      <c r="A6" s="6">
        <v>2</v>
      </c>
      <c r="B6" s="14" t="s">
        <v>16</v>
      </c>
      <c r="C6" s="14" t="s">
        <v>52</v>
      </c>
      <c r="D6" s="8" t="s">
        <v>9</v>
      </c>
      <c r="E6" s="21">
        <v>82</v>
      </c>
      <c r="F6" s="8"/>
      <c r="G6" s="9"/>
      <c r="H6" s="10"/>
      <c r="I6" s="11">
        <f t="shared" ref="I6:I38" si="0">G6*H6</f>
        <v>0</v>
      </c>
      <c r="J6" s="9">
        <f t="shared" ref="J6:J39" si="1">G6+I6</f>
        <v>0</v>
      </c>
      <c r="K6" s="9">
        <f t="shared" ref="K6:K40" si="2">E6*G6</f>
        <v>0</v>
      </c>
      <c r="L6" s="12">
        <f t="shared" ref="L6:L38" si="3">E6*J6</f>
        <v>0</v>
      </c>
    </row>
    <row r="7" spans="1:12" ht="91.5" customHeight="1" x14ac:dyDescent="0.25">
      <c r="A7" s="6">
        <v>3</v>
      </c>
      <c r="B7" s="14" t="s">
        <v>89</v>
      </c>
      <c r="C7" s="14" t="s">
        <v>88</v>
      </c>
      <c r="D7" s="8" t="s">
        <v>9</v>
      </c>
      <c r="E7" s="21">
        <v>11</v>
      </c>
      <c r="F7" s="8"/>
      <c r="G7" s="9"/>
      <c r="H7" s="13"/>
      <c r="I7" s="11">
        <f t="shared" si="0"/>
        <v>0</v>
      </c>
      <c r="J7" s="9">
        <f t="shared" si="1"/>
        <v>0</v>
      </c>
      <c r="K7" s="9">
        <f t="shared" si="2"/>
        <v>0</v>
      </c>
      <c r="L7" s="12">
        <f t="shared" si="3"/>
        <v>0</v>
      </c>
    </row>
    <row r="8" spans="1:12" ht="161.25" customHeight="1" x14ac:dyDescent="0.25">
      <c r="A8" s="6">
        <v>4</v>
      </c>
      <c r="B8" s="14" t="s">
        <v>23</v>
      </c>
      <c r="C8" s="14" t="s">
        <v>28</v>
      </c>
      <c r="D8" s="8" t="s">
        <v>9</v>
      </c>
      <c r="E8" s="21">
        <v>27</v>
      </c>
      <c r="F8" s="8"/>
      <c r="G8" s="9"/>
      <c r="H8" s="13"/>
      <c r="I8" s="11">
        <f t="shared" si="0"/>
        <v>0</v>
      </c>
      <c r="J8" s="9">
        <f t="shared" si="1"/>
        <v>0</v>
      </c>
      <c r="K8" s="9">
        <f t="shared" si="2"/>
        <v>0</v>
      </c>
      <c r="L8" s="12">
        <f t="shared" si="3"/>
        <v>0</v>
      </c>
    </row>
    <row r="9" spans="1:12" ht="48.6" customHeight="1" x14ac:dyDescent="0.25">
      <c r="A9" s="6">
        <v>5</v>
      </c>
      <c r="B9" s="14" t="s">
        <v>34</v>
      </c>
      <c r="C9" s="14" t="s">
        <v>63</v>
      </c>
      <c r="D9" s="8" t="s">
        <v>9</v>
      </c>
      <c r="E9" s="21">
        <v>11</v>
      </c>
      <c r="F9" s="8"/>
      <c r="G9" s="9"/>
      <c r="H9" s="13"/>
      <c r="I9" s="11">
        <f t="shared" si="0"/>
        <v>0</v>
      </c>
      <c r="J9" s="9">
        <f t="shared" si="1"/>
        <v>0</v>
      </c>
      <c r="K9" s="9">
        <f t="shared" si="2"/>
        <v>0</v>
      </c>
      <c r="L9" s="12">
        <f t="shared" si="3"/>
        <v>0</v>
      </c>
    </row>
    <row r="10" spans="1:12" ht="185.25" customHeight="1" x14ac:dyDescent="0.25">
      <c r="A10" s="6">
        <v>6</v>
      </c>
      <c r="B10" s="14" t="s">
        <v>85</v>
      </c>
      <c r="C10" s="14" t="s">
        <v>20</v>
      </c>
      <c r="D10" s="8" t="s">
        <v>9</v>
      </c>
      <c r="E10" s="21">
        <v>25</v>
      </c>
      <c r="F10" s="8"/>
      <c r="G10" s="9"/>
      <c r="H10" s="13"/>
      <c r="I10" s="11">
        <f t="shared" si="0"/>
        <v>0</v>
      </c>
      <c r="J10" s="9">
        <f t="shared" si="1"/>
        <v>0</v>
      </c>
      <c r="K10" s="9">
        <f t="shared" si="2"/>
        <v>0</v>
      </c>
      <c r="L10" s="12">
        <f t="shared" si="3"/>
        <v>0</v>
      </c>
    </row>
    <row r="11" spans="1:12" ht="117" customHeight="1" x14ac:dyDescent="0.25">
      <c r="A11" s="6">
        <v>7</v>
      </c>
      <c r="B11" s="14" t="s">
        <v>21</v>
      </c>
      <c r="C11" s="14" t="s">
        <v>27</v>
      </c>
      <c r="D11" s="8" t="s">
        <v>9</v>
      </c>
      <c r="E11" s="21">
        <v>19</v>
      </c>
      <c r="F11" s="8"/>
      <c r="G11" s="9"/>
      <c r="H11" s="13"/>
      <c r="I11" s="11">
        <f t="shared" si="0"/>
        <v>0</v>
      </c>
      <c r="J11" s="9">
        <f t="shared" si="1"/>
        <v>0</v>
      </c>
      <c r="K11" s="9">
        <f t="shared" si="2"/>
        <v>0</v>
      </c>
      <c r="L11" s="12">
        <f t="shared" si="3"/>
        <v>0</v>
      </c>
    </row>
    <row r="12" spans="1:12" ht="219" customHeight="1" x14ac:dyDescent="0.25">
      <c r="A12" s="6">
        <v>8</v>
      </c>
      <c r="B12" s="14" t="s">
        <v>79</v>
      </c>
      <c r="C12" s="14" t="s">
        <v>29</v>
      </c>
      <c r="D12" s="8" t="s">
        <v>9</v>
      </c>
      <c r="E12" s="21">
        <v>23</v>
      </c>
      <c r="F12" s="8"/>
      <c r="G12" s="9"/>
      <c r="H12" s="13"/>
      <c r="I12" s="11">
        <f t="shared" si="0"/>
        <v>0</v>
      </c>
      <c r="J12" s="9">
        <f t="shared" si="1"/>
        <v>0</v>
      </c>
      <c r="K12" s="9">
        <f t="shared" si="2"/>
        <v>0</v>
      </c>
      <c r="L12" s="12">
        <f t="shared" si="3"/>
        <v>0</v>
      </c>
    </row>
    <row r="13" spans="1:12" ht="159.75" customHeight="1" x14ac:dyDescent="0.25">
      <c r="A13" s="6">
        <v>9</v>
      </c>
      <c r="B13" s="14" t="s">
        <v>19</v>
      </c>
      <c r="C13" s="14" t="s">
        <v>18</v>
      </c>
      <c r="D13" s="8" t="s">
        <v>10</v>
      </c>
      <c r="E13" s="21">
        <v>2</v>
      </c>
      <c r="F13" s="8"/>
      <c r="G13" s="9"/>
      <c r="H13" s="13"/>
      <c r="I13" s="11">
        <f t="shared" si="0"/>
        <v>0</v>
      </c>
      <c r="J13" s="9">
        <f t="shared" si="1"/>
        <v>0</v>
      </c>
      <c r="K13" s="9">
        <f t="shared" si="2"/>
        <v>0</v>
      </c>
      <c r="L13" s="12">
        <f t="shared" si="3"/>
        <v>0</v>
      </c>
    </row>
    <row r="14" spans="1:12" ht="201.75" customHeight="1" x14ac:dyDescent="0.25">
      <c r="A14" s="6">
        <v>10</v>
      </c>
      <c r="B14" s="14" t="s">
        <v>17</v>
      </c>
      <c r="C14" s="14" t="s">
        <v>30</v>
      </c>
      <c r="D14" s="8" t="s">
        <v>9</v>
      </c>
      <c r="E14" s="21">
        <v>31</v>
      </c>
      <c r="F14" s="8"/>
      <c r="G14" s="9"/>
      <c r="H14" s="13"/>
      <c r="I14" s="11">
        <f t="shared" si="0"/>
        <v>0</v>
      </c>
      <c r="J14" s="9">
        <f t="shared" si="1"/>
        <v>0</v>
      </c>
      <c r="K14" s="9">
        <f t="shared" si="2"/>
        <v>0</v>
      </c>
      <c r="L14" s="12">
        <f t="shared" si="3"/>
        <v>0</v>
      </c>
    </row>
    <row r="15" spans="1:12" ht="119.25" customHeight="1" x14ac:dyDescent="0.25">
      <c r="A15" s="16">
        <v>11</v>
      </c>
      <c r="B15" s="17" t="s">
        <v>78</v>
      </c>
      <c r="C15" s="17" t="s">
        <v>33</v>
      </c>
      <c r="D15" s="18" t="s">
        <v>9</v>
      </c>
      <c r="E15" s="22">
        <v>4</v>
      </c>
      <c r="F15" s="18"/>
      <c r="G15" s="19"/>
      <c r="H15" s="20"/>
      <c r="I15" s="11">
        <f t="shared" si="0"/>
        <v>0</v>
      </c>
      <c r="J15" s="9">
        <f t="shared" si="1"/>
        <v>0</v>
      </c>
      <c r="K15" s="9">
        <f t="shared" si="2"/>
        <v>0</v>
      </c>
      <c r="L15" s="12">
        <f t="shared" si="3"/>
        <v>0</v>
      </c>
    </row>
    <row r="16" spans="1:12" ht="194.45" customHeight="1" x14ac:dyDescent="0.25">
      <c r="A16" s="6">
        <v>12</v>
      </c>
      <c r="B16" s="14" t="s">
        <v>77</v>
      </c>
      <c r="C16" s="14" t="s">
        <v>48</v>
      </c>
      <c r="D16" s="8" t="s">
        <v>9</v>
      </c>
      <c r="E16" s="21">
        <v>5</v>
      </c>
      <c r="F16" s="8"/>
      <c r="G16" s="9"/>
      <c r="H16" s="13"/>
      <c r="I16" s="11">
        <f t="shared" si="0"/>
        <v>0</v>
      </c>
      <c r="J16" s="9">
        <f t="shared" si="1"/>
        <v>0</v>
      </c>
      <c r="K16" s="9">
        <f t="shared" si="2"/>
        <v>0</v>
      </c>
      <c r="L16" s="12">
        <f t="shared" si="3"/>
        <v>0</v>
      </c>
    </row>
    <row r="17" spans="1:12" ht="83.45" customHeight="1" x14ac:dyDescent="0.25">
      <c r="A17" s="6">
        <v>13</v>
      </c>
      <c r="B17" s="14" t="s">
        <v>22</v>
      </c>
      <c r="C17" s="14" t="s">
        <v>51</v>
      </c>
      <c r="D17" s="8" t="s">
        <v>9</v>
      </c>
      <c r="E17" s="21">
        <v>36</v>
      </c>
      <c r="F17" s="8"/>
      <c r="G17" s="9"/>
      <c r="H17" s="13"/>
      <c r="I17" s="11">
        <f t="shared" si="0"/>
        <v>0</v>
      </c>
      <c r="J17" s="9">
        <f t="shared" si="1"/>
        <v>0</v>
      </c>
      <c r="K17" s="9">
        <f t="shared" si="2"/>
        <v>0</v>
      </c>
      <c r="L17" s="12">
        <f t="shared" si="3"/>
        <v>0</v>
      </c>
    </row>
    <row r="18" spans="1:12" ht="227.25" customHeight="1" x14ac:dyDescent="0.25">
      <c r="A18" s="6">
        <v>14</v>
      </c>
      <c r="B18" s="14" t="s">
        <v>25</v>
      </c>
      <c r="C18" s="14" t="s">
        <v>26</v>
      </c>
      <c r="D18" s="8" t="s">
        <v>9</v>
      </c>
      <c r="E18" s="21">
        <v>3</v>
      </c>
      <c r="F18" s="8"/>
      <c r="G18" s="9"/>
      <c r="H18" s="13"/>
      <c r="I18" s="11">
        <f t="shared" si="0"/>
        <v>0</v>
      </c>
      <c r="J18" s="9">
        <f t="shared" si="1"/>
        <v>0</v>
      </c>
      <c r="K18" s="9">
        <f t="shared" si="2"/>
        <v>0</v>
      </c>
      <c r="L18" s="12">
        <f t="shared" si="3"/>
        <v>0</v>
      </c>
    </row>
    <row r="19" spans="1:12" ht="69" customHeight="1" x14ac:dyDescent="0.25">
      <c r="A19" s="6">
        <v>15</v>
      </c>
      <c r="B19" s="14" t="s">
        <v>11</v>
      </c>
      <c r="C19" s="14" t="s">
        <v>12</v>
      </c>
      <c r="D19" s="8" t="s">
        <v>36</v>
      </c>
      <c r="E19" s="21">
        <v>36</v>
      </c>
      <c r="F19" s="8"/>
      <c r="G19" s="9"/>
      <c r="H19" s="13"/>
      <c r="I19" s="11">
        <f t="shared" si="0"/>
        <v>0</v>
      </c>
      <c r="J19" s="9">
        <f t="shared" si="1"/>
        <v>0</v>
      </c>
      <c r="K19" s="9">
        <f t="shared" si="2"/>
        <v>0</v>
      </c>
      <c r="L19" s="12">
        <f t="shared" si="3"/>
        <v>0</v>
      </c>
    </row>
    <row r="20" spans="1:12" ht="168.75" customHeight="1" x14ac:dyDescent="0.25">
      <c r="A20" s="6">
        <v>16</v>
      </c>
      <c r="B20" s="14" t="s">
        <v>75</v>
      </c>
      <c r="C20" s="23" t="s">
        <v>73</v>
      </c>
      <c r="D20" s="8" t="s">
        <v>36</v>
      </c>
      <c r="E20" s="21">
        <v>12</v>
      </c>
      <c r="F20" s="8"/>
      <c r="G20" s="9"/>
      <c r="H20" s="13"/>
      <c r="I20" s="11">
        <f t="shared" si="0"/>
        <v>0</v>
      </c>
      <c r="J20" s="9">
        <f t="shared" si="1"/>
        <v>0</v>
      </c>
      <c r="K20" s="9">
        <f t="shared" si="2"/>
        <v>0</v>
      </c>
      <c r="L20" s="12">
        <f t="shared" si="3"/>
        <v>0</v>
      </c>
    </row>
    <row r="21" spans="1:12" ht="73.150000000000006" customHeight="1" x14ac:dyDescent="0.25">
      <c r="A21" s="6">
        <v>17</v>
      </c>
      <c r="B21" s="14" t="s">
        <v>11</v>
      </c>
      <c r="C21" s="14" t="s">
        <v>13</v>
      </c>
      <c r="D21" s="8" t="s">
        <v>36</v>
      </c>
      <c r="E21" s="21">
        <v>26</v>
      </c>
      <c r="F21" s="8"/>
      <c r="G21" s="9"/>
      <c r="H21" s="13"/>
      <c r="I21" s="11">
        <f t="shared" si="0"/>
        <v>0</v>
      </c>
      <c r="J21" s="9">
        <f t="shared" si="1"/>
        <v>0</v>
      </c>
      <c r="K21" s="9">
        <f t="shared" si="2"/>
        <v>0</v>
      </c>
      <c r="L21" s="12">
        <f t="shared" si="3"/>
        <v>0</v>
      </c>
    </row>
    <row r="22" spans="1:12" ht="75.599999999999994" customHeight="1" x14ac:dyDescent="0.25">
      <c r="A22" s="6">
        <v>18</v>
      </c>
      <c r="B22" s="14" t="s">
        <v>37</v>
      </c>
      <c r="C22" s="14" t="s">
        <v>64</v>
      </c>
      <c r="D22" s="8" t="s">
        <v>36</v>
      </c>
      <c r="E22" s="21">
        <v>21</v>
      </c>
      <c r="F22" s="8"/>
      <c r="G22" s="9"/>
      <c r="H22" s="13"/>
      <c r="I22" s="11">
        <f t="shared" si="0"/>
        <v>0</v>
      </c>
      <c r="J22" s="9">
        <f t="shared" si="1"/>
        <v>0</v>
      </c>
      <c r="K22" s="9">
        <f t="shared" si="2"/>
        <v>0</v>
      </c>
      <c r="L22" s="12">
        <f t="shared" si="3"/>
        <v>0</v>
      </c>
    </row>
    <row r="23" spans="1:12" ht="138" customHeight="1" x14ac:dyDescent="0.25">
      <c r="A23" s="6">
        <v>19</v>
      </c>
      <c r="B23" s="14" t="s">
        <v>76</v>
      </c>
      <c r="C23" s="14" t="s">
        <v>24</v>
      </c>
      <c r="D23" s="8" t="s">
        <v>9</v>
      </c>
      <c r="E23" s="21">
        <v>29</v>
      </c>
      <c r="F23" s="8"/>
      <c r="G23" s="9"/>
      <c r="H23" s="13"/>
      <c r="I23" s="11">
        <f t="shared" si="0"/>
        <v>0</v>
      </c>
      <c r="J23" s="9">
        <f t="shared" si="1"/>
        <v>0</v>
      </c>
      <c r="K23" s="9">
        <f t="shared" si="2"/>
        <v>0</v>
      </c>
      <c r="L23" s="12">
        <f t="shared" si="3"/>
        <v>0</v>
      </c>
    </row>
    <row r="24" spans="1:12" ht="102.6" customHeight="1" x14ac:dyDescent="0.25">
      <c r="A24" s="6">
        <v>20</v>
      </c>
      <c r="B24" s="14" t="s">
        <v>38</v>
      </c>
      <c r="C24" s="14" t="s">
        <v>39</v>
      </c>
      <c r="D24" s="8" t="s">
        <v>35</v>
      </c>
      <c r="E24" s="21">
        <v>3</v>
      </c>
      <c r="F24" s="8"/>
      <c r="G24" s="9"/>
      <c r="H24" s="13"/>
      <c r="I24" s="11">
        <f t="shared" si="0"/>
        <v>0</v>
      </c>
      <c r="J24" s="9">
        <f t="shared" si="1"/>
        <v>0</v>
      </c>
      <c r="K24" s="9">
        <f t="shared" si="2"/>
        <v>0</v>
      </c>
      <c r="L24" s="12">
        <f t="shared" si="3"/>
        <v>0</v>
      </c>
    </row>
    <row r="25" spans="1:12" ht="62.45" customHeight="1" x14ac:dyDescent="0.25">
      <c r="A25" s="6">
        <v>21</v>
      </c>
      <c r="B25" s="14" t="s">
        <v>40</v>
      </c>
      <c r="C25" s="14" t="s">
        <v>41</v>
      </c>
      <c r="D25" s="8" t="s">
        <v>36</v>
      </c>
      <c r="E25" s="21">
        <v>3</v>
      </c>
      <c r="F25" s="8"/>
      <c r="G25" s="9"/>
      <c r="H25" s="13"/>
      <c r="I25" s="11">
        <f t="shared" si="0"/>
        <v>0</v>
      </c>
      <c r="J25" s="9">
        <f t="shared" si="1"/>
        <v>0</v>
      </c>
      <c r="K25" s="9">
        <f t="shared" si="2"/>
        <v>0</v>
      </c>
      <c r="L25" s="12">
        <f t="shared" si="3"/>
        <v>0</v>
      </c>
    </row>
    <row r="26" spans="1:12" ht="87" customHeight="1" x14ac:dyDescent="0.25">
      <c r="A26" s="6">
        <v>22</v>
      </c>
      <c r="B26" s="14" t="s">
        <v>43</v>
      </c>
      <c r="C26" s="14" t="s">
        <v>42</v>
      </c>
      <c r="D26" s="8" t="s">
        <v>35</v>
      </c>
      <c r="E26" s="21">
        <v>44</v>
      </c>
      <c r="F26" s="8"/>
      <c r="G26" s="9"/>
      <c r="H26" s="13"/>
      <c r="I26" s="11">
        <f t="shared" si="0"/>
        <v>0</v>
      </c>
      <c r="J26" s="9">
        <f t="shared" si="1"/>
        <v>0</v>
      </c>
      <c r="K26" s="9">
        <f t="shared" si="2"/>
        <v>0</v>
      </c>
      <c r="L26" s="12">
        <f t="shared" si="3"/>
        <v>0</v>
      </c>
    </row>
    <row r="27" spans="1:12" ht="57" customHeight="1" x14ac:dyDescent="0.25">
      <c r="A27" s="6">
        <v>23</v>
      </c>
      <c r="B27" s="14" t="s">
        <v>44</v>
      </c>
      <c r="C27" s="14" t="s">
        <v>45</v>
      </c>
      <c r="D27" s="8" t="s">
        <v>35</v>
      </c>
      <c r="E27" s="21">
        <v>5</v>
      </c>
      <c r="F27" s="8"/>
      <c r="G27" s="9"/>
      <c r="H27" s="13"/>
      <c r="I27" s="11">
        <f t="shared" si="0"/>
        <v>0</v>
      </c>
      <c r="J27" s="9">
        <f t="shared" si="1"/>
        <v>0</v>
      </c>
      <c r="K27" s="9">
        <f t="shared" si="2"/>
        <v>0</v>
      </c>
      <c r="L27" s="12">
        <f t="shared" si="3"/>
        <v>0</v>
      </c>
    </row>
    <row r="28" spans="1:12" ht="54" customHeight="1" x14ac:dyDescent="0.25">
      <c r="A28" s="6">
        <v>24</v>
      </c>
      <c r="B28" s="14" t="s">
        <v>47</v>
      </c>
      <c r="C28" s="14" t="s">
        <v>46</v>
      </c>
      <c r="D28" s="8" t="s">
        <v>35</v>
      </c>
      <c r="E28" s="21">
        <v>11</v>
      </c>
      <c r="F28" s="8"/>
      <c r="G28" s="9"/>
      <c r="H28" s="13"/>
      <c r="I28" s="11">
        <f t="shared" si="0"/>
        <v>0</v>
      </c>
      <c r="J28" s="9">
        <f t="shared" si="1"/>
        <v>0</v>
      </c>
      <c r="K28" s="9">
        <f t="shared" si="2"/>
        <v>0</v>
      </c>
      <c r="L28" s="12">
        <f t="shared" si="3"/>
        <v>0</v>
      </c>
    </row>
    <row r="29" spans="1:12" ht="54" customHeight="1" x14ac:dyDescent="0.25">
      <c r="A29" s="6">
        <v>25</v>
      </c>
      <c r="B29" s="14" t="s">
        <v>56</v>
      </c>
      <c r="C29" s="14" t="s">
        <v>53</v>
      </c>
      <c r="D29" s="8" t="s">
        <v>35</v>
      </c>
      <c r="E29" s="21">
        <v>2</v>
      </c>
      <c r="F29" s="8"/>
      <c r="G29" s="9"/>
      <c r="H29" s="13"/>
      <c r="I29" s="11">
        <f t="shared" si="0"/>
        <v>0</v>
      </c>
      <c r="J29" s="9">
        <f t="shared" si="1"/>
        <v>0</v>
      </c>
      <c r="K29" s="9">
        <f t="shared" si="2"/>
        <v>0</v>
      </c>
      <c r="L29" s="12">
        <f t="shared" si="3"/>
        <v>0</v>
      </c>
    </row>
    <row r="30" spans="1:12" ht="54" customHeight="1" x14ac:dyDescent="0.25">
      <c r="A30" s="6">
        <v>26</v>
      </c>
      <c r="B30" s="14" t="s">
        <v>55</v>
      </c>
      <c r="C30" s="14" t="s">
        <v>54</v>
      </c>
      <c r="D30" s="8" t="s">
        <v>35</v>
      </c>
      <c r="E30" s="21">
        <v>16</v>
      </c>
      <c r="F30" s="8"/>
      <c r="G30" s="9"/>
      <c r="H30" s="13"/>
      <c r="I30" s="11">
        <f t="shared" si="0"/>
        <v>0</v>
      </c>
      <c r="J30" s="9">
        <f t="shared" si="1"/>
        <v>0</v>
      </c>
      <c r="K30" s="9">
        <f t="shared" si="2"/>
        <v>0</v>
      </c>
      <c r="L30" s="12">
        <f t="shared" si="3"/>
        <v>0</v>
      </c>
    </row>
    <row r="31" spans="1:12" ht="54" customHeight="1" x14ac:dyDescent="0.25">
      <c r="A31" s="6">
        <v>27</v>
      </c>
      <c r="B31" s="14" t="s">
        <v>57</v>
      </c>
      <c r="C31" s="14" t="s">
        <v>65</v>
      </c>
      <c r="D31" s="8" t="s">
        <v>35</v>
      </c>
      <c r="E31" s="21">
        <v>11</v>
      </c>
      <c r="F31" s="8"/>
      <c r="G31" s="9"/>
      <c r="H31" s="13"/>
      <c r="I31" s="11">
        <f t="shared" si="0"/>
        <v>0</v>
      </c>
      <c r="J31" s="9">
        <f t="shared" si="1"/>
        <v>0</v>
      </c>
      <c r="K31" s="9">
        <f t="shared" si="2"/>
        <v>0</v>
      </c>
      <c r="L31" s="12">
        <f t="shared" si="3"/>
        <v>0</v>
      </c>
    </row>
    <row r="32" spans="1:12" ht="54" customHeight="1" x14ac:dyDescent="0.25">
      <c r="A32" s="6">
        <v>28</v>
      </c>
      <c r="B32" s="14" t="s">
        <v>87</v>
      </c>
      <c r="C32" s="14" t="s">
        <v>86</v>
      </c>
      <c r="D32" s="8" t="s">
        <v>35</v>
      </c>
      <c r="E32" s="21">
        <v>7</v>
      </c>
      <c r="F32" s="8"/>
      <c r="G32" s="9"/>
      <c r="H32" s="13"/>
      <c r="I32" s="11">
        <f t="shared" si="0"/>
        <v>0</v>
      </c>
      <c r="J32" s="9">
        <f t="shared" si="1"/>
        <v>0</v>
      </c>
      <c r="K32" s="9">
        <f t="shared" si="2"/>
        <v>0</v>
      </c>
      <c r="L32" s="12">
        <f t="shared" si="3"/>
        <v>0</v>
      </c>
    </row>
    <row r="33" spans="1:12" ht="54" customHeight="1" x14ac:dyDescent="0.25">
      <c r="A33" s="6">
        <v>29</v>
      </c>
      <c r="B33" s="14" t="s">
        <v>59</v>
      </c>
      <c r="C33" s="14" t="s">
        <v>58</v>
      </c>
      <c r="D33" s="8" t="s">
        <v>35</v>
      </c>
      <c r="E33" s="21">
        <v>2</v>
      </c>
      <c r="F33" s="8"/>
      <c r="G33" s="9"/>
      <c r="H33" s="13"/>
      <c r="I33" s="11">
        <f t="shared" si="0"/>
        <v>0</v>
      </c>
      <c r="J33" s="9">
        <f t="shared" si="1"/>
        <v>0</v>
      </c>
      <c r="K33" s="9">
        <f t="shared" si="2"/>
        <v>0</v>
      </c>
      <c r="L33" s="12">
        <f t="shared" si="3"/>
        <v>0</v>
      </c>
    </row>
    <row r="34" spans="1:12" ht="95.25" customHeight="1" x14ac:dyDescent="0.25">
      <c r="A34" s="6">
        <v>30</v>
      </c>
      <c r="B34" s="14" t="s">
        <v>72</v>
      </c>
      <c r="C34" s="14" t="s">
        <v>83</v>
      </c>
      <c r="D34" s="8" t="s">
        <v>35</v>
      </c>
      <c r="E34" s="21">
        <v>15</v>
      </c>
      <c r="F34" s="8"/>
      <c r="G34" s="9"/>
      <c r="H34" s="13"/>
      <c r="I34" s="11">
        <f t="shared" si="0"/>
        <v>0</v>
      </c>
      <c r="J34" s="9">
        <f t="shared" si="1"/>
        <v>0</v>
      </c>
      <c r="K34" s="9">
        <f t="shared" si="2"/>
        <v>0</v>
      </c>
      <c r="L34" s="12">
        <f t="shared" si="3"/>
        <v>0</v>
      </c>
    </row>
    <row r="35" spans="1:12" ht="54" customHeight="1" x14ac:dyDescent="0.25">
      <c r="A35" s="6">
        <v>31</v>
      </c>
      <c r="B35" s="14" t="s">
        <v>71</v>
      </c>
      <c r="C35" s="14" t="s">
        <v>95</v>
      </c>
      <c r="D35" s="8" t="s">
        <v>36</v>
      </c>
      <c r="E35" s="21">
        <v>18</v>
      </c>
      <c r="F35" s="8"/>
      <c r="G35" s="9"/>
      <c r="H35" s="13"/>
      <c r="I35" s="11">
        <f t="shared" si="0"/>
        <v>0</v>
      </c>
      <c r="J35" s="9">
        <f t="shared" si="1"/>
        <v>0</v>
      </c>
      <c r="K35" s="9">
        <f t="shared" si="2"/>
        <v>0</v>
      </c>
      <c r="L35" s="12">
        <f t="shared" si="3"/>
        <v>0</v>
      </c>
    </row>
    <row r="36" spans="1:12" ht="72.75" customHeight="1" x14ac:dyDescent="0.25">
      <c r="A36" s="6">
        <v>32</v>
      </c>
      <c r="B36" s="14" t="s">
        <v>11</v>
      </c>
      <c r="C36" s="14" t="s">
        <v>84</v>
      </c>
      <c r="D36" s="8" t="s">
        <v>36</v>
      </c>
      <c r="E36" s="21">
        <v>11</v>
      </c>
      <c r="F36" s="8"/>
      <c r="G36" s="9"/>
      <c r="H36" s="13"/>
      <c r="I36" s="11">
        <f t="shared" si="0"/>
        <v>0</v>
      </c>
      <c r="J36" s="9">
        <f t="shared" si="1"/>
        <v>0</v>
      </c>
      <c r="K36" s="9">
        <f t="shared" si="2"/>
        <v>0</v>
      </c>
      <c r="L36" s="12">
        <f t="shared" si="3"/>
        <v>0</v>
      </c>
    </row>
    <row r="37" spans="1:12" ht="102" customHeight="1" x14ac:dyDescent="0.25">
      <c r="A37" s="6">
        <v>33</v>
      </c>
      <c r="B37" s="14" t="s">
        <v>70</v>
      </c>
      <c r="C37" s="14" t="s">
        <v>82</v>
      </c>
      <c r="D37" s="8" t="s">
        <v>35</v>
      </c>
      <c r="E37" s="21">
        <v>4</v>
      </c>
      <c r="F37" s="8"/>
      <c r="G37" s="9"/>
      <c r="H37" s="13"/>
      <c r="I37" s="11">
        <f t="shared" si="0"/>
        <v>0</v>
      </c>
      <c r="J37" s="9">
        <f t="shared" si="1"/>
        <v>0</v>
      </c>
      <c r="K37" s="9">
        <f t="shared" si="2"/>
        <v>0</v>
      </c>
      <c r="L37" s="12">
        <f t="shared" si="3"/>
        <v>0</v>
      </c>
    </row>
    <row r="38" spans="1:12" ht="87" customHeight="1" x14ac:dyDescent="0.25">
      <c r="A38" s="6">
        <v>34</v>
      </c>
      <c r="B38" s="14" t="s">
        <v>69</v>
      </c>
      <c r="C38" s="23" t="s">
        <v>81</v>
      </c>
      <c r="D38" s="8" t="s">
        <v>35</v>
      </c>
      <c r="E38" s="21">
        <v>2</v>
      </c>
      <c r="F38" s="8"/>
      <c r="G38" s="9"/>
      <c r="H38" s="13"/>
      <c r="I38" s="11">
        <f t="shared" si="0"/>
        <v>0</v>
      </c>
      <c r="J38" s="9">
        <f t="shared" si="1"/>
        <v>0</v>
      </c>
      <c r="K38" s="9">
        <f t="shared" si="2"/>
        <v>0</v>
      </c>
      <c r="L38" s="12">
        <f t="shared" si="3"/>
        <v>0</v>
      </c>
    </row>
    <row r="39" spans="1:12" ht="54" customHeight="1" x14ac:dyDescent="0.25">
      <c r="A39" s="6">
        <v>35</v>
      </c>
      <c r="B39" s="14" t="s">
        <v>68</v>
      </c>
      <c r="C39" s="14" t="s">
        <v>74</v>
      </c>
      <c r="D39" s="8" t="s">
        <v>35</v>
      </c>
      <c r="E39" s="21">
        <v>2</v>
      </c>
      <c r="F39" s="8"/>
      <c r="G39" s="9"/>
      <c r="H39" s="13"/>
      <c r="I39" s="11">
        <f ca="1">H39*I39</f>
        <v>0</v>
      </c>
      <c r="J39" s="9">
        <f t="shared" ca="1" si="1"/>
        <v>0</v>
      </c>
      <c r="K39" s="9">
        <f t="shared" si="2"/>
        <v>0</v>
      </c>
      <c r="L39" s="12">
        <f ca="1">E39*J39</f>
        <v>0</v>
      </c>
    </row>
    <row r="40" spans="1:12" ht="93" customHeight="1" x14ac:dyDescent="0.25">
      <c r="A40" s="6">
        <v>36</v>
      </c>
      <c r="B40" s="14" t="s">
        <v>94</v>
      </c>
      <c r="C40" s="14" t="s">
        <v>91</v>
      </c>
      <c r="D40" s="8" t="s">
        <v>90</v>
      </c>
      <c r="E40" s="21">
        <v>2</v>
      </c>
      <c r="F40" s="8"/>
      <c r="G40" s="9"/>
      <c r="H40" s="13"/>
      <c r="I40" s="11"/>
      <c r="J40" s="9"/>
      <c r="K40" s="9">
        <f t="shared" si="2"/>
        <v>0</v>
      </c>
      <c r="L40" s="12"/>
    </row>
    <row r="41" spans="1:12" ht="64.5" customHeight="1" x14ac:dyDescent="0.25">
      <c r="A41" s="6">
        <v>37</v>
      </c>
      <c r="B41" s="14" t="s">
        <v>93</v>
      </c>
      <c r="C41" s="14" t="s">
        <v>92</v>
      </c>
      <c r="D41" s="8" t="s">
        <v>90</v>
      </c>
      <c r="E41" s="21">
        <v>6</v>
      </c>
      <c r="F41" s="8"/>
      <c r="G41" s="9"/>
      <c r="H41" s="13"/>
      <c r="I41" s="11"/>
      <c r="J41" s="9"/>
      <c r="K41" s="9"/>
      <c r="L41" s="12"/>
    </row>
    <row r="42" spans="1:12" ht="54" customHeight="1" x14ac:dyDescent="0.25">
      <c r="A42" s="6">
        <v>38</v>
      </c>
      <c r="B42" s="14" t="s">
        <v>66</v>
      </c>
      <c r="C42" s="14" t="s">
        <v>67</v>
      </c>
      <c r="D42" s="8" t="s">
        <v>35</v>
      </c>
      <c r="E42" s="21">
        <v>8</v>
      </c>
      <c r="F42" s="8"/>
      <c r="G42" s="9"/>
      <c r="H42" s="13"/>
      <c r="I42" s="11">
        <f>G42*H42</f>
        <v>0</v>
      </c>
      <c r="J42" s="9">
        <f>G42+I42</f>
        <v>0</v>
      </c>
      <c r="K42" s="9">
        <f>E42*G42</f>
        <v>0</v>
      </c>
      <c r="L42" s="12">
        <f t="shared" ref="L42" si="4">E42*J42</f>
        <v>0</v>
      </c>
    </row>
    <row r="43" spans="1:12" ht="15.75" x14ac:dyDescent="0.25">
      <c r="A43" s="30" t="s">
        <v>60</v>
      </c>
      <c r="B43" s="31"/>
      <c r="C43" s="31"/>
      <c r="D43" s="31"/>
      <c r="E43" s="31"/>
      <c r="F43" s="31"/>
      <c r="G43" s="31"/>
      <c r="H43" s="31"/>
      <c r="I43" s="31"/>
      <c r="J43" s="32"/>
      <c r="K43" s="15">
        <f>SUM(K5:K42)</f>
        <v>0</v>
      </c>
      <c r="L43" s="15">
        <f ca="1">SUM(L5:L42)</f>
        <v>0</v>
      </c>
    </row>
    <row r="45" spans="1:12" x14ac:dyDescent="0.25">
      <c r="A45" t="s">
        <v>50</v>
      </c>
      <c r="B45" s="33" t="s">
        <v>61</v>
      </c>
      <c r="C45" s="34"/>
      <c r="D45" s="34"/>
      <c r="E45" s="34"/>
      <c r="F45" s="34"/>
      <c r="G45" s="34"/>
      <c r="H45" s="34"/>
      <c r="I45" s="34"/>
      <c r="J45" s="34"/>
      <c r="K45" s="34"/>
      <c r="L45" s="34"/>
    </row>
    <row r="46" spans="1:12" x14ac:dyDescent="0.25">
      <c r="B46" s="34"/>
      <c r="C46" s="34"/>
      <c r="D46" s="34"/>
      <c r="E46" s="34"/>
      <c r="F46" s="34"/>
      <c r="G46" s="34"/>
      <c r="H46" s="34"/>
      <c r="I46" s="34"/>
      <c r="J46" s="34"/>
      <c r="K46" s="34"/>
      <c r="L46" s="34"/>
    </row>
    <row r="47" spans="1:12" x14ac:dyDescent="0.25">
      <c r="B47" s="34"/>
      <c r="C47" s="34"/>
      <c r="D47" s="34"/>
      <c r="E47" s="34"/>
      <c r="F47" s="34"/>
      <c r="G47" s="34"/>
      <c r="H47" s="34"/>
      <c r="I47" s="34"/>
      <c r="J47" s="34"/>
      <c r="K47" s="34"/>
      <c r="L47" s="34"/>
    </row>
    <row r="48" spans="1:12" x14ac:dyDescent="0.25">
      <c r="B48" s="34"/>
      <c r="C48" s="34"/>
      <c r="D48" s="34"/>
      <c r="E48" s="34"/>
      <c r="F48" s="34"/>
      <c r="G48" s="34"/>
      <c r="H48" s="34"/>
      <c r="I48" s="34"/>
      <c r="J48" s="34"/>
      <c r="K48" s="34"/>
      <c r="L48" s="34"/>
    </row>
    <row r="49" spans="2:12" x14ac:dyDescent="0.25">
      <c r="B49" s="34"/>
      <c r="C49" s="34"/>
      <c r="D49" s="34"/>
      <c r="E49" s="34"/>
      <c r="F49" s="34"/>
      <c r="G49" s="34"/>
      <c r="H49" s="34"/>
      <c r="I49" s="34"/>
      <c r="J49" s="34"/>
      <c r="K49" s="34"/>
      <c r="L49" s="34"/>
    </row>
  </sheetData>
  <mergeCells count="4">
    <mergeCell ref="A1:L1"/>
    <mergeCell ref="A2:L2"/>
    <mergeCell ref="A43:J43"/>
    <mergeCell ref="B45:L49"/>
  </mergeCells>
  <dataValidations count="1">
    <dataValidation type="list" allowBlank="1" showInputMessage="1" showErrorMessage="1" sqref="D1:D4 D44 D50:D1048576">
      <formula1>#REF!</formula1>
    </dataValidation>
  </dataValidations>
  <printOptions horizontalCentered="1" verticalCentered="1"/>
  <pageMargins left="0.23622047244094491" right="0.23622047244094491" top="0.19685039370078741" bottom="0.19685039370078741"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36</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FORMULARZ - ilości</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Kuliczkowska</dc:creator>
  <cp:lastModifiedBy>Aneta Jakubowska-Paron</cp:lastModifiedBy>
  <cp:lastPrinted>2023-07-06T09:07:27Z</cp:lastPrinted>
  <dcterms:created xsi:type="dcterms:W3CDTF">2022-02-01T06:28:23Z</dcterms:created>
  <dcterms:modified xsi:type="dcterms:W3CDTF">2024-07-12T09:43:25Z</dcterms:modified>
</cp:coreProperties>
</file>