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!!! WYMIANA\8 Owoce i Warzywa\BiuletynInf\Biuletyny_2023\"/>
    </mc:Choice>
  </mc:AlternateContent>
  <bookViews>
    <workbookView xWindow="-120" yWindow="-120" windowWidth="19440" windowHeight="15000" tabRatio="911"/>
  </bookViews>
  <sheets>
    <sheet name="INFO" sheetId="1" r:id="rId1"/>
    <sheet name="zmiany cen hurt" sheetId="2" r:id="rId2"/>
    <sheet name="ceny hurt_warz" sheetId="3" r:id="rId3"/>
    <sheet name="ceny hurt_owoc" sheetId="4" r:id="rId4"/>
    <sheet name="ceny_organizacje producentów" sheetId="26" r:id="rId5"/>
    <sheet name="ceny zakupu_sieci handlowe" sheetId="19" r:id="rId6"/>
    <sheet name="sieci handlowe - owoce_wykr " sheetId="27" r:id="rId7"/>
    <sheet name="sieci handlowe - warzywa_wy" sheetId="28" r:id="rId8"/>
    <sheet name="handel zagraniczny_I_VIII_2023" sheetId="23" r:id="rId9"/>
    <sheet name="eksport_I_VIII_2023" sheetId="24" r:id="rId10"/>
    <sheet name="import_I_VII_2023" sheetId="25" r:id="rId11"/>
    <sheet name="handel zagraniczny_2022" sheetId="18" r:id="rId12"/>
    <sheet name="eksport_2021" sheetId="16" r:id="rId13"/>
    <sheet name="import_2021" sheetId="17" r:id="rId14"/>
    <sheet name="Sł_Pol-Ang" sheetId="5" r:id="rId15"/>
    <sheet name="Moduł1" sheetId="10" state="veryHidden" r:id="rId16"/>
    <sheet name="Moduł2" sheetId="11" state="veryHidden" r:id="rId17"/>
    <sheet name="Moduł3" sheetId="12" state="veryHidden" r:id="rId18"/>
    <sheet name="Moduł4" sheetId="13" state="veryHidden" r:id="rId19"/>
    <sheet name="Moduł5" sheetId="14" state="veryHidden" r:id="rId20"/>
    <sheet name="Moduł6" sheetId="15" state="veryHidden" r:id="rId21"/>
  </sheets>
  <externalReferences>
    <externalReference r:id="rId22"/>
  </externalReferences>
  <definedNames>
    <definedName name="_xlnm._FilterDatabase" localSheetId="3" hidden="1">'ceny hurt_owoc'!#REF!</definedName>
    <definedName name="Charakterystyka_tabela1_Lista" localSheetId="2">[1]tabelaWARZ!#REF!</definedName>
    <definedName name="Charakterystyka_tabela1_Lista" localSheetId="9">#REF!</definedName>
    <definedName name="Charakterystyka_tabela1_Lista" localSheetId="8">#REF!</definedName>
    <definedName name="Charakterystyka_tabela1_Lista" localSheetId="10">#REF!</definedName>
    <definedName name="Charakterystyka_tabela1_Lista">#REF!</definedName>
    <definedName name="fg" localSheetId="9">#REF!</definedName>
    <definedName name="fg" localSheetId="8">#REF!</definedName>
    <definedName name="fg" localSheetId="10">#REF!</definedName>
    <definedName name="fg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8" i="26" l="1"/>
  <c r="H24" i="26"/>
  <c r="H22" i="26"/>
  <c r="H21" i="26"/>
  <c r="H20" i="26"/>
  <c r="H14" i="26"/>
  <c r="H9" i="26"/>
  <c r="H6" i="26"/>
</calcChain>
</file>

<file path=xl/sharedStrings.xml><?xml version="1.0" encoding="utf-8"?>
<sst xmlns="http://schemas.openxmlformats.org/spreadsheetml/2006/main" count="952" uniqueCount="307">
  <si>
    <t>(podstawa prawna: ustawa o rolniczych badaniach rynkowych z dnia 30 marca 2001 r.)</t>
  </si>
  <si>
    <t xml:space="preserve"> </t>
  </si>
  <si>
    <t>Jedn.</t>
  </si>
  <si>
    <t>Min</t>
  </si>
  <si>
    <t>Max</t>
  </si>
  <si>
    <t>kg</t>
  </si>
  <si>
    <t>Boczniaki</t>
  </si>
  <si>
    <t>Cebula biała</t>
  </si>
  <si>
    <t>Kapusta biała</t>
  </si>
  <si>
    <t>Marchew</t>
  </si>
  <si>
    <t>Ogórki długie</t>
  </si>
  <si>
    <t>Ogórki gruntowe</t>
  </si>
  <si>
    <t>Ogórki krótkie</t>
  </si>
  <si>
    <t>Pieczarki</t>
  </si>
  <si>
    <t>Pietruszka</t>
  </si>
  <si>
    <t>Pomidory</t>
  </si>
  <si>
    <t>Rzodkiewka</t>
  </si>
  <si>
    <t>Sałata</t>
  </si>
  <si>
    <t>szt.</t>
  </si>
  <si>
    <t>Ziemniaki</t>
  </si>
  <si>
    <t>Gruszki</t>
  </si>
  <si>
    <t>Czosnek</t>
  </si>
  <si>
    <t>Kalafiory</t>
  </si>
  <si>
    <t>Papryka czerwona</t>
  </si>
  <si>
    <t>Papryka zielona</t>
  </si>
  <si>
    <t>Papryka żółta</t>
  </si>
  <si>
    <t>Pory</t>
  </si>
  <si>
    <t>Ananasy</t>
  </si>
  <si>
    <t>Arbuzy</t>
  </si>
  <si>
    <t>Banany</t>
  </si>
  <si>
    <t>Brzoskwinie</t>
  </si>
  <si>
    <t>Cytryny</t>
  </si>
  <si>
    <t>Grejpfruty</t>
  </si>
  <si>
    <t>Jabłka</t>
  </si>
  <si>
    <t>Mandarynki</t>
  </si>
  <si>
    <t>Pomarańcze</t>
  </si>
  <si>
    <t>Winogrona</t>
  </si>
  <si>
    <t>Miejscowość</t>
  </si>
  <si>
    <t>Data notowania</t>
  </si>
  <si>
    <t>KRAJOWE</t>
  </si>
  <si>
    <t>Selery</t>
  </si>
  <si>
    <t xml:space="preserve">Owoce </t>
  </si>
  <si>
    <t>Odm.</t>
  </si>
  <si>
    <t>Truskawki</t>
  </si>
  <si>
    <t>Śliwki</t>
  </si>
  <si>
    <t>DICTIONARY</t>
  </si>
  <si>
    <t xml:space="preserve">       WARZYWA</t>
  </si>
  <si>
    <t>VEGETABLES</t>
  </si>
  <si>
    <t>OWOCE</t>
  </si>
  <si>
    <t xml:space="preserve">FRUITS </t>
  </si>
  <si>
    <t>Buraki czerwone</t>
  </si>
  <si>
    <t>Red beets</t>
  </si>
  <si>
    <t>Watermelons</t>
  </si>
  <si>
    <t>Onions dry</t>
  </si>
  <si>
    <t xml:space="preserve">Bananas     </t>
  </si>
  <si>
    <t>Garlic</t>
  </si>
  <si>
    <t>Peaches</t>
  </si>
  <si>
    <t>Cauliflowers</t>
  </si>
  <si>
    <t xml:space="preserve">Lemons    </t>
  </si>
  <si>
    <t>Cabbage- white</t>
  </si>
  <si>
    <t>Grapefruity</t>
  </si>
  <si>
    <t xml:space="preserve">Grapefruit   </t>
  </si>
  <si>
    <t>Carrots</t>
  </si>
  <si>
    <t xml:space="preserve">Gruszki </t>
  </si>
  <si>
    <t xml:space="preserve">Pears  </t>
  </si>
  <si>
    <t>Cucumbers</t>
  </si>
  <si>
    <t>Apples</t>
  </si>
  <si>
    <t>Gherkins</t>
  </si>
  <si>
    <t>Kiwi</t>
  </si>
  <si>
    <t>Kiwifruit</t>
  </si>
  <si>
    <t>Cucumbers field</t>
  </si>
  <si>
    <t>Tangerine</t>
  </si>
  <si>
    <t xml:space="preserve">Peppers - red </t>
  </si>
  <si>
    <t>Nektaryny</t>
  </si>
  <si>
    <t xml:space="preserve">Nectarines </t>
  </si>
  <si>
    <t>Peppers - yellow</t>
  </si>
  <si>
    <t xml:space="preserve">Oranges  </t>
  </si>
  <si>
    <t xml:space="preserve">Peppers - green </t>
  </si>
  <si>
    <t>Porzeczki czarne</t>
  </si>
  <si>
    <t xml:space="preserve">Black currant </t>
  </si>
  <si>
    <t xml:space="preserve">Parsley </t>
  </si>
  <si>
    <t>Porzeczki czerwone</t>
  </si>
  <si>
    <t>Red currant</t>
  </si>
  <si>
    <t>Pomidory szklarn.</t>
  </si>
  <si>
    <t>Tomatoes greenhouse</t>
  </si>
  <si>
    <t xml:space="preserve">Plums </t>
  </si>
  <si>
    <t>Pomodory gruntowe</t>
  </si>
  <si>
    <t xml:space="preserve">Tomatoes </t>
  </si>
  <si>
    <t xml:space="preserve">Strawberries </t>
  </si>
  <si>
    <t>Leeks</t>
  </si>
  <si>
    <t>Grapes</t>
  </si>
  <si>
    <t xml:space="preserve">Radish </t>
  </si>
  <si>
    <t>Wiśnie</t>
  </si>
  <si>
    <t>Cherries</t>
  </si>
  <si>
    <t>Lettuce</t>
  </si>
  <si>
    <t>GRZYBY</t>
  </si>
  <si>
    <t>MUSHROOMS</t>
  </si>
  <si>
    <t>Celeriac</t>
  </si>
  <si>
    <t>Boczniak</t>
  </si>
  <si>
    <t>Potatoes</t>
  </si>
  <si>
    <t xml:space="preserve">        </t>
  </si>
  <si>
    <t>Cena zł/jedn</t>
  </si>
  <si>
    <t>Zmiany ceny (%)</t>
  </si>
  <si>
    <t>Produkt</t>
  </si>
  <si>
    <t>w stosunku do poprzedniego notowania*)</t>
  </si>
  <si>
    <t>2 tyg.</t>
  </si>
  <si>
    <t>3 tyg.</t>
  </si>
  <si>
    <t>4 tyg.</t>
  </si>
  <si>
    <t>Warzywa krajowe</t>
  </si>
  <si>
    <t>Buraki ćwikłowe</t>
  </si>
  <si>
    <t>IMPORTOWANE</t>
  </si>
  <si>
    <t>Cena w zł/kg</t>
  </si>
  <si>
    <t>Champignons</t>
  </si>
  <si>
    <t>Jabłka:</t>
  </si>
  <si>
    <t>Pomidory malinowe</t>
  </si>
  <si>
    <t>EKSPORT</t>
  </si>
  <si>
    <t>Kraj</t>
  </si>
  <si>
    <t>Wartość [tys. EUR]</t>
  </si>
  <si>
    <t>Wolumen   [tony]</t>
  </si>
  <si>
    <t>OGÓŁEM</t>
  </si>
  <si>
    <t>Egipt</t>
  </si>
  <si>
    <t>Białoruś</t>
  </si>
  <si>
    <t>Rumunia</t>
  </si>
  <si>
    <t>India</t>
  </si>
  <si>
    <t>Kazachstan</t>
  </si>
  <si>
    <t>Republika Czeska</t>
  </si>
  <si>
    <t>Niemcy</t>
  </si>
  <si>
    <t>Hiszpania</t>
  </si>
  <si>
    <t>Wielka Brytania</t>
  </si>
  <si>
    <t>Szwecja</t>
  </si>
  <si>
    <t>Litwa</t>
  </si>
  <si>
    <t>UWAGA: Dane w trakcie weryfikacji - mogą być obarczone istotnymi błędami</t>
  </si>
  <si>
    <t>Eksport jabłek (CN 080810) wg. ważniejszych krajów</t>
  </si>
  <si>
    <t>Belgia</t>
  </si>
  <si>
    <t>Chile</t>
  </si>
  <si>
    <t>Francja</t>
  </si>
  <si>
    <t>Grecja</t>
  </si>
  <si>
    <t>Maroko</t>
  </si>
  <si>
    <t>Portugalia</t>
  </si>
  <si>
    <t>Republika Południowej Afryki</t>
  </si>
  <si>
    <t>Turcja</t>
  </si>
  <si>
    <t>Włochy</t>
  </si>
  <si>
    <t>Peru</t>
  </si>
  <si>
    <t>EKSPORT/WYWÓZ</t>
  </si>
  <si>
    <t>IMPORT/PRZYWÓZ</t>
  </si>
  <si>
    <t>SALDO</t>
  </si>
  <si>
    <t>CN</t>
  </si>
  <si>
    <t>Nazwa towaru</t>
  </si>
  <si>
    <t>Wolumen [tony]</t>
  </si>
  <si>
    <t>0701</t>
  </si>
  <si>
    <t>Ziemniaki, świeże lub chłodzone</t>
  </si>
  <si>
    <t>0702</t>
  </si>
  <si>
    <t>Pomidory świeże lub chłodzone</t>
  </si>
  <si>
    <t>0703</t>
  </si>
  <si>
    <t>Cebula, szalotka, czosnek, pory oraz inne warzywa</t>
  </si>
  <si>
    <t>0704</t>
  </si>
  <si>
    <t xml:space="preserve">Kapusta, kalafiory, kalarepa, kapusta włoska, </t>
  </si>
  <si>
    <t>0705</t>
  </si>
  <si>
    <t>Sałata (Lactuca sativa) i cykoria (Cichorium spp.),</t>
  </si>
  <si>
    <t>0706</t>
  </si>
  <si>
    <t>Marchew, rzepa, buraki sałatkowe, salsefia, selery,</t>
  </si>
  <si>
    <t>0707</t>
  </si>
  <si>
    <t>Ogórki  i korniszony świeże</t>
  </si>
  <si>
    <t>0708</t>
  </si>
  <si>
    <t xml:space="preserve">Warzywa strączkowe, nawet łuskane, świeże </t>
  </si>
  <si>
    <t>0803</t>
  </si>
  <si>
    <t>0805</t>
  </si>
  <si>
    <t>Owoce cytrusowe, świeże lub suszone</t>
  </si>
  <si>
    <t>0806</t>
  </si>
  <si>
    <t>Winogrona, świeże lub suszone</t>
  </si>
  <si>
    <t>0807</t>
  </si>
  <si>
    <t>Melony (łącznie z arbuzami) i papaje, świeże</t>
  </si>
  <si>
    <t>0808</t>
  </si>
  <si>
    <t>Jabłka, gruszki i pigwy, świeże</t>
  </si>
  <si>
    <t>0809</t>
  </si>
  <si>
    <t>Morele, wiśnie, brzoskwinie (łącznie z nektarynami),</t>
  </si>
  <si>
    <t>Import</t>
  </si>
  <si>
    <t>Import winogron (CN 080610) wg. ważniejszych krajów</t>
  </si>
  <si>
    <t>Ukraina</t>
  </si>
  <si>
    <t>Słowacja</t>
  </si>
  <si>
    <t>Łotwa</t>
  </si>
  <si>
    <t>Eksport pomidorów (CN 070200) wg. ważniejszych krajów</t>
  </si>
  <si>
    <t>Import pomarańczy (CN 080510) wg. ważniejszych krajów</t>
  </si>
  <si>
    <t>0804</t>
  </si>
  <si>
    <t xml:space="preserve">Daktyle, figi, ananasy, avokado, guawa, mango </t>
  </si>
  <si>
    <t>0810</t>
  </si>
  <si>
    <t>Pozostałe owoce, świeże</t>
  </si>
  <si>
    <t>Eksport cebuli (CN070310) wg. ważniejszych krajów</t>
  </si>
  <si>
    <t>Owoce krajowe</t>
  </si>
  <si>
    <t>Holandia</t>
  </si>
  <si>
    <t>Ligol</t>
  </si>
  <si>
    <t>Szampion</t>
  </si>
  <si>
    <t>Zmiany cen hurtowych dla wybranego asortymentu owoców i warzyw</t>
  </si>
  <si>
    <t>pęczek</t>
  </si>
  <si>
    <t>Owoce importowane</t>
  </si>
  <si>
    <t>0709</t>
  </si>
  <si>
    <t>Inne warzywa świeże lub chłodzone</t>
  </si>
  <si>
    <t>0710</t>
  </si>
  <si>
    <t>Warzywa niegotowane lub gotowane na parze, zamrożone</t>
  </si>
  <si>
    <t>0711</t>
  </si>
  <si>
    <t>Warzywa zakonserwowane tymczasowo</t>
  </si>
  <si>
    <t>0712</t>
  </si>
  <si>
    <t>Warzywa suszone, całe, cięte w kawałki</t>
  </si>
  <si>
    <t>0713</t>
  </si>
  <si>
    <t xml:space="preserve">Suszone warzywa strączkowe, łuskane, ze skórką </t>
  </si>
  <si>
    <t>0714</t>
  </si>
  <si>
    <t>Maniok, maranta, salep, karczochy jerozolimskie,</t>
  </si>
  <si>
    <t>0801</t>
  </si>
  <si>
    <t>Orzechy kokosowe, orzechy brazylijskie i orzechy</t>
  </si>
  <si>
    <t>0802</t>
  </si>
  <si>
    <t>Pozostałe orzechy, świeże lub suszone, nawet łuskane</t>
  </si>
  <si>
    <t>Poznań</t>
  </si>
  <si>
    <t>Departament Rynków Rolnych</t>
  </si>
  <si>
    <t>Bułgaria</t>
  </si>
  <si>
    <t>Zmiana  [%]</t>
  </si>
  <si>
    <t>Jabłka wg odmian (krajowe):</t>
  </si>
  <si>
    <t>krajowe</t>
  </si>
  <si>
    <t>Pomidory okrągłe</t>
  </si>
  <si>
    <t>Pomidory typu cherry</t>
  </si>
  <si>
    <t>Jonagold/jonagored</t>
  </si>
  <si>
    <t>OWOCE - luzem</t>
  </si>
  <si>
    <t>WARZYWA - luzem</t>
  </si>
  <si>
    <t>WARZYWA - opakowania do 2 kg</t>
  </si>
  <si>
    <t>Towar</t>
  </si>
  <si>
    <t>IMPORT</t>
  </si>
  <si>
    <t>Gala</t>
  </si>
  <si>
    <t>Golden delicious</t>
  </si>
  <si>
    <t>Zimbabwe</t>
  </si>
  <si>
    <t>Urugwaj</t>
  </si>
  <si>
    <t>RYNEK OWOCÓW I WARZYW ŚWIEŻYCH</t>
  </si>
  <si>
    <t>Wydawca:</t>
  </si>
  <si>
    <t>ul. Wspólna 30</t>
  </si>
  <si>
    <t>00-930 Warszawa</t>
  </si>
  <si>
    <t>Idared</t>
  </si>
  <si>
    <t>Mołdowa</t>
  </si>
  <si>
    <t xml:space="preserve">Średnie ceny zakupu warzyw (luzem) płacone przez podmioty handlu detalicznego </t>
  </si>
  <si>
    <t xml:space="preserve">Średnie ceny zakupu jabłek (luzem) płacone przez podmioty handlu detalicznego </t>
  </si>
  <si>
    <t>PLN/100kg</t>
  </si>
  <si>
    <t>Odmiana</t>
  </si>
  <si>
    <t xml:space="preserve">Sprzedaż jabłek przez organizacje producentów  - główne odmiany </t>
  </si>
  <si>
    <t>* - odmiany jabłek, dla których pobierane są ceny:</t>
  </si>
  <si>
    <t>Średnia ważona (wszystkie odmiany)</t>
  </si>
  <si>
    <t xml:space="preserve">Autor: </t>
  </si>
  <si>
    <t>E-mail:</t>
  </si>
  <si>
    <t>tomasz.chruslinski@minrol.gov.pl</t>
  </si>
  <si>
    <t>tel: 22 623 27 67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</si>
  <si>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</si>
  <si>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</si>
  <si>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</si>
  <si>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Kalisz</t>
  </si>
  <si>
    <t>2021r.</t>
  </si>
  <si>
    <t xml:space="preserve">Tomasz Chruśliński </t>
  </si>
  <si>
    <t xml:space="preserve">Skup jabłek przez organizacje producentów  - główne odmiany </t>
  </si>
  <si>
    <t>tel. (022) 623-27-67</t>
  </si>
  <si>
    <t>Pomidory na gałązkach</t>
  </si>
  <si>
    <r>
      <t xml:space="preserve">Biuletyn „Rynek owoców i warzyw świeżych” ukazuje się w każdy </t>
    </r>
    <r>
      <rPr>
        <b/>
        <sz val="11"/>
        <rFont val="Calibri"/>
        <family val="2"/>
        <charset val="238"/>
        <scheme val="minor"/>
      </rPr>
      <t>czwartek.</t>
    </r>
  </si>
  <si>
    <t>i Transformacji Energetycznej Obszarów Wiejskich</t>
  </si>
  <si>
    <t>Wydział Informacji Rynkowej</t>
  </si>
  <si>
    <t>Notowania z okresu:</t>
  </si>
  <si>
    <t>Węgry</t>
  </si>
  <si>
    <t>Bronisze</t>
  </si>
  <si>
    <t>Izrael</t>
  </si>
  <si>
    <t>Namibia</t>
  </si>
  <si>
    <t>Brazylia</t>
  </si>
  <si>
    <t>nieokreślone</t>
  </si>
  <si>
    <t>Ogórki szklarniowe</t>
  </si>
  <si>
    <t>Maliny</t>
  </si>
  <si>
    <t>WERSJA SKRÓCONA</t>
  </si>
  <si>
    <t>"Boskoop, Cortland, Elstar, Gala, Gloster, Golden delicious, Idared, Jonagold/Jonagored, Ligol, Lobo, Red delicious, Shampion"</t>
  </si>
  <si>
    <t>Łódź</t>
  </si>
  <si>
    <t xml:space="preserve">Pomidory na gałązkach </t>
  </si>
  <si>
    <t>Warzywa importowane</t>
  </si>
  <si>
    <r>
      <t xml:space="preserve">(daty podane w tabeli oznaczają </t>
    </r>
    <r>
      <rPr>
        <b/>
        <i/>
        <sz val="12"/>
        <color indexed="63"/>
        <rFont val="Calibri"/>
        <family val="2"/>
        <charset val="238"/>
        <scheme val="minor"/>
      </rPr>
      <t xml:space="preserve">ostatni dzień </t>
    </r>
    <r>
      <rPr>
        <i/>
        <sz val="12"/>
        <color indexed="63"/>
        <rFont val="Calibri"/>
        <family val="2"/>
        <charset val="238"/>
        <scheme val="minor"/>
      </rPr>
      <t xml:space="preserve"> analizowanego tygodnia)</t>
    </r>
  </si>
  <si>
    <t>Paulared</t>
  </si>
  <si>
    <t>Warzywa</t>
  </si>
  <si>
    <t>Celesta</t>
  </si>
  <si>
    <t>Delikates</t>
  </si>
  <si>
    <t>--</t>
  </si>
  <si>
    <t>Rosja</t>
  </si>
  <si>
    <t>Pomarańcze odmiany:</t>
  </si>
  <si>
    <t>Argentyna</t>
  </si>
  <si>
    <t>2022r.</t>
  </si>
  <si>
    <t>Cortland</t>
  </si>
  <si>
    <t>Lobo</t>
  </si>
  <si>
    <t>Boskoop</t>
  </si>
  <si>
    <t>Szara Reneta</t>
  </si>
  <si>
    <t>Rubin</t>
  </si>
  <si>
    <t>Średnie ceny zakupu owoców i warzyw płacone przez podmioty handlu detalicznego w okresie 25.09-01.10 2023r.</t>
  </si>
  <si>
    <t>Golden</t>
  </si>
  <si>
    <t>Jonagored</t>
  </si>
  <si>
    <t>Jonagold/Jonagored</t>
  </si>
  <si>
    <t>Jabłka wg odmian (import):</t>
  </si>
  <si>
    <t>Granny smith</t>
  </si>
  <si>
    <t>Valencia late</t>
  </si>
  <si>
    <t>I-VIII 2022r.</t>
  </si>
  <si>
    <t>I-VIII 2023r.*</t>
  </si>
  <si>
    <t>I-VIII 2022r.*</t>
  </si>
  <si>
    <t>Ministerstwo Rolnictwa i Rozwoju Wsi, Departament Rynków Rolnych i Transformacji Energetycznej Obszarów Wiejskich</t>
  </si>
  <si>
    <t>Radom</t>
  </si>
  <si>
    <t>16.10 -22.10.2023</t>
  </si>
  <si>
    <t>z importu</t>
  </si>
  <si>
    <t>NR 43/2023</t>
  </si>
  <si>
    <t>6 listopada 2023 r.</t>
  </si>
  <si>
    <r>
      <t xml:space="preserve">Ceny </t>
    </r>
    <r>
      <rPr>
        <b/>
        <sz val="16"/>
        <color theme="6" tint="-0.249977111117893"/>
        <rFont val="Calibri"/>
        <family val="2"/>
        <charset val="238"/>
        <scheme val="minor"/>
      </rPr>
      <t>WARZYW</t>
    </r>
    <r>
      <rPr>
        <b/>
        <sz val="16"/>
        <rFont val="Calibri"/>
        <family val="2"/>
        <charset val="238"/>
        <scheme val="minor"/>
      </rPr>
      <t xml:space="preserve"> na rynkach hurtowych w dniach 02.-03.11.2023r</t>
    </r>
  </si>
  <si>
    <r>
      <t xml:space="preserve">Ceny </t>
    </r>
    <r>
      <rPr>
        <b/>
        <sz val="16"/>
        <color theme="6" tint="-0.249977111117893"/>
        <rFont val="Calibri"/>
        <family val="2"/>
        <charset val="238"/>
        <scheme val="minor"/>
      </rPr>
      <t>OWOCÓW</t>
    </r>
    <r>
      <rPr>
        <b/>
        <sz val="16"/>
        <rFont val="Calibri"/>
        <family val="2"/>
        <charset val="238"/>
        <scheme val="minor"/>
      </rPr>
      <t xml:space="preserve"> na rynkach hurtowych w dniach 02.-03.11.2023r</t>
    </r>
  </si>
  <si>
    <t>23.10 -29.10.2023</t>
  </si>
  <si>
    <t>23.10 - 03.11.2023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</si>
</sst>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dd/mm/yy"/>
    <numFmt numFmtId="166" formatCode="#,###,##0"/>
  </numFmts>
  <fonts count="77" x14ac:knownFonts="1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2"/>
      <name val="Arial CE"/>
      <charset val="238"/>
    </font>
    <font>
      <sz val="14"/>
      <name val="Times New Roman"/>
      <family val="1"/>
      <charset val="238"/>
    </font>
    <font>
      <i/>
      <sz val="14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4"/>
      <name val="Arial CE"/>
      <charset val="238"/>
    </font>
    <font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8"/>
      <name val="Arial CE"/>
      <charset val="238"/>
    </font>
    <font>
      <sz val="10"/>
      <color indexed="8"/>
      <name val="MS Sans Serif"/>
      <family val="2"/>
      <charset val="238"/>
    </font>
    <font>
      <b/>
      <sz val="12"/>
      <name val="Times New Roman CE"/>
      <family val="1"/>
      <charset val="238"/>
    </font>
    <font>
      <sz val="10"/>
      <name val="Arial"/>
      <family val="2"/>
      <charset val="238"/>
    </font>
    <font>
      <sz val="10"/>
      <name val="Arial CE"/>
    </font>
    <font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6"/>
      <color theme="6" tint="-0.249977111117893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sz val="11"/>
      <color indexed="10"/>
      <name val="Calibri"/>
      <family val="2"/>
      <charset val="238"/>
      <scheme val="minor"/>
    </font>
    <font>
      <b/>
      <sz val="12"/>
      <color indexed="10"/>
      <name val="Calibri"/>
      <family val="2"/>
      <charset val="238"/>
      <scheme val="minor"/>
    </font>
    <font>
      <b/>
      <i/>
      <sz val="14"/>
      <name val="Calibri"/>
      <family val="2"/>
      <charset val="238"/>
      <scheme val="minor"/>
    </font>
    <font>
      <sz val="20"/>
      <name val="Calibri"/>
      <family val="2"/>
      <charset val="238"/>
      <scheme val="minor"/>
    </font>
    <font>
      <b/>
      <i/>
      <sz val="12"/>
      <color indexed="63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rgb="FF0000FF"/>
      <name val="Calibri"/>
      <family val="2"/>
      <charset val="238"/>
      <scheme val="minor"/>
    </font>
    <font>
      <i/>
      <sz val="12"/>
      <color indexed="63"/>
      <name val="Calibri"/>
      <family val="2"/>
      <charset val="238"/>
      <scheme val="minor"/>
    </font>
    <font>
      <b/>
      <sz val="12"/>
      <color indexed="63"/>
      <name val="Calibri"/>
      <family val="2"/>
      <charset val="238"/>
      <scheme val="minor"/>
    </font>
    <font>
      <sz val="12"/>
      <color indexed="63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8"/>
      <name val="Arial CE"/>
      <charset val="238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sz val="10"/>
      <name val="Calibri"/>
      <family val="2"/>
      <charset val="238"/>
      <scheme val="minor"/>
    </font>
    <font>
      <u/>
      <sz val="12"/>
      <color indexed="12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sz val="13"/>
      <color rgb="FF385623"/>
      <name val="Calibri"/>
      <family val="2"/>
      <charset val="238"/>
    </font>
    <font>
      <b/>
      <sz val="20"/>
      <color rgb="FFFF0000"/>
      <name val="Calibri"/>
      <family val="2"/>
      <charset val="238"/>
      <scheme val="minor"/>
    </font>
    <font>
      <b/>
      <sz val="16"/>
      <color indexed="8"/>
      <name val="Times New Roman CE"/>
      <family val="1"/>
      <charset val="238"/>
    </font>
    <font>
      <sz val="16"/>
      <name val="Times New Roman CE"/>
      <family val="1"/>
      <charset val="238"/>
    </font>
    <font>
      <b/>
      <i/>
      <sz val="16"/>
      <color indexed="8"/>
      <name val="Times New Roman CE"/>
      <charset val="238"/>
    </font>
    <font>
      <i/>
      <sz val="16"/>
      <name val="Times New Roman CE"/>
      <charset val="238"/>
    </font>
    <font>
      <i/>
      <sz val="16"/>
      <color indexed="8"/>
      <name val="Times New Roman CE"/>
      <family val="1"/>
      <charset val="238"/>
    </font>
    <font>
      <i/>
      <sz val="16"/>
      <color indexed="8"/>
      <name val="Times New Roman CE"/>
      <charset val="238"/>
    </font>
    <font>
      <i/>
      <sz val="16"/>
      <name val="Times New Roman CE"/>
      <family val="1"/>
      <charset val="238"/>
    </font>
    <font>
      <b/>
      <i/>
      <sz val="16"/>
      <color indexed="8"/>
      <name val="Times New Roman CE"/>
      <family val="1"/>
      <charset val="238"/>
    </font>
    <font>
      <sz val="16"/>
      <color indexed="8"/>
      <name val="Times New Roman CE"/>
      <family val="1"/>
      <charset val="238"/>
    </font>
    <font>
      <b/>
      <i/>
      <sz val="12"/>
      <color rgb="FF2F5597"/>
      <name val="Calibri"/>
      <family val="2"/>
      <charset val="238"/>
    </font>
    <font>
      <b/>
      <sz val="16"/>
      <color rgb="FFFF0000"/>
      <name val="Calibri"/>
      <family val="2"/>
      <charset val="238"/>
      <scheme val="minor"/>
    </font>
    <font>
      <b/>
      <sz val="11"/>
      <color indexed="63"/>
      <name val="Times New Roman"/>
      <family val="1"/>
      <charset val="238"/>
    </font>
    <font>
      <b/>
      <sz val="12"/>
      <color indexed="63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i/>
      <sz val="11"/>
      <color indexed="63"/>
      <name val="Times New Roman"/>
      <family val="1"/>
      <charset val="238"/>
    </font>
    <font>
      <b/>
      <i/>
      <sz val="12"/>
      <color rgb="FFFF0000"/>
      <name val="Calibri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</fills>
  <borders count="1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8"/>
      </right>
      <top/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Dashed">
        <color indexed="64"/>
      </top>
      <bottom style="mediumDashed">
        <color indexed="64"/>
      </bottom>
      <diagonal/>
    </border>
    <border>
      <left/>
      <right/>
      <top style="mediumDashed">
        <color indexed="64"/>
      </top>
      <bottom style="mediumDashed">
        <color indexed="64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64"/>
      </right>
      <top/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Dashed">
        <color indexed="64"/>
      </top>
      <bottom style="mediumDashed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0" fontId="2" fillId="0" borderId="0" applyNumberFormat="0" applyFill="0" applyBorder="0" applyAlignment="0" applyProtection="0"/>
    <xf numFmtId="0" fontId="1" fillId="0" borderId="0"/>
    <xf numFmtId="0" fontId="15" fillId="0" borderId="0"/>
    <xf numFmtId="0" fontId="1" fillId="0" borderId="0"/>
    <xf numFmtId="0" fontId="17" fillId="0" borderId="0"/>
    <xf numFmtId="0" fontId="18" fillId="0" borderId="0"/>
    <xf numFmtId="0" fontId="1" fillId="0" borderId="0"/>
    <xf numFmtId="0" fontId="1" fillId="0" borderId="0"/>
  </cellStyleXfs>
  <cellXfs count="374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1" xfId="0" applyFont="1" applyBorder="1" applyAlignment="1">
      <alignment horizontal="centerContinuous"/>
    </xf>
    <xf numFmtId="0" fontId="6" fillId="0" borderId="2" xfId="0" applyFont="1" applyBorder="1" applyAlignment="1">
      <alignment horizontal="centerContinuous"/>
    </xf>
    <xf numFmtId="0" fontId="6" fillId="0" borderId="3" xfId="0" applyFont="1" applyBorder="1" applyAlignment="1">
      <alignment horizontal="centerContinuous"/>
    </xf>
    <xf numFmtId="0" fontId="7" fillId="0" borderId="0" xfId="0" applyFont="1"/>
    <xf numFmtId="0" fontId="8" fillId="0" borderId="0" xfId="0" applyFont="1"/>
    <xf numFmtId="0" fontId="9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10" fillId="0" borderId="4" xfId="0" applyFont="1" applyBorder="1"/>
    <xf numFmtId="0" fontId="11" fillId="0" borderId="5" xfId="0" applyFont="1" applyBorder="1"/>
    <xf numFmtId="0" fontId="12" fillId="0" borderId="5" xfId="0" applyFont="1" applyBorder="1"/>
    <xf numFmtId="0" fontId="11" fillId="0" borderId="6" xfId="0" applyFont="1" applyBorder="1"/>
    <xf numFmtId="0" fontId="9" fillId="0" borderId="5" xfId="0" applyFont="1" applyBorder="1"/>
    <xf numFmtId="0" fontId="6" fillId="0" borderId="6" xfId="0" applyFont="1" applyBorder="1"/>
    <xf numFmtId="0" fontId="13" fillId="0" borderId="0" xfId="0" applyFont="1"/>
    <xf numFmtId="0" fontId="10" fillId="0" borderId="7" xfId="0" applyFont="1" applyBorder="1"/>
    <xf numFmtId="0" fontId="11" fillId="0" borderId="8" xfId="0" applyFont="1" applyBorder="1"/>
    <xf numFmtId="0" fontId="12" fillId="0" borderId="8" xfId="0" applyFont="1" applyBorder="1"/>
    <xf numFmtId="0" fontId="11" fillId="0" borderId="9" xfId="0" applyFont="1" applyBorder="1"/>
    <xf numFmtId="0" fontId="18" fillId="0" borderId="0" xfId="6"/>
    <xf numFmtId="2" fontId="16" fillId="0" borderId="0" xfId="0" applyNumberFormat="1" applyFont="1"/>
    <xf numFmtId="2" fontId="16" fillId="0" borderId="0" xfId="0" applyNumberFormat="1" applyFont="1" applyAlignment="1">
      <alignment horizontal="center"/>
    </xf>
    <xf numFmtId="0" fontId="19" fillId="0" borderId="0" xfId="0" applyFont="1"/>
    <xf numFmtId="0" fontId="22" fillId="0" borderId="0" xfId="0" applyFont="1"/>
    <xf numFmtId="0" fontId="19" fillId="0" borderId="0" xfId="0" applyFont="1" applyFill="1"/>
    <xf numFmtId="0" fontId="19" fillId="0" borderId="0" xfId="0" applyFont="1" applyFill="1" applyAlignment="1">
      <alignment vertical="center"/>
    </xf>
    <xf numFmtId="0" fontId="28" fillId="0" borderId="0" xfId="0" applyFont="1" applyAlignment="1">
      <alignment vertical="center"/>
    </xf>
    <xf numFmtId="2" fontId="21" fillId="0" borderId="0" xfId="0" applyNumberFormat="1" applyFont="1" applyAlignment="1">
      <alignment horizontal="center"/>
    </xf>
    <xf numFmtId="2" fontId="21" fillId="0" borderId="0" xfId="0" applyNumberFormat="1" applyFont="1"/>
    <xf numFmtId="0" fontId="30" fillId="0" borderId="0" xfId="0" applyFont="1" applyFill="1" applyAlignment="1">
      <alignment vertical="center"/>
    </xf>
    <xf numFmtId="0" fontId="31" fillId="0" borderId="0" xfId="5" applyFont="1" applyFill="1"/>
    <xf numFmtId="0" fontId="20" fillId="0" borderId="17" xfId="0" applyFont="1" applyBorder="1" applyAlignment="1">
      <alignment horizontal="centerContinuous" vertical="center"/>
    </xf>
    <xf numFmtId="49" fontId="20" fillId="0" borderId="23" xfId="0" applyNumberFormat="1" applyFont="1" applyBorder="1" applyAlignment="1">
      <alignment horizontal="center"/>
    </xf>
    <xf numFmtId="0" fontId="20" fillId="0" borderId="83" xfId="0" applyFont="1" applyBorder="1" applyAlignment="1">
      <alignment horizontal="center"/>
    </xf>
    <xf numFmtId="0" fontId="22" fillId="0" borderId="0" xfId="6" applyFont="1"/>
    <xf numFmtId="0" fontId="32" fillId="0" borderId="0" xfId="5" applyFont="1" applyFill="1"/>
    <xf numFmtId="49" fontId="20" fillId="0" borderId="10" xfId="0" applyNumberFormat="1" applyFont="1" applyBorder="1"/>
    <xf numFmtId="0" fontId="20" fillId="0" borderId="81" xfId="0" applyFont="1" applyBorder="1"/>
    <xf numFmtId="0" fontId="20" fillId="0" borderId="82" xfId="0" applyFont="1" applyBorder="1" applyAlignment="1">
      <alignment horizontal="centerContinuous" vertical="center"/>
    </xf>
    <xf numFmtId="0" fontId="20" fillId="0" borderId="18" xfId="0" applyFont="1" applyBorder="1" applyAlignment="1">
      <alignment horizontal="centerContinuous" vertical="center"/>
    </xf>
    <xf numFmtId="0" fontId="20" fillId="0" borderId="26" xfId="0" applyFont="1" applyBorder="1" applyAlignment="1">
      <alignment horizontal="centerContinuous" vertical="center"/>
    </xf>
    <xf numFmtId="0" fontId="20" fillId="0" borderId="84" xfId="0" applyFont="1" applyBorder="1" applyAlignment="1">
      <alignment horizontal="centerContinuous" vertical="center"/>
    </xf>
    <xf numFmtId="0" fontId="20" fillId="0" borderId="14" xfId="0" applyFont="1" applyBorder="1" applyAlignment="1">
      <alignment horizontal="centerContinuous" vertical="center"/>
    </xf>
    <xf numFmtId="49" fontId="22" fillId="0" borderId="27" xfId="0" applyNumberFormat="1" applyFont="1" applyBorder="1" applyAlignment="1"/>
    <xf numFmtId="0" fontId="22" fillId="0" borderId="85" xfId="0" applyFont="1" applyBorder="1" applyAlignment="1"/>
    <xf numFmtId="0" fontId="27" fillId="0" borderId="15" xfId="0" applyFont="1" applyBorder="1" applyAlignment="1">
      <alignment horizontal="center"/>
    </xf>
    <xf numFmtId="0" fontId="27" fillId="3" borderId="15" xfId="0" applyFont="1" applyFill="1" applyBorder="1" applyAlignment="1">
      <alignment horizontal="center"/>
    </xf>
    <xf numFmtId="0" fontId="27" fillId="3" borderId="16" xfId="0" applyFont="1" applyFill="1" applyBorder="1" applyAlignment="1">
      <alignment horizontal="center"/>
    </xf>
    <xf numFmtId="49" fontId="22" fillId="0" borderId="86" xfId="0" applyNumberFormat="1" applyFont="1" applyBorder="1"/>
    <xf numFmtId="0" fontId="22" fillId="0" borderId="87" xfId="0" applyFont="1" applyBorder="1"/>
    <xf numFmtId="166" fontId="22" fillId="0" borderId="34" xfId="0" applyNumberFormat="1" applyFont="1" applyBorder="1"/>
    <xf numFmtId="166" fontId="22" fillId="3" borderId="34" xfId="0" applyNumberFormat="1" applyFont="1" applyFill="1" applyBorder="1"/>
    <xf numFmtId="166" fontId="22" fillId="3" borderId="87" xfId="0" applyNumberFormat="1" applyFont="1" applyFill="1" applyBorder="1"/>
    <xf numFmtId="166" fontId="22" fillId="3" borderId="63" xfId="0" applyNumberFormat="1" applyFont="1" applyFill="1" applyBorder="1"/>
    <xf numFmtId="49" fontId="22" fillId="0" borderId="88" xfId="0" applyNumberFormat="1" applyFont="1" applyBorder="1"/>
    <xf numFmtId="0" fontId="22" fillId="0" borderId="89" xfId="0" applyFont="1" applyBorder="1"/>
    <xf numFmtId="166" fontId="22" fillId="0" borderId="90" xfId="0" applyNumberFormat="1" applyFont="1" applyBorder="1"/>
    <xf numFmtId="166" fontId="22" fillId="3" borderId="90" xfId="0" applyNumberFormat="1" applyFont="1" applyFill="1" applyBorder="1"/>
    <xf numFmtId="166" fontId="22" fillId="3" borderId="89" xfId="0" applyNumberFormat="1" applyFont="1" applyFill="1" applyBorder="1"/>
    <xf numFmtId="166" fontId="22" fillId="3" borderId="91" xfId="0" applyNumberFormat="1" applyFont="1" applyFill="1" applyBorder="1"/>
    <xf numFmtId="0" fontId="33" fillId="0" borderId="0" xfId="5" applyFont="1"/>
    <xf numFmtId="0" fontId="28" fillId="0" borderId="1" xfId="4" applyFont="1" applyBorder="1" applyAlignment="1">
      <alignment horizontal="centerContinuous"/>
    </xf>
    <xf numFmtId="0" fontId="28" fillId="0" borderId="2" xfId="4" applyFont="1" applyBorder="1" applyAlignment="1">
      <alignment horizontal="centerContinuous"/>
    </xf>
    <xf numFmtId="0" fontId="28" fillId="0" borderId="33" xfId="4" applyFont="1" applyBorder="1" applyAlignment="1">
      <alignment horizontal="centerContinuous"/>
    </xf>
    <xf numFmtId="0" fontId="19" fillId="0" borderId="0" xfId="4" applyFont="1"/>
    <xf numFmtId="0" fontId="21" fillId="0" borderId="64" xfId="4" applyFont="1" applyBorder="1" applyAlignment="1">
      <alignment horizontal="centerContinuous"/>
    </xf>
    <xf numFmtId="0" fontId="21" fillId="0" borderId="65" xfId="4" applyFont="1" applyBorder="1" applyAlignment="1">
      <alignment horizontal="centerContinuous"/>
    </xf>
    <xf numFmtId="0" fontId="21" fillId="0" borderId="66" xfId="4" applyFont="1" applyBorder="1" applyAlignment="1">
      <alignment horizontal="centerContinuous"/>
    </xf>
    <xf numFmtId="0" fontId="23" fillId="0" borderId="67" xfId="4" applyFont="1" applyBorder="1"/>
    <xf numFmtId="0" fontId="20" fillId="0" borderId="68" xfId="4" applyFont="1" applyBorder="1" applyAlignment="1">
      <alignment horizontal="center" vertical="center"/>
    </xf>
    <xf numFmtId="0" fontId="20" fillId="0" borderId="70" xfId="4" applyFont="1" applyBorder="1" applyAlignment="1">
      <alignment horizontal="center" vertical="center" wrapText="1"/>
    </xf>
    <xf numFmtId="0" fontId="22" fillId="0" borderId="67" xfId="4" applyFont="1" applyBorder="1"/>
    <xf numFmtId="3" fontId="21" fillId="0" borderId="73" xfId="4" applyNumberFormat="1" applyFont="1" applyBorder="1" applyAlignment="1">
      <alignment vertical="center"/>
    </xf>
    <xf numFmtId="0" fontId="20" fillId="0" borderId="0" xfId="4" applyFont="1" applyBorder="1" applyAlignment="1">
      <alignment vertical="center"/>
    </xf>
    <xf numFmtId="3" fontId="23" fillId="0" borderId="76" xfId="4" applyNumberFormat="1" applyFont="1" applyBorder="1"/>
    <xf numFmtId="0" fontId="22" fillId="0" borderId="0" xfId="4" applyFont="1" applyBorder="1"/>
    <xf numFmtId="3" fontId="23" fillId="0" borderId="79" xfId="4" applyNumberFormat="1" applyFont="1" applyBorder="1"/>
    <xf numFmtId="0" fontId="22" fillId="0" borderId="95" xfId="4" applyFont="1" applyBorder="1"/>
    <xf numFmtId="0" fontId="30" fillId="0" borderId="0" xfId="5" applyFont="1"/>
    <xf numFmtId="0" fontId="20" fillId="3" borderId="69" xfId="4" applyFont="1" applyFill="1" applyBorder="1" applyAlignment="1">
      <alignment horizontal="center" vertical="center" wrapText="1"/>
    </xf>
    <xf numFmtId="3" fontId="21" fillId="3" borderId="72" xfId="4" applyNumberFormat="1" applyFont="1" applyFill="1" applyBorder="1" applyAlignment="1">
      <alignment vertical="center"/>
    </xf>
    <xf numFmtId="3" fontId="23" fillId="3" borderId="75" xfId="4" applyNumberFormat="1" applyFont="1" applyFill="1" applyBorder="1"/>
    <xf numFmtId="3" fontId="23" fillId="3" borderId="78" xfId="4" applyNumberFormat="1" applyFont="1" applyFill="1" applyBorder="1"/>
    <xf numFmtId="3" fontId="23" fillId="0" borderId="80" xfId="4" applyNumberFormat="1" applyFont="1" applyBorder="1"/>
    <xf numFmtId="0" fontId="22" fillId="0" borderId="67" xfId="4" applyFont="1" applyBorder="1" applyAlignment="1">
      <alignment wrapText="1"/>
    </xf>
    <xf numFmtId="0" fontId="20" fillId="0" borderId="68" xfId="4" applyFont="1" applyBorder="1" applyAlignment="1">
      <alignment horizontal="center" vertical="center" wrapText="1"/>
    </xf>
    <xf numFmtId="0" fontId="19" fillId="0" borderId="0" xfId="4" applyFont="1" applyAlignment="1">
      <alignment wrapText="1"/>
    </xf>
    <xf numFmtId="0" fontId="23" fillId="0" borderId="74" xfId="4" applyFont="1" applyBorder="1"/>
    <xf numFmtId="0" fontId="23" fillId="0" borderId="77" xfId="4" applyFont="1" applyBorder="1"/>
    <xf numFmtId="0" fontId="21" fillId="0" borderId="71" xfId="4" applyFont="1" applyBorder="1" applyAlignment="1">
      <alignment vertical="center"/>
    </xf>
    <xf numFmtId="0" fontId="34" fillId="0" borderId="0" xfId="5" applyFont="1"/>
    <xf numFmtId="0" fontId="35" fillId="0" borderId="0" xfId="0" applyFont="1"/>
    <xf numFmtId="0" fontId="20" fillId="0" borderId="101" xfId="4" applyFont="1" applyBorder="1" applyAlignment="1">
      <alignment horizontal="center" vertical="center"/>
    </xf>
    <xf numFmtId="0" fontId="20" fillId="0" borderId="102" xfId="4" applyFont="1" applyBorder="1" applyAlignment="1">
      <alignment horizontal="center" vertical="center" wrapText="1"/>
    </xf>
    <xf numFmtId="0" fontId="21" fillId="0" borderId="103" xfId="4" applyFont="1" applyBorder="1" applyAlignment="1">
      <alignment vertical="center"/>
    </xf>
    <xf numFmtId="3" fontId="21" fillId="0" borderId="104" xfId="4" applyNumberFormat="1" applyFont="1" applyBorder="1" applyAlignment="1">
      <alignment vertical="center"/>
    </xf>
    <xf numFmtId="0" fontId="23" fillId="0" borderId="105" xfId="4" applyFont="1" applyBorder="1"/>
    <xf numFmtId="0" fontId="23" fillId="0" borderId="106" xfId="4" applyFont="1" applyBorder="1"/>
    <xf numFmtId="3" fontId="23" fillId="3" borderId="107" xfId="4" applyNumberFormat="1" applyFont="1" applyFill="1" applyBorder="1"/>
    <xf numFmtId="3" fontId="23" fillId="0" borderId="108" xfId="4" applyNumberFormat="1" applyFont="1" applyBorder="1"/>
    <xf numFmtId="0" fontId="23" fillId="0" borderId="0" xfId="0" applyFont="1"/>
    <xf numFmtId="0" fontId="23" fillId="0" borderId="0" xfId="0" applyFont="1" applyBorder="1"/>
    <xf numFmtId="0" fontId="23" fillId="0" borderId="26" xfId="0" applyFont="1" applyBorder="1"/>
    <xf numFmtId="14" fontId="23" fillId="0" borderId="26" xfId="0" applyNumberFormat="1" applyFont="1" applyBorder="1"/>
    <xf numFmtId="14" fontId="23" fillId="0" borderId="0" xfId="0" applyNumberFormat="1" applyFont="1" applyBorder="1"/>
    <xf numFmtId="2" fontId="23" fillId="0" borderId="26" xfId="0" applyNumberFormat="1" applyFont="1" applyBorder="1"/>
    <xf numFmtId="2" fontId="23" fillId="0" borderId="0" xfId="0" applyNumberFormat="1" applyFont="1" applyBorder="1"/>
    <xf numFmtId="2" fontId="23" fillId="0" borderId="0" xfId="0" applyNumberFormat="1" applyFont="1"/>
    <xf numFmtId="16" fontId="21" fillId="3" borderId="110" xfId="0" quotePrefix="1" applyNumberFormat="1" applyFont="1" applyFill="1" applyBorder="1" applyAlignment="1">
      <alignment horizontal="center" vertical="center"/>
    </xf>
    <xf numFmtId="16" fontId="21" fillId="3" borderId="110" xfId="0" applyNumberFormat="1" applyFont="1" applyFill="1" applyBorder="1" applyAlignment="1">
      <alignment horizontal="center" vertical="center"/>
    </xf>
    <xf numFmtId="0" fontId="38" fillId="0" borderId="0" xfId="0" applyFont="1"/>
    <xf numFmtId="0" fontId="21" fillId="3" borderId="1" xfId="0" applyFont="1" applyFill="1" applyBorder="1" applyAlignment="1">
      <alignment wrapText="1"/>
    </xf>
    <xf numFmtId="164" fontId="39" fillId="5" borderId="16" xfId="0" applyNumberFormat="1" applyFont="1" applyFill="1" applyBorder="1"/>
    <xf numFmtId="164" fontId="23" fillId="0" borderId="16" xfId="0" applyNumberFormat="1" applyFont="1" applyBorder="1"/>
    <xf numFmtId="0" fontId="39" fillId="5" borderId="111" xfId="0" applyFont="1" applyFill="1" applyBorder="1" applyAlignment="1">
      <alignment wrapText="1"/>
    </xf>
    <xf numFmtId="16" fontId="37" fillId="3" borderId="110" xfId="0" quotePrefix="1" applyNumberFormat="1" applyFont="1" applyFill="1" applyBorder="1" applyAlignment="1">
      <alignment horizontal="center" vertical="center"/>
    </xf>
    <xf numFmtId="164" fontId="37" fillId="0" borderId="16" xfId="0" applyNumberFormat="1" applyFont="1" applyBorder="1"/>
    <xf numFmtId="0" fontId="23" fillId="0" borderId="0" xfId="6" applyFont="1"/>
    <xf numFmtId="0" fontId="36" fillId="0" borderId="0" xfId="0" applyFont="1" applyFill="1" applyBorder="1" applyAlignment="1">
      <alignment horizontal="left"/>
    </xf>
    <xf numFmtId="0" fontId="40" fillId="0" borderId="0" xfId="0" applyFont="1" applyFill="1" applyBorder="1" applyAlignment="1"/>
    <xf numFmtId="0" fontId="41" fillId="4" borderId="0" xfId="0" applyFont="1" applyFill="1" applyBorder="1" applyAlignment="1"/>
    <xf numFmtId="0" fontId="23" fillId="4" borderId="0" xfId="0" applyFont="1" applyFill="1" applyBorder="1"/>
    <xf numFmtId="0" fontId="41" fillId="0" borderId="11" xfId="0" applyFont="1" applyBorder="1" applyAlignment="1">
      <alignment horizontal="center" vertical="center"/>
    </xf>
    <xf numFmtId="0" fontId="41" fillId="0" borderId="24" xfId="0" applyFont="1" applyBorder="1" applyAlignment="1">
      <alignment vertical="center"/>
    </xf>
    <xf numFmtId="14" fontId="41" fillId="5" borderId="92" xfId="0" applyNumberFormat="1" applyFont="1" applyFill="1" applyBorder="1" applyAlignment="1">
      <alignment horizontal="center"/>
    </xf>
    <xf numFmtId="14" fontId="41" fillId="2" borderId="99" xfId="0" applyNumberFormat="1" applyFont="1" applyFill="1" applyBorder="1" applyAlignment="1">
      <alignment horizontal="center"/>
    </xf>
    <xf numFmtId="0" fontId="41" fillId="0" borderId="28" xfId="0" applyFont="1" applyBorder="1" applyAlignment="1">
      <alignment horizontal="center" vertical="center"/>
    </xf>
    <xf numFmtId="0" fontId="42" fillId="0" borderId="98" xfId="0" applyFont="1" applyBorder="1"/>
    <xf numFmtId="2" fontId="41" fillId="5" borderId="48" xfId="0" applyNumberFormat="1" applyFont="1" applyFill="1" applyBorder="1" applyAlignment="1"/>
    <xf numFmtId="164" fontId="40" fillId="0" borderId="16" xfId="0" applyNumberFormat="1" applyFont="1" applyBorder="1" applyAlignment="1"/>
    <xf numFmtId="0" fontId="42" fillId="0" borderId="97" xfId="0" applyFont="1" applyBorder="1"/>
    <xf numFmtId="2" fontId="42" fillId="2" borderId="14" xfId="0" applyNumberFormat="1" applyFont="1" applyFill="1" applyBorder="1" applyAlignment="1"/>
    <xf numFmtId="2" fontId="41" fillId="5" borderId="46" xfId="0" applyNumberFormat="1" applyFont="1" applyFill="1" applyBorder="1" applyAlignment="1"/>
    <xf numFmtId="164" fontId="40" fillId="0" borderId="14" xfId="0" applyNumberFormat="1" applyFont="1" applyBorder="1" applyAlignment="1"/>
    <xf numFmtId="2" fontId="42" fillId="2" borderId="16" xfId="0" applyNumberFormat="1" applyFont="1" applyFill="1" applyBorder="1" applyAlignment="1">
      <alignment horizontal="right"/>
    </xf>
    <xf numFmtId="0" fontId="43" fillId="0" borderId="0" xfId="0" applyFont="1"/>
    <xf numFmtId="0" fontId="44" fillId="0" borderId="0" xfId="0" applyFont="1"/>
    <xf numFmtId="0" fontId="24" fillId="6" borderId="0" xfId="7" applyFont="1" applyFill="1"/>
    <xf numFmtId="0" fontId="24" fillId="0" borderId="0" xfId="7" applyFont="1" applyFill="1"/>
    <xf numFmtId="0" fontId="25" fillId="3" borderId="0" xfId="7" applyFont="1" applyFill="1"/>
    <xf numFmtId="0" fontId="26" fillId="0" borderId="0" xfId="7" applyFont="1" applyFill="1"/>
    <xf numFmtId="0" fontId="25" fillId="0" borderId="0" xfId="7" applyFont="1" applyFill="1"/>
    <xf numFmtId="0" fontId="25" fillId="3" borderId="0" xfId="7" applyFont="1" applyFill="1" applyAlignment="1">
      <alignment horizontal="left"/>
    </xf>
    <xf numFmtId="0" fontId="26" fillId="3" borderId="0" xfId="7" applyFont="1" applyFill="1"/>
    <xf numFmtId="2" fontId="30" fillId="3" borderId="0" xfId="7" applyNumberFormat="1" applyFont="1" applyFill="1"/>
    <xf numFmtId="0" fontId="47" fillId="0" borderId="0" xfId="1" applyFont="1" applyAlignment="1" applyProtection="1"/>
    <xf numFmtId="0" fontId="38" fillId="0" borderId="0" xfId="0" applyFont="1" applyBorder="1" applyAlignment="1"/>
    <xf numFmtId="0" fontId="22" fillId="0" borderId="0" xfId="8" applyFont="1"/>
    <xf numFmtId="0" fontId="19" fillId="0" borderId="0" xfId="8" applyFont="1"/>
    <xf numFmtId="0" fontId="48" fillId="0" borderId="0" xfId="0" applyFont="1" applyAlignment="1">
      <alignment vertical="center"/>
    </xf>
    <xf numFmtId="0" fontId="49" fillId="0" borderId="0" xfId="8" applyFont="1"/>
    <xf numFmtId="0" fontId="50" fillId="0" borderId="0" xfId="8" applyFont="1"/>
    <xf numFmtId="0" fontId="51" fillId="0" borderId="0" xfId="0" applyFont="1" applyAlignment="1">
      <alignment horizontal="left" vertical="center" indent="3"/>
    </xf>
    <xf numFmtId="0" fontId="1" fillId="0" borderId="0" xfId="8"/>
    <xf numFmtId="0" fontId="1" fillId="0" borderId="0" xfId="8" applyFill="1"/>
    <xf numFmtId="0" fontId="19" fillId="0" borderId="0" xfId="8" applyFont="1" applyFill="1"/>
    <xf numFmtId="0" fontId="46" fillId="0" borderId="0" xfId="8" applyFont="1"/>
    <xf numFmtId="0" fontId="26" fillId="0" borderId="0" xfId="8" applyFont="1" applyFill="1"/>
    <xf numFmtId="0" fontId="46" fillId="0" borderId="0" xfId="8" applyFont="1" applyFill="1"/>
    <xf numFmtId="0" fontId="20" fillId="0" borderId="0" xfId="8" applyFont="1"/>
    <xf numFmtId="0" fontId="54" fillId="0" borderId="0" xfId="8" applyFont="1"/>
    <xf numFmtId="0" fontId="55" fillId="0" borderId="0" xfId="1" applyFont="1" applyAlignment="1" applyProtection="1"/>
    <xf numFmtId="2" fontId="27" fillId="0" borderId="10" xfId="2" applyNumberFormat="1" applyFont="1" applyBorder="1" applyAlignment="1">
      <alignment horizontal="centerContinuous"/>
    </xf>
    <xf numFmtId="2" fontId="20" fillId="0" borderId="31" xfId="2" applyNumberFormat="1" applyFont="1" applyBorder="1" applyAlignment="1">
      <alignment horizontal="centerContinuous"/>
    </xf>
    <xf numFmtId="2" fontId="20" fillId="0" borderId="12" xfId="2" applyNumberFormat="1" applyFont="1" applyBorder="1" applyAlignment="1">
      <alignment horizontal="centerContinuous"/>
    </xf>
    <xf numFmtId="2" fontId="56" fillId="0" borderId="30" xfId="2" applyNumberFormat="1" applyFont="1" applyBorder="1" applyAlignment="1">
      <alignment horizontal="centerContinuous"/>
    </xf>
    <xf numFmtId="2" fontId="56" fillId="0" borderId="31" xfId="2" applyNumberFormat="1" applyFont="1" applyBorder="1" applyAlignment="1">
      <alignment horizontal="centerContinuous"/>
    </xf>
    <xf numFmtId="2" fontId="56" fillId="0" borderId="13" xfId="2" applyNumberFormat="1" applyFont="1" applyBorder="1" applyAlignment="1">
      <alignment horizontal="centerContinuous"/>
    </xf>
    <xf numFmtId="2" fontId="56" fillId="0" borderId="32" xfId="2" applyNumberFormat="1" applyFont="1" applyBorder="1" applyAlignment="1">
      <alignment horizontal="centerContinuous"/>
    </xf>
    <xf numFmtId="14" fontId="27" fillId="0" borderId="19" xfId="2" applyNumberFormat="1" applyFont="1" applyBorder="1" applyAlignment="1">
      <alignment horizontal="centerContinuous"/>
    </xf>
    <xf numFmtId="14" fontId="20" fillId="0" borderId="17" xfId="2" applyNumberFormat="1" applyFont="1" applyBorder="1" applyAlignment="1">
      <alignment horizontal="centerContinuous"/>
    </xf>
    <xf numFmtId="14" fontId="20" fillId="0" borderId="22" xfId="2" applyNumberFormat="1" applyFont="1" applyBorder="1" applyAlignment="1">
      <alignment horizontal="centerContinuous"/>
    </xf>
    <xf numFmtId="14" fontId="56" fillId="0" borderId="17" xfId="2" applyNumberFormat="1" applyFont="1" applyBorder="1" applyAlignment="1">
      <alignment horizontal="centerContinuous"/>
    </xf>
    <xf numFmtId="14" fontId="56" fillId="0" borderId="18" xfId="2" applyNumberFormat="1" applyFont="1" applyBorder="1" applyAlignment="1">
      <alignment horizontal="centerContinuous"/>
    </xf>
    <xf numFmtId="2" fontId="20" fillId="0" borderId="42" xfId="2" applyNumberFormat="1" applyFont="1" applyBorder="1" applyAlignment="1">
      <alignment horizontal="centerContinuous"/>
    </xf>
    <xf numFmtId="2" fontId="20" fillId="0" borderId="92" xfId="2" applyNumberFormat="1" applyFont="1" applyBorder="1" applyAlignment="1">
      <alignment horizontal="center"/>
    </xf>
    <xf numFmtId="2" fontId="20" fillId="0" borderId="43" xfId="2" applyNumberFormat="1" applyFont="1" applyBorder="1" applyAlignment="1">
      <alignment horizontal="centerContinuous"/>
    </xf>
    <xf numFmtId="2" fontId="56" fillId="0" borderId="38" xfId="2" applyNumberFormat="1" applyFont="1" applyBorder="1" applyAlignment="1">
      <alignment horizontal="center"/>
    </xf>
    <xf numFmtId="2" fontId="56" fillId="0" borderId="39" xfId="2" applyNumberFormat="1" applyFont="1" applyBorder="1" applyAlignment="1">
      <alignment horizontal="center"/>
    </xf>
    <xf numFmtId="2" fontId="20" fillId="0" borderId="2" xfId="0" applyNumberFormat="1" applyFont="1" applyBorder="1"/>
    <xf numFmtId="2" fontId="54" fillId="0" borderId="2" xfId="2" applyNumberFormat="1" applyFont="1" applyBorder="1"/>
    <xf numFmtId="2" fontId="54" fillId="0" borderId="56" xfId="2" applyNumberFormat="1" applyFont="1" applyBorder="1"/>
    <xf numFmtId="2" fontId="54" fillId="0" borderId="57" xfId="2" applyNumberFormat="1" applyFont="1" applyBorder="1"/>
    <xf numFmtId="2" fontId="20" fillId="0" borderId="1" xfId="2" applyNumberFormat="1" applyFont="1" applyBorder="1"/>
    <xf numFmtId="2" fontId="20" fillId="0" borderId="33" xfId="0" applyNumberFormat="1" applyFont="1" applyBorder="1"/>
    <xf numFmtId="2" fontId="20" fillId="0" borderId="58" xfId="2" applyNumberFormat="1" applyFont="1" applyBorder="1" applyAlignment="1">
      <alignment horizontal="centerContinuous"/>
    </xf>
    <xf numFmtId="2" fontId="20" fillId="0" borderId="15" xfId="2" applyNumberFormat="1" applyFont="1" applyBorder="1" applyAlignment="1">
      <alignment horizontal="center"/>
    </xf>
    <xf numFmtId="2" fontId="20" fillId="0" borderId="59" xfId="2" applyNumberFormat="1" applyFont="1" applyBorder="1" applyAlignment="1">
      <alignment horizontal="centerContinuous"/>
    </xf>
    <xf numFmtId="2" fontId="56" fillId="0" borderId="61" xfId="2" applyNumberFormat="1" applyFont="1" applyBorder="1" applyAlignment="1">
      <alignment horizontal="center"/>
    </xf>
    <xf numFmtId="2" fontId="56" fillId="0" borderId="60" xfId="2" applyNumberFormat="1" applyFont="1" applyBorder="1" applyAlignment="1">
      <alignment horizontal="center"/>
    </xf>
    <xf numFmtId="2" fontId="27" fillId="0" borderId="93" xfId="0" applyNumberFormat="1" applyFont="1" applyBorder="1" applyAlignment="1">
      <alignment horizontal="center"/>
    </xf>
    <xf numFmtId="0" fontId="22" fillId="0" borderId="23" xfId="0" applyFont="1" applyBorder="1"/>
    <xf numFmtId="0" fontId="41" fillId="0" borderId="19" xfId="0" applyFont="1" applyBorder="1" applyAlignment="1"/>
    <xf numFmtId="0" fontId="41" fillId="0" borderId="21" xfId="0" applyFont="1" applyBorder="1" applyAlignment="1"/>
    <xf numFmtId="0" fontId="41" fillId="0" borderId="22" xfId="0" applyFont="1" applyBorder="1" applyAlignment="1"/>
    <xf numFmtId="0" fontId="41" fillId="7" borderId="0" xfId="0" applyFont="1" applyFill="1" applyBorder="1" applyAlignment="1"/>
    <xf numFmtId="0" fontId="23" fillId="7" borderId="0" xfId="0" applyFont="1" applyFill="1"/>
    <xf numFmtId="2" fontId="54" fillId="0" borderId="34" xfId="2" applyNumberFormat="1" applyFont="1" applyBorder="1"/>
    <xf numFmtId="2" fontId="54" fillId="0" borderId="63" xfId="2" applyNumberFormat="1" applyFont="1" applyBorder="1"/>
    <xf numFmtId="2" fontId="20" fillId="0" borderId="86" xfId="0" applyNumberFormat="1" applyFont="1" applyBorder="1" applyAlignment="1">
      <alignment horizontal="left"/>
    </xf>
    <xf numFmtId="2" fontId="20" fillId="0" borderId="34" xfId="0" applyNumberFormat="1" applyFont="1" applyBorder="1" applyAlignment="1">
      <alignment horizontal="left"/>
    </xf>
    <xf numFmtId="2" fontId="20" fillId="0" borderId="34" xfId="0" applyNumberFormat="1" applyFont="1" applyBorder="1"/>
    <xf numFmtId="2" fontId="54" fillId="0" borderId="94" xfId="2" applyNumberFormat="1" applyFont="1" applyBorder="1"/>
    <xf numFmtId="2" fontId="54" fillId="0" borderId="112" xfId="2" applyNumberFormat="1" applyFont="1" applyBorder="1"/>
    <xf numFmtId="2" fontId="27" fillId="0" borderId="34" xfId="0" applyNumberFormat="1" applyFont="1" applyBorder="1" applyAlignment="1">
      <alignment horizontal="left"/>
    </xf>
    <xf numFmtId="2" fontId="20" fillId="0" borderId="88" xfId="0" applyNumberFormat="1" applyFont="1" applyBorder="1" applyAlignment="1">
      <alignment horizontal="left"/>
    </xf>
    <xf numFmtId="2" fontId="20" fillId="0" borderId="90" xfId="0" applyNumberFormat="1" applyFont="1" applyBorder="1" applyAlignment="1">
      <alignment horizontal="left"/>
    </xf>
    <xf numFmtId="2" fontId="20" fillId="0" borderId="90" xfId="0" applyNumberFormat="1" applyFont="1" applyBorder="1"/>
    <xf numFmtId="2" fontId="54" fillId="0" borderId="90" xfId="2" applyNumberFormat="1" applyFont="1" applyBorder="1"/>
    <xf numFmtId="2" fontId="54" fillId="0" borderId="91" xfId="2" applyNumberFormat="1" applyFont="1" applyBorder="1"/>
    <xf numFmtId="0" fontId="0" fillId="0" borderId="0" xfId="0" applyFill="1"/>
    <xf numFmtId="0" fontId="45" fillId="0" borderId="0" xfId="0" applyFont="1" applyFill="1" applyAlignment="1"/>
    <xf numFmtId="0" fontId="57" fillId="0" borderId="0" xfId="0" applyFont="1" applyFill="1" applyAlignment="1">
      <alignment vertical="center"/>
    </xf>
    <xf numFmtId="0" fontId="21" fillId="0" borderId="0" xfId="0" applyFont="1"/>
    <xf numFmtId="0" fontId="58" fillId="0" borderId="0" xfId="0" applyFont="1"/>
    <xf numFmtId="0" fontId="59" fillId="0" borderId="10" xfId="3" applyNumberFormat="1" applyFont="1" applyBorder="1" applyAlignment="1"/>
    <xf numFmtId="0" fontId="59" fillId="0" borderId="11" xfId="3" applyNumberFormat="1" applyFont="1" applyBorder="1" applyAlignment="1"/>
    <xf numFmtId="0" fontId="59" fillId="0" borderId="21" xfId="3" applyNumberFormat="1" applyFont="1" applyBorder="1" applyAlignment="1">
      <alignment horizontal="centerContinuous"/>
    </xf>
    <xf numFmtId="0" fontId="61" fillId="0" borderId="19" xfId="3" applyNumberFormat="1" applyFont="1" applyBorder="1" applyAlignment="1">
      <alignment horizontal="centerContinuous"/>
    </xf>
    <xf numFmtId="0" fontId="61" fillId="0" borderId="21" xfId="3" applyNumberFormat="1" applyFont="1" applyBorder="1" applyAlignment="1">
      <alignment horizontal="centerContinuous"/>
    </xf>
    <xf numFmtId="165" fontId="59" fillId="0" borderId="23" xfId="3" applyNumberFormat="1" applyFont="1" applyBorder="1" applyAlignment="1">
      <alignment horizontal="center" vertical="top"/>
    </xf>
    <xf numFmtId="165" fontId="59" fillId="0" borderId="24" xfId="3" applyNumberFormat="1" applyFont="1" applyBorder="1" applyAlignment="1">
      <alignment horizontal="center" vertical="top"/>
    </xf>
    <xf numFmtId="14" fontId="63" fillId="0" borderId="46" xfId="3" applyNumberFormat="1" applyFont="1" applyBorder="1" applyAlignment="1">
      <alignment horizontal="centerContinuous" vertical="center"/>
    </xf>
    <xf numFmtId="14" fontId="63" fillId="0" borderId="25" xfId="3" applyNumberFormat="1" applyFont="1" applyBorder="1" applyAlignment="1">
      <alignment horizontal="centerContinuous" vertical="center"/>
    </xf>
    <xf numFmtId="14" fontId="63" fillId="0" borderId="26" xfId="3" applyNumberFormat="1" applyFont="1" applyBorder="1" applyAlignment="1">
      <alignment horizontal="centerContinuous" vertical="center"/>
    </xf>
    <xf numFmtId="165" fontId="64" fillId="0" borderId="25" xfId="3" applyNumberFormat="1" applyFont="1" applyBorder="1" applyAlignment="1">
      <alignment horizontal="centerContinuous" vertical="center" wrapText="1"/>
    </xf>
    <xf numFmtId="165" fontId="64" fillId="0" borderId="26" xfId="3" applyNumberFormat="1" applyFont="1" applyBorder="1" applyAlignment="1">
      <alignment horizontal="centerContinuous" vertical="center"/>
    </xf>
    <xf numFmtId="0" fontId="59" fillId="0" borderId="27" xfId="3" applyNumberFormat="1" applyFont="1" applyBorder="1" applyAlignment="1">
      <alignment vertical="top"/>
    </xf>
    <xf numFmtId="0" fontId="59" fillId="0" borderId="28" xfId="3" applyNumberFormat="1" applyFont="1" applyBorder="1" applyAlignment="1">
      <alignment vertical="top"/>
    </xf>
    <xf numFmtId="0" fontId="63" fillId="0" borderId="48" xfId="3" applyNumberFormat="1" applyFont="1" applyBorder="1" applyAlignment="1">
      <alignment horizontal="center" vertical="center" wrapText="1"/>
    </xf>
    <xf numFmtId="0" fontId="63" fillId="0" borderId="15" xfId="3" applyNumberFormat="1" applyFont="1" applyBorder="1" applyAlignment="1">
      <alignment horizontal="center" vertical="center" wrapText="1"/>
    </xf>
    <xf numFmtId="0" fontId="64" fillId="0" borderId="29" xfId="3" applyNumberFormat="1" applyFont="1" applyBorder="1" applyAlignment="1">
      <alignment horizontal="center" vertical="center" wrapText="1"/>
    </xf>
    <xf numFmtId="0" fontId="64" fillId="0" borderId="15" xfId="3" applyNumberFormat="1" applyFont="1" applyBorder="1" applyAlignment="1">
      <alignment horizontal="center" vertical="center" wrapText="1"/>
    </xf>
    <xf numFmtId="0" fontId="63" fillId="0" borderId="10" xfId="3" applyNumberFormat="1" applyFont="1" applyBorder="1" applyAlignment="1">
      <alignment horizontal="center" vertical="top"/>
    </xf>
    <xf numFmtId="0" fontId="63" fillId="0" borderId="11" xfId="3" applyNumberFormat="1" applyFont="1" applyBorder="1" applyAlignment="1">
      <alignment horizontal="center" vertical="top"/>
    </xf>
    <xf numFmtId="0" fontId="63" fillId="0" borderId="50" xfId="3" applyNumberFormat="1" applyFont="1" applyBorder="1" applyAlignment="1">
      <alignment horizontal="center" vertical="top"/>
    </xf>
    <xf numFmtId="0" fontId="63" fillId="0" borderId="31" xfId="3" applyNumberFormat="1" applyFont="1" applyBorder="1" applyAlignment="1">
      <alignment horizontal="center" vertical="top"/>
    </xf>
    <xf numFmtId="0" fontId="63" fillId="0" borderId="51" xfId="3" applyNumberFormat="1" applyFont="1" applyBorder="1" applyAlignment="1">
      <alignment horizontal="center" vertical="top"/>
    </xf>
    <xf numFmtId="0" fontId="64" fillId="0" borderId="30" xfId="3" applyNumberFormat="1" applyFont="1" applyBorder="1" applyAlignment="1">
      <alignment horizontal="center" vertical="top"/>
    </xf>
    <xf numFmtId="0" fontId="64" fillId="0" borderId="31" xfId="3" applyNumberFormat="1" applyFont="1" applyBorder="1" applyAlignment="1">
      <alignment horizontal="center" vertical="top"/>
    </xf>
    <xf numFmtId="0" fontId="64" fillId="0" borderId="32" xfId="3" applyNumberFormat="1" applyFont="1" applyBorder="1" applyAlignment="1">
      <alignment horizontal="center" vertical="top"/>
    </xf>
    <xf numFmtId="0" fontId="66" fillId="0" borderId="1" xfId="3" applyNumberFormat="1" applyFont="1" applyBorder="1"/>
    <xf numFmtId="0" fontId="67" fillId="0" borderId="52" xfId="3" applyNumberFormat="1" applyFont="1" applyBorder="1" applyAlignment="1">
      <alignment horizontal="left" vertical="top"/>
    </xf>
    <xf numFmtId="2" fontId="63" fillId="0" borderId="2" xfId="3" applyNumberFormat="1" applyFont="1" applyBorder="1" applyAlignment="1">
      <alignment horizontal="center" vertical="top"/>
    </xf>
    <xf numFmtId="164" fontId="64" fillId="0" borderId="1" xfId="3" applyNumberFormat="1" applyFont="1" applyBorder="1" applyAlignment="1">
      <alignment horizontal="center" vertical="top"/>
    </xf>
    <xf numFmtId="164" fontId="64" fillId="0" borderId="2" xfId="3" applyNumberFormat="1" applyFont="1" applyBorder="1" applyAlignment="1">
      <alignment horizontal="center" vertical="top"/>
    </xf>
    <xf numFmtId="164" fontId="64" fillId="0" borderId="33" xfId="3" applyNumberFormat="1" applyFont="1" applyBorder="1" applyAlignment="1">
      <alignment horizontal="center" vertical="top"/>
    </xf>
    <xf numFmtId="0" fontId="67" fillId="0" borderId="40" xfId="3" applyNumberFormat="1" applyFont="1" applyBorder="1" applyAlignment="1">
      <alignment horizontal="left" vertical="top"/>
    </xf>
    <xf numFmtId="2" fontId="67" fillId="0" borderId="53" xfId="3" applyNumberFormat="1" applyFont="1" applyBorder="1" applyAlignment="1">
      <alignment horizontal="right" vertical="top"/>
    </xf>
    <xf numFmtId="2" fontId="67" fillId="0" borderId="36" xfId="3" applyNumberFormat="1" applyFont="1" applyBorder="1" applyAlignment="1">
      <alignment horizontal="right" vertical="top"/>
    </xf>
    <xf numFmtId="2" fontId="67" fillId="0" borderId="35" xfId="3" applyNumberFormat="1" applyFont="1" applyBorder="1" applyAlignment="1">
      <alignment horizontal="right" vertical="top"/>
    </xf>
    <xf numFmtId="2" fontId="67" fillId="0" borderId="54" xfId="3" applyNumberFormat="1" applyFont="1" applyBorder="1" applyAlignment="1">
      <alignment horizontal="right" vertical="top"/>
    </xf>
    <xf numFmtId="164" fontId="64" fillId="0" borderId="44" xfId="3" applyNumberFormat="1" applyFont="1" applyBorder="1" applyAlignment="1">
      <alignment horizontal="right" vertical="top"/>
    </xf>
    <xf numFmtId="164" fontId="64" fillId="0" borderId="36" xfId="3" applyNumberFormat="1" applyFont="1" applyBorder="1" applyAlignment="1">
      <alignment horizontal="right" vertical="top"/>
    </xf>
    <xf numFmtId="164" fontId="64" fillId="0" borderId="35" xfId="3" applyNumberFormat="1" applyFont="1" applyBorder="1" applyAlignment="1">
      <alignment horizontal="right" vertical="top"/>
    </xf>
    <xf numFmtId="164" fontId="64" fillId="0" borderId="37" xfId="3" applyNumberFormat="1" applyFont="1" applyBorder="1" applyAlignment="1">
      <alignment horizontal="right" vertical="top"/>
    </xf>
    <xf numFmtId="0" fontId="67" fillId="0" borderId="2" xfId="3" applyNumberFormat="1" applyFont="1" applyBorder="1" applyAlignment="1">
      <alignment horizontal="left" vertical="top"/>
    </xf>
    <xf numFmtId="0" fontId="66" fillId="0" borderId="62" xfId="3" applyNumberFormat="1" applyFont="1" applyBorder="1" applyAlignment="1">
      <alignment horizontal="right"/>
    </xf>
    <xf numFmtId="0" fontId="67" fillId="0" borderId="45" xfId="3" applyNumberFormat="1" applyFont="1" applyBorder="1"/>
    <xf numFmtId="2" fontId="67" fillId="0" borderId="113" xfId="3" applyNumberFormat="1" applyFont="1" applyBorder="1" applyAlignment="1">
      <alignment vertical="top"/>
    </xf>
    <xf numFmtId="0" fontId="68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67" fillId="0" borderId="115" xfId="3" applyNumberFormat="1" applyFont="1" applyBorder="1"/>
    <xf numFmtId="2" fontId="56" fillId="0" borderId="116" xfId="2" applyNumberFormat="1" applyFont="1" applyBorder="1" applyAlignment="1">
      <alignment horizontal="center"/>
    </xf>
    <xf numFmtId="2" fontId="54" fillId="0" borderId="33" xfId="2" applyNumberFormat="1" applyFont="1" applyBorder="1"/>
    <xf numFmtId="2" fontId="54" fillId="0" borderId="41" xfId="2" applyNumberFormat="1" applyFont="1" applyBorder="1"/>
    <xf numFmtId="0" fontId="69" fillId="0" borderId="0" xfId="0" applyFont="1"/>
    <xf numFmtId="2" fontId="56" fillId="0" borderId="117" xfId="2" applyNumberFormat="1" applyFont="1" applyBorder="1" applyAlignment="1">
      <alignment horizontal="center"/>
    </xf>
    <xf numFmtId="0" fontId="70" fillId="0" borderId="11" xfId="0" applyFont="1" applyBorder="1" applyAlignment="1">
      <alignment horizontal="center" vertical="center"/>
    </xf>
    <xf numFmtId="0" fontId="70" fillId="0" borderId="24" xfId="0" applyFont="1" applyBorder="1" applyAlignment="1">
      <alignment vertical="center"/>
    </xf>
    <xf numFmtId="14" fontId="70" fillId="5" borderId="92" xfId="0" applyNumberFormat="1" applyFont="1" applyFill="1" applyBorder="1" applyAlignment="1">
      <alignment horizontal="center"/>
    </xf>
    <xf numFmtId="14" fontId="70" fillId="2" borderId="99" xfId="0" applyNumberFormat="1" applyFont="1" applyFill="1" applyBorder="1" applyAlignment="1">
      <alignment horizontal="center"/>
    </xf>
    <xf numFmtId="0" fontId="72" fillId="0" borderId="97" xfId="0" applyFont="1" applyBorder="1"/>
    <xf numFmtId="2" fontId="73" fillId="5" borderId="46" xfId="0" quotePrefix="1" applyNumberFormat="1" applyFont="1" applyFill="1" applyBorder="1" applyAlignment="1"/>
    <xf numFmtId="2" fontId="72" fillId="2" borderId="14" xfId="0" applyNumberFormat="1" applyFont="1" applyFill="1" applyBorder="1" applyAlignment="1"/>
    <xf numFmtId="164" fontId="74" fillId="0" borderId="14" xfId="0" applyNumberFormat="1" applyFont="1" applyBorder="1" applyAlignment="1">
      <alignment horizontal="right"/>
    </xf>
    <xf numFmtId="2" fontId="73" fillId="5" borderId="46" xfId="0" applyNumberFormat="1" applyFont="1" applyFill="1" applyBorder="1" applyAlignment="1"/>
    <xf numFmtId="164" fontId="75" fillId="0" borderId="14" xfId="0" applyNumberFormat="1" applyFont="1" applyBorder="1" applyAlignment="1"/>
    <xf numFmtId="2" fontId="73" fillId="5" borderId="48" xfId="0" applyNumberFormat="1" applyFont="1" applyFill="1" applyBorder="1" applyAlignment="1"/>
    <xf numFmtId="0" fontId="72" fillId="0" borderId="98" xfId="0" applyFont="1" applyBorder="1"/>
    <xf numFmtId="2" fontId="72" fillId="2" borderId="16" xfId="0" applyNumberFormat="1" applyFont="1" applyFill="1" applyBorder="1" applyAlignment="1"/>
    <xf numFmtId="2" fontId="54" fillId="0" borderId="119" xfId="2" applyNumberFormat="1" applyFont="1" applyBorder="1"/>
    <xf numFmtId="2" fontId="54" fillId="0" borderId="118" xfId="2" applyNumberFormat="1" applyFont="1" applyBorder="1"/>
    <xf numFmtId="2" fontId="54" fillId="0" borderId="120" xfId="2" applyNumberFormat="1" applyFont="1" applyBorder="1"/>
    <xf numFmtId="0" fontId="23" fillId="3" borderId="29" xfId="0" applyFont="1" applyFill="1" applyBorder="1"/>
    <xf numFmtId="0" fontId="76" fillId="0" borderId="0" xfId="0" applyFont="1" applyAlignment="1">
      <alignment vertical="center"/>
    </xf>
    <xf numFmtId="164" fontId="74" fillId="0" borderId="98" xfId="0" applyNumberFormat="1" applyFont="1" applyBorder="1" applyAlignment="1">
      <alignment horizontal="right"/>
    </xf>
    <xf numFmtId="164" fontId="23" fillId="0" borderId="0" xfId="0" applyNumberFormat="1" applyFont="1" applyBorder="1"/>
    <xf numFmtId="164" fontId="37" fillId="0" borderId="0" xfId="0" applyNumberFormat="1" applyFont="1" applyBorder="1"/>
    <xf numFmtId="164" fontId="74" fillId="0" borderId="14" xfId="0" applyNumberFormat="1" applyFont="1" applyBorder="1" applyAlignment="1"/>
    <xf numFmtId="2" fontId="42" fillId="2" borderId="16" xfId="0" applyNumberFormat="1" applyFont="1" applyFill="1" applyBorder="1" applyAlignment="1"/>
    <xf numFmtId="0" fontId="60" fillId="0" borderId="20" xfId="0" applyNumberFormat="1" applyFont="1" applyBorder="1" applyAlignment="1">
      <alignment horizontal="centerContinuous"/>
    </xf>
    <xf numFmtId="0" fontId="62" fillId="0" borderId="21" xfId="0" applyNumberFormat="1" applyFont="1" applyBorder="1" applyAlignment="1">
      <alignment horizontal="centerContinuous"/>
    </xf>
    <xf numFmtId="0" fontId="62" fillId="0" borderId="22" xfId="0" applyNumberFormat="1" applyFont="1" applyBorder="1"/>
    <xf numFmtId="165" fontId="60" fillId="0" borderId="47" xfId="0" applyNumberFormat="1" applyFont="1" applyBorder="1" applyAlignment="1">
      <alignment horizontal="centerContinuous"/>
    </xf>
    <xf numFmtId="165" fontId="62" fillId="0" borderId="26" xfId="0" applyNumberFormat="1" applyFont="1" applyBorder="1" applyAlignment="1">
      <alignment horizontal="centerContinuous"/>
    </xf>
    <xf numFmtId="165" fontId="62" fillId="0" borderId="14" xfId="0" applyNumberFormat="1" applyFont="1" applyBorder="1" applyAlignment="1">
      <alignment horizontal="centerContinuous"/>
    </xf>
    <xf numFmtId="0" fontId="65" fillId="0" borderId="15" xfId="0" applyNumberFormat="1" applyFont="1" applyBorder="1" applyAlignment="1">
      <alignment horizontal="center"/>
    </xf>
    <xf numFmtId="0" fontId="65" fillId="0" borderId="49" xfId="0" applyNumberFormat="1" applyFont="1" applyBorder="1" applyAlignment="1">
      <alignment horizontal="center"/>
    </xf>
    <xf numFmtId="0" fontId="62" fillId="0" borderId="15" xfId="0" applyNumberFormat="1" applyFont="1" applyBorder="1" applyAlignment="1">
      <alignment horizontal="center"/>
    </xf>
    <xf numFmtId="0" fontId="62" fillId="0" borderId="16" xfId="0" applyNumberFormat="1" applyFont="1" applyBorder="1" applyAlignment="1">
      <alignment horizontal="center"/>
    </xf>
    <xf numFmtId="0" fontId="60" fillId="0" borderId="45" xfId="0" applyFont="1" applyFill="1" applyBorder="1"/>
    <xf numFmtId="0" fontId="60" fillId="0" borderId="55" xfId="0" applyFont="1" applyFill="1" applyBorder="1"/>
    <xf numFmtId="0" fontId="60" fillId="0" borderId="55" xfId="0" applyNumberFormat="1" applyFont="1" applyBorder="1"/>
    <xf numFmtId="2" fontId="20" fillId="0" borderId="1" xfId="0" applyNumberFormat="1" applyFont="1" applyBorder="1" applyAlignment="1">
      <alignment horizontal="left"/>
    </xf>
    <xf numFmtId="2" fontId="20" fillId="0" borderId="2" xfId="0" applyNumberFormat="1" applyFont="1" applyBorder="1" applyAlignment="1">
      <alignment horizontal="left"/>
    </xf>
    <xf numFmtId="2" fontId="20" fillId="0" borderId="55" xfId="0" applyNumberFormat="1" applyFont="1" applyBorder="1" applyAlignment="1">
      <alignment horizontal="left"/>
    </xf>
    <xf numFmtId="2" fontId="20" fillId="0" borderId="53" xfId="0" applyNumberFormat="1" applyFont="1" applyBorder="1" applyAlignment="1">
      <alignment horizontal="left"/>
    </xf>
    <xf numFmtId="2" fontId="20" fillId="0" borderId="41" xfId="0" applyNumberFormat="1" applyFont="1" applyBorder="1"/>
    <xf numFmtId="2" fontId="20" fillId="0" borderId="27" xfId="0" applyNumberFormat="1" applyFont="1" applyBorder="1" applyAlignment="1">
      <alignment horizontal="left"/>
    </xf>
    <xf numFmtId="2" fontId="20" fillId="0" borderId="114" xfId="0" applyNumberFormat="1" applyFont="1" applyBorder="1" applyAlignment="1">
      <alignment horizontal="left"/>
    </xf>
    <xf numFmtId="2" fontId="20" fillId="0" borderId="120" xfId="0" applyNumberFormat="1" applyFont="1" applyBorder="1"/>
    <xf numFmtId="49" fontId="54" fillId="8" borderId="10" xfId="0" applyNumberFormat="1" applyFont="1" applyFill="1" applyBorder="1"/>
    <xf numFmtId="0" fontId="54" fillId="8" borderId="81" xfId="0" applyFont="1" applyFill="1" applyBorder="1"/>
    <xf numFmtId="0" fontId="20" fillId="8" borderId="17" xfId="0" applyFont="1" applyFill="1" applyBorder="1" applyAlignment="1">
      <alignment horizontal="centerContinuous" vertical="center"/>
    </xf>
    <xf numFmtId="0" fontId="54" fillId="8" borderId="17" xfId="0" applyFont="1" applyFill="1" applyBorder="1" applyAlignment="1">
      <alignment horizontal="centerContinuous" vertical="center"/>
    </xf>
    <xf numFmtId="0" fontId="54" fillId="8" borderId="82" xfId="0" applyFont="1" applyFill="1" applyBorder="1" applyAlignment="1">
      <alignment horizontal="centerContinuous" vertical="center"/>
    </xf>
    <xf numFmtId="0" fontId="54" fillId="8" borderId="18" xfId="0" applyFont="1" applyFill="1" applyBorder="1" applyAlignment="1">
      <alignment horizontal="centerContinuous" vertical="center"/>
    </xf>
    <xf numFmtId="49" fontId="20" fillId="8" borderId="23" xfId="0" applyNumberFormat="1" applyFont="1" applyFill="1" applyBorder="1" applyAlignment="1">
      <alignment horizontal="center"/>
    </xf>
    <xf numFmtId="0" fontId="20" fillId="8" borderId="83" xfId="0" applyFont="1" applyFill="1" applyBorder="1" applyAlignment="1">
      <alignment horizontal="center"/>
    </xf>
    <xf numFmtId="0" fontId="54" fillId="8" borderId="26" xfId="0" applyFont="1" applyFill="1" applyBorder="1" applyAlignment="1">
      <alignment horizontal="centerContinuous" vertical="center"/>
    </xf>
    <xf numFmtId="0" fontId="54" fillId="8" borderId="84" xfId="0" applyFont="1" applyFill="1" applyBorder="1" applyAlignment="1">
      <alignment horizontal="centerContinuous" vertical="center"/>
    </xf>
    <xf numFmtId="0" fontId="54" fillId="8" borderId="14" xfId="0" applyFont="1" applyFill="1" applyBorder="1" applyAlignment="1">
      <alignment horizontal="centerContinuous" vertical="center"/>
    </xf>
    <xf numFmtId="49" fontId="19" fillId="8" borderId="27" xfId="0" applyNumberFormat="1" applyFont="1" applyFill="1" applyBorder="1"/>
    <xf numFmtId="0" fontId="19" fillId="8" borderId="85" xfId="0" applyFont="1" applyFill="1" applyBorder="1"/>
    <xf numFmtId="0" fontId="56" fillId="8" borderId="15" xfId="0" applyFont="1" applyFill="1" applyBorder="1" applyAlignment="1">
      <alignment horizontal="center"/>
    </xf>
    <xf numFmtId="0" fontId="56" fillId="8" borderId="123" xfId="0" applyFont="1" applyFill="1" applyBorder="1" applyAlignment="1">
      <alignment horizontal="center"/>
    </xf>
    <xf numFmtId="0" fontId="56" fillId="8" borderId="48" xfId="0" applyFont="1" applyFill="1" applyBorder="1" applyAlignment="1">
      <alignment horizontal="center"/>
    </xf>
    <xf numFmtId="0" fontId="56" fillId="8" borderId="16" xfId="0" applyFont="1" applyFill="1" applyBorder="1" applyAlignment="1">
      <alignment horizontal="center"/>
    </xf>
    <xf numFmtId="49" fontId="19" fillId="8" borderId="86" xfId="0" applyNumberFormat="1" applyFont="1" applyFill="1" applyBorder="1"/>
    <xf numFmtId="0" fontId="19" fillId="8" borderId="87" xfId="0" applyFont="1" applyFill="1" applyBorder="1"/>
    <xf numFmtId="166" fontId="19" fillId="8" borderId="34" xfId="0" applyNumberFormat="1" applyFont="1" applyFill="1" applyBorder="1"/>
    <xf numFmtId="166" fontId="19" fillId="8" borderId="87" xfId="0" applyNumberFormat="1" applyFont="1" applyFill="1" applyBorder="1"/>
    <xf numFmtId="166" fontId="19" fillId="8" borderId="63" xfId="0" applyNumberFormat="1" applyFont="1" applyFill="1" applyBorder="1"/>
    <xf numFmtId="49" fontId="19" fillId="8" borderId="88" xfId="0" applyNumberFormat="1" applyFont="1" applyFill="1" applyBorder="1"/>
    <xf numFmtId="0" fontId="19" fillId="8" borderId="89" xfId="0" applyFont="1" applyFill="1" applyBorder="1"/>
    <xf numFmtId="166" fontId="19" fillId="8" borderId="90" xfId="0" applyNumberFormat="1" applyFont="1" applyFill="1" applyBorder="1"/>
    <xf numFmtId="166" fontId="19" fillId="8" borderId="89" xfId="0" applyNumberFormat="1" applyFont="1" applyFill="1" applyBorder="1"/>
    <xf numFmtId="166" fontId="19" fillId="8" borderId="91" xfId="0" applyNumberFormat="1" applyFont="1" applyFill="1" applyBorder="1"/>
    <xf numFmtId="0" fontId="23" fillId="0" borderId="0" xfId="0" applyFont="1" applyAlignment="1">
      <alignment horizontal="left" wrapText="1"/>
    </xf>
    <xf numFmtId="0" fontId="38" fillId="0" borderId="100" xfId="0" applyFont="1" applyBorder="1" applyAlignment="1">
      <alignment horizontal="center"/>
    </xf>
    <xf numFmtId="0" fontId="9" fillId="0" borderId="19" xfId="0" applyFont="1" applyBorder="1" applyAlignment="1">
      <alignment horizontal="left"/>
    </xf>
    <xf numFmtId="0" fontId="9" fillId="0" borderId="21" xfId="0" applyFont="1" applyBorder="1" applyAlignment="1">
      <alignment horizontal="left"/>
    </xf>
    <xf numFmtId="0" fontId="9" fillId="0" borderId="22" xfId="0" applyFont="1" applyBorder="1" applyAlignment="1">
      <alignment horizontal="left"/>
    </xf>
    <xf numFmtId="0" fontId="71" fillId="0" borderId="19" xfId="0" applyFont="1" applyBorder="1" applyAlignment="1">
      <alignment horizontal="left"/>
    </xf>
    <xf numFmtId="0" fontId="71" fillId="0" borderId="21" xfId="0" applyFont="1" applyBorder="1" applyAlignment="1">
      <alignment horizontal="left"/>
    </xf>
    <xf numFmtId="0" fontId="71" fillId="0" borderId="22" xfId="0" applyFont="1" applyBorder="1" applyAlignment="1">
      <alignment horizontal="left"/>
    </xf>
    <xf numFmtId="0" fontId="70" fillId="0" borderId="19" xfId="0" applyFont="1" applyBorder="1" applyAlignment="1">
      <alignment horizontal="center"/>
    </xf>
    <xf numFmtId="0" fontId="70" fillId="0" borderId="96" xfId="0" applyFont="1" applyBorder="1" applyAlignment="1">
      <alignment horizontal="center"/>
    </xf>
    <xf numFmtId="0" fontId="70" fillId="0" borderId="32" xfId="0" applyFont="1" applyBorder="1" applyAlignment="1">
      <alignment horizontal="center" vertical="center" wrapText="1"/>
    </xf>
    <xf numFmtId="0" fontId="70" fillId="0" borderId="109" xfId="0" applyFont="1" applyBorder="1" applyAlignment="1">
      <alignment horizontal="center" vertical="center" wrapText="1"/>
    </xf>
    <xf numFmtId="0" fontId="41" fillId="0" borderId="19" xfId="0" applyFont="1" applyBorder="1" applyAlignment="1">
      <alignment horizontal="center"/>
    </xf>
    <xf numFmtId="0" fontId="41" fillId="0" borderId="96" xfId="0" applyFont="1" applyBorder="1" applyAlignment="1">
      <alignment horizontal="center"/>
    </xf>
    <xf numFmtId="0" fontId="41" fillId="0" borderId="32" xfId="0" applyFont="1" applyBorder="1" applyAlignment="1">
      <alignment horizontal="center" vertical="center" wrapText="1"/>
    </xf>
    <xf numFmtId="0" fontId="41" fillId="0" borderId="109" xfId="0" applyFont="1" applyBorder="1" applyAlignment="1">
      <alignment horizontal="center" vertical="center" wrapText="1"/>
    </xf>
    <xf numFmtId="0" fontId="9" fillId="0" borderId="121" xfId="0" applyFont="1" applyBorder="1" applyAlignment="1">
      <alignment horizontal="left"/>
    </xf>
    <xf numFmtId="0" fontId="9" fillId="0" borderId="122" xfId="0" applyFont="1" applyBorder="1" applyAlignment="1">
      <alignment horizontal="left"/>
    </xf>
    <xf numFmtId="0" fontId="9" fillId="0" borderId="6" xfId="0" applyFont="1" applyBorder="1" applyAlignment="1">
      <alignment horizontal="left"/>
    </xf>
    <xf numFmtId="0" fontId="36" fillId="0" borderId="0" xfId="0" applyFont="1" applyFill="1" applyBorder="1" applyAlignment="1">
      <alignment horizontal="center"/>
    </xf>
    <xf numFmtId="2" fontId="67" fillId="0" borderId="28" xfId="3" applyNumberFormat="1" applyFont="1" applyBorder="1" applyAlignment="1">
      <alignment vertical="top"/>
    </xf>
    <xf numFmtId="2" fontId="67" fillId="0" borderId="114" xfId="3" applyNumberFormat="1" applyFont="1" applyBorder="1" applyAlignment="1">
      <alignment horizontal="right" vertical="top"/>
    </xf>
    <xf numFmtId="2" fontId="67" fillId="0" borderId="124" xfId="3" applyNumberFormat="1" applyFont="1" applyBorder="1" applyAlignment="1">
      <alignment horizontal="right" vertical="top"/>
    </xf>
    <xf numFmtId="2" fontId="67" fillId="0" borderId="125" xfId="3" applyNumberFormat="1" applyFont="1" applyBorder="1" applyAlignment="1">
      <alignment horizontal="right" vertical="top"/>
    </xf>
    <xf numFmtId="2" fontId="67" fillId="0" borderId="126" xfId="3" applyNumberFormat="1" applyFont="1" applyBorder="1" applyAlignment="1">
      <alignment horizontal="right" vertical="top"/>
    </xf>
    <xf numFmtId="164" fontId="64" fillId="0" borderId="127" xfId="3" applyNumberFormat="1" applyFont="1" applyBorder="1" applyAlignment="1">
      <alignment horizontal="right" vertical="top"/>
    </xf>
    <xf numFmtId="164" fontId="64" fillId="0" borderId="124" xfId="3" applyNumberFormat="1" applyFont="1" applyBorder="1" applyAlignment="1">
      <alignment horizontal="right" vertical="top"/>
    </xf>
    <xf numFmtId="164" fontId="64" fillId="0" borderId="125" xfId="3" applyNumberFormat="1" applyFont="1" applyBorder="1" applyAlignment="1">
      <alignment horizontal="right" vertical="top"/>
    </xf>
    <xf numFmtId="164" fontId="64" fillId="0" borderId="128" xfId="3" applyNumberFormat="1" applyFont="1" applyBorder="1" applyAlignment="1">
      <alignment horizontal="right" vertical="top"/>
    </xf>
    <xf numFmtId="2" fontId="42" fillId="2" borderId="14" xfId="0" applyNumberFormat="1" applyFont="1" applyFill="1" applyBorder="1" applyAlignment="1">
      <alignment horizontal="right"/>
    </xf>
    <xf numFmtId="164" fontId="39" fillId="5" borderId="16" xfId="0" applyNumberFormat="1" applyFont="1" applyFill="1" applyBorder="1" applyAlignment="1">
      <alignment horizontal="right"/>
    </xf>
  </cellXfs>
  <cellStyles count="9">
    <cellStyle name="Hiperłącze" xfId="1" builtinId="8"/>
    <cellStyle name="Normal_WK" xfId="2"/>
    <cellStyle name="Normalny" xfId="0" builtinId="0"/>
    <cellStyle name="Normalny 2" xfId="6"/>
    <cellStyle name="Normalny 3" xfId="8"/>
    <cellStyle name="Normalny 3 3" xfId="5"/>
    <cellStyle name="Normalny_DROB41_0" xfId="7"/>
    <cellStyle name="Normalny_MatrycaKRAJ" xfId="4"/>
    <cellStyle name="Normalny_tabela (2)" xfId="3"/>
  </cellStyles>
  <dxfs count="10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996600"/>
      <color rgb="FFFF9900"/>
      <color rgb="FFFF3300"/>
      <color rgb="FFFFFF99"/>
      <color rgb="FFFFCC00"/>
      <color rgb="FFFFCC66"/>
      <color rgb="FFCC0000"/>
      <color rgb="FF993300"/>
      <color rgb="FFCC6600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Jabłka</a:t>
            </a:r>
            <a:r>
              <a:rPr lang="pl-PL" baseline="0"/>
              <a:t> wg odmian (krajowe)</a:t>
            </a:r>
            <a:endParaRPr lang="pl-PL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'sieci handlowe - owoce_wykr '!$B$61</c:f>
              <c:strCache>
                <c:ptCount val="1"/>
                <c:pt idx="0">
                  <c:v>2023-10-29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owoce_wykr '!$A$62:$A$67</c:f>
              <c:strCache>
                <c:ptCount val="6"/>
                <c:pt idx="0">
                  <c:v>Gala</c:v>
                </c:pt>
                <c:pt idx="1">
                  <c:v>Golden delicious</c:v>
                </c:pt>
                <c:pt idx="2">
                  <c:v>Idared</c:v>
                </c:pt>
                <c:pt idx="3">
                  <c:v>Jonagold/jonagored</c:v>
                </c:pt>
                <c:pt idx="4">
                  <c:v>Ligol</c:v>
                </c:pt>
                <c:pt idx="5">
                  <c:v>Szampion</c:v>
                </c:pt>
              </c:strCache>
            </c:strRef>
          </c:cat>
          <c:val>
            <c:numRef>
              <c:f>'sieci handlowe - owoce_wykr '!$B$62:$B$67</c:f>
              <c:numCache>
                <c:formatCode>0.00</c:formatCode>
                <c:ptCount val="6"/>
                <c:pt idx="0">
                  <c:v>2.85</c:v>
                </c:pt>
                <c:pt idx="1">
                  <c:v>3.03</c:v>
                </c:pt>
                <c:pt idx="3">
                  <c:v>2.23</c:v>
                </c:pt>
                <c:pt idx="4">
                  <c:v>2.83</c:v>
                </c:pt>
                <c:pt idx="5">
                  <c:v>2.62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E4-49C7-BA8E-EBEC69DDCDFB}"/>
            </c:ext>
          </c:extLst>
        </c:ser>
        <c:ser>
          <c:idx val="1"/>
          <c:order val="1"/>
          <c:tx>
            <c:strRef>
              <c:f>'sieci handlowe - owoce_wykr '!$C$61</c:f>
              <c:strCache>
                <c:ptCount val="1"/>
                <c:pt idx="0">
                  <c:v>2023-10-22</c:v>
                </c:pt>
              </c:strCache>
            </c:strRef>
          </c:tx>
          <c:spPr>
            <a:solidFill>
              <a:srgbClr val="FFCC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owoce_wykr '!$A$62:$A$67</c:f>
              <c:strCache>
                <c:ptCount val="6"/>
                <c:pt idx="0">
                  <c:v>Gala</c:v>
                </c:pt>
                <c:pt idx="1">
                  <c:v>Golden delicious</c:v>
                </c:pt>
                <c:pt idx="2">
                  <c:v>Idared</c:v>
                </c:pt>
                <c:pt idx="3">
                  <c:v>Jonagold/jonagored</c:v>
                </c:pt>
                <c:pt idx="4">
                  <c:v>Ligol</c:v>
                </c:pt>
                <c:pt idx="5">
                  <c:v>Szampion</c:v>
                </c:pt>
              </c:strCache>
            </c:strRef>
          </c:cat>
          <c:val>
            <c:numRef>
              <c:f>'sieci handlowe - owoce_wykr '!$C$62:$C$67</c:f>
              <c:numCache>
                <c:formatCode>0.00</c:formatCode>
                <c:ptCount val="6"/>
                <c:pt idx="0">
                  <c:v>2.94</c:v>
                </c:pt>
                <c:pt idx="1">
                  <c:v>3.07</c:v>
                </c:pt>
                <c:pt idx="3">
                  <c:v>2.61</c:v>
                </c:pt>
                <c:pt idx="4">
                  <c:v>3.1</c:v>
                </c:pt>
                <c:pt idx="5">
                  <c:v>2.71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DE4-49C7-BA8E-EBEC69DDCD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3020504"/>
        <c:axId val="443020832"/>
      </c:barChart>
      <c:catAx>
        <c:axId val="443020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20832"/>
        <c:crosses val="autoZero"/>
        <c:auto val="1"/>
        <c:lblAlgn val="ctr"/>
        <c:lblOffset val="100"/>
        <c:noMultiLvlLbl val="0"/>
      </c:catAx>
      <c:valAx>
        <c:axId val="443020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20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Warzywa</a:t>
            </a:r>
            <a:r>
              <a:rPr lang="pl-PL" baseline="0"/>
              <a:t> (krajowe)</a:t>
            </a:r>
            <a:endParaRPr lang="pl-PL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'sieci handlowe - warzywa_wy'!$B$60</c:f>
              <c:strCache>
                <c:ptCount val="1"/>
                <c:pt idx="0">
                  <c:v>2023-10-29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warzywa_wy'!$A$61:$A$65</c:f>
              <c:strCache>
                <c:ptCount val="5"/>
                <c:pt idx="0">
                  <c:v>Marchew</c:v>
                </c:pt>
                <c:pt idx="1">
                  <c:v>Pomidory na gałązkach </c:v>
                </c:pt>
                <c:pt idx="2">
                  <c:v>Pomidory okrągłe</c:v>
                </c:pt>
                <c:pt idx="3">
                  <c:v>Pomidory typu cherry</c:v>
                </c:pt>
                <c:pt idx="4">
                  <c:v>Ziemniaki</c:v>
                </c:pt>
              </c:strCache>
            </c:strRef>
          </c:cat>
          <c:val>
            <c:numRef>
              <c:f>'sieci handlowe - warzywa_wy'!$B$61:$B$65</c:f>
              <c:numCache>
                <c:formatCode>0.00</c:formatCode>
                <c:ptCount val="5"/>
                <c:pt idx="0">
                  <c:v>1.65</c:v>
                </c:pt>
                <c:pt idx="1">
                  <c:v>10.59</c:v>
                </c:pt>
                <c:pt idx="2">
                  <c:v>10.91</c:v>
                </c:pt>
                <c:pt idx="4" formatCode="General">
                  <c:v>1.21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95-49BC-A642-5312A24BA0F5}"/>
            </c:ext>
          </c:extLst>
        </c:ser>
        <c:ser>
          <c:idx val="1"/>
          <c:order val="1"/>
          <c:tx>
            <c:strRef>
              <c:f>'sieci handlowe - warzywa_wy'!$C$60</c:f>
              <c:strCache>
                <c:ptCount val="1"/>
                <c:pt idx="0">
                  <c:v>2023-10-22</c:v>
                </c:pt>
              </c:strCache>
            </c:strRef>
          </c:tx>
          <c:spPr>
            <a:solidFill>
              <a:srgbClr val="FF99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warzywa_wy'!$A$61:$A$65</c:f>
              <c:strCache>
                <c:ptCount val="5"/>
                <c:pt idx="0">
                  <c:v>Marchew</c:v>
                </c:pt>
                <c:pt idx="1">
                  <c:v>Pomidory na gałązkach </c:v>
                </c:pt>
                <c:pt idx="2">
                  <c:v>Pomidory okrągłe</c:v>
                </c:pt>
                <c:pt idx="3">
                  <c:v>Pomidory typu cherry</c:v>
                </c:pt>
                <c:pt idx="4">
                  <c:v>Ziemniaki</c:v>
                </c:pt>
              </c:strCache>
            </c:strRef>
          </c:cat>
          <c:val>
            <c:numRef>
              <c:f>'sieci handlowe - warzywa_wy'!$C$61:$C$65</c:f>
              <c:numCache>
                <c:formatCode>0.00</c:formatCode>
                <c:ptCount val="5"/>
                <c:pt idx="0">
                  <c:v>1.59</c:v>
                </c:pt>
                <c:pt idx="1">
                  <c:v>8.4</c:v>
                </c:pt>
                <c:pt idx="2">
                  <c:v>8.56</c:v>
                </c:pt>
                <c:pt idx="4" formatCode="General">
                  <c:v>1.82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D95-49BC-A642-5312A24BA0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3016896"/>
        <c:axId val="443015912"/>
      </c:barChart>
      <c:catAx>
        <c:axId val="443016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15912"/>
        <c:crosses val="autoZero"/>
        <c:auto val="1"/>
        <c:lblAlgn val="ctr"/>
        <c:lblOffset val="100"/>
        <c:noMultiLvlLbl val="0"/>
      </c:catAx>
      <c:valAx>
        <c:axId val="443015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16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66675</xdr:rowOff>
    </xdr:from>
    <xdr:to>
      <xdr:col>2</xdr:col>
      <xdr:colOff>952500</xdr:colOff>
      <xdr:row>3</xdr:row>
      <xdr:rowOff>89284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3875" y="66675"/>
          <a:ext cx="2286000" cy="70840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466724</xdr:colOff>
      <xdr:row>2</xdr:row>
      <xdr:rowOff>114300</xdr:rowOff>
    </xdr:from>
    <xdr:to>
      <xdr:col>12</xdr:col>
      <xdr:colOff>304800</xdr:colOff>
      <xdr:row>28</xdr:row>
      <xdr:rowOff>38099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666750</xdr:colOff>
      <xdr:row>3</xdr:row>
      <xdr:rowOff>0</xdr:rowOff>
    </xdr:from>
    <xdr:to>
      <xdr:col>10</xdr:col>
      <xdr:colOff>504825</xdr:colOff>
      <xdr:row>26</xdr:row>
      <xdr:rowOff>38100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rianna\moje%20dokumen\Moje%20dokumenty\Moje%20dokumenty\BiuletynInf\BiuletynInf\Charakterystyka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wyn1"/>
      <sheetName val="Zestawienie2"/>
      <sheetName val="MINMAX"/>
      <sheetName val="SPRAWDZANIE (2)"/>
      <sheetName val="tabelaWARZ"/>
      <sheetName val="WK"/>
      <sheetName val="tabelaOW"/>
      <sheetName val="OK"/>
      <sheetName val="do danych"/>
      <sheetName val="dane"/>
      <sheetName val="WersjaAng"/>
      <sheetName val="Moduł1"/>
      <sheetName val="Moduł2"/>
      <sheetName val="Moduł3"/>
      <sheetName val="Moduł4"/>
      <sheetName val="Moduł5"/>
      <sheetName val="Moduł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omasz.chruslinski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W34"/>
  <sheetViews>
    <sheetView showGridLines="0" tabSelected="1" workbookViewId="0">
      <selection activeCell="K8" sqref="K8"/>
    </sheetView>
  </sheetViews>
  <sheetFormatPr defaultColWidth="9.140625" defaultRowHeight="12.75" x14ac:dyDescent="0.2"/>
  <cols>
    <col min="1" max="1" width="9.140625" style="26"/>
    <col min="2" max="2" width="20" style="26" customWidth="1"/>
    <col min="3" max="3" width="16.5703125" style="26" customWidth="1"/>
    <col min="4" max="4" width="11" style="26" customWidth="1"/>
    <col min="5" max="5" width="9.7109375" style="26" customWidth="1"/>
    <col min="6" max="9" width="9.140625" style="26"/>
    <col min="10" max="10" width="6.140625" style="26" customWidth="1"/>
    <col min="11" max="11" width="18.42578125" style="26" customWidth="1"/>
    <col min="12" max="14" width="9.140625" style="26"/>
    <col min="15" max="15" width="13.85546875" style="26" customWidth="1"/>
    <col min="16" max="16384" width="9.140625" style="26"/>
  </cols>
  <sheetData>
    <row r="1" spans="1:23" ht="18" customHeight="1" x14ac:dyDescent="0.2">
      <c r="A1" s="157"/>
      <c r="B1" s="214"/>
      <c r="C1" s="214"/>
      <c r="D1" s="214"/>
      <c r="E1" s="28"/>
      <c r="F1" s="28"/>
      <c r="G1" s="214"/>
      <c r="H1"/>
      <c r="I1"/>
      <c r="J1" s="157"/>
      <c r="K1" s="157"/>
      <c r="L1"/>
      <c r="M1"/>
      <c r="N1"/>
      <c r="O1"/>
      <c r="P1"/>
    </row>
    <row r="2" spans="1:23" ht="18" customHeight="1" x14ac:dyDescent="0.25">
      <c r="A2" s="157"/>
      <c r="B2" s="214"/>
      <c r="C2" s="214"/>
      <c r="D2" s="215" t="s">
        <v>212</v>
      </c>
      <c r="E2" s="28"/>
      <c r="F2" s="28"/>
      <c r="G2" s="214"/>
      <c r="H2"/>
      <c r="I2"/>
      <c r="J2" s="157"/>
      <c r="K2" s="157"/>
      <c r="L2"/>
      <c r="M2"/>
      <c r="N2"/>
      <c r="O2"/>
      <c r="P2"/>
    </row>
    <row r="3" spans="1:23" ht="18" customHeight="1" x14ac:dyDescent="0.25">
      <c r="A3" s="157"/>
      <c r="B3" s="214"/>
      <c r="C3" s="214"/>
      <c r="D3" s="215" t="s">
        <v>256</v>
      </c>
      <c r="E3" s="214"/>
      <c r="F3" s="28"/>
      <c r="G3" s="28"/>
      <c r="H3"/>
      <c r="I3"/>
      <c r="J3" s="152"/>
      <c r="K3" s="157"/>
      <c r="L3"/>
      <c r="M3"/>
      <c r="N3"/>
      <c r="O3"/>
      <c r="P3"/>
    </row>
    <row r="4" spans="1:23" ht="18" customHeight="1" x14ac:dyDescent="0.2">
      <c r="A4" s="157"/>
      <c r="B4" s="28"/>
      <c r="C4" s="28"/>
      <c r="D4" s="216" t="s">
        <v>257</v>
      </c>
      <c r="E4" s="28"/>
      <c r="F4" s="28"/>
      <c r="G4" s="28"/>
      <c r="H4"/>
      <c r="I4"/>
      <c r="J4" s="152"/>
      <c r="K4" s="157"/>
      <c r="L4"/>
      <c r="M4"/>
      <c r="N4"/>
      <c r="O4"/>
      <c r="P4"/>
    </row>
    <row r="5" spans="1:23" s="28" customFormat="1" ht="18" customHeight="1" x14ac:dyDescent="0.2">
      <c r="A5" s="157"/>
      <c r="B5" s="264"/>
      <c r="C5"/>
      <c r="D5" s="26"/>
      <c r="E5" s="26"/>
      <c r="F5" s="26"/>
      <c r="G5" s="26"/>
      <c r="H5" s="265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/>
      <c r="V5"/>
      <c r="W5"/>
    </row>
    <row r="6" spans="1:23" ht="15" customHeight="1" x14ac:dyDescent="0.2">
      <c r="A6" s="157"/>
      <c r="B6" s="264"/>
      <c r="C6"/>
      <c r="H6" s="265"/>
      <c r="U6"/>
      <c r="V6"/>
      <c r="W6"/>
    </row>
    <row r="7" spans="1:23" ht="15" customHeight="1" x14ac:dyDescent="0.2">
      <c r="A7" s="157"/>
      <c r="B7" s="152" t="s">
        <v>0</v>
      </c>
      <c r="C7" s="152"/>
      <c r="D7" s="152"/>
      <c r="E7" s="152"/>
      <c r="F7" s="152"/>
      <c r="G7" s="159"/>
      <c r="H7" s="152"/>
      <c r="I7" s="152"/>
      <c r="J7" s="152"/>
      <c r="K7" s="157"/>
      <c r="L7"/>
      <c r="M7"/>
      <c r="N7"/>
      <c r="O7"/>
      <c r="P7"/>
    </row>
    <row r="8" spans="1:23" s="95" customFormat="1" ht="26.25" x14ac:dyDescent="0.4">
      <c r="A8" s="157"/>
      <c r="B8" s="152" t="s">
        <v>267</v>
      </c>
      <c r="C8" s="152"/>
      <c r="D8" s="152"/>
      <c r="E8" s="152"/>
      <c r="F8" s="152"/>
      <c r="G8" s="159"/>
      <c r="H8" s="152"/>
      <c r="I8" s="152"/>
      <c r="J8" s="152"/>
      <c r="K8" s="157"/>
      <c r="L8"/>
      <c r="M8"/>
      <c r="N8"/>
      <c r="O8"/>
      <c r="P8"/>
    </row>
    <row r="9" spans="1:23" s="95" customFormat="1" ht="31.5" x14ac:dyDescent="0.5">
      <c r="A9" s="158"/>
      <c r="B9" s="141" t="s">
        <v>229</v>
      </c>
      <c r="C9" s="141"/>
      <c r="D9" s="141"/>
      <c r="E9" s="141"/>
      <c r="F9" s="141"/>
      <c r="G9" s="141"/>
      <c r="H9" s="141"/>
      <c r="I9" s="159"/>
      <c r="J9" s="159"/>
      <c r="K9" s="158"/>
      <c r="L9"/>
      <c r="M9"/>
      <c r="N9"/>
      <c r="O9"/>
      <c r="P9"/>
    </row>
    <row r="10" spans="1:23" ht="37.5" customHeight="1" x14ac:dyDescent="0.5">
      <c r="A10" s="158"/>
      <c r="B10" s="142"/>
      <c r="C10" s="159"/>
      <c r="D10" s="159"/>
      <c r="E10" s="159"/>
      <c r="F10" s="159"/>
      <c r="G10" s="159"/>
      <c r="H10" s="159"/>
      <c r="I10" s="159"/>
      <c r="J10" s="159"/>
      <c r="K10" s="158"/>
      <c r="L10"/>
      <c r="M10"/>
      <c r="N10"/>
      <c r="O10"/>
      <c r="P10"/>
    </row>
    <row r="11" spans="1:23" ht="18" customHeight="1" x14ac:dyDescent="0.2">
      <c r="A11" s="157"/>
      <c r="B11" s="152"/>
      <c r="C11" s="152"/>
      <c r="D11" s="152"/>
      <c r="E11" s="152"/>
      <c r="F11" s="152"/>
      <c r="G11" s="159"/>
      <c r="H11" s="152"/>
      <c r="I11" s="152"/>
      <c r="J11" s="152"/>
      <c r="K11" s="157"/>
      <c r="L11"/>
      <c r="M11"/>
      <c r="N11"/>
      <c r="O11"/>
      <c r="P11"/>
    </row>
    <row r="12" spans="1:23" ht="23.25" customHeight="1" x14ac:dyDescent="0.35">
      <c r="A12" s="157"/>
      <c r="B12" s="143" t="s">
        <v>301</v>
      </c>
      <c r="C12" s="144"/>
      <c r="D12" s="160"/>
      <c r="E12" s="145" t="s">
        <v>302</v>
      </c>
      <c r="F12" s="161"/>
      <c r="G12" s="162"/>
      <c r="H12" s="157"/>
      <c r="I12" s="157"/>
      <c r="J12" s="157"/>
      <c r="K12" s="157"/>
      <c r="L12"/>
      <c r="M12"/>
      <c r="N12"/>
      <c r="O12"/>
      <c r="P12"/>
    </row>
    <row r="13" spans="1:23" x14ac:dyDescent="0.2">
      <c r="A13" s="157"/>
      <c r="B13" s="152"/>
      <c r="C13" s="152"/>
      <c r="D13" s="152"/>
      <c r="E13" s="152"/>
      <c r="F13" s="152"/>
      <c r="G13" s="159"/>
      <c r="H13" s="152"/>
      <c r="I13" s="152"/>
      <c r="J13" s="152"/>
      <c r="K13" s="157"/>
      <c r="L13"/>
      <c r="M13"/>
      <c r="N13"/>
      <c r="O13"/>
      <c r="P13"/>
    </row>
    <row r="14" spans="1:23" x14ac:dyDescent="0.2">
      <c r="A14" s="157"/>
      <c r="B14" s="152"/>
      <c r="C14" s="152"/>
      <c r="D14" s="152"/>
      <c r="E14" s="152"/>
      <c r="F14" s="152"/>
      <c r="G14" s="159"/>
      <c r="H14" s="152"/>
      <c r="I14" s="152"/>
      <c r="J14" s="152"/>
      <c r="K14" s="157"/>
      <c r="L14"/>
      <c r="M14"/>
      <c r="N14"/>
      <c r="O14"/>
      <c r="P14"/>
    </row>
    <row r="15" spans="1:23" ht="26.25" x14ac:dyDescent="0.4">
      <c r="A15" s="157"/>
      <c r="B15" s="146" t="s">
        <v>258</v>
      </c>
      <c r="C15" s="147"/>
      <c r="D15" s="148" t="s">
        <v>306</v>
      </c>
      <c r="E15" s="147"/>
      <c r="F15" s="147"/>
      <c r="G15" s="146"/>
      <c r="H15" s="152"/>
      <c r="I15" s="152"/>
      <c r="J15" s="152"/>
      <c r="K15" s="157"/>
      <c r="L15"/>
      <c r="M15"/>
      <c r="N15"/>
      <c r="O15"/>
      <c r="P15"/>
      <c r="Q15" s="104"/>
      <c r="R15" s="104"/>
    </row>
    <row r="16" spans="1:23" ht="15.75" x14ac:dyDescent="0.25">
      <c r="A16" s="157"/>
      <c r="B16" s="151"/>
      <c r="C16" s="151"/>
      <c r="D16" s="151"/>
      <c r="E16" s="151"/>
      <c r="F16" s="151"/>
      <c r="G16" s="159"/>
      <c r="H16" s="152"/>
      <c r="I16" s="152"/>
      <c r="J16" s="152"/>
      <c r="K16" s="157"/>
      <c r="L16"/>
      <c r="M16"/>
      <c r="N16"/>
      <c r="O16"/>
      <c r="P16"/>
      <c r="Q16" s="104"/>
      <c r="R16" s="104"/>
    </row>
    <row r="17" spans="1:18" ht="15.75" x14ac:dyDescent="0.25">
      <c r="A17" s="157"/>
      <c r="B17" s="151" t="s">
        <v>255</v>
      </c>
      <c r="C17" s="151"/>
      <c r="D17" s="151"/>
      <c r="E17" s="151"/>
      <c r="F17" s="151"/>
      <c r="G17" s="152"/>
      <c r="H17" s="152"/>
      <c r="I17" s="152"/>
      <c r="J17" s="152"/>
      <c r="K17" s="157"/>
      <c r="L17"/>
      <c r="M17"/>
      <c r="N17"/>
      <c r="O17"/>
      <c r="P17"/>
      <c r="Q17" s="104"/>
      <c r="R17" s="104"/>
    </row>
    <row r="18" spans="1:18" ht="15.75" x14ac:dyDescent="0.25">
      <c r="A18" s="157"/>
      <c r="B18" s="151" t="s">
        <v>230</v>
      </c>
      <c r="C18" s="151"/>
      <c r="D18" s="151"/>
      <c r="E18" s="151"/>
      <c r="F18" s="151"/>
      <c r="G18" s="152"/>
      <c r="H18" s="152"/>
      <c r="I18" s="152"/>
      <c r="J18" s="152"/>
      <c r="K18" s="157"/>
      <c r="L18"/>
      <c r="M18"/>
      <c r="N18"/>
      <c r="O18"/>
      <c r="P18"/>
      <c r="Q18" s="104"/>
      <c r="R18" s="104"/>
    </row>
    <row r="19" spans="1:18" ht="15.75" x14ac:dyDescent="0.25">
      <c r="A19" s="157"/>
      <c r="B19" s="163" t="s">
        <v>297</v>
      </c>
      <c r="C19" s="163"/>
      <c r="D19" s="163"/>
      <c r="E19" s="163"/>
      <c r="F19" s="163"/>
      <c r="G19" s="164"/>
      <c r="H19" s="164"/>
      <c r="I19" s="164"/>
      <c r="J19" s="164"/>
      <c r="K19" s="157"/>
      <c r="L19"/>
      <c r="M19"/>
      <c r="N19"/>
      <c r="O19"/>
      <c r="P19"/>
      <c r="Q19" s="104"/>
      <c r="R19" s="104"/>
    </row>
    <row r="20" spans="1:18" ht="15.75" x14ac:dyDescent="0.25">
      <c r="A20" s="157"/>
      <c r="B20" s="151" t="s">
        <v>231</v>
      </c>
      <c r="C20" s="151"/>
      <c r="D20" s="151"/>
      <c r="E20" s="151"/>
      <c r="F20" s="151"/>
      <c r="G20" s="152"/>
      <c r="H20" s="152"/>
      <c r="I20" s="152"/>
      <c r="J20" s="152"/>
      <c r="K20" s="157"/>
      <c r="L20"/>
      <c r="M20"/>
      <c r="N20"/>
      <c r="O20"/>
      <c r="P20"/>
      <c r="Q20" s="104"/>
      <c r="R20" s="104"/>
    </row>
    <row r="21" spans="1:18" ht="15.75" x14ac:dyDescent="0.25">
      <c r="A21" s="157"/>
      <c r="B21" s="151" t="s">
        <v>232</v>
      </c>
      <c r="C21" s="151"/>
      <c r="D21" s="151"/>
      <c r="E21" s="151"/>
      <c r="F21" s="151"/>
      <c r="G21" s="152"/>
      <c r="H21" s="152"/>
      <c r="I21" s="152"/>
      <c r="J21" s="152"/>
      <c r="K21" s="157"/>
      <c r="L21"/>
      <c r="M21"/>
      <c r="N21"/>
      <c r="O21"/>
      <c r="P21"/>
      <c r="Q21" s="104"/>
      <c r="R21" s="104"/>
    </row>
    <row r="22" spans="1:18" ht="15.75" x14ac:dyDescent="0.25">
      <c r="A22" s="157"/>
      <c r="B22" s="151" t="s">
        <v>253</v>
      </c>
      <c r="C22" s="151"/>
      <c r="D22" s="151"/>
      <c r="E22" s="151"/>
      <c r="F22" s="151"/>
      <c r="G22" s="152"/>
      <c r="H22" s="152"/>
      <c r="I22" s="152"/>
      <c r="J22" s="152"/>
      <c r="K22" s="157"/>
      <c r="L22"/>
      <c r="M22"/>
      <c r="N22"/>
      <c r="O22"/>
      <c r="P22"/>
      <c r="Q22" s="104"/>
      <c r="R22" s="104"/>
    </row>
    <row r="23" spans="1:18" ht="15.75" customHeight="1" x14ac:dyDescent="0.25">
      <c r="A23" s="157"/>
      <c r="B23" s="151"/>
      <c r="C23" s="151"/>
      <c r="D23" s="151"/>
      <c r="E23" s="151"/>
      <c r="F23" s="151"/>
      <c r="G23" s="152"/>
      <c r="H23" s="152"/>
      <c r="I23" s="152"/>
      <c r="J23" s="152"/>
      <c r="K23" s="157"/>
      <c r="L23"/>
      <c r="M23"/>
      <c r="N23"/>
      <c r="O23"/>
      <c r="P23"/>
      <c r="Q23" s="104"/>
      <c r="R23" s="104"/>
    </row>
    <row r="24" spans="1:18" ht="15.75" x14ac:dyDescent="0.25">
      <c r="A24" s="157"/>
      <c r="B24" s="151"/>
      <c r="C24" s="149"/>
      <c r="D24" s="151"/>
      <c r="E24" s="151"/>
      <c r="F24" s="151"/>
      <c r="G24" s="152"/>
      <c r="H24" s="152"/>
      <c r="I24" s="152"/>
      <c r="J24" s="152"/>
      <c r="K24" s="157"/>
      <c r="L24"/>
      <c r="M24"/>
      <c r="N24"/>
      <c r="O24"/>
      <c r="P24"/>
      <c r="Q24" s="105"/>
      <c r="R24" s="104"/>
    </row>
    <row r="25" spans="1:18" ht="15.75" x14ac:dyDescent="0.25">
      <c r="A25" s="157"/>
      <c r="B25" s="151"/>
      <c r="C25" s="149"/>
      <c r="D25" s="151"/>
      <c r="E25" s="151"/>
      <c r="F25" s="151"/>
      <c r="G25" s="152"/>
      <c r="H25" s="152"/>
      <c r="I25" s="152"/>
      <c r="J25" s="152"/>
      <c r="K25" s="157"/>
      <c r="L25"/>
      <c r="M25"/>
      <c r="N25"/>
      <c r="O25"/>
      <c r="P25"/>
      <c r="Q25" s="105"/>
      <c r="R25" s="104"/>
    </row>
    <row r="26" spans="1:18" ht="15.75" x14ac:dyDescent="0.25">
      <c r="A26" s="157"/>
      <c r="B26" s="163" t="s">
        <v>242</v>
      </c>
      <c r="C26" s="151"/>
      <c r="D26" s="151"/>
      <c r="E26" s="151"/>
      <c r="F26" s="151"/>
      <c r="G26" s="152"/>
      <c r="H26" s="152"/>
      <c r="I26" s="152"/>
      <c r="J26" s="152"/>
      <c r="K26" s="157"/>
      <c r="L26"/>
      <c r="M26"/>
      <c r="N26"/>
      <c r="O26"/>
      <c r="P26"/>
      <c r="Q26" s="104"/>
      <c r="R26" s="104"/>
    </row>
    <row r="27" spans="1:18" ht="15.75" x14ac:dyDescent="0.25">
      <c r="A27" s="157"/>
      <c r="B27" s="163" t="s">
        <v>251</v>
      </c>
      <c r="C27" s="163"/>
      <c r="D27" s="163"/>
      <c r="E27" s="163"/>
      <c r="F27" s="163"/>
      <c r="G27" s="164"/>
      <c r="H27" s="164"/>
      <c r="I27" s="164"/>
      <c r="J27" s="164"/>
      <c r="K27" s="157"/>
      <c r="L27"/>
      <c r="M27"/>
      <c r="N27"/>
      <c r="O27"/>
      <c r="P27"/>
      <c r="Q27" s="104"/>
      <c r="R27" s="104"/>
    </row>
    <row r="28" spans="1:18" ht="15.75" x14ac:dyDescent="0.25">
      <c r="A28" s="157"/>
      <c r="B28" s="151" t="s">
        <v>243</v>
      </c>
      <c r="C28" s="165" t="s">
        <v>244</v>
      </c>
      <c r="D28" s="151"/>
      <c r="E28" s="151"/>
      <c r="F28" s="151"/>
      <c r="G28" s="152"/>
      <c r="H28" s="152"/>
      <c r="I28" s="152"/>
      <c r="J28" s="152"/>
      <c r="K28" s="157"/>
      <c r="L28"/>
      <c r="M28"/>
      <c r="N28"/>
      <c r="O28"/>
      <c r="P28"/>
      <c r="Q28" s="104"/>
      <c r="R28" s="104"/>
    </row>
    <row r="29" spans="1:18" ht="15.75" x14ac:dyDescent="0.25">
      <c r="A29" s="157"/>
      <c r="B29" s="151" t="s">
        <v>245</v>
      </c>
      <c r="C29" s="151"/>
      <c r="D29" s="151"/>
      <c r="E29" s="151"/>
      <c r="F29" s="151"/>
      <c r="G29" s="152"/>
      <c r="H29" s="152"/>
      <c r="I29" s="152"/>
      <c r="J29" s="152"/>
      <c r="K29" s="157"/>
      <c r="L29"/>
      <c r="M29"/>
      <c r="N29"/>
      <c r="O29"/>
      <c r="P29"/>
      <c r="Q29" s="104"/>
      <c r="R29" s="104"/>
    </row>
    <row r="30" spans="1:18" ht="15" x14ac:dyDescent="0.25">
      <c r="A30" s="157"/>
      <c r="B30" s="151" t="s">
        <v>246</v>
      </c>
      <c r="C30" s="151"/>
      <c r="D30" s="151"/>
      <c r="E30" s="151"/>
      <c r="F30" s="151"/>
      <c r="G30" s="152"/>
      <c r="H30" s="152"/>
      <c r="I30" s="152"/>
      <c r="J30" s="152"/>
      <c r="K30" s="157"/>
      <c r="L30"/>
      <c r="M30"/>
      <c r="N30"/>
      <c r="O30"/>
      <c r="P30"/>
    </row>
    <row r="31" spans="1:18" ht="15" x14ac:dyDescent="0.25">
      <c r="A31" s="157"/>
      <c r="B31" s="153" t="s">
        <v>247</v>
      </c>
      <c r="C31" s="154"/>
      <c r="D31" s="154"/>
      <c r="E31" s="154"/>
      <c r="F31" s="154"/>
      <c r="G31" s="155"/>
      <c r="H31" s="155"/>
      <c r="I31" s="155"/>
      <c r="J31" s="155"/>
      <c r="K31" s="157"/>
    </row>
    <row r="32" spans="1:18" ht="15" x14ac:dyDescent="0.25">
      <c r="A32" s="157"/>
      <c r="B32" s="156" t="s">
        <v>248</v>
      </c>
      <c r="C32" s="154"/>
      <c r="D32" s="154"/>
      <c r="E32" s="154"/>
      <c r="F32" s="154"/>
      <c r="G32" s="155"/>
      <c r="H32" s="155"/>
      <c r="I32" s="155"/>
      <c r="J32" s="155"/>
      <c r="K32" s="157"/>
    </row>
    <row r="33" spans="2:10" ht="15" x14ac:dyDescent="0.25">
      <c r="B33" s="151"/>
      <c r="C33" s="151"/>
      <c r="D33" s="151"/>
      <c r="E33" s="151"/>
      <c r="F33" s="151"/>
      <c r="G33" s="152"/>
      <c r="H33" s="152"/>
      <c r="I33" s="152"/>
      <c r="J33" s="152"/>
    </row>
    <row r="34" spans="2:10" ht="15" x14ac:dyDescent="0.25">
      <c r="B34" s="27"/>
    </row>
  </sheetData>
  <phoneticPr fontId="14" type="noConversion"/>
  <hyperlinks>
    <hyperlink ref="C28" r:id="rId1"/>
  </hyperlinks>
  <pageMargins left="0.79" right="0.79" top="0.98" bottom="0.98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O37"/>
  <sheetViews>
    <sheetView topLeftCell="A7" workbookViewId="0">
      <selection activeCell="J31" sqref="J31"/>
    </sheetView>
  </sheetViews>
  <sheetFormatPr defaultRowHeight="12.75" x14ac:dyDescent="0.2"/>
  <cols>
    <col min="1" max="1" width="17.85546875" style="26" customWidth="1"/>
    <col min="2" max="2" width="12.140625" style="26" customWidth="1"/>
    <col min="3" max="3" width="12.28515625" style="26" customWidth="1"/>
    <col min="4" max="4" width="1.5703125" style="26" customWidth="1"/>
    <col min="5" max="5" width="16.85546875" style="26" customWidth="1"/>
    <col min="6" max="6" width="11.140625" style="26" customWidth="1"/>
    <col min="7" max="7" width="11.42578125" style="26" customWidth="1"/>
    <col min="8" max="8" width="9.140625" style="26"/>
    <col min="9" max="9" width="17.42578125" style="26" customWidth="1"/>
    <col min="10" max="10" width="11.28515625" style="26" customWidth="1"/>
    <col min="11" max="11" width="10.85546875" style="26" customWidth="1"/>
    <col min="12" max="12" width="1.5703125" style="26" customWidth="1"/>
    <col min="13" max="13" width="17.42578125" style="26" customWidth="1"/>
    <col min="14" max="14" width="11.42578125" style="26" customWidth="1"/>
    <col min="15" max="15" width="10.28515625" style="26" customWidth="1"/>
    <col min="16" max="16384" width="9.140625" style="26"/>
  </cols>
  <sheetData>
    <row r="1" spans="1:15" ht="15.75" x14ac:dyDescent="0.25">
      <c r="A1" s="34" t="s">
        <v>131</v>
      </c>
    </row>
    <row r="2" spans="1:15" ht="26.25" x14ac:dyDescent="0.4">
      <c r="A2" s="82" t="s">
        <v>115</v>
      </c>
    </row>
    <row r="3" spans="1:15" ht="15.75" x14ac:dyDescent="0.25">
      <c r="A3" s="64"/>
    </row>
    <row r="4" spans="1:15" ht="18.75" x14ac:dyDescent="0.3">
      <c r="A4" s="94" t="s">
        <v>132</v>
      </c>
      <c r="I4" s="94" t="s">
        <v>181</v>
      </c>
    </row>
    <row r="5" spans="1:15" ht="13.5" thickBot="1" x14ac:dyDescent="0.25"/>
    <row r="6" spans="1:15" ht="21.75" thickBot="1" x14ac:dyDescent="0.4">
      <c r="A6" s="65" t="s">
        <v>115</v>
      </c>
      <c r="B6" s="66"/>
      <c r="C6" s="66"/>
      <c r="D6" s="66"/>
      <c r="E6" s="66"/>
      <c r="F6" s="66"/>
      <c r="G6" s="67"/>
      <c r="H6" s="68"/>
      <c r="I6" s="65" t="s">
        <v>115</v>
      </c>
      <c r="J6" s="66"/>
      <c r="K6" s="66"/>
      <c r="L6" s="66"/>
      <c r="M6" s="66"/>
      <c r="N6" s="66"/>
      <c r="O6" s="67"/>
    </row>
    <row r="7" spans="1:15" ht="16.5" thickBot="1" x14ac:dyDescent="0.3">
      <c r="A7" s="69" t="s">
        <v>296</v>
      </c>
      <c r="B7" s="70"/>
      <c r="C7" s="71"/>
      <c r="D7" s="72"/>
      <c r="E7" s="69" t="s">
        <v>295</v>
      </c>
      <c r="F7" s="70"/>
      <c r="G7" s="71"/>
      <c r="H7" s="68"/>
      <c r="I7" s="69" t="s">
        <v>296</v>
      </c>
      <c r="J7" s="70"/>
      <c r="K7" s="71"/>
      <c r="L7" s="72"/>
      <c r="M7" s="69" t="s">
        <v>295</v>
      </c>
      <c r="N7" s="70"/>
      <c r="O7" s="71"/>
    </row>
    <row r="8" spans="1:15" ht="30" x14ac:dyDescent="0.25">
      <c r="A8" s="73" t="s">
        <v>116</v>
      </c>
      <c r="B8" s="83" t="s">
        <v>117</v>
      </c>
      <c r="C8" s="74" t="s">
        <v>118</v>
      </c>
      <c r="D8" s="88"/>
      <c r="E8" s="89" t="s">
        <v>116</v>
      </c>
      <c r="F8" s="83" t="s">
        <v>117</v>
      </c>
      <c r="G8" s="74" t="s">
        <v>118</v>
      </c>
      <c r="H8" s="90"/>
      <c r="I8" s="89" t="s">
        <v>116</v>
      </c>
      <c r="J8" s="83" t="s">
        <v>117</v>
      </c>
      <c r="K8" s="74" t="s">
        <v>118</v>
      </c>
      <c r="L8" s="88"/>
      <c r="M8" s="89" t="s">
        <v>116</v>
      </c>
      <c r="N8" s="83" t="s">
        <v>117</v>
      </c>
      <c r="O8" s="74" t="s">
        <v>118</v>
      </c>
    </row>
    <row r="9" spans="1:15" ht="15.75" x14ac:dyDescent="0.2">
      <c r="A9" s="93" t="s">
        <v>119</v>
      </c>
      <c r="B9" s="84">
        <v>197142.03200000001</v>
      </c>
      <c r="C9" s="76">
        <v>465921.25099999999</v>
      </c>
      <c r="D9" s="77"/>
      <c r="E9" s="93" t="s">
        <v>119</v>
      </c>
      <c r="F9" s="84">
        <v>260122.054</v>
      </c>
      <c r="G9" s="76">
        <v>540418.89</v>
      </c>
      <c r="H9" s="68"/>
      <c r="I9" s="93" t="s">
        <v>119</v>
      </c>
      <c r="J9" s="84">
        <v>66895.021999999997</v>
      </c>
      <c r="K9" s="76">
        <v>58569.991000000002</v>
      </c>
      <c r="L9" s="77"/>
      <c r="M9" s="93" t="s">
        <v>119</v>
      </c>
      <c r="N9" s="84">
        <v>69129.085999999996</v>
      </c>
      <c r="O9" s="76">
        <v>51449.584000000003</v>
      </c>
    </row>
    <row r="10" spans="1:15" ht="15.75" x14ac:dyDescent="0.25">
      <c r="A10" s="91" t="s">
        <v>120</v>
      </c>
      <c r="B10" s="85">
        <v>22067.462</v>
      </c>
      <c r="C10" s="78">
        <v>57945.938000000002</v>
      </c>
      <c r="D10" s="79"/>
      <c r="E10" s="91" t="s">
        <v>122</v>
      </c>
      <c r="F10" s="85">
        <v>28350.399000000001</v>
      </c>
      <c r="G10" s="78">
        <v>57181.218000000001</v>
      </c>
      <c r="H10" s="68"/>
      <c r="I10" s="91" t="s">
        <v>178</v>
      </c>
      <c r="J10" s="85">
        <v>17726.539000000001</v>
      </c>
      <c r="K10" s="78">
        <v>19434.912</v>
      </c>
      <c r="L10" s="79"/>
      <c r="M10" s="91" t="s">
        <v>126</v>
      </c>
      <c r="N10" s="85">
        <v>25994.112000000001</v>
      </c>
      <c r="O10" s="78">
        <v>14733.78</v>
      </c>
    </row>
    <row r="11" spans="1:15" ht="15.75" x14ac:dyDescent="0.25">
      <c r="A11" s="91" t="s">
        <v>122</v>
      </c>
      <c r="B11" s="85">
        <v>21571.746999999999</v>
      </c>
      <c r="C11" s="78">
        <v>47231.47</v>
      </c>
      <c r="D11" s="79"/>
      <c r="E11" s="91" t="s">
        <v>124</v>
      </c>
      <c r="F11" s="85">
        <v>18300.82</v>
      </c>
      <c r="G11" s="78">
        <v>48096.74</v>
      </c>
      <c r="H11" s="68"/>
      <c r="I11" s="91" t="s">
        <v>126</v>
      </c>
      <c r="J11" s="85">
        <v>14502.130999999999</v>
      </c>
      <c r="K11" s="78">
        <v>8714.2080000000005</v>
      </c>
      <c r="L11" s="79"/>
      <c r="M11" s="91" t="s">
        <v>178</v>
      </c>
      <c r="N11" s="85">
        <v>11966.762000000001</v>
      </c>
      <c r="O11" s="78">
        <v>10917.784</v>
      </c>
    </row>
    <row r="12" spans="1:15" ht="15.75" x14ac:dyDescent="0.25">
      <c r="A12" s="91" t="s">
        <v>124</v>
      </c>
      <c r="B12" s="85">
        <v>14580.343000000001</v>
      </c>
      <c r="C12" s="78">
        <v>42228.213000000003</v>
      </c>
      <c r="D12" s="79"/>
      <c r="E12" s="91" t="s">
        <v>120</v>
      </c>
      <c r="F12" s="85">
        <v>16600.873</v>
      </c>
      <c r="G12" s="78">
        <v>38133.563999999998</v>
      </c>
      <c r="H12" s="68"/>
      <c r="I12" s="91" t="s">
        <v>128</v>
      </c>
      <c r="J12" s="85">
        <v>11390.843999999999</v>
      </c>
      <c r="K12" s="78">
        <v>7667.7539999999999</v>
      </c>
      <c r="L12" s="79"/>
      <c r="M12" s="91" t="s">
        <v>128</v>
      </c>
      <c r="N12" s="85">
        <v>8995.893</v>
      </c>
      <c r="O12" s="78">
        <v>5334.9579999999996</v>
      </c>
    </row>
    <row r="13" spans="1:15" ht="15.75" x14ac:dyDescent="0.25">
      <c r="A13" s="91" t="s">
        <v>126</v>
      </c>
      <c r="B13" s="85">
        <v>13692.592000000001</v>
      </c>
      <c r="C13" s="78">
        <v>36323.016000000003</v>
      </c>
      <c r="D13" s="79"/>
      <c r="E13" s="91" t="s">
        <v>127</v>
      </c>
      <c r="F13" s="85">
        <v>14780.948</v>
      </c>
      <c r="G13" s="78">
        <v>27192.998</v>
      </c>
      <c r="H13" s="68"/>
      <c r="I13" s="91" t="s">
        <v>180</v>
      </c>
      <c r="J13" s="85">
        <v>4017.7890000000002</v>
      </c>
      <c r="K13" s="78">
        <v>2880.6329999999998</v>
      </c>
      <c r="L13" s="79"/>
      <c r="M13" s="91" t="s">
        <v>136</v>
      </c>
      <c r="N13" s="85">
        <v>3498.0219999999999</v>
      </c>
      <c r="O13" s="78">
        <v>3143.6860000000001</v>
      </c>
    </row>
    <row r="14" spans="1:15" ht="15.75" x14ac:dyDescent="0.25">
      <c r="A14" s="91" t="s">
        <v>121</v>
      </c>
      <c r="B14" s="85">
        <v>12910.423000000001</v>
      </c>
      <c r="C14" s="78">
        <v>31318.495999999999</v>
      </c>
      <c r="D14" s="79"/>
      <c r="E14" s="91" t="s">
        <v>123</v>
      </c>
      <c r="F14" s="85">
        <v>14317.181</v>
      </c>
      <c r="G14" s="78">
        <v>25328.687000000002</v>
      </c>
      <c r="H14" s="68"/>
      <c r="I14" s="91" t="s">
        <v>136</v>
      </c>
      <c r="J14" s="85">
        <v>3137.2640000000001</v>
      </c>
      <c r="K14" s="78">
        <v>3039.1790000000001</v>
      </c>
      <c r="L14" s="79"/>
      <c r="M14" s="91" t="s">
        <v>135</v>
      </c>
      <c r="N14" s="85">
        <v>2511.4279999999999</v>
      </c>
      <c r="O14" s="78">
        <v>2797.723</v>
      </c>
    </row>
    <row r="15" spans="1:15" ht="15.75" x14ac:dyDescent="0.25">
      <c r="A15" s="91" t="s">
        <v>125</v>
      </c>
      <c r="B15" s="85">
        <v>8129.8779999999997</v>
      </c>
      <c r="C15" s="78">
        <v>17417.118999999999</v>
      </c>
      <c r="D15" s="79"/>
      <c r="E15" s="91" t="s">
        <v>126</v>
      </c>
      <c r="F15" s="85">
        <v>12836.856</v>
      </c>
      <c r="G15" s="78">
        <v>29485.027999999998</v>
      </c>
      <c r="H15" s="68"/>
      <c r="I15" s="91" t="s">
        <v>135</v>
      </c>
      <c r="J15" s="85">
        <v>3128.0250000000001</v>
      </c>
      <c r="K15" s="78">
        <v>3214.5369999999998</v>
      </c>
      <c r="L15" s="79"/>
      <c r="M15" s="91" t="s">
        <v>141</v>
      </c>
      <c r="N15" s="85">
        <v>2338.442</v>
      </c>
      <c r="O15" s="78">
        <v>2097.7139999999999</v>
      </c>
    </row>
    <row r="16" spans="1:15" ht="15.75" x14ac:dyDescent="0.25">
      <c r="A16" s="91" t="s">
        <v>129</v>
      </c>
      <c r="B16" s="85">
        <v>7095.7169999999996</v>
      </c>
      <c r="C16" s="78">
        <v>14438.288</v>
      </c>
      <c r="D16" s="79"/>
      <c r="E16" s="91" t="s">
        <v>121</v>
      </c>
      <c r="F16" s="85">
        <v>12087.985000000001</v>
      </c>
      <c r="G16" s="78">
        <v>31144.141</v>
      </c>
      <c r="H16" s="68"/>
      <c r="I16" s="91" t="s">
        <v>125</v>
      </c>
      <c r="J16" s="85">
        <v>2159.9899999999998</v>
      </c>
      <c r="K16" s="78">
        <v>2296.259</v>
      </c>
      <c r="L16" s="79"/>
      <c r="M16" s="91" t="s">
        <v>125</v>
      </c>
      <c r="N16" s="85">
        <v>2221.884</v>
      </c>
      <c r="O16" s="78">
        <v>2249.4949999999999</v>
      </c>
    </row>
    <row r="17" spans="1:15" ht="15.75" x14ac:dyDescent="0.25">
      <c r="A17" s="91" t="s">
        <v>189</v>
      </c>
      <c r="B17" s="85">
        <v>6700.058</v>
      </c>
      <c r="C17" s="78">
        <v>16803.025000000001</v>
      </c>
      <c r="D17" s="79"/>
      <c r="E17" s="91" t="s">
        <v>129</v>
      </c>
      <c r="F17" s="85">
        <v>11539.777</v>
      </c>
      <c r="G17" s="78">
        <v>20284.615000000002</v>
      </c>
      <c r="H17" s="68"/>
      <c r="I17" s="91" t="s">
        <v>141</v>
      </c>
      <c r="J17" s="85">
        <v>2110.5819999999999</v>
      </c>
      <c r="K17" s="78">
        <v>2241.8960000000002</v>
      </c>
      <c r="L17" s="79"/>
      <c r="M17" s="91" t="s">
        <v>130</v>
      </c>
      <c r="N17" s="85">
        <v>2156.4630000000002</v>
      </c>
      <c r="O17" s="78">
        <v>1951.125</v>
      </c>
    </row>
    <row r="18" spans="1:15" ht="15.75" x14ac:dyDescent="0.25">
      <c r="A18" s="91" t="s">
        <v>259</v>
      </c>
      <c r="B18" s="85">
        <v>6232.25</v>
      </c>
      <c r="C18" s="78">
        <v>16771.696</v>
      </c>
      <c r="D18" s="79"/>
      <c r="E18" s="91" t="s">
        <v>259</v>
      </c>
      <c r="F18" s="85">
        <v>11270.602000000001</v>
      </c>
      <c r="G18" s="78">
        <v>26737.67</v>
      </c>
      <c r="H18" s="68"/>
      <c r="I18" s="91" t="s">
        <v>130</v>
      </c>
      <c r="J18" s="85">
        <v>1947.4580000000001</v>
      </c>
      <c r="K18" s="78">
        <v>1978.461</v>
      </c>
      <c r="L18" s="79"/>
      <c r="M18" s="91" t="s">
        <v>180</v>
      </c>
      <c r="N18" s="85">
        <v>2128.3739999999998</v>
      </c>
      <c r="O18" s="78">
        <v>1817.654</v>
      </c>
    </row>
    <row r="19" spans="1:15" ht="15.75" x14ac:dyDescent="0.25">
      <c r="A19" s="91" t="s">
        <v>278</v>
      </c>
      <c r="B19" s="85">
        <v>6187.3459999999995</v>
      </c>
      <c r="C19" s="78">
        <v>11101.246999999999</v>
      </c>
      <c r="D19" s="79"/>
      <c r="E19" s="91" t="s">
        <v>135</v>
      </c>
      <c r="F19" s="85">
        <v>9610.5779999999995</v>
      </c>
      <c r="G19" s="78">
        <v>22729.694</v>
      </c>
      <c r="H19" s="68"/>
      <c r="I19" s="91" t="s">
        <v>127</v>
      </c>
      <c r="J19" s="85">
        <v>1432.6220000000001</v>
      </c>
      <c r="K19" s="78">
        <v>1769.048</v>
      </c>
      <c r="L19" s="79"/>
      <c r="M19" s="91" t="s">
        <v>189</v>
      </c>
      <c r="N19" s="85">
        <v>2019.9349999999999</v>
      </c>
      <c r="O19" s="78">
        <v>1069.0920000000001</v>
      </c>
    </row>
    <row r="20" spans="1:15" ht="16.5" thickBot="1" x14ac:dyDescent="0.3">
      <c r="A20" s="92" t="s">
        <v>128</v>
      </c>
      <c r="B20" s="86">
        <v>6060.6869999999999</v>
      </c>
      <c r="C20" s="80">
        <v>10856.022000000001</v>
      </c>
      <c r="D20" s="81"/>
      <c r="E20" s="92" t="s">
        <v>128</v>
      </c>
      <c r="F20" s="86">
        <v>9373.7070000000003</v>
      </c>
      <c r="G20" s="80">
        <v>14994.985000000001</v>
      </c>
      <c r="I20" s="92" t="s">
        <v>213</v>
      </c>
      <c r="J20" s="86">
        <v>963.48199999999997</v>
      </c>
      <c r="K20" s="80">
        <v>1141.2329999999999</v>
      </c>
      <c r="L20" s="81"/>
      <c r="M20" s="92" t="s">
        <v>213</v>
      </c>
      <c r="N20" s="86">
        <v>1146.146</v>
      </c>
      <c r="O20" s="80">
        <v>1663.1320000000001</v>
      </c>
    </row>
    <row r="22" spans="1:15" ht="19.5" thickBot="1" x14ac:dyDescent="0.35">
      <c r="A22" s="94" t="s">
        <v>187</v>
      </c>
    </row>
    <row r="23" spans="1:15" ht="21.75" thickBot="1" x14ac:dyDescent="0.4">
      <c r="A23" s="65" t="s">
        <v>115</v>
      </c>
      <c r="B23" s="66"/>
      <c r="C23" s="66"/>
      <c r="D23" s="66"/>
      <c r="E23" s="66"/>
      <c r="F23" s="66"/>
      <c r="G23" s="67"/>
    </row>
    <row r="24" spans="1:15" ht="16.5" thickBot="1" x14ac:dyDescent="0.3">
      <c r="A24" s="69" t="s">
        <v>296</v>
      </c>
      <c r="B24" s="70"/>
      <c r="C24" s="71"/>
      <c r="D24" s="72"/>
      <c r="E24" s="69" t="s">
        <v>295</v>
      </c>
      <c r="F24" s="70"/>
      <c r="G24" s="71"/>
    </row>
    <row r="25" spans="1:15" ht="30" x14ac:dyDescent="0.25">
      <c r="A25" s="73" t="s">
        <v>116</v>
      </c>
      <c r="B25" s="83" t="s">
        <v>117</v>
      </c>
      <c r="C25" s="74" t="s">
        <v>118</v>
      </c>
      <c r="D25" s="88"/>
      <c r="E25" s="89" t="s">
        <v>116</v>
      </c>
      <c r="F25" s="83" t="s">
        <v>117</v>
      </c>
      <c r="G25" s="74" t="s">
        <v>118</v>
      </c>
    </row>
    <row r="26" spans="1:15" ht="15.75" x14ac:dyDescent="0.2">
      <c r="A26" s="93" t="s">
        <v>119</v>
      </c>
      <c r="B26" s="84">
        <v>64598.911999999997</v>
      </c>
      <c r="C26" s="76">
        <v>134410.12100000001</v>
      </c>
      <c r="D26" s="77">
        <v>0</v>
      </c>
      <c r="E26" s="93" t="s">
        <v>119</v>
      </c>
      <c r="F26" s="84">
        <v>95960.555999999997</v>
      </c>
      <c r="G26" s="76">
        <v>108759.844</v>
      </c>
    </row>
    <row r="27" spans="1:15" ht="15.75" x14ac:dyDescent="0.25">
      <c r="A27" s="91" t="s">
        <v>189</v>
      </c>
      <c r="B27" s="85">
        <v>20482.133000000002</v>
      </c>
      <c r="C27" s="78">
        <v>34539.567999999999</v>
      </c>
      <c r="D27" s="79">
        <v>0</v>
      </c>
      <c r="E27" s="91" t="s">
        <v>189</v>
      </c>
      <c r="F27" s="85">
        <v>24576.831999999999</v>
      </c>
      <c r="G27" s="78">
        <v>22612.635999999999</v>
      </c>
    </row>
    <row r="28" spans="1:15" ht="15.75" x14ac:dyDescent="0.25">
      <c r="A28" s="91" t="s">
        <v>128</v>
      </c>
      <c r="B28" s="85">
        <v>13644.574000000001</v>
      </c>
      <c r="C28" s="78">
        <v>24231.044000000002</v>
      </c>
      <c r="D28" s="79">
        <v>0</v>
      </c>
      <c r="E28" s="91" t="s">
        <v>128</v>
      </c>
      <c r="F28" s="85">
        <v>22233.690999999999</v>
      </c>
      <c r="G28" s="78">
        <v>20014.128000000001</v>
      </c>
    </row>
    <row r="29" spans="1:15" ht="15.75" x14ac:dyDescent="0.25">
      <c r="A29" s="91" t="s">
        <v>178</v>
      </c>
      <c r="B29" s="85">
        <v>11376.59</v>
      </c>
      <c r="C29" s="78">
        <v>37844.809000000001</v>
      </c>
      <c r="D29" s="79">
        <v>0</v>
      </c>
      <c r="E29" s="91" t="s">
        <v>178</v>
      </c>
      <c r="F29" s="85">
        <v>15692.811</v>
      </c>
      <c r="G29" s="78">
        <v>25777.936000000002</v>
      </c>
    </row>
    <row r="30" spans="1:15" ht="15.75" x14ac:dyDescent="0.25">
      <c r="A30" s="91" t="s">
        <v>126</v>
      </c>
      <c r="B30" s="85">
        <v>5875.2479999999996</v>
      </c>
      <c r="C30" s="78">
        <v>10666.72</v>
      </c>
      <c r="D30" s="79">
        <v>0</v>
      </c>
      <c r="E30" s="91" t="s">
        <v>135</v>
      </c>
      <c r="F30" s="85">
        <v>7222.1679999999997</v>
      </c>
      <c r="G30" s="78">
        <v>7286.5190000000002</v>
      </c>
    </row>
    <row r="31" spans="1:15" ht="15.75" x14ac:dyDescent="0.25">
      <c r="A31" s="91" t="s">
        <v>133</v>
      </c>
      <c r="B31" s="85">
        <v>2593.0990000000002</v>
      </c>
      <c r="C31" s="78">
        <v>5657.7730000000001</v>
      </c>
      <c r="D31" s="79">
        <v>0</v>
      </c>
      <c r="E31" s="91" t="s">
        <v>126</v>
      </c>
      <c r="F31" s="85">
        <v>7190.107</v>
      </c>
      <c r="G31" s="78">
        <v>10104.424000000001</v>
      </c>
    </row>
    <row r="32" spans="1:15" ht="15.75" x14ac:dyDescent="0.25">
      <c r="A32" s="91" t="s">
        <v>135</v>
      </c>
      <c r="B32" s="85">
        <v>2517.3009999999999</v>
      </c>
      <c r="C32" s="78">
        <v>4175.25</v>
      </c>
      <c r="D32" s="79">
        <v>0</v>
      </c>
      <c r="E32" s="91" t="s">
        <v>133</v>
      </c>
      <c r="F32" s="85">
        <v>5574.0739999999996</v>
      </c>
      <c r="G32" s="78">
        <v>5811.1989999999996</v>
      </c>
    </row>
    <row r="33" spans="1:7" ht="15.75" x14ac:dyDescent="0.25">
      <c r="A33" s="91" t="s">
        <v>141</v>
      </c>
      <c r="B33" s="85">
        <v>1508.6189999999999</v>
      </c>
      <c r="C33" s="78">
        <v>2220.2539999999999</v>
      </c>
      <c r="D33" s="79">
        <v>0</v>
      </c>
      <c r="E33" s="91" t="s">
        <v>141</v>
      </c>
      <c r="F33" s="85">
        <v>2670.3</v>
      </c>
      <c r="G33" s="78">
        <v>2535.4180000000001</v>
      </c>
    </row>
    <row r="34" spans="1:7" ht="15.75" x14ac:dyDescent="0.25">
      <c r="A34" s="91" t="s">
        <v>180</v>
      </c>
      <c r="B34" s="85">
        <v>1085.8520000000001</v>
      </c>
      <c r="C34" s="78">
        <v>2607.078</v>
      </c>
      <c r="D34" s="79">
        <v>0</v>
      </c>
      <c r="E34" s="91" t="s">
        <v>130</v>
      </c>
      <c r="F34" s="85">
        <v>1966.42</v>
      </c>
      <c r="G34" s="78">
        <v>2724.973</v>
      </c>
    </row>
    <row r="35" spans="1:7" ht="15.75" x14ac:dyDescent="0.25">
      <c r="A35" s="91" t="s">
        <v>122</v>
      </c>
      <c r="B35" s="85">
        <v>964.30700000000002</v>
      </c>
      <c r="C35" s="78">
        <v>2052.3339999999998</v>
      </c>
      <c r="D35" s="79">
        <v>0</v>
      </c>
      <c r="E35" s="91" t="s">
        <v>122</v>
      </c>
      <c r="F35" s="85">
        <v>1801.819</v>
      </c>
      <c r="G35" s="78">
        <v>2403.8580000000002</v>
      </c>
    </row>
    <row r="36" spans="1:7" ht="15.75" x14ac:dyDescent="0.25">
      <c r="A36" s="91" t="s">
        <v>125</v>
      </c>
      <c r="B36" s="85">
        <v>838.76700000000005</v>
      </c>
      <c r="C36" s="78">
        <v>1744.3510000000001</v>
      </c>
      <c r="D36" s="79">
        <v>0</v>
      </c>
      <c r="E36" s="91" t="s">
        <v>179</v>
      </c>
      <c r="F36" s="85">
        <v>1566.6849999999999</v>
      </c>
      <c r="G36" s="78">
        <v>2221.7060000000001</v>
      </c>
    </row>
    <row r="37" spans="1:7" ht="16.5" thickBot="1" x14ac:dyDescent="0.3">
      <c r="A37" s="92" t="s">
        <v>179</v>
      </c>
      <c r="B37" s="86">
        <v>800.15200000000004</v>
      </c>
      <c r="C37" s="80">
        <v>1740.3579999999999</v>
      </c>
      <c r="D37" s="81">
        <v>0</v>
      </c>
      <c r="E37" s="92" t="s">
        <v>125</v>
      </c>
      <c r="F37" s="86">
        <v>1521.64</v>
      </c>
      <c r="G37" s="80">
        <v>1992.4480000000001</v>
      </c>
    </row>
  </sheetData>
  <pageMargins left="0.7" right="0.7" top="0.75" bottom="0.75" header="0.3" footer="0.3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Q23"/>
  <sheetViews>
    <sheetView workbookViewId="0">
      <selection activeCell="A42" sqref="A42:XFD43"/>
    </sheetView>
  </sheetViews>
  <sheetFormatPr defaultRowHeight="12.75" x14ac:dyDescent="0.2"/>
  <cols>
    <col min="1" max="1" width="28.28515625" customWidth="1"/>
    <col min="2" max="2" width="9.85546875" customWidth="1"/>
    <col min="3" max="3" width="11.85546875" customWidth="1"/>
    <col min="4" max="4" width="1.7109375" customWidth="1"/>
    <col min="5" max="5" width="28.140625" customWidth="1"/>
    <col min="6" max="6" width="10.140625" customWidth="1"/>
    <col min="7" max="7" width="10.42578125" customWidth="1"/>
    <col min="10" max="10" width="28.7109375" customWidth="1"/>
    <col min="11" max="11" width="9.7109375" customWidth="1"/>
    <col min="12" max="12" width="9.85546875" customWidth="1"/>
    <col min="13" max="13" width="1" customWidth="1"/>
    <col min="14" max="14" width="28.7109375" customWidth="1"/>
    <col min="15" max="15" width="9.28515625" customWidth="1"/>
    <col min="16" max="16" width="10.140625" customWidth="1"/>
  </cols>
  <sheetData>
    <row r="1" spans="1:17" x14ac:dyDescent="0.2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</row>
    <row r="2" spans="1:17" ht="15.75" x14ac:dyDescent="0.25">
      <c r="A2" s="34" t="s">
        <v>131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</row>
    <row r="3" spans="1:17" ht="26.25" x14ac:dyDescent="0.4">
      <c r="A3" s="82" t="s">
        <v>176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</row>
    <row r="4" spans="1:17" ht="15.75" x14ac:dyDescent="0.25">
      <c r="A4" s="64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</row>
    <row r="5" spans="1:17" ht="19.5" thickBot="1" x14ac:dyDescent="0.35">
      <c r="A5" s="94" t="s">
        <v>182</v>
      </c>
      <c r="B5" s="26"/>
      <c r="C5" s="26"/>
      <c r="D5" s="26"/>
      <c r="E5" s="26"/>
      <c r="F5" s="26"/>
      <c r="G5" s="26"/>
      <c r="H5" s="26"/>
      <c r="I5" s="26"/>
      <c r="J5" s="94" t="s">
        <v>177</v>
      </c>
      <c r="K5" s="26"/>
      <c r="L5" s="26"/>
      <c r="M5" s="26"/>
      <c r="N5" s="26"/>
      <c r="O5" s="26"/>
      <c r="P5" s="26"/>
      <c r="Q5" s="26"/>
    </row>
    <row r="6" spans="1:17" ht="21.75" thickBot="1" x14ac:dyDescent="0.4">
      <c r="A6" s="65" t="s">
        <v>224</v>
      </c>
      <c r="B6" s="66"/>
      <c r="C6" s="66"/>
      <c r="D6" s="66"/>
      <c r="E6" s="66"/>
      <c r="F6" s="66"/>
      <c r="G6" s="67"/>
      <c r="H6" s="26"/>
      <c r="I6" s="26"/>
      <c r="J6" s="65" t="s">
        <v>224</v>
      </c>
      <c r="K6" s="66"/>
      <c r="L6" s="66"/>
      <c r="M6" s="66"/>
      <c r="N6" s="66"/>
      <c r="O6" s="66"/>
      <c r="P6" s="67"/>
      <c r="Q6" s="26"/>
    </row>
    <row r="7" spans="1:17" ht="16.5" thickBot="1" x14ac:dyDescent="0.3">
      <c r="A7" s="69" t="s">
        <v>296</v>
      </c>
      <c r="B7" s="70"/>
      <c r="C7" s="71"/>
      <c r="D7" s="72"/>
      <c r="E7" s="69" t="s">
        <v>295</v>
      </c>
      <c r="F7" s="70"/>
      <c r="G7" s="71"/>
      <c r="H7" s="26"/>
      <c r="I7" s="26"/>
      <c r="J7" s="69" t="s">
        <v>296</v>
      </c>
      <c r="K7" s="70"/>
      <c r="L7" s="71"/>
      <c r="M7" s="72"/>
      <c r="N7" s="69" t="s">
        <v>295</v>
      </c>
      <c r="O7" s="70"/>
      <c r="P7" s="71"/>
      <c r="Q7" s="26"/>
    </row>
    <row r="8" spans="1:17" ht="45" x14ac:dyDescent="0.25">
      <c r="A8" s="73" t="s">
        <v>116</v>
      </c>
      <c r="B8" s="83" t="s">
        <v>117</v>
      </c>
      <c r="C8" s="74" t="s">
        <v>118</v>
      </c>
      <c r="D8" s="75"/>
      <c r="E8" s="73" t="s">
        <v>116</v>
      </c>
      <c r="F8" s="83" t="s">
        <v>117</v>
      </c>
      <c r="G8" s="74" t="s">
        <v>118</v>
      </c>
      <c r="H8" s="26"/>
      <c r="I8" s="26"/>
      <c r="J8" s="73" t="s">
        <v>116</v>
      </c>
      <c r="K8" s="83" t="s">
        <v>117</v>
      </c>
      <c r="L8" s="74" t="s">
        <v>118</v>
      </c>
      <c r="M8" s="79"/>
      <c r="N8" s="96" t="s">
        <v>116</v>
      </c>
      <c r="O8" s="83" t="s">
        <v>117</v>
      </c>
      <c r="P8" s="97" t="s">
        <v>118</v>
      </c>
      <c r="Q8" s="26"/>
    </row>
    <row r="9" spans="1:17" ht="15.75" x14ac:dyDescent="0.2">
      <c r="A9" s="93" t="s">
        <v>119</v>
      </c>
      <c r="B9" s="84">
        <v>76012.183000000005</v>
      </c>
      <c r="C9" s="76">
        <v>115342.264</v>
      </c>
      <c r="D9" s="77"/>
      <c r="E9" s="93" t="s">
        <v>119</v>
      </c>
      <c r="F9" s="84">
        <v>78630.034</v>
      </c>
      <c r="G9" s="76">
        <v>97148.914999999994</v>
      </c>
      <c r="H9" s="26"/>
      <c r="I9" s="26"/>
      <c r="J9" s="93" t="s">
        <v>119</v>
      </c>
      <c r="K9" s="84">
        <v>122975.736</v>
      </c>
      <c r="L9" s="76">
        <v>68647.436000000002</v>
      </c>
      <c r="M9" s="77"/>
      <c r="N9" s="98" t="s">
        <v>119</v>
      </c>
      <c r="O9" s="84">
        <v>132453.617</v>
      </c>
      <c r="P9" s="99">
        <v>63482.563999999998</v>
      </c>
      <c r="Q9" s="26"/>
    </row>
    <row r="10" spans="1:17" ht="15.75" x14ac:dyDescent="0.25">
      <c r="A10" s="91" t="s">
        <v>127</v>
      </c>
      <c r="B10" s="85">
        <v>38803.552000000003</v>
      </c>
      <c r="C10" s="87">
        <v>62535.792999999998</v>
      </c>
      <c r="D10" s="79"/>
      <c r="E10" s="91" t="s">
        <v>127</v>
      </c>
      <c r="F10" s="85">
        <v>28220.565999999999</v>
      </c>
      <c r="G10" s="87">
        <v>33173.445</v>
      </c>
      <c r="H10" s="26"/>
      <c r="I10" s="26"/>
      <c r="J10" s="91" t="s">
        <v>141</v>
      </c>
      <c r="K10" s="85">
        <v>26479.135999999999</v>
      </c>
      <c r="L10" s="87">
        <v>20334.179</v>
      </c>
      <c r="M10" s="79">
        <v>0</v>
      </c>
      <c r="N10" s="100" t="s">
        <v>141</v>
      </c>
      <c r="O10" s="85">
        <v>28956.726999999999</v>
      </c>
      <c r="P10" s="87">
        <v>16794.741999999998</v>
      </c>
      <c r="Q10" s="26"/>
    </row>
    <row r="11" spans="1:17" ht="15.75" x14ac:dyDescent="0.25">
      <c r="A11" s="91" t="s">
        <v>126</v>
      </c>
      <c r="B11" s="85">
        <v>11065.808000000001</v>
      </c>
      <c r="C11" s="78">
        <v>13269.029</v>
      </c>
      <c r="D11" s="79"/>
      <c r="E11" s="91" t="s">
        <v>120</v>
      </c>
      <c r="F11" s="85">
        <v>16262.011</v>
      </c>
      <c r="G11" s="78">
        <v>24019.397000000001</v>
      </c>
      <c r="H11" s="26"/>
      <c r="I11" s="26"/>
      <c r="J11" s="91" t="s">
        <v>126</v>
      </c>
      <c r="K11" s="85">
        <v>21722.922999999999</v>
      </c>
      <c r="L11" s="78">
        <v>9748.8279999999995</v>
      </c>
      <c r="M11" s="79">
        <v>0</v>
      </c>
      <c r="N11" s="100" t="s">
        <v>126</v>
      </c>
      <c r="O11" s="85">
        <v>24652.816999999999</v>
      </c>
      <c r="P11" s="87">
        <v>9569.0480000000007</v>
      </c>
      <c r="Q11" s="26"/>
    </row>
    <row r="12" spans="1:17" ht="15.75" x14ac:dyDescent="0.25">
      <c r="A12" s="91" t="s">
        <v>120</v>
      </c>
      <c r="B12" s="85">
        <v>9596.3680000000004</v>
      </c>
      <c r="C12" s="78">
        <v>17590.240000000002</v>
      </c>
      <c r="D12" s="79"/>
      <c r="E12" s="91" t="s">
        <v>126</v>
      </c>
      <c r="F12" s="85">
        <v>13433.56</v>
      </c>
      <c r="G12" s="78">
        <v>13965.28</v>
      </c>
      <c r="H12" s="26"/>
      <c r="I12" s="26"/>
      <c r="J12" s="91" t="s">
        <v>189</v>
      </c>
      <c r="K12" s="85">
        <v>13859.441000000001</v>
      </c>
      <c r="L12" s="78">
        <v>5605.6080000000002</v>
      </c>
      <c r="M12" s="79">
        <v>0</v>
      </c>
      <c r="N12" s="100" t="s">
        <v>189</v>
      </c>
      <c r="O12" s="85">
        <v>17273.878000000001</v>
      </c>
      <c r="P12" s="87">
        <v>6797.4269999999997</v>
      </c>
      <c r="Q12" s="26"/>
    </row>
    <row r="13" spans="1:17" ht="15.75" x14ac:dyDescent="0.25">
      <c r="A13" s="91" t="s">
        <v>136</v>
      </c>
      <c r="B13" s="85">
        <v>7205.6130000000003</v>
      </c>
      <c r="C13" s="78">
        <v>12008.184999999999</v>
      </c>
      <c r="D13" s="79"/>
      <c r="E13" s="91" t="s">
        <v>136</v>
      </c>
      <c r="F13" s="85">
        <v>12879.37</v>
      </c>
      <c r="G13" s="78">
        <v>18302.894</v>
      </c>
      <c r="H13" s="26"/>
      <c r="I13" s="26"/>
      <c r="J13" s="91" t="s">
        <v>142</v>
      </c>
      <c r="K13" s="85">
        <v>13030.788</v>
      </c>
      <c r="L13" s="78">
        <v>6092.4859999999999</v>
      </c>
      <c r="M13" s="79">
        <v>0</v>
      </c>
      <c r="N13" s="100" t="s">
        <v>142</v>
      </c>
      <c r="O13" s="85">
        <v>15633.599</v>
      </c>
      <c r="P13" s="87">
        <v>6839.0439999999999</v>
      </c>
      <c r="Q13" s="26"/>
    </row>
    <row r="14" spans="1:17" ht="15.75" x14ac:dyDescent="0.25">
      <c r="A14" s="91" t="s">
        <v>139</v>
      </c>
      <c r="B14" s="85">
        <v>3130.797</v>
      </c>
      <c r="C14" s="78">
        <v>3007.45</v>
      </c>
      <c r="D14" s="79"/>
      <c r="E14" s="91" t="s">
        <v>139</v>
      </c>
      <c r="F14" s="85">
        <v>3390.6680000000001</v>
      </c>
      <c r="G14" s="78">
        <v>3153.6770000000001</v>
      </c>
      <c r="H14" s="26"/>
      <c r="I14" s="26"/>
      <c r="J14" s="91" t="s">
        <v>134</v>
      </c>
      <c r="K14" s="85">
        <v>10342.888999999999</v>
      </c>
      <c r="L14" s="78">
        <v>5874.9530000000004</v>
      </c>
      <c r="M14" s="79">
        <v>0</v>
      </c>
      <c r="N14" s="100" t="s">
        <v>139</v>
      </c>
      <c r="O14" s="85">
        <v>10186.239</v>
      </c>
      <c r="P14" s="87">
        <v>4540.942</v>
      </c>
      <c r="Q14" s="26"/>
    </row>
    <row r="15" spans="1:17" ht="15.75" x14ac:dyDescent="0.25">
      <c r="A15" s="91" t="s">
        <v>138</v>
      </c>
      <c r="B15" s="85">
        <v>1946.578</v>
      </c>
      <c r="C15" s="78">
        <v>2555.4009999999998</v>
      </c>
      <c r="D15" s="79"/>
      <c r="E15" s="91" t="s">
        <v>141</v>
      </c>
      <c r="F15" s="85">
        <v>1569.7349999999999</v>
      </c>
      <c r="G15" s="78">
        <v>1452.7860000000001</v>
      </c>
      <c r="H15" s="26"/>
      <c r="I15" s="26"/>
      <c r="J15" s="91" t="s">
        <v>139</v>
      </c>
      <c r="K15" s="85">
        <v>10281.928</v>
      </c>
      <c r="L15" s="78">
        <v>5200.4110000000001</v>
      </c>
      <c r="M15" s="79">
        <v>0</v>
      </c>
      <c r="N15" s="100" t="s">
        <v>134</v>
      </c>
      <c r="O15" s="85">
        <v>9261.0210000000006</v>
      </c>
      <c r="P15" s="87">
        <v>4570.1729999999998</v>
      </c>
      <c r="Q15" s="26"/>
    </row>
    <row r="16" spans="1:17" ht="15.75" x14ac:dyDescent="0.25">
      <c r="A16" s="91" t="s">
        <v>189</v>
      </c>
      <c r="B16" s="85">
        <v>1638.3820000000001</v>
      </c>
      <c r="C16" s="78">
        <v>1256.5060000000001</v>
      </c>
      <c r="D16" s="79"/>
      <c r="E16" s="91" t="s">
        <v>189</v>
      </c>
      <c r="F16" s="85">
        <v>1025.3140000000001</v>
      </c>
      <c r="G16" s="78">
        <v>986.5</v>
      </c>
      <c r="H16" s="26"/>
      <c r="I16" s="26"/>
      <c r="J16" s="91" t="s">
        <v>123</v>
      </c>
      <c r="K16" s="85">
        <v>8779.6029999999992</v>
      </c>
      <c r="L16" s="78">
        <v>5254.9340000000002</v>
      </c>
      <c r="M16" s="79">
        <v>0</v>
      </c>
      <c r="N16" s="100" t="s">
        <v>123</v>
      </c>
      <c r="O16" s="85">
        <v>8352.2389999999996</v>
      </c>
      <c r="P16" s="87">
        <v>4282.5940000000001</v>
      </c>
      <c r="Q16" s="26"/>
    </row>
    <row r="17" spans="1:17" ht="15.75" x14ac:dyDescent="0.25">
      <c r="A17" s="91" t="s">
        <v>141</v>
      </c>
      <c r="B17" s="85">
        <v>1459.673</v>
      </c>
      <c r="C17" s="78">
        <v>1602.0260000000001</v>
      </c>
      <c r="D17" s="79"/>
      <c r="E17" s="91" t="s">
        <v>140</v>
      </c>
      <c r="F17" s="85">
        <v>524.77200000000005</v>
      </c>
      <c r="G17" s="78">
        <v>713.53700000000003</v>
      </c>
      <c r="H17" s="26"/>
      <c r="I17" s="26"/>
      <c r="J17" s="91" t="s">
        <v>127</v>
      </c>
      <c r="K17" s="85">
        <v>7033.5290000000005</v>
      </c>
      <c r="L17" s="78">
        <v>3098.0909999999999</v>
      </c>
      <c r="M17" s="79">
        <v>0</v>
      </c>
      <c r="N17" s="100" t="s">
        <v>127</v>
      </c>
      <c r="O17" s="85">
        <v>5332.9949999999999</v>
      </c>
      <c r="P17" s="87">
        <v>2208.364</v>
      </c>
      <c r="Q17" s="26"/>
    </row>
    <row r="18" spans="1:17" ht="15.75" x14ac:dyDescent="0.25">
      <c r="A18" s="91" t="s">
        <v>137</v>
      </c>
      <c r="B18" s="85">
        <v>447.13299999999998</v>
      </c>
      <c r="C18" s="78">
        <v>630.21500000000003</v>
      </c>
      <c r="D18" s="79"/>
      <c r="E18" s="91" t="s">
        <v>138</v>
      </c>
      <c r="F18" s="85">
        <v>416.815</v>
      </c>
      <c r="G18" s="78">
        <v>406.01</v>
      </c>
      <c r="H18" s="26"/>
      <c r="I18" s="26"/>
      <c r="J18" s="91" t="s">
        <v>120</v>
      </c>
      <c r="K18" s="85">
        <v>4012.8809999999999</v>
      </c>
      <c r="L18" s="78">
        <v>2073.703</v>
      </c>
      <c r="M18" s="79">
        <v>0</v>
      </c>
      <c r="N18" s="100" t="s">
        <v>120</v>
      </c>
      <c r="O18" s="85">
        <v>4144.6809999999996</v>
      </c>
      <c r="P18" s="87">
        <v>2008.7739999999999</v>
      </c>
      <c r="Q18" s="26"/>
    </row>
    <row r="19" spans="1:17" ht="15.75" x14ac:dyDescent="0.25">
      <c r="A19" s="91" t="s">
        <v>227</v>
      </c>
      <c r="B19" s="85">
        <v>276.97300000000001</v>
      </c>
      <c r="C19" s="78">
        <v>272.28800000000001</v>
      </c>
      <c r="D19" s="79"/>
      <c r="E19" s="91" t="s">
        <v>227</v>
      </c>
      <c r="F19" s="85">
        <v>373.577</v>
      </c>
      <c r="G19" s="78">
        <v>402.24799999999999</v>
      </c>
      <c r="H19" s="26"/>
      <c r="I19" s="26"/>
      <c r="J19" s="91" t="s">
        <v>180</v>
      </c>
      <c r="K19" s="85">
        <v>1883.0329999999999</v>
      </c>
      <c r="L19" s="78">
        <v>804.66800000000001</v>
      </c>
      <c r="M19" s="79">
        <v>0</v>
      </c>
      <c r="N19" s="100" t="s">
        <v>263</v>
      </c>
      <c r="O19" s="85">
        <v>1717.3969999999999</v>
      </c>
      <c r="P19" s="87">
        <v>658.35</v>
      </c>
      <c r="Q19" s="26"/>
    </row>
    <row r="20" spans="1:17" ht="16.5" thickBot="1" x14ac:dyDescent="0.3">
      <c r="A20" s="92" t="s">
        <v>280</v>
      </c>
      <c r="B20" s="86">
        <v>178.43799999999999</v>
      </c>
      <c r="C20" s="80">
        <v>171.03100000000001</v>
      </c>
      <c r="D20" s="79"/>
      <c r="E20" s="92" t="s">
        <v>261</v>
      </c>
      <c r="F20" s="86">
        <v>241.529</v>
      </c>
      <c r="G20" s="80">
        <v>371.73399999999998</v>
      </c>
      <c r="H20" s="26"/>
      <c r="I20" s="26"/>
      <c r="J20" s="92" t="s">
        <v>234</v>
      </c>
      <c r="K20" s="86">
        <v>1441.8409999999999</v>
      </c>
      <c r="L20" s="80">
        <v>1432.8789999999999</v>
      </c>
      <c r="M20" s="79">
        <v>0</v>
      </c>
      <c r="N20" s="101" t="s">
        <v>262</v>
      </c>
      <c r="O20" s="102">
        <v>1615.904</v>
      </c>
      <c r="P20" s="103">
        <v>766.54899999999998</v>
      </c>
      <c r="Q20" s="26"/>
    </row>
    <row r="21" spans="1:17" x14ac:dyDescent="0.2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</row>
    <row r="22" spans="1:17" x14ac:dyDescent="0.2">
      <c r="A22" s="26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</row>
    <row r="23" spans="1:17" x14ac:dyDescent="0.2">
      <c r="A23" s="26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>
    <tabColor theme="7" tint="0.39997558519241921"/>
  </sheetPr>
  <dimension ref="A1:L31"/>
  <sheetViews>
    <sheetView showGridLines="0" showZeros="0" zoomScale="90" workbookViewId="0">
      <selection activeCell="B34" sqref="B34"/>
    </sheetView>
  </sheetViews>
  <sheetFormatPr defaultColWidth="9.140625" defaultRowHeight="12.75" x14ac:dyDescent="0.2"/>
  <cols>
    <col min="1" max="1" width="5.85546875" style="23" customWidth="1"/>
    <col min="2" max="2" width="53.7109375" style="23" bestFit="1" customWidth="1"/>
    <col min="3" max="12" width="16.42578125" style="23" customWidth="1"/>
    <col min="13" max="16384" width="9.140625" style="23"/>
  </cols>
  <sheetData>
    <row r="1" spans="1:12" ht="15" x14ac:dyDescent="0.25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</row>
    <row r="2" spans="1:12" ht="15" x14ac:dyDescent="0.25">
      <c r="A2" s="39"/>
      <c r="B2" s="27"/>
      <c r="C2" s="27"/>
      <c r="D2" s="27"/>
      <c r="E2" s="27"/>
      <c r="F2" s="27"/>
      <c r="G2" s="27"/>
      <c r="H2" s="38"/>
      <c r="I2" s="38"/>
      <c r="J2" s="38"/>
      <c r="K2" s="38"/>
      <c r="L2" s="38"/>
    </row>
    <row r="3" spans="1:12" ht="15.75" thickBot="1" x14ac:dyDescent="0.3">
      <c r="A3" s="38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</row>
    <row r="4" spans="1:12" ht="15" x14ac:dyDescent="0.25">
      <c r="A4" s="40"/>
      <c r="B4" s="41"/>
      <c r="C4" s="35" t="s">
        <v>143</v>
      </c>
      <c r="D4" s="35"/>
      <c r="E4" s="35"/>
      <c r="F4" s="42"/>
      <c r="G4" s="35" t="s">
        <v>144</v>
      </c>
      <c r="H4" s="35"/>
      <c r="I4" s="35"/>
      <c r="J4" s="42"/>
      <c r="K4" s="35" t="s">
        <v>145</v>
      </c>
      <c r="L4" s="43"/>
    </row>
    <row r="5" spans="1:12" ht="15" x14ac:dyDescent="0.25">
      <c r="A5" s="36" t="s">
        <v>146</v>
      </c>
      <c r="B5" s="37" t="s">
        <v>147</v>
      </c>
      <c r="C5" s="44" t="s">
        <v>117</v>
      </c>
      <c r="D5" s="44"/>
      <c r="E5" s="44" t="s">
        <v>148</v>
      </c>
      <c r="F5" s="45"/>
      <c r="G5" s="44" t="s">
        <v>117</v>
      </c>
      <c r="H5" s="44"/>
      <c r="I5" s="44" t="s">
        <v>148</v>
      </c>
      <c r="J5" s="45"/>
      <c r="K5" s="44" t="s">
        <v>117</v>
      </c>
      <c r="L5" s="46"/>
    </row>
    <row r="6" spans="1:12" ht="15.75" thickBot="1" x14ac:dyDescent="0.3">
      <c r="A6" s="47"/>
      <c r="B6" s="48"/>
      <c r="C6" s="49" t="s">
        <v>250</v>
      </c>
      <c r="D6" s="50" t="s">
        <v>281</v>
      </c>
      <c r="E6" s="49" t="s">
        <v>250</v>
      </c>
      <c r="F6" s="50" t="s">
        <v>281</v>
      </c>
      <c r="G6" s="49" t="s">
        <v>250</v>
      </c>
      <c r="H6" s="50" t="s">
        <v>281</v>
      </c>
      <c r="I6" s="49" t="s">
        <v>250</v>
      </c>
      <c r="J6" s="50" t="s">
        <v>281</v>
      </c>
      <c r="K6" s="49" t="s">
        <v>250</v>
      </c>
      <c r="L6" s="51" t="s">
        <v>281</v>
      </c>
    </row>
    <row r="7" spans="1:12" ht="15" x14ac:dyDescent="0.25">
      <c r="A7" s="52" t="s">
        <v>149</v>
      </c>
      <c r="B7" s="53" t="s">
        <v>150</v>
      </c>
      <c r="C7" s="54">
        <v>16787.57</v>
      </c>
      <c r="D7" s="55">
        <v>13772.778</v>
      </c>
      <c r="E7" s="54">
        <v>105895.29700000001</v>
      </c>
      <c r="F7" s="56">
        <v>39175.101000000002</v>
      </c>
      <c r="G7" s="54">
        <v>35160.595000000001</v>
      </c>
      <c r="H7" s="55">
        <v>54736.828999999998</v>
      </c>
      <c r="I7" s="54">
        <v>137742.32</v>
      </c>
      <c r="J7" s="56">
        <v>184902.02900000001</v>
      </c>
      <c r="K7" s="54">
        <v>-18373.025000000001</v>
      </c>
      <c r="L7" s="57">
        <v>-40964.050999999999</v>
      </c>
    </row>
    <row r="8" spans="1:12" ht="15" x14ac:dyDescent="0.25">
      <c r="A8" s="52" t="s">
        <v>151</v>
      </c>
      <c r="B8" s="53" t="s">
        <v>152</v>
      </c>
      <c r="C8" s="54">
        <v>75431.267999999996</v>
      </c>
      <c r="D8" s="55">
        <v>99100.308000000005</v>
      </c>
      <c r="E8" s="54">
        <v>67427.035999999993</v>
      </c>
      <c r="F8" s="56">
        <v>82476.108999999997</v>
      </c>
      <c r="G8" s="54">
        <v>269175.54700000002</v>
      </c>
      <c r="H8" s="55">
        <v>319789.58899999998</v>
      </c>
      <c r="I8" s="54">
        <v>173639.71400000001</v>
      </c>
      <c r="J8" s="56">
        <v>186682.22899999999</v>
      </c>
      <c r="K8" s="54">
        <v>-193744.27900000004</v>
      </c>
      <c r="L8" s="57">
        <v>-220689.28099999996</v>
      </c>
    </row>
    <row r="9" spans="1:12" ht="15" x14ac:dyDescent="0.25">
      <c r="A9" s="52" t="s">
        <v>153</v>
      </c>
      <c r="B9" s="53" t="s">
        <v>154</v>
      </c>
      <c r="C9" s="54">
        <v>73226.471999999994</v>
      </c>
      <c r="D9" s="55">
        <v>117103.41</v>
      </c>
      <c r="E9" s="54">
        <v>149887.462</v>
      </c>
      <c r="F9" s="56">
        <v>208054.788</v>
      </c>
      <c r="G9" s="54">
        <v>70572.687000000005</v>
      </c>
      <c r="H9" s="55">
        <v>91437.100999999995</v>
      </c>
      <c r="I9" s="54">
        <v>189788.26199999999</v>
      </c>
      <c r="J9" s="56">
        <v>266773.50300000003</v>
      </c>
      <c r="K9" s="54">
        <v>2653.7849999999889</v>
      </c>
      <c r="L9" s="57">
        <v>25666.309000000008</v>
      </c>
    </row>
    <row r="10" spans="1:12" ht="15" x14ac:dyDescent="0.25">
      <c r="A10" s="52" t="s">
        <v>155</v>
      </c>
      <c r="B10" s="53" t="s">
        <v>156</v>
      </c>
      <c r="C10" s="54">
        <v>49452.589</v>
      </c>
      <c r="D10" s="55">
        <v>66861.364000000001</v>
      </c>
      <c r="E10" s="54">
        <v>89797.813999999998</v>
      </c>
      <c r="F10" s="56">
        <v>109515.391</v>
      </c>
      <c r="G10" s="54">
        <v>68289.707999999999</v>
      </c>
      <c r="H10" s="55">
        <v>73390.751999999993</v>
      </c>
      <c r="I10" s="54">
        <v>68943.441999999995</v>
      </c>
      <c r="J10" s="56">
        <v>74573.794999999998</v>
      </c>
      <c r="K10" s="54">
        <v>-18837.118999999999</v>
      </c>
      <c r="L10" s="57">
        <v>-6529.3879999999917</v>
      </c>
    </row>
    <row r="11" spans="1:12" ht="15" x14ac:dyDescent="0.25">
      <c r="A11" s="52" t="s">
        <v>157</v>
      </c>
      <c r="B11" s="53" t="s">
        <v>158</v>
      </c>
      <c r="C11" s="54">
        <v>21309.914000000001</v>
      </c>
      <c r="D11" s="55">
        <v>24160.032999999999</v>
      </c>
      <c r="E11" s="54">
        <v>19927.731</v>
      </c>
      <c r="F11" s="56">
        <v>19279.969000000001</v>
      </c>
      <c r="G11" s="54">
        <v>70489.919999999998</v>
      </c>
      <c r="H11" s="55">
        <v>83918.872000000003</v>
      </c>
      <c r="I11" s="54">
        <v>59399.245999999999</v>
      </c>
      <c r="J11" s="56">
        <v>62601.053999999996</v>
      </c>
      <c r="K11" s="54">
        <v>-49180.005999999994</v>
      </c>
      <c r="L11" s="57">
        <v>-59758.839000000007</v>
      </c>
    </row>
    <row r="12" spans="1:12" ht="15" x14ac:dyDescent="0.25">
      <c r="A12" s="52" t="s">
        <v>159</v>
      </c>
      <c r="B12" s="53" t="s">
        <v>160</v>
      </c>
      <c r="C12" s="54">
        <v>25324.026999999998</v>
      </c>
      <c r="D12" s="55">
        <v>35293.93</v>
      </c>
      <c r="E12" s="54">
        <v>59022.580999999998</v>
      </c>
      <c r="F12" s="56">
        <v>86987.7</v>
      </c>
      <c r="G12" s="54">
        <v>44470.857000000004</v>
      </c>
      <c r="H12" s="55">
        <v>51023.51</v>
      </c>
      <c r="I12" s="54">
        <v>67635.073000000004</v>
      </c>
      <c r="J12" s="56">
        <v>90189.59</v>
      </c>
      <c r="K12" s="54">
        <v>-19146.830000000005</v>
      </c>
      <c r="L12" s="57">
        <v>-15729.580000000002</v>
      </c>
    </row>
    <row r="13" spans="1:12" ht="15" x14ac:dyDescent="0.25">
      <c r="A13" s="52" t="s">
        <v>161</v>
      </c>
      <c r="B13" s="53" t="s">
        <v>162</v>
      </c>
      <c r="C13" s="54">
        <v>18808.517</v>
      </c>
      <c r="D13" s="55">
        <v>23098.474999999999</v>
      </c>
      <c r="E13" s="54">
        <v>20080.376</v>
      </c>
      <c r="F13" s="56">
        <v>19557.886999999999</v>
      </c>
      <c r="G13" s="54">
        <v>79431.998000000007</v>
      </c>
      <c r="H13" s="55">
        <v>98280.271999999997</v>
      </c>
      <c r="I13" s="54">
        <v>73144.892000000007</v>
      </c>
      <c r="J13" s="56">
        <v>80452.903000000006</v>
      </c>
      <c r="K13" s="54">
        <v>-60623.481000000007</v>
      </c>
      <c r="L13" s="57">
        <v>-75181.796999999991</v>
      </c>
    </row>
    <row r="14" spans="1:12" ht="15" x14ac:dyDescent="0.25">
      <c r="A14" s="52" t="s">
        <v>163</v>
      </c>
      <c r="B14" s="53" t="s">
        <v>164</v>
      </c>
      <c r="C14" s="54">
        <v>9962.5319999999992</v>
      </c>
      <c r="D14" s="55">
        <v>12398.848</v>
      </c>
      <c r="E14" s="54">
        <v>19869.791000000001</v>
      </c>
      <c r="F14" s="56">
        <v>19982.386999999999</v>
      </c>
      <c r="G14" s="54">
        <v>2942.761</v>
      </c>
      <c r="H14" s="55">
        <v>2651.8249999999998</v>
      </c>
      <c r="I14" s="54">
        <v>2025.165</v>
      </c>
      <c r="J14" s="56">
        <v>1007.9880000000001</v>
      </c>
      <c r="K14" s="54">
        <v>7019.7709999999988</v>
      </c>
      <c r="L14" s="57">
        <v>9747.023000000001</v>
      </c>
    </row>
    <row r="15" spans="1:12" ht="15" x14ac:dyDescent="0.25">
      <c r="A15" s="52" t="s">
        <v>195</v>
      </c>
      <c r="B15" s="53" t="s">
        <v>196</v>
      </c>
      <c r="C15" s="54">
        <v>499362.65700000001</v>
      </c>
      <c r="D15" s="55">
        <v>581153.19799999997</v>
      </c>
      <c r="E15" s="54">
        <v>311112.45699999999</v>
      </c>
      <c r="F15" s="56">
        <v>343134.41499999998</v>
      </c>
      <c r="G15" s="54">
        <v>260377.60399999999</v>
      </c>
      <c r="H15" s="55">
        <v>286281.45500000002</v>
      </c>
      <c r="I15" s="54">
        <v>153449.87700000001</v>
      </c>
      <c r="J15" s="56">
        <v>156977.45600000001</v>
      </c>
      <c r="K15" s="54">
        <v>238985.05300000001</v>
      </c>
      <c r="L15" s="57">
        <v>294871.74299999996</v>
      </c>
    </row>
    <row r="16" spans="1:12" ht="15" x14ac:dyDescent="0.25">
      <c r="A16" s="52" t="s">
        <v>197</v>
      </c>
      <c r="B16" s="53" t="s">
        <v>198</v>
      </c>
      <c r="C16" s="54">
        <v>305683.44400000002</v>
      </c>
      <c r="D16" s="55">
        <v>385187.04700000002</v>
      </c>
      <c r="E16" s="54">
        <v>436482.86</v>
      </c>
      <c r="F16" s="56">
        <v>459379.88900000002</v>
      </c>
      <c r="G16" s="54">
        <v>65685.608999999997</v>
      </c>
      <c r="H16" s="55">
        <v>69672.718999999997</v>
      </c>
      <c r="I16" s="54">
        <v>76441.505000000005</v>
      </c>
      <c r="J16" s="56">
        <v>70412.885999999999</v>
      </c>
      <c r="K16" s="54">
        <v>239997.83500000002</v>
      </c>
      <c r="L16" s="57">
        <v>315514.32800000004</v>
      </c>
    </row>
    <row r="17" spans="1:12" ht="15" x14ac:dyDescent="0.25">
      <c r="A17" s="52" t="s">
        <v>199</v>
      </c>
      <c r="B17" s="53" t="s">
        <v>200</v>
      </c>
      <c r="C17" s="54">
        <v>18713.811000000002</v>
      </c>
      <c r="D17" s="55">
        <v>22398.508999999998</v>
      </c>
      <c r="E17" s="54">
        <v>11955.108</v>
      </c>
      <c r="F17" s="56">
        <v>12652.608</v>
      </c>
      <c r="G17" s="54">
        <v>19421.489000000001</v>
      </c>
      <c r="H17" s="55">
        <v>23052.113000000001</v>
      </c>
      <c r="I17" s="54">
        <v>18119.161</v>
      </c>
      <c r="J17" s="56">
        <v>16247.552</v>
      </c>
      <c r="K17" s="54">
        <v>-707.67799999999988</v>
      </c>
      <c r="L17" s="57">
        <v>-653.604000000003</v>
      </c>
    </row>
    <row r="18" spans="1:12" ht="15" x14ac:dyDescent="0.25">
      <c r="A18" s="52" t="s">
        <v>201</v>
      </c>
      <c r="B18" s="53" t="s">
        <v>202</v>
      </c>
      <c r="C18" s="54">
        <v>99384.664000000004</v>
      </c>
      <c r="D18" s="55">
        <v>117406.101</v>
      </c>
      <c r="E18" s="54">
        <v>32409.468000000001</v>
      </c>
      <c r="F18" s="56">
        <v>41505.364000000001</v>
      </c>
      <c r="G18" s="54">
        <v>59554.574000000001</v>
      </c>
      <c r="H18" s="55">
        <v>68627.051999999996</v>
      </c>
      <c r="I18" s="54">
        <v>19354.554</v>
      </c>
      <c r="J18" s="56">
        <v>18441.57</v>
      </c>
      <c r="K18" s="54">
        <v>39830.090000000004</v>
      </c>
      <c r="L18" s="57">
        <v>48779.048999999999</v>
      </c>
    </row>
    <row r="19" spans="1:12" ht="15" x14ac:dyDescent="0.25">
      <c r="A19" s="52" t="s">
        <v>203</v>
      </c>
      <c r="B19" s="53" t="s">
        <v>204</v>
      </c>
      <c r="C19" s="54">
        <v>43970.402999999998</v>
      </c>
      <c r="D19" s="55">
        <v>51377.184000000001</v>
      </c>
      <c r="E19" s="54">
        <v>69687.058999999994</v>
      </c>
      <c r="F19" s="56">
        <v>69228.12</v>
      </c>
      <c r="G19" s="54">
        <v>29767.201000000001</v>
      </c>
      <c r="H19" s="55">
        <v>40245.597000000002</v>
      </c>
      <c r="I19" s="54">
        <v>40541.927000000003</v>
      </c>
      <c r="J19" s="56">
        <v>49218.038999999997</v>
      </c>
      <c r="K19" s="54">
        <v>14203.201999999997</v>
      </c>
      <c r="L19" s="57">
        <v>11131.587</v>
      </c>
    </row>
    <row r="20" spans="1:12" ht="15" x14ac:dyDescent="0.25">
      <c r="A20" s="52" t="s">
        <v>205</v>
      </c>
      <c r="B20" s="53" t="s">
        <v>206</v>
      </c>
      <c r="C20" s="54">
        <v>426.858</v>
      </c>
      <c r="D20" s="55">
        <v>671.08799999999997</v>
      </c>
      <c r="E20" s="54">
        <v>597.49400000000003</v>
      </c>
      <c r="F20" s="56">
        <v>1523.655</v>
      </c>
      <c r="G20" s="54">
        <v>10763.806</v>
      </c>
      <c r="H20" s="55">
        <v>10781.406000000001</v>
      </c>
      <c r="I20" s="54">
        <v>8508.8940000000002</v>
      </c>
      <c r="J20" s="56">
        <v>8757.6689999999999</v>
      </c>
      <c r="K20" s="54">
        <v>-10336.948</v>
      </c>
      <c r="L20" s="57">
        <v>-10110.318000000001</v>
      </c>
    </row>
    <row r="21" spans="1:12" ht="15" x14ac:dyDescent="0.25">
      <c r="A21" s="52" t="s">
        <v>207</v>
      </c>
      <c r="B21" s="53" t="s">
        <v>208</v>
      </c>
      <c r="C21" s="54">
        <v>6049.3670000000002</v>
      </c>
      <c r="D21" s="55">
        <v>4439.7</v>
      </c>
      <c r="E21" s="54">
        <v>1718.8130000000001</v>
      </c>
      <c r="F21" s="56">
        <v>1069.2760000000001</v>
      </c>
      <c r="G21" s="54">
        <v>92932.085000000006</v>
      </c>
      <c r="H21" s="55">
        <v>92456.191000000006</v>
      </c>
      <c r="I21" s="54">
        <v>21978.030999999999</v>
      </c>
      <c r="J21" s="56">
        <v>19152.047999999999</v>
      </c>
      <c r="K21" s="54">
        <v>-86882.718000000008</v>
      </c>
      <c r="L21" s="57">
        <v>-88016.491000000009</v>
      </c>
    </row>
    <row r="22" spans="1:12" ht="15" x14ac:dyDescent="0.25">
      <c r="A22" s="52" t="s">
        <v>209</v>
      </c>
      <c r="B22" s="53" t="s">
        <v>210</v>
      </c>
      <c r="C22" s="54">
        <v>15586.749</v>
      </c>
      <c r="D22" s="55">
        <v>13726.564</v>
      </c>
      <c r="E22" s="54">
        <v>4408.6009999999997</v>
      </c>
      <c r="F22" s="56">
        <v>4573.7669999999998</v>
      </c>
      <c r="G22" s="54">
        <v>169352.11</v>
      </c>
      <c r="H22" s="55">
        <v>164604.79699999999</v>
      </c>
      <c r="I22" s="54">
        <v>24436.210999999999</v>
      </c>
      <c r="J22" s="56">
        <v>23465.161</v>
      </c>
      <c r="K22" s="54">
        <v>-153765.36099999998</v>
      </c>
      <c r="L22" s="57">
        <v>-150878.23299999998</v>
      </c>
    </row>
    <row r="23" spans="1:12" ht="15" x14ac:dyDescent="0.25">
      <c r="A23" s="52" t="s">
        <v>165</v>
      </c>
      <c r="B23" s="53" t="s">
        <v>29</v>
      </c>
      <c r="C23" s="54">
        <v>50842.786999999997</v>
      </c>
      <c r="D23" s="55">
        <v>49992.800000000003</v>
      </c>
      <c r="E23" s="54">
        <v>69545.73</v>
      </c>
      <c r="F23" s="56">
        <v>57317.112999999998</v>
      </c>
      <c r="G23" s="54">
        <v>286983.37199999997</v>
      </c>
      <c r="H23" s="55">
        <v>341681.43300000002</v>
      </c>
      <c r="I23" s="54">
        <v>523174.125</v>
      </c>
      <c r="J23" s="56">
        <v>488223.201</v>
      </c>
      <c r="K23" s="54">
        <v>-236140.58499999996</v>
      </c>
      <c r="L23" s="57">
        <v>-291688.63300000003</v>
      </c>
    </row>
    <row r="24" spans="1:12" ht="15" x14ac:dyDescent="0.25">
      <c r="A24" s="52" t="s">
        <v>183</v>
      </c>
      <c r="B24" s="53" t="s">
        <v>184</v>
      </c>
      <c r="C24" s="54">
        <v>22883.925999999999</v>
      </c>
      <c r="D24" s="55">
        <v>20656.026000000002</v>
      </c>
      <c r="E24" s="54">
        <v>18495.04</v>
      </c>
      <c r="F24" s="56">
        <v>12965.65</v>
      </c>
      <c r="G24" s="54">
        <v>137712.93700000001</v>
      </c>
      <c r="H24" s="55">
        <v>141747.717</v>
      </c>
      <c r="I24" s="54">
        <v>74926.240999999995</v>
      </c>
      <c r="J24" s="56">
        <v>73465.808000000005</v>
      </c>
      <c r="K24" s="54">
        <v>-114829.011</v>
      </c>
      <c r="L24" s="57">
        <v>-121091.69100000001</v>
      </c>
    </row>
    <row r="25" spans="1:12" ht="15" x14ac:dyDescent="0.25">
      <c r="A25" s="52" t="s">
        <v>166</v>
      </c>
      <c r="B25" s="53" t="s">
        <v>167</v>
      </c>
      <c r="C25" s="54">
        <v>21205.499</v>
      </c>
      <c r="D25" s="55">
        <v>28525.356</v>
      </c>
      <c r="E25" s="54">
        <v>31826.77</v>
      </c>
      <c r="F25" s="56">
        <v>32822.889000000003</v>
      </c>
      <c r="G25" s="54">
        <v>440174.03200000001</v>
      </c>
      <c r="H25" s="55">
        <v>480524.005</v>
      </c>
      <c r="I25" s="54">
        <v>524053.23599999998</v>
      </c>
      <c r="J25" s="56">
        <v>514013.45199999999</v>
      </c>
      <c r="K25" s="54">
        <v>-418968.533</v>
      </c>
      <c r="L25" s="57">
        <v>-451998.64899999998</v>
      </c>
    </row>
    <row r="26" spans="1:12" ht="15" x14ac:dyDescent="0.25">
      <c r="A26" s="52" t="s">
        <v>168</v>
      </c>
      <c r="B26" s="53" t="s">
        <v>169</v>
      </c>
      <c r="C26" s="54">
        <v>5504.1840000000002</v>
      </c>
      <c r="D26" s="55">
        <v>4865.3320000000003</v>
      </c>
      <c r="E26" s="54">
        <v>3565.2440000000001</v>
      </c>
      <c r="F26" s="56">
        <v>2867.3110000000001</v>
      </c>
      <c r="G26" s="54">
        <v>213411.9</v>
      </c>
      <c r="H26" s="55">
        <v>220146.54300000001</v>
      </c>
      <c r="I26" s="54">
        <v>150047.53899999999</v>
      </c>
      <c r="J26" s="56">
        <v>145293.34099999999</v>
      </c>
      <c r="K26" s="54">
        <v>-207907.71599999999</v>
      </c>
      <c r="L26" s="57">
        <v>-215281.21100000001</v>
      </c>
    </row>
    <row r="27" spans="1:12" ht="15" x14ac:dyDescent="0.25">
      <c r="A27" s="52" t="s">
        <v>170</v>
      </c>
      <c r="B27" s="53" t="s">
        <v>171</v>
      </c>
      <c r="C27" s="54">
        <v>2084.3389999999999</v>
      </c>
      <c r="D27" s="55">
        <v>3513.4369999999999</v>
      </c>
      <c r="E27" s="54">
        <v>3912.2339999999999</v>
      </c>
      <c r="F27" s="56">
        <v>5045.0479999999998</v>
      </c>
      <c r="G27" s="54">
        <v>103664.43799999999</v>
      </c>
      <c r="H27" s="55">
        <v>112804.71</v>
      </c>
      <c r="I27" s="54">
        <v>212204.788</v>
      </c>
      <c r="J27" s="56">
        <v>183146.068</v>
      </c>
      <c r="K27" s="54">
        <v>-101580.09899999999</v>
      </c>
      <c r="L27" s="57">
        <v>-109291.273</v>
      </c>
    </row>
    <row r="28" spans="1:12" ht="15" x14ac:dyDescent="0.25">
      <c r="A28" s="52" t="s">
        <v>172</v>
      </c>
      <c r="B28" s="53" t="s">
        <v>173</v>
      </c>
      <c r="C28" s="54">
        <v>402233.01</v>
      </c>
      <c r="D28" s="55">
        <v>349549.92700000003</v>
      </c>
      <c r="E28" s="54">
        <v>1059638.7420000001</v>
      </c>
      <c r="F28" s="56">
        <v>854077.33600000001</v>
      </c>
      <c r="G28" s="54">
        <v>40734.01</v>
      </c>
      <c r="H28" s="55">
        <v>43457.856</v>
      </c>
      <c r="I28" s="54">
        <v>48983.642</v>
      </c>
      <c r="J28" s="56">
        <v>49058.214999999997</v>
      </c>
      <c r="K28" s="54">
        <v>361499</v>
      </c>
      <c r="L28" s="57">
        <v>306092.071</v>
      </c>
    </row>
    <row r="29" spans="1:12" ht="15" x14ac:dyDescent="0.25">
      <c r="A29" s="52" t="s">
        <v>174</v>
      </c>
      <c r="B29" s="53" t="s">
        <v>175</v>
      </c>
      <c r="C29" s="54">
        <v>26975.958999999999</v>
      </c>
      <c r="D29" s="55">
        <v>25699.173999999999</v>
      </c>
      <c r="E29" s="54">
        <v>32747.482</v>
      </c>
      <c r="F29" s="56">
        <v>27141.52</v>
      </c>
      <c r="G29" s="54">
        <v>142417.10399999999</v>
      </c>
      <c r="H29" s="55">
        <v>136110.05499999999</v>
      </c>
      <c r="I29" s="54">
        <v>111374.534</v>
      </c>
      <c r="J29" s="56">
        <v>98755.459000000003</v>
      </c>
      <c r="K29" s="54">
        <v>-115441.14499999999</v>
      </c>
      <c r="L29" s="57">
        <v>-110410.88099999999</v>
      </c>
    </row>
    <row r="30" spans="1:12" ht="15.75" thickBot="1" x14ac:dyDescent="0.3">
      <c r="A30" s="58" t="s">
        <v>185</v>
      </c>
      <c r="B30" s="59" t="s">
        <v>186</v>
      </c>
      <c r="C30" s="60">
        <v>198650.50200000001</v>
      </c>
      <c r="D30" s="61">
        <v>219746.359</v>
      </c>
      <c r="E30" s="60">
        <v>74572.303</v>
      </c>
      <c r="F30" s="62">
        <v>67620.652000000002</v>
      </c>
      <c r="G30" s="60">
        <v>240633.87700000001</v>
      </c>
      <c r="H30" s="61">
        <v>297458.897</v>
      </c>
      <c r="I30" s="60">
        <v>92082.153000000006</v>
      </c>
      <c r="J30" s="62">
        <v>103199.861</v>
      </c>
      <c r="K30" s="60">
        <v>-41983.375</v>
      </c>
      <c r="L30" s="63">
        <v>-77712.538</v>
      </c>
    </row>
    <row r="31" spans="1:12" ht="15" x14ac:dyDescent="0.25">
      <c r="A31" s="38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</row>
  </sheetData>
  <printOptions horizontalCentered="1"/>
  <pageMargins left="0.19685039370078741" right="0.19685039370078741" top="0.74803149606299213" bottom="0.51181102362204722" header="0.19685039370078741" footer="0.23622047244094491"/>
  <pageSetup paperSize="9" scale="90" orientation="landscape" r:id="rId1"/>
  <headerFooter alignWithMargins="0">
    <oddHeader>&amp;L&amp;"Times New Roman CE,Pogrubiona kursywa"&amp;12Departament Promocji i Jakości Żywności&amp;C
&amp;8
&amp;"Times New Roman CE,Pogrubiona"&amp;14Polski handel zagraniczny towarami rolno-spożywczymi w okresie I-II 2020r. - dane wstępne (UE + kraje trzecie).</oddHeader>
    <oddFooter>&amp;L&amp;"Times New Roman CE,Pogrubiona kursywa"&amp;12 Źródło: Min. Finansów&amp;R&amp;"Times New Roman CE,Pogrubiona kursywa"&amp;12Przygotował: Tomasz Chruśliński</oddFooter>
  </headerFooter>
  <colBreaks count="1" manualBreakCount="1">
    <brk id="12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O41"/>
  <sheetViews>
    <sheetView workbookViewId="0">
      <selection activeCell="O29" sqref="O29"/>
    </sheetView>
  </sheetViews>
  <sheetFormatPr defaultRowHeight="12.75" x14ac:dyDescent="0.2"/>
  <cols>
    <col min="1" max="1" width="17.85546875" customWidth="1"/>
    <col min="2" max="2" width="12.140625" customWidth="1"/>
    <col min="3" max="3" width="12.28515625" customWidth="1"/>
    <col min="4" max="4" width="1.5703125" customWidth="1"/>
    <col min="5" max="5" width="16.85546875" customWidth="1"/>
    <col min="6" max="6" width="11.140625" customWidth="1"/>
    <col min="7" max="7" width="11.42578125" customWidth="1"/>
    <col min="9" max="9" width="17.42578125" customWidth="1"/>
    <col min="10" max="10" width="11.28515625" customWidth="1"/>
    <col min="11" max="11" width="10.85546875" customWidth="1"/>
    <col min="12" max="12" width="1.5703125" customWidth="1"/>
    <col min="13" max="13" width="17.42578125" customWidth="1"/>
    <col min="14" max="14" width="11.42578125" customWidth="1"/>
    <col min="15" max="15" width="10.28515625" customWidth="1"/>
  </cols>
  <sheetData>
    <row r="1" spans="1:15" ht="15.75" x14ac:dyDescent="0.25">
      <c r="A1" s="34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</row>
    <row r="2" spans="1:15" ht="26.25" x14ac:dyDescent="0.4">
      <c r="A2" s="82" t="s">
        <v>115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spans="1:15" ht="15.75" x14ac:dyDescent="0.25">
      <c r="A3" s="64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</row>
    <row r="4" spans="1:15" ht="18.75" x14ac:dyDescent="0.3">
      <c r="A4" s="94" t="s">
        <v>132</v>
      </c>
      <c r="B4" s="26"/>
      <c r="C4" s="26"/>
      <c r="D4" s="26"/>
      <c r="E4" s="26"/>
      <c r="F4" s="26"/>
      <c r="G4" s="26"/>
      <c r="H4" s="26"/>
      <c r="I4" s="94" t="s">
        <v>181</v>
      </c>
      <c r="J4" s="26"/>
      <c r="K4" s="26"/>
      <c r="L4" s="26"/>
      <c r="M4" s="26"/>
      <c r="N4" s="26"/>
      <c r="O4" s="26"/>
    </row>
    <row r="5" spans="1:15" ht="13.5" thickBot="1" x14ac:dyDescent="0.25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</row>
    <row r="6" spans="1:15" ht="21.75" thickBot="1" x14ac:dyDescent="0.4">
      <c r="A6" s="65" t="s">
        <v>115</v>
      </c>
      <c r="B6" s="66"/>
      <c r="C6" s="66"/>
      <c r="D6" s="66"/>
      <c r="E6" s="66"/>
      <c r="F6" s="66"/>
      <c r="G6" s="67"/>
      <c r="H6" s="68"/>
      <c r="I6" s="65" t="s">
        <v>115</v>
      </c>
      <c r="J6" s="66"/>
      <c r="K6" s="66"/>
      <c r="L6" s="66"/>
      <c r="M6" s="66"/>
      <c r="N6" s="66"/>
      <c r="O6" s="67"/>
    </row>
    <row r="7" spans="1:15" ht="16.5" thickBot="1" x14ac:dyDescent="0.3">
      <c r="A7" s="69" t="s">
        <v>250</v>
      </c>
      <c r="B7" s="70"/>
      <c r="C7" s="71"/>
      <c r="D7" s="72"/>
      <c r="E7" s="69" t="s">
        <v>281</v>
      </c>
      <c r="F7" s="70"/>
      <c r="G7" s="71"/>
      <c r="H7" s="68"/>
      <c r="I7" s="69" t="s">
        <v>250</v>
      </c>
      <c r="J7" s="70"/>
      <c r="K7" s="71"/>
      <c r="L7" s="72"/>
      <c r="M7" s="69" t="s">
        <v>281</v>
      </c>
      <c r="N7" s="70"/>
      <c r="O7" s="71"/>
    </row>
    <row r="8" spans="1:15" ht="30" x14ac:dyDescent="0.25">
      <c r="A8" s="73" t="s">
        <v>116</v>
      </c>
      <c r="B8" s="83" t="s">
        <v>117</v>
      </c>
      <c r="C8" s="74" t="s">
        <v>118</v>
      </c>
      <c r="D8" s="88"/>
      <c r="E8" s="89" t="s">
        <v>116</v>
      </c>
      <c r="F8" s="83" t="s">
        <v>117</v>
      </c>
      <c r="G8" s="74" t="s">
        <v>118</v>
      </c>
      <c r="H8" s="90"/>
      <c r="I8" s="89" t="s">
        <v>116</v>
      </c>
      <c r="J8" s="83" t="s">
        <v>117</v>
      </c>
      <c r="K8" s="74" t="s">
        <v>118</v>
      </c>
      <c r="L8" s="88"/>
      <c r="M8" s="89" t="s">
        <v>116</v>
      </c>
      <c r="N8" s="83" t="s">
        <v>117</v>
      </c>
      <c r="O8" s="74" t="s">
        <v>118</v>
      </c>
    </row>
    <row r="9" spans="1:15" ht="15.75" x14ac:dyDescent="0.2">
      <c r="A9" s="93" t="s">
        <v>119</v>
      </c>
      <c r="B9" s="84">
        <v>358991.55599999998</v>
      </c>
      <c r="C9" s="76">
        <v>939422.772</v>
      </c>
      <c r="D9" s="77"/>
      <c r="E9" s="93" t="s">
        <v>119</v>
      </c>
      <c r="F9" s="84">
        <v>300713.10800000001</v>
      </c>
      <c r="G9" s="76">
        <v>745915.88100000005</v>
      </c>
      <c r="H9" s="68"/>
      <c r="I9" s="93" t="s">
        <v>119</v>
      </c>
      <c r="J9" s="84">
        <v>75431.267999999996</v>
      </c>
      <c r="K9" s="76">
        <v>67427.035999999993</v>
      </c>
      <c r="L9" s="77"/>
      <c r="M9" s="93" t="s">
        <v>119</v>
      </c>
      <c r="N9" s="84">
        <v>99100.308000000005</v>
      </c>
      <c r="O9" s="76">
        <v>82476.108999999997</v>
      </c>
    </row>
    <row r="10" spans="1:15" ht="15.75" x14ac:dyDescent="0.25">
      <c r="A10" s="91" t="s">
        <v>120</v>
      </c>
      <c r="B10" s="85">
        <v>67926.381999999998</v>
      </c>
      <c r="C10" s="78">
        <v>154169.17000000001</v>
      </c>
      <c r="D10" s="79"/>
      <c r="E10" s="91" t="s">
        <v>120</v>
      </c>
      <c r="F10" s="85">
        <v>36899.805</v>
      </c>
      <c r="G10" s="78">
        <v>95942.713000000003</v>
      </c>
      <c r="H10" s="68"/>
      <c r="I10" s="91" t="s">
        <v>126</v>
      </c>
      <c r="J10" s="85">
        <v>24974.257000000001</v>
      </c>
      <c r="K10" s="78">
        <v>16246.355</v>
      </c>
      <c r="L10" s="79"/>
      <c r="M10" s="91" t="s">
        <v>126</v>
      </c>
      <c r="N10" s="85">
        <v>22666.955999999998</v>
      </c>
      <c r="O10" s="78">
        <v>13387.343000000001</v>
      </c>
    </row>
    <row r="11" spans="1:15" ht="15.75" x14ac:dyDescent="0.25">
      <c r="A11" s="91" t="s">
        <v>121</v>
      </c>
      <c r="B11" s="85">
        <v>37356.483999999997</v>
      </c>
      <c r="C11" s="78">
        <v>118490.37300000001</v>
      </c>
      <c r="D11" s="79"/>
      <c r="E11" s="91" t="s">
        <v>122</v>
      </c>
      <c r="F11" s="85">
        <v>27371.031999999999</v>
      </c>
      <c r="G11" s="78">
        <v>62551.711000000003</v>
      </c>
      <c r="H11" s="68"/>
      <c r="I11" s="91" t="s">
        <v>128</v>
      </c>
      <c r="J11" s="85">
        <v>14410.986999999999</v>
      </c>
      <c r="K11" s="78">
        <v>11922.674999999999</v>
      </c>
      <c r="L11" s="79"/>
      <c r="M11" s="91" t="s">
        <v>178</v>
      </c>
      <c r="N11" s="85">
        <v>20335.809000000001</v>
      </c>
      <c r="O11" s="78">
        <v>22162.183000000001</v>
      </c>
    </row>
    <row r="12" spans="1:15" ht="15.75" x14ac:dyDescent="0.25">
      <c r="A12" s="91" t="s">
        <v>122</v>
      </c>
      <c r="B12" s="85">
        <v>32659.683000000001</v>
      </c>
      <c r="C12" s="78">
        <v>70581.725000000006</v>
      </c>
      <c r="D12" s="79"/>
      <c r="E12" s="91" t="s">
        <v>126</v>
      </c>
      <c r="F12" s="85">
        <v>22124.611000000001</v>
      </c>
      <c r="G12" s="78">
        <v>76907.472999999998</v>
      </c>
      <c r="H12" s="68"/>
      <c r="I12" s="91" t="s">
        <v>180</v>
      </c>
      <c r="J12" s="85">
        <v>4214.549</v>
      </c>
      <c r="K12" s="78">
        <v>3883.96</v>
      </c>
      <c r="L12" s="79"/>
      <c r="M12" s="91" t="s">
        <v>128</v>
      </c>
      <c r="N12" s="85">
        <v>17457.616999999998</v>
      </c>
      <c r="O12" s="78">
        <v>11496.727999999999</v>
      </c>
    </row>
    <row r="13" spans="1:15" ht="15.75" x14ac:dyDescent="0.25">
      <c r="A13" s="91" t="s">
        <v>126</v>
      </c>
      <c r="B13" s="85">
        <v>30422.701000000001</v>
      </c>
      <c r="C13" s="78">
        <v>128540.17600000001</v>
      </c>
      <c r="D13" s="79"/>
      <c r="E13" s="91" t="s">
        <v>124</v>
      </c>
      <c r="F13" s="85">
        <v>19234.146000000001</v>
      </c>
      <c r="G13" s="78">
        <v>55136.455000000002</v>
      </c>
      <c r="H13" s="68"/>
      <c r="I13" s="91" t="s">
        <v>136</v>
      </c>
      <c r="J13" s="85">
        <v>4025.393</v>
      </c>
      <c r="K13" s="78">
        <v>3793.3110000000001</v>
      </c>
      <c r="L13" s="79"/>
      <c r="M13" s="91" t="s">
        <v>135</v>
      </c>
      <c r="N13" s="85">
        <v>6023.3130000000001</v>
      </c>
      <c r="O13" s="78">
        <v>5592.5020000000004</v>
      </c>
    </row>
    <row r="14" spans="1:15" ht="15.75" x14ac:dyDescent="0.25">
      <c r="A14" s="91" t="s">
        <v>189</v>
      </c>
      <c r="B14" s="85">
        <v>19902.310000000001</v>
      </c>
      <c r="C14" s="78">
        <v>55179.743000000002</v>
      </c>
      <c r="D14" s="79"/>
      <c r="E14" s="91" t="s">
        <v>121</v>
      </c>
      <c r="F14" s="85">
        <v>15493.24</v>
      </c>
      <c r="G14" s="78">
        <v>41057.866000000002</v>
      </c>
      <c r="H14" s="68"/>
      <c r="I14" s="91" t="s">
        <v>125</v>
      </c>
      <c r="J14" s="85">
        <v>3629.0340000000001</v>
      </c>
      <c r="K14" s="78">
        <v>3951.123</v>
      </c>
      <c r="L14" s="79"/>
      <c r="M14" s="91" t="s">
        <v>180</v>
      </c>
      <c r="N14" s="85">
        <v>5040.0810000000001</v>
      </c>
      <c r="O14" s="78">
        <v>3836.8330000000001</v>
      </c>
    </row>
    <row r="15" spans="1:15" ht="15.75" x14ac:dyDescent="0.25">
      <c r="A15" s="91" t="s">
        <v>124</v>
      </c>
      <c r="B15" s="85">
        <v>18387.241000000002</v>
      </c>
      <c r="C15" s="78">
        <v>54798.254999999997</v>
      </c>
      <c r="D15" s="79"/>
      <c r="E15" s="91" t="s">
        <v>259</v>
      </c>
      <c r="F15" s="85">
        <v>12510.865</v>
      </c>
      <c r="G15" s="78">
        <v>47611.464999999997</v>
      </c>
      <c r="H15" s="68"/>
      <c r="I15" s="91" t="s">
        <v>178</v>
      </c>
      <c r="J15" s="85">
        <v>3533.5540000000001</v>
      </c>
      <c r="K15" s="78">
        <v>4687.0879999999997</v>
      </c>
      <c r="L15" s="79"/>
      <c r="M15" s="91" t="s">
        <v>141</v>
      </c>
      <c r="N15" s="85">
        <v>4232.8509999999997</v>
      </c>
      <c r="O15" s="78">
        <v>3757.1619999999998</v>
      </c>
    </row>
    <row r="16" spans="1:15" ht="15.75" x14ac:dyDescent="0.25">
      <c r="A16" s="91" t="s">
        <v>135</v>
      </c>
      <c r="B16" s="85">
        <v>14195.118</v>
      </c>
      <c r="C16" s="78">
        <v>46317.771000000001</v>
      </c>
      <c r="D16" s="79"/>
      <c r="E16" s="91" t="s">
        <v>123</v>
      </c>
      <c r="F16" s="85">
        <v>10823.825000000001</v>
      </c>
      <c r="G16" s="78">
        <v>18031.773000000001</v>
      </c>
      <c r="H16" s="68"/>
      <c r="I16" s="91" t="s">
        <v>135</v>
      </c>
      <c r="J16" s="85">
        <v>3343.4119999999998</v>
      </c>
      <c r="K16" s="78">
        <v>3508.3820000000001</v>
      </c>
      <c r="L16" s="79"/>
      <c r="M16" s="91" t="s">
        <v>125</v>
      </c>
      <c r="N16" s="85">
        <v>4005.4949999999999</v>
      </c>
      <c r="O16" s="78">
        <v>3769.826</v>
      </c>
    </row>
    <row r="17" spans="1:15" ht="15.75" x14ac:dyDescent="0.25">
      <c r="A17" s="91" t="s">
        <v>125</v>
      </c>
      <c r="B17" s="85">
        <v>14113.127</v>
      </c>
      <c r="C17" s="78">
        <v>30120.455000000002</v>
      </c>
      <c r="D17" s="79"/>
      <c r="E17" s="91" t="s">
        <v>125</v>
      </c>
      <c r="F17" s="85">
        <v>10759.442999999999</v>
      </c>
      <c r="G17" s="78">
        <v>23804.530999999999</v>
      </c>
      <c r="H17" s="68"/>
      <c r="I17" s="91" t="s">
        <v>130</v>
      </c>
      <c r="J17" s="85">
        <v>2981.127</v>
      </c>
      <c r="K17" s="78">
        <v>3240.7249999999999</v>
      </c>
      <c r="L17" s="79"/>
      <c r="M17" s="91" t="s">
        <v>130</v>
      </c>
      <c r="N17" s="85">
        <v>3362.5830000000001</v>
      </c>
      <c r="O17" s="78">
        <v>3229.9780000000001</v>
      </c>
    </row>
    <row r="18" spans="1:15" ht="15.75" x14ac:dyDescent="0.25">
      <c r="A18" s="91" t="s">
        <v>127</v>
      </c>
      <c r="B18" s="85">
        <v>13465.683999999999</v>
      </c>
      <c r="C18" s="78">
        <v>25951.9</v>
      </c>
      <c r="D18" s="79"/>
      <c r="E18" s="91" t="s">
        <v>129</v>
      </c>
      <c r="F18" s="85">
        <v>10738.575000000001</v>
      </c>
      <c r="G18" s="78">
        <v>21577.514999999999</v>
      </c>
      <c r="H18" s="68"/>
      <c r="I18" s="91" t="s">
        <v>121</v>
      </c>
      <c r="J18" s="85">
        <v>2649.9609999999998</v>
      </c>
      <c r="K18" s="78">
        <v>3909.4189999999999</v>
      </c>
      <c r="L18" s="79"/>
      <c r="M18" s="91" t="s">
        <v>136</v>
      </c>
      <c r="N18" s="85">
        <v>3347.9</v>
      </c>
      <c r="O18" s="78">
        <v>3299.136</v>
      </c>
    </row>
    <row r="19" spans="1:15" ht="15.75" x14ac:dyDescent="0.25">
      <c r="A19" s="91" t="s">
        <v>129</v>
      </c>
      <c r="B19" s="85">
        <v>9922.875</v>
      </c>
      <c r="C19" s="78">
        <v>20685.929</v>
      </c>
      <c r="D19" s="79"/>
      <c r="E19" s="91" t="s">
        <v>189</v>
      </c>
      <c r="F19" s="85">
        <v>10095.289000000001</v>
      </c>
      <c r="G19" s="78">
        <v>25254.623</v>
      </c>
      <c r="H19" s="68"/>
      <c r="I19" s="91" t="s">
        <v>141</v>
      </c>
      <c r="J19" s="85">
        <v>2309.5909999999999</v>
      </c>
      <c r="K19" s="78">
        <v>2429.1880000000001</v>
      </c>
      <c r="L19" s="79"/>
      <c r="M19" s="91" t="s">
        <v>127</v>
      </c>
      <c r="N19" s="85">
        <v>2766.7869999999998</v>
      </c>
      <c r="O19" s="78">
        <v>2892.8519999999999</v>
      </c>
    </row>
    <row r="20" spans="1:15" ht="16.5" thickBot="1" x14ac:dyDescent="0.3">
      <c r="A20" s="92" t="s">
        <v>128</v>
      </c>
      <c r="B20" s="86">
        <v>9232.9840000000004</v>
      </c>
      <c r="C20" s="80">
        <v>15038.692999999999</v>
      </c>
      <c r="D20" s="81"/>
      <c r="E20" s="92" t="s">
        <v>128</v>
      </c>
      <c r="F20" s="86">
        <v>9472.3529999999992</v>
      </c>
      <c r="G20" s="80">
        <v>16802.305</v>
      </c>
      <c r="H20" s="26"/>
      <c r="I20" s="92" t="s">
        <v>189</v>
      </c>
      <c r="J20" s="86">
        <v>1997.4390000000001</v>
      </c>
      <c r="K20" s="80">
        <v>1843.538</v>
      </c>
      <c r="L20" s="81"/>
      <c r="M20" s="92" t="s">
        <v>189</v>
      </c>
      <c r="N20" s="86">
        <v>1523.278</v>
      </c>
      <c r="O20" s="80">
        <v>1255.7270000000001</v>
      </c>
    </row>
    <row r="21" spans="1:15" x14ac:dyDescent="0.2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</row>
    <row r="22" spans="1:15" ht="19.5" thickBot="1" x14ac:dyDescent="0.35">
      <c r="A22" s="94" t="s">
        <v>187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</row>
    <row r="23" spans="1:15" ht="21.75" thickBot="1" x14ac:dyDescent="0.4">
      <c r="A23" s="65" t="s">
        <v>115</v>
      </c>
      <c r="B23" s="66"/>
      <c r="C23" s="66"/>
      <c r="D23" s="66"/>
      <c r="E23" s="66"/>
      <c r="F23" s="66"/>
      <c r="G23" s="67"/>
      <c r="H23" s="26"/>
      <c r="I23" s="26"/>
      <c r="J23" s="26"/>
      <c r="K23" s="26"/>
      <c r="L23" s="26"/>
      <c r="M23" s="26"/>
      <c r="N23" s="26"/>
      <c r="O23" s="26"/>
    </row>
    <row r="24" spans="1:15" ht="16.5" thickBot="1" x14ac:dyDescent="0.3">
      <c r="A24" s="69" t="s">
        <v>250</v>
      </c>
      <c r="B24" s="70"/>
      <c r="C24" s="71"/>
      <c r="D24" s="72"/>
      <c r="E24" s="69" t="s">
        <v>281</v>
      </c>
      <c r="F24" s="70"/>
      <c r="G24" s="71"/>
      <c r="H24" s="26"/>
      <c r="I24" s="26"/>
      <c r="J24" s="26"/>
      <c r="K24" s="26"/>
      <c r="L24" s="26"/>
      <c r="M24" s="26"/>
      <c r="N24" s="26"/>
      <c r="O24" s="26"/>
    </row>
    <row r="25" spans="1:15" ht="30" x14ac:dyDescent="0.25">
      <c r="A25" s="73" t="s">
        <v>116</v>
      </c>
      <c r="B25" s="83" t="s">
        <v>117</v>
      </c>
      <c r="C25" s="74" t="s">
        <v>118</v>
      </c>
      <c r="D25" s="88"/>
      <c r="E25" s="89" t="s">
        <v>116</v>
      </c>
      <c r="F25" s="83" t="s">
        <v>117</v>
      </c>
      <c r="G25" s="74" t="s">
        <v>118</v>
      </c>
      <c r="H25" s="26"/>
      <c r="I25" s="26"/>
      <c r="J25" s="26"/>
      <c r="K25" s="26"/>
      <c r="L25" s="26"/>
      <c r="M25" s="26"/>
      <c r="N25" s="26"/>
      <c r="O25" s="26"/>
    </row>
    <row r="26" spans="1:15" ht="15.75" x14ac:dyDescent="0.2">
      <c r="A26" s="93" t="s">
        <v>119</v>
      </c>
      <c r="B26" s="84">
        <v>66218.953999999998</v>
      </c>
      <c r="C26" s="76">
        <v>144106.761</v>
      </c>
      <c r="D26" s="77"/>
      <c r="E26" s="93" t="s">
        <v>119</v>
      </c>
      <c r="F26" s="84">
        <v>109621.82399999999</v>
      </c>
      <c r="G26" s="76">
        <v>201597.21799999999</v>
      </c>
      <c r="H26" s="26"/>
      <c r="I26" s="26"/>
      <c r="J26" s="26"/>
      <c r="K26" s="26"/>
      <c r="L26" s="26"/>
      <c r="M26" s="26"/>
      <c r="N26" s="26"/>
      <c r="O26" s="26"/>
    </row>
    <row r="27" spans="1:15" ht="15.75" x14ac:dyDescent="0.25">
      <c r="A27" s="91" t="s">
        <v>189</v>
      </c>
      <c r="B27" s="85">
        <v>21827.505000000001</v>
      </c>
      <c r="C27" s="78">
        <v>45010.703999999998</v>
      </c>
      <c r="D27" s="79"/>
      <c r="E27" s="91" t="s">
        <v>189</v>
      </c>
      <c r="F27" s="85">
        <v>34094.631999999998</v>
      </c>
      <c r="G27" s="78">
        <v>52098.572999999997</v>
      </c>
      <c r="H27" s="26"/>
      <c r="I27" s="26"/>
      <c r="J27" s="26"/>
      <c r="K27" s="26"/>
      <c r="L27" s="26"/>
      <c r="M27" s="26"/>
      <c r="N27" s="26"/>
      <c r="O27" s="26"/>
    </row>
    <row r="28" spans="1:15" ht="15.75" x14ac:dyDescent="0.25">
      <c r="A28" s="91" t="s">
        <v>128</v>
      </c>
      <c r="B28" s="85">
        <v>17752.952000000001</v>
      </c>
      <c r="C28" s="78">
        <v>36524.923000000003</v>
      </c>
      <c r="D28" s="79"/>
      <c r="E28" s="91" t="s">
        <v>128</v>
      </c>
      <c r="F28" s="85">
        <v>23641.225999999999</v>
      </c>
      <c r="G28" s="78">
        <v>37190.446000000004</v>
      </c>
      <c r="H28" s="26"/>
      <c r="I28" s="26"/>
      <c r="J28" s="26"/>
      <c r="K28" s="26"/>
      <c r="L28" s="26"/>
      <c r="M28" s="26"/>
      <c r="N28" s="26"/>
      <c r="O28" s="26"/>
    </row>
    <row r="29" spans="1:15" ht="15.75" x14ac:dyDescent="0.25">
      <c r="A29" s="91" t="s">
        <v>126</v>
      </c>
      <c r="B29" s="85">
        <v>5529.1710000000003</v>
      </c>
      <c r="C29" s="78">
        <v>12306.396000000001</v>
      </c>
      <c r="D29" s="79"/>
      <c r="E29" s="91" t="s">
        <v>178</v>
      </c>
      <c r="F29" s="85">
        <v>19641.366000000002</v>
      </c>
      <c r="G29" s="78">
        <v>56243.201000000001</v>
      </c>
      <c r="H29" s="26"/>
      <c r="I29" s="26"/>
      <c r="J29" s="26"/>
      <c r="K29" s="26"/>
      <c r="L29" s="26"/>
      <c r="M29" s="26"/>
      <c r="N29" s="26"/>
      <c r="O29" s="26"/>
    </row>
    <row r="30" spans="1:15" ht="15.75" x14ac:dyDescent="0.25">
      <c r="A30" s="91" t="s">
        <v>135</v>
      </c>
      <c r="B30" s="85">
        <v>5370.9570000000003</v>
      </c>
      <c r="C30" s="78">
        <v>9153.7610000000004</v>
      </c>
      <c r="D30" s="79"/>
      <c r="E30" s="91" t="s">
        <v>126</v>
      </c>
      <c r="F30" s="85">
        <v>8939.6740000000009</v>
      </c>
      <c r="G30" s="78">
        <v>14565.922</v>
      </c>
      <c r="H30" s="26"/>
      <c r="I30" s="26"/>
      <c r="J30" s="26"/>
      <c r="K30" s="26"/>
      <c r="L30" s="26"/>
      <c r="M30" s="26"/>
      <c r="N30" s="26"/>
      <c r="O30" s="26"/>
    </row>
    <row r="31" spans="1:15" ht="15.75" x14ac:dyDescent="0.25">
      <c r="A31" s="91" t="s">
        <v>133</v>
      </c>
      <c r="B31" s="85">
        <v>3863.835</v>
      </c>
      <c r="C31" s="78">
        <v>11918.700999999999</v>
      </c>
      <c r="D31" s="79"/>
      <c r="E31" s="91" t="s">
        <v>133</v>
      </c>
      <c r="F31" s="85">
        <v>5687.0209999999997</v>
      </c>
      <c r="G31" s="78">
        <v>10683.603999999999</v>
      </c>
      <c r="H31" s="26"/>
      <c r="I31" s="26"/>
      <c r="J31" s="26"/>
      <c r="K31" s="26"/>
      <c r="L31" s="26"/>
      <c r="M31" s="26"/>
      <c r="N31" s="26"/>
      <c r="O31" s="26"/>
    </row>
    <row r="32" spans="1:15" ht="15.75" x14ac:dyDescent="0.25">
      <c r="A32" s="91" t="s">
        <v>122</v>
      </c>
      <c r="B32" s="85">
        <v>2511.5830000000001</v>
      </c>
      <c r="C32" s="78">
        <v>6776.0969999999998</v>
      </c>
      <c r="D32" s="79"/>
      <c r="E32" s="91" t="s">
        <v>135</v>
      </c>
      <c r="F32" s="85">
        <v>5313.7749999999996</v>
      </c>
      <c r="G32" s="78">
        <v>7529.92</v>
      </c>
      <c r="H32" s="26"/>
      <c r="I32" s="26"/>
      <c r="J32" s="26"/>
      <c r="K32" s="26"/>
      <c r="L32" s="26"/>
      <c r="M32" s="26"/>
      <c r="N32" s="26"/>
      <c r="O32" s="26"/>
    </row>
    <row r="33" spans="1:15" ht="15.75" x14ac:dyDescent="0.25">
      <c r="A33" s="91" t="s">
        <v>141</v>
      </c>
      <c r="B33" s="85">
        <v>2247.86</v>
      </c>
      <c r="C33" s="78">
        <v>4186.9089999999997</v>
      </c>
      <c r="D33" s="79"/>
      <c r="E33" s="91" t="s">
        <v>141</v>
      </c>
      <c r="F33" s="85">
        <v>3174.9659999999999</v>
      </c>
      <c r="G33" s="78">
        <v>4080.261</v>
      </c>
      <c r="H33" s="26"/>
      <c r="I33" s="26"/>
      <c r="J33" s="26"/>
      <c r="K33" s="26"/>
      <c r="L33" s="26"/>
      <c r="M33" s="26"/>
      <c r="N33" s="26"/>
      <c r="O33" s="26"/>
    </row>
    <row r="34" spans="1:15" ht="15.75" x14ac:dyDescent="0.25">
      <c r="A34" s="91" t="s">
        <v>178</v>
      </c>
      <c r="B34" s="85">
        <v>1518.279</v>
      </c>
      <c r="C34" s="78">
        <v>2526.8539999999998</v>
      </c>
      <c r="D34" s="79"/>
      <c r="E34" s="91" t="s">
        <v>125</v>
      </c>
      <c r="F34" s="85">
        <v>1481.7850000000001</v>
      </c>
      <c r="G34" s="78">
        <v>2754.7739999999999</v>
      </c>
      <c r="H34" s="26"/>
      <c r="I34" s="26"/>
      <c r="J34" s="26"/>
      <c r="K34" s="26"/>
      <c r="L34" s="26"/>
      <c r="M34" s="26"/>
      <c r="N34" s="26"/>
      <c r="O34" s="26"/>
    </row>
    <row r="35" spans="1:15" ht="16.5" thickBot="1" x14ac:dyDescent="0.3">
      <c r="A35" s="92" t="s">
        <v>125</v>
      </c>
      <c r="B35" s="86">
        <v>1412.1690000000001</v>
      </c>
      <c r="C35" s="80">
        <v>3460.6770000000001</v>
      </c>
      <c r="D35" s="81"/>
      <c r="E35" s="92" t="s">
        <v>122</v>
      </c>
      <c r="F35" s="86">
        <v>1355.866</v>
      </c>
      <c r="G35" s="80">
        <v>2782.413</v>
      </c>
      <c r="H35" s="26"/>
      <c r="I35" s="26"/>
      <c r="J35" s="26"/>
      <c r="K35" s="26"/>
      <c r="L35" s="26"/>
      <c r="M35" s="26"/>
      <c r="N35" s="26"/>
      <c r="O35" s="26"/>
    </row>
    <row r="36" spans="1:15" x14ac:dyDescent="0.2">
      <c r="A36" s="26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</row>
    <row r="37" spans="1:15" x14ac:dyDescent="0.2">
      <c r="A37" s="26"/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</row>
    <row r="38" spans="1:15" x14ac:dyDescent="0.2">
      <c r="A38" s="26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</row>
    <row r="39" spans="1:15" x14ac:dyDescent="0.2">
      <c r="A39" s="26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</row>
    <row r="40" spans="1:15" x14ac:dyDescent="0.2">
      <c r="A40" s="26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</row>
    <row r="41" spans="1:15" x14ac:dyDescent="0.2">
      <c r="A41" s="26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Q20"/>
  <sheetViews>
    <sheetView workbookViewId="0">
      <selection activeCell="B28" sqref="B28"/>
    </sheetView>
  </sheetViews>
  <sheetFormatPr defaultRowHeight="12.75" x14ac:dyDescent="0.2"/>
  <cols>
    <col min="1" max="1" width="28.28515625" customWidth="1"/>
    <col min="2" max="2" width="9.85546875" customWidth="1"/>
    <col min="3" max="3" width="11.85546875" customWidth="1"/>
    <col min="4" max="4" width="1.7109375" customWidth="1"/>
    <col min="5" max="5" width="28.140625" customWidth="1"/>
    <col min="6" max="6" width="10.140625" customWidth="1"/>
    <col min="7" max="7" width="10.42578125" customWidth="1"/>
    <col min="10" max="10" width="28.7109375" customWidth="1"/>
    <col min="11" max="12" width="10.28515625" customWidth="1"/>
    <col min="13" max="13" width="1.140625" customWidth="1"/>
    <col min="14" max="14" width="28.7109375" customWidth="1"/>
    <col min="15" max="16" width="12.42578125" customWidth="1"/>
  </cols>
  <sheetData>
    <row r="1" spans="1:17" x14ac:dyDescent="0.2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</row>
    <row r="2" spans="1:17" ht="15.75" x14ac:dyDescent="0.25">
      <c r="A2" s="34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</row>
    <row r="3" spans="1:17" ht="26.25" x14ac:dyDescent="0.4">
      <c r="A3" s="82" t="s">
        <v>176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</row>
    <row r="4" spans="1:17" ht="15.75" x14ac:dyDescent="0.25">
      <c r="A4" s="64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</row>
    <row r="5" spans="1:17" ht="19.5" thickBot="1" x14ac:dyDescent="0.35">
      <c r="A5" s="94" t="s">
        <v>182</v>
      </c>
      <c r="B5" s="26"/>
      <c r="C5" s="26"/>
      <c r="D5" s="26"/>
      <c r="E5" s="26"/>
      <c r="F5" s="26"/>
      <c r="G5" s="26"/>
      <c r="H5" s="26"/>
      <c r="I5" s="26"/>
      <c r="J5" s="94" t="s">
        <v>177</v>
      </c>
      <c r="K5" s="26"/>
      <c r="L5" s="26"/>
      <c r="M5" s="26"/>
      <c r="N5" s="26"/>
      <c r="O5" s="26"/>
      <c r="P5" s="26"/>
      <c r="Q5" s="26"/>
    </row>
    <row r="6" spans="1:17" ht="21.75" thickBot="1" x14ac:dyDescent="0.4">
      <c r="A6" s="65" t="s">
        <v>224</v>
      </c>
      <c r="B6" s="66"/>
      <c r="C6" s="66"/>
      <c r="D6" s="66"/>
      <c r="E6" s="66"/>
      <c r="F6" s="66"/>
      <c r="G6" s="67"/>
      <c r="H6" s="26"/>
      <c r="I6" s="26"/>
      <c r="J6" s="65" t="s">
        <v>224</v>
      </c>
      <c r="K6" s="66"/>
      <c r="L6" s="66"/>
      <c r="M6" s="66"/>
      <c r="N6" s="66"/>
      <c r="O6" s="66"/>
      <c r="P6" s="67"/>
      <c r="Q6" s="26"/>
    </row>
    <row r="7" spans="1:17" ht="16.5" thickBot="1" x14ac:dyDescent="0.3">
      <c r="A7" s="69" t="s">
        <v>250</v>
      </c>
      <c r="B7" s="70"/>
      <c r="C7" s="71"/>
      <c r="D7" s="72"/>
      <c r="E7" s="69" t="s">
        <v>281</v>
      </c>
      <c r="F7" s="70"/>
      <c r="G7" s="71"/>
      <c r="H7" s="26"/>
      <c r="I7" s="26"/>
      <c r="J7" s="69" t="s">
        <v>250</v>
      </c>
      <c r="K7" s="70"/>
      <c r="L7" s="71"/>
      <c r="M7" s="72"/>
      <c r="N7" s="69" t="s">
        <v>281</v>
      </c>
      <c r="O7" s="70"/>
      <c r="P7" s="71"/>
      <c r="Q7" s="26"/>
    </row>
    <row r="8" spans="1:17" ht="30" x14ac:dyDescent="0.25">
      <c r="A8" s="73" t="s">
        <v>116</v>
      </c>
      <c r="B8" s="83" t="s">
        <v>117</v>
      </c>
      <c r="C8" s="74" t="s">
        <v>118</v>
      </c>
      <c r="D8" s="75"/>
      <c r="E8" s="73" t="s">
        <v>116</v>
      </c>
      <c r="F8" s="83" t="s">
        <v>117</v>
      </c>
      <c r="G8" s="74" t="s">
        <v>118</v>
      </c>
      <c r="H8" s="26"/>
      <c r="I8" s="26"/>
      <c r="J8" s="73" t="s">
        <v>116</v>
      </c>
      <c r="K8" s="83" t="s">
        <v>117</v>
      </c>
      <c r="L8" s="74" t="s">
        <v>118</v>
      </c>
      <c r="M8" s="75"/>
      <c r="N8" s="73" t="s">
        <v>116</v>
      </c>
      <c r="O8" s="83" t="s">
        <v>117</v>
      </c>
      <c r="P8" s="74" t="s">
        <v>118</v>
      </c>
      <c r="Q8" s="26"/>
    </row>
    <row r="9" spans="1:17" ht="15.75" x14ac:dyDescent="0.2">
      <c r="A9" s="93" t="s">
        <v>119</v>
      </c>
      <c r="B9" s="84">
        <v>116079.367</v>
      </c>
      <c r="C9" s="76">
        <v>168911.516</v>
      </c>
      <c r="D9" s="77"/>
      <c r="E9" s="93" t="s">
        <v>119</v>
      </c>
      <c r="F9" s="84">
        <v>121341.338</v>
      </c>
      <c r="G9" s="76">
        <v>171319.58900000001</v>
      </c>
      <c r="H9" s="26"/>
      <c r="I9" s="26"/>
      <c r="J9" s="93" t="s">
        <v>119</v>
      </c>
      <c r="K9" s="84">
        <v>190474.26800000001</v>
      </c>
      <c r="L9" s="76">
        <v>134847.61900000001</v>
      </c>
      <c r="M9" s="77"/>
      <c r="N9" s="93" t="s">
        <v>119</v>
      </c>
      <c r="O9" s="84">
        <v>198941.88699999999</v>
      </c>
      <c r="P9" s="76">
        <v>132405.152</v>
      </c>
      <c r="Q9" s="26"/>
    </row>
    <row r="10" spans="1:17" ht="15.75" x14ac:dyDescent="0.25">
      <c r="A10" s="91" t="s">
        <v>127</v>
      </c>
      <c r="B10" s="85">
        <v>49568.633999999998</v>
      </c>
      <c r="C10" s="87">
        <v>72101.351999999999</v>
      </c>
      <c r="D10" s="79"/>
      <c r="E10" s="91" t="s">
        <v>127</v>
      </c>
      <c r="F10" s="85">
        <v>55606.451000000001</v>
      </c>
      <c r="G10" s="87">
        <v>86299.93</v>
      </c>
      <c r="H10" s="26"/>
      <c r="I10" s="26"/>
      <c r="J10" s="91" t="s">
        <v>141</v>
      </c>
      <c r="K10" s="85">
        <v>75313.603000000003</v>
      </c>
      <c r="L10" s="87">
        <v>66118.289999999994</v>
      </c>
      <c r="M10" s="79">
        <v>0</v>
      </c>
      <c r="N10" s="91" t="s">
        <v>141</v>
      </c>
      <c r="O10" s="85">
        <v>66837.256999999998</v>
      </c>
      <c r="P10" s="87">
        <v>63351.233</v>
      </c>
      <c r="Q10" s="26"/>
    </row>
    <row r="11" spans="1:17" ht="15.75" x14ac:dyDescent="0.25">
      <c r="A11" s="91" t="s">
        <v>136</v>
      </c>
      <c r="B11" s="85">
        <v>17726.005000000001</v>
      </c>
      <c r="C11" s="78">
        <v>28891.654999999999</v>
      </c>
      <c r="D11" s="79"/>
      <c r="E11" s="91" t="s">
        <v>126</v>
      </c>
      <c r="F11" s="85">
        <v>17562.572</v>
      </c>
      <c r="G11" s="78">
        <v>20171.522000000001</v>
      </c>
      <c r="H11" s="26"/>
      <c r="I11" s="26"/>
      <c r="J11" s="91" t="s">
        <v>126</v>
      </c>
      <c r="K11" s="85">
        <v>25071.494999999999</v>
      </c>
      <c r="L11" s="78">
        <v>13208.21</v>
      </c>
      <c r="M11" s="79">
        <v>0</v>
      </c>
      <c r="N11" s="91" t="s">
        <v>126</v>
      </c>
      <c r="O11" s="85">
        <v>33351.427000000003</v>
      </c>
      <c r="P11" s="78">
        <v>15916.146000000001</v>
      </c>
      <c r="Q11" s="26"/>
    </row>
    <row r="12" spans="1:17" ht="15.75" x14ac:dyDescent="0.25">
      <c r="A12" s="91" t="s">
        <v>126</v>
      </c>
      <c r="B12" s="85">
        <v>15949.998</v>
      </c>
      <c r="C12" s="78">
        <v>19900.007000000001</v>
      </c>
      <c r="D12" s="79"/>
      <c r="E12" s="91" t="s">
        <v>136</v>
      </c>
      <c r="F12" s="85">
        <v>12289.394</v>
      </c>
      <c r="G12" s="78">
        <v>19038.102999999999</v>
      </c>
      <c r="H12" s="26"/>
      <c r="I12" s="26"/>
      <c r="J12" s="91" t="s">
        <v>142</v>
      </c>
      <c r="K12" s="85">
        <v>17282.133000000002</v>
      </c>
      <c r="L12" s="78">
        <v>9497.7720000000008</v>
      </c>
      <c r="M12" s="79">
        <v>0</v>
      </c>
      <c r="N12" s="91" t="s">
        <v>142</v>
      </c>
      <c r="O12" s="85">
        <v>18064.616999999998</v>
      </c>
      <c r="P12" s="78">
        <v>7871.52</v>
      </c>
      <c r="Q12" s="26"/>
    </row>
    <row r="13" spans="1:17" ht="15.75" x14ac:dyDescent="0.25">
      <c r="A13" s="91" t="s">
        <v>120</v>
      </c>
      <c r="B13" s="85">
        <v>10155.739</v>
      </c>
      <c r="C13" s="78">
        <v>19350.108</v>
      </c>
      <c r="D13" s="79"/>
      <c r="E13" s="91" t="s">
        <v>139</v>
      </c>
      <c r="F13" s="85">
        <v>10713.777</v>
      </c>
      <c r="G13" s="78">
        <v>11233.314</v>
      </c>
      <c r="H13" s="26"/>
      <c r="I13" s="26"/>
      <c r="J13" s="91" t="s">
        <v>189</v>
      </c>
      <c r="K13" s="85">
        <v>17049.823</v>
      </c>
      <c r="L13" s="78">
        <v>7566.6210000000001</v>
      </c>
      <c r="M13" s="79">
        <v>0</v>
      </c>
      <c r="N13" s="91" t="s">
        <v>189</v>
      </c>
      <c r="O13" s="85">
        <v>15243.17</v>
      </c>
      <c r="P13" s="78">
        <v>6009.66</v>
      </c>
      <c r="Q13" s="26"/>
    </row>
    <row r="14" spans="1:17" ht="15.75" x14ac:dyDescent="0.25">
      <c r="A14" s="91" t="s">
        <v>139</v>
      </c>
      <c r="B14" s="85">
        <v>9063.7289999999994</v>
      </c>
      <c r="C14" s="78">
        <v>12021.029</v>
      </c>
      <c r="D14" s="79"/>
      <c r="E14" s="91" t="s">
        <v>120</v>
      </c>
      <c r="F14" s="85">
        <v>9977.8889999999992</v>
      </c>
      <c r="G14" s="78">
        <v>18058.274000000001</v>
      </c>
      <c r="H14" s="26"/>
      <c r="I14" s="26"/>
      <c r="J14" s="91" t="s">
        <v>127</v>
      </c>
      <c r="K14" s="85">
        <v>9180.0360000000001</v>
      </c>
      <c r="L14" s="78">
        <v>4968.6400000000003</v>
      </c>
      <c r="M14" s="79">
        <v>0</v>
      </c>
      <c r="N14" s="91" t="s">
        <v>127</v>
      </c>
      <c r="O14" s="85">
        <v>13980.695</v>
      </c>
      <c r="P14" s="78">
        <v>6620.625</v>
      </c>
      <c r="Q14" s="26"/>
    </row>
    <row r="15" spans="1:17" ht="15.75" x14ac:dyDescent="0.25">
      <c r="A15" s="91" t="s">
        <v>189</v>
      </c>
      <c r="B15" s="85">
        <v>4413.1059999999998</v>
      </c>
      <c r="C15" s="78">
        <v>4561.2860000000001</v>
      </c>
      <c r="D15" s="79"/>
      <c r="E15" s="91" t="s">
        <v>189</v>
      </c>
      <c r="F15" s="85">
        <v>6088.6970000000001</v>
      </c>
      <c r="G15" s="78">
        <v>5190.857</v>
      </c>
      <c r="H15" s="26"/>
      <c r="I15" s="26"/>
      <c r="J15" s="91" t="s">
        <v>134</v>
      </c>
      <c r="K15" s="85">
        <v>7812.1440000000002</v>
      </c>
      <c r="L15" s="78">
        <v>4850.8909999999996</v>
      </c>
      <c r="M15" s="79">
        <v>0</v>
      </c>
      <c r="N15" s="91" t="s">
        <v>139</v>
      </c>
      <c r="O15" s="85">
        <v>10879.825999999999</v>
      </c>
      <c r="P15" s="78">
        <v>5434.8789999999999</v>
      </c>
      <c r="Q15" s="26"/>
    </row>
    <row r="16" spans="1:17" ht="15.75" x14ac:dyDescent="0.25">
      <c r="A16" s="91" t="s">
        <v>138</v>
      </c>
      <c r="B16" s="85">
        <v>2726.8919999999998</v>
      </c>
      <c r="C16" s="78">
        <v>3386.3760000000002</v>
      </c>
      <c r="D16" s="79"/>
      <c r="E16" s="91" t="s">
        <v>227</v>
      </c>
      <c r="F16" s="85">
        <v>3866.2559999999999</v>
      </c>
      <c r="G16" s="78">
        <v>4973.9930000000004</v>
      </c>
      <c r="H16" s="26"/>
      <c r="I16" s="26"/>
      <c r="J16" s="91" t="s">
        <v>123</v>
      </c>
      <c r="K16" s="85">
        <v>7808.0690000000004</v>
      </c>
      <c r="L16" s="78">
        <v>4637.5870000000004</v>
      </c>
      <c r="M16" s="79">
        <v>0</v>
      </c>
      <c r="N16" s="91" t="s">
        <v>134</v>
      </c>
      <c r="O16" s="85">
        <v>10457.972</v>
      </c>
      <c r="P16" s="78">
        <v>5915.3540000000003</v>
      </c>
      <c r="Q16" s="26"/>
    </row>
    <row r="17" spans="1:17" ht="15.75" x14ac:dyDescent="0.25">
      <c r="A17" s="91" t="s">
        <v>141</v>
      </c>
      <c r="B17" s="85">
        <v>2494.9259999999999</v>
      </c>
      <c r="C17" s="78">
        <v>3279.9119999999998</v>
      </c>
      <c r="D17" s="79"/>
      <c r="E17" s="91" t="s">
        <v>138</v>
      </c>
      <c r="F17" s="85">
        <v>2402.0659999999998</v>
      </c>
      <c r="G17" s="78">
        <v>3032.4290000000001</v>
      </c>
      <c r="H17" s="26"/>
      <c r="I17" s="26"/>
      <c r="J17" s="91" t="s">
        <v>139</v>
      </c>
      <c r="K17" s="85">
        <v>7092.9480000000003</v>
      </c>
      <c r="L17" s="78">
        <v>3966.5819999999999</v>
      </c>
      <c r="M17" s="79">
        <v>0</v>
      </c>
      <c r="N17" s="91" t="s">
        <v>123</v>
      </c>
      <c r="O17" s="85">
        <v>9163.9709999999995</v>
      </c>
      <c r="P17" s="78">
        <v>5760.7380000000003</v>
      </c>
      <c r="Q17" s="26"/>
    </row>
    <row r="18" spans="1:17" ht="15.75" x14ac:dyDescent="0.25">
      <c r="A18" s="91" t="s">
        <v>227</v>
      </c>
      <c r="B18" s="85">
        <v>2087.21</v>
      </c>
      <c r="C18" s="78">
        <v>3147.614</v>
      </c>
      <c r="D18" s="79"/>
      <c r="E18" s="91" t="s">
        <v>141</v>
      </c>
      <c r="F18" s="85">
        <v>1498.421</v>
      </c>
      <c r="G18" s="78">
        <v>1646.02</v>
      </c>
      <c r="H18" s="26"/>
      <c r="I18" s="26"/>
      <c r="J18" s="91" t="s">
        <v>136</v>
      </c>
      <c r="K18" s="85">
        <v>5065.1589999999997</v>
      </c>
      <c r="L18" s="78">
        <v>5707.4859999999999</v>
      </c>
      <c r="M18" s="79">
        <v>0</v>
      </c>
      <c r="N18" s="91" t="s">
        <v>234</v>
      </c>
      <c r="O18" s="85">
        <v>4374.7610000000004</v>
      </c>
      <c r="P18" s="78">
        <v>4584.7330000000002</v>
      </c>
      <c r="Q18" s="26"/>
    </row>
    <row r="19" spans="1:17" ht="15.75" x14ac:dyDescent="0.25">
      <c r="A19" s="91" t="s">
        <v>137</v>
      </c>
      <c r="B19" s="85">
        <v>657.34100000000001</v>
      </c>
      <c r="C19" s="78">
        <v>816.21</v>
      </c>
      <c r="D19" s="79"/>
      <c r="E19" s="91" t="s">
        <v>137</v>
      </c>
      <c r="F19" s="85">
        <v>580.26300000000003</v>
      </c>
      <c r="G19" s="78">
        <v>786.51400000000001</v>
      </c>
      <c r="H19" s="26"/>
      <c r="I19" s="26"/>
      <c r="J19" s="91" t="s">
        <v>140</v>
      </c>
      <c r="K19" s="85">
        <v>4451.2479999999996</v>
      </c>
      <c r="L19" s="78">
        <v>4475.2740000000003</v>
      </c>
      <c r="M19" s="79">
        <v>0</v>
      </c>
      <c r="N19" s="91" t="s">
        <v>120</v>
      </c>
      <c r="O19" s="85">
        <v>4034.989</v>
      </c>
      <c r="P19" s="78">
        <v>2080.5129999999999</v>
      </c>
      <c r="Q19" s="26"/>
    </row>
    <row r="20" spans="1:17" ht="16.5" thickBot="1" x14ac:dyDescent="0.3">
      <c r="A20" s="92" t="s">
        <v>228</v>
      </c>
      <c r="B20" s="86">
        <v>273.83199999999999</v>
      </c>
      <c r="C20" s="80">
        <v>414.15699999999998</v>
      </c>
      <c r="D20" s="79"/>
      <c r="E20" s="92" t="s">
        <v>280</v>
      </c>
      <c r="F20" s="86">
        <v>329.06700000000001</v>
      </c>
      <c r="G20" s="80">
        <v>336.952</v>
      </c>
      <c r="H20" s="26"/>
      <c r="I20" s="26"/>
      <c r="J20" s="92" t="s">
        <v>120</v>
      </c>
      <c r="K20" s="86">
        <v>3514.2869999999998</v>
      </c>
      <c r="L20" s="80">
        <v>1953.9469999999999</v>
      </c>
      <c r="M20" s="79">
        <v>0</v>
      </c>
      <c r="N20" s="92" t="s">
        <v>136</v>
      </c>
      <c r="O20" s="86">
        <v>3176.636</v>
      </c>
      <c r="P20" s="80">
        <v>3032.3389999999999</v>
      </c>
      <c r="Q20" s="26"/>
    </row>
  </sheetData>
  <sortState ref="E7:G21">
    <sortCondition descending="1" ref="F7:F21"/>
  </sortState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workbookViewId="0">
      <selection activeCell="E8" sqref="E8"/>
    </sheetView>
  </sheetViews>
  <sheetFormatPr defaultColWidth="18" defaultRowHeight="18.75" x14ac:dyDescent="0.3"/>
  <cols>
    <col min="1" max="1" width="22.42578125" style="2" customWidth="1"/>
    <col min="2" max="2" width="24.7109375" style="2" customWidth="1"/>
    <col min="3" max="3" width="21.85546875" style="2" customWidth="1"/>
    <col min="4" max="4" width="17.42578125" style="3" customWidth="1"/>
    <col min="5" max="16384" width="18" style="2"/>
  </cols>
  <sheetData>
    <row r="1" spans="1:6" ht="19.5" thickBot="1" x14ac:dyDescent="0.35">
      <c r="A1" s="4" t="s">
        <v>45</v>
      </c>
      <c r="B1" s="5"/>
      <c r="C1" s="5"/>
      <c r="D1" s="6"/>
      <c r="F1" s="7"/>
    </row>
    <row r="2" spans="1:6" s="8" customFormat="1" x14ac:dyDescent="0.3">
      <c r="A2" s="9" t="s">
        <v>46</v>
      </c>
      <c r="B2" s="10" t="s">
        <v>47</v>
      </c>
      <c r="C2" s="10" t="s">
        <v>48</v>
      </c>
      <c r="D2" s="11" t="s">
        <v>49</v>
      </c>
      <c r="E2" s="7"/>
      <c r="F2" s="7"/>
    </row>
    <row r="3" spans="1:6" x14ac:dyDescent="0.3">
      <c r="A3" s="12" t="s">
        <v>50</v>
      </c>
      <c r="B3" s="13" t="s">
        <v>51</v>
      </c>
      <c r="C3" s="14" t="s">
        <v>28</v>
      </c>
      <c r="D3" s="15" t="s">
        <v>52</v>
      </c>
      <c r="F3" s="7"/>
    </row>
    <row r="4" spans="1:6" x14ac:dyDescent="0.3">
      <c r="A4" s="12" t="s">
        <v>7</v>
      </c>
      <c r="B4" s="13" t="s">
        <v>53</v>
      </c>
      <c r="C4" s="14" t="s">
        <v>29</v>
      </c>
      <c r="D4" s="15" t="s">
        <v>54</v>
      </c>
      <c r="F4" s="7"/>
    </row>
    <row r="5" spans="1:6" x14ac:dyDescent="0.3">
      <c r="A5" s="12" t="s">
        <v>21</v>
      </c>
      <c r="B5" s="13" t="s">
        <v>55</v>
      </c>
      <c r="C5" s="14" t="s">
        <v>30</v>
      </c>
      <c r="D5" s="15" t="s">
        <v>56</v>
      </c>
      <c r="F5" s="7"/>
    </row>
    <row r="6" spans="1:6" x14ac:dyDescent="0.3">
      <c r="A6" s="12" t="s">
        <v>22</v>
      </c>
      <c r="B6" s="13" t="s">
        <v>57</v>
      </c>
      <c r="C6" s="14" t="s">
        <v>31</v>
      </c>
      <c r="D6" s="15" t="s">
        <v>58</v>
      </c>
      <c r="F6" s="7"/>
    </row>
    <row r="7" spans="1:6" x14ac:dyDescent="0.3">
      <c r="A7" s="12" t="s">
        <v>8</v>
      </c>
      <c r="B7" s="13" t="s">
        <v>59</v>
      </c>
      <c r="C7" s="14" t="s">
        <v>60</v>
      </c>
      <c r="D7" s="15" t="s">
        <v>61</v>
      </c>
      <c r="F7" s="7"/>
    </row>
    <row r="8" spans="1:6" x14ac:dyDescent="0.3">
      <c r="A8" s="12" t="s">
        <v>9</v>
      </c>
      <c r="B8" s="13" t="s">
        <v>62</v>
      </c>
      <c r="C8" s="14" t="s">
        <v>63</v>
      </c>
      <c r="D8" s="15" t="s">
        <v>64</v>
      </c>
      <c r="F8" s="7"/>
    </row>
    <row r="9" spans="1:6" x14ac:dyDescent="0.3">
      <c r="A9" s="12" t="s">
        <v>10</v>
      </c>
      <c r="B9" s="13" t="s">
        <v>65</v>
      </c>
      <c r="C9" s="14" t="s">
        <v>33</v>
      </c>
      <c r="D9" s="15" t="s">
        <v>66</v>
      </c>
      <c r="F9" s="7"/>
    </row>
    <row r="10" spans="1:6" x14ac:dyDescent="0.3">
      <c r="A10" s="12" t="s">
        <v>12</v>
      </c>
      <c r="B10" s="13" t="s">
        <v>67</v>
      </c>
      <c r="C10" s="14" t="s">
        <v>68</v>
      </c>
      <c r="D10" s="15" t="s">
        <v>69</v>
      </c>
      <c r="F10" s="7"/>
    </row>
    <row r="11" spans="1:6" x14ac:dyDescent="0.3">
      <c r="A11" s="12" t="s">
        <v>11</v>
      </c>
      <c r="B11" s="13" t="s">
        <v>70</v>
      </c>
      <c r="C11" s="14" t="s">
        <v>34</v>
      </c>
      <c r="D11" s="15" t="s">
        <v>71</v>
      </c>
      <c r="F11" s="7"/>
    </row>
    <row r="12" spans="1:6" x14ac:dyDescent="0.3">
      <c r="A12" s="12" t="s">
        <v>23</v>
      </c>
      <c r="B12" s="13" t="s">
        <v>72</v>
      </c>
      <c r="C12" s="14" t="s">
        <v>73</v>
      </c>
      <c r="D12" s="15" t="s">
        <v>74</v>
      </c>
      <c r="F12" s="7"/>
    </row>
    <row r="13" spans="1:6" x14ac:dyDescent="0.3">
      <c r="A13" s="12" t="s">
        <v>25</v>
      </c>
      <c r="B13" s="13" t="s">
        <v>75</v>
      </c>
      <c r="C13" s="14" t="s">
        <v>35</v>
      </c>
      <c r="D13" s="15" t="s">
        <v>76</v>
      </c>
      <c r="F13" s="7"/>
    </row>
    <row r="14" spans="1:6" x14ac:dyDescent="0.3">
      <c r="A14" s="12" t="s">
        <v>24</v>
      </c>
      <c r="B14" s="13" t="s">
        <v>77</v>
      </c>
      <c r="C14" s="14" t="s">
        <v>78</v>
      </c>
      <c r="D14" s="15" t="s">
        <v>79</v>
      </c>
      <c r="F14" s="7"/>
    </row>
    <row r="15" spans="1:6" x14ac:dyDescent="0.3">
      <c r="A15" s="12" t="s">
        <v>14</v>
      </c>
      <c r="B15" s="13" t="s">
        <v>80</v>
      </c>
      <c r="C15" s="14" t="s">
        <v>81</v>
      </c>
      <c r="D15" s="15" t="s">
        <v>82</v>
      </c>
      <c r="F15" s="7"/>
    </row>
    <row r="16" spans="1:6" x14ac:dyDescent="0.3">
      <c r="A16" s="12" t="s">
        <v>83</v>
      </c>
      <c r="B16" s="13" t="s">
        <v>84</v>
      </c>
      <c r="C16" s="14" t="s">
        <v>44</v>
      </c>
      <c r="D16" s="15" t="s">
        <v>85</v>
      </c>
      <c r="F16" s="7"/>
    </row>
    <row r="17" spans="1:6" x14ac:dyDescent="0.3">
      <c r="A17" s="12" t="s">
        <v>86</v>
      </c>
      <c r="B17" s="13" t="s">
        <v>87</v>
      </c>
      <c r="C17" s="14" t="s">
        <v>43</v>
      </c>
      <c r="D17" s="15" t="s">
        <v>88</v>
      </c>
      <c r="F17" s="7"/>
    </row>
    <row r="18" spans="1:6" x14ac:dyDescent="0.3">
      <c r="A18" s="12" t="s">
        <v>26</v>
      </c>
      <c r="B18" s="13" t="s">
        <v>89</v>
      </c>
      <c r="C18" s="14" t="s">
        <v>36</v>
      </c>
      <c r="D18" s="15" t="s">
        <v>90</v>
      </c>
      <c r="F18" s="7"/>
    </row>
    <row r="19" spans="1:6" x14ac:dyDescent="0.3">
      <c r="A19" s="12" t="s">
        <v>16</v>
      </c>
      <c r="B19" s="13" t="s">
        <v>91</v>
      </c>
      <c r="C19" s="14" t="s">
        <v>92</v>
      </c>
      <c r="D19" s="15" t="s">
        <v>93</v>
      </c>
      <c r="F19" s="7"/>
    </row>
    <row r="20" spans="1:6" x14ac:dyDescent="0.3">
      <c r="A20" s="12" t="s">
        <v>17</v>
      </c>
      <c r="B20" s="13" t="s">
        <v>94</v>
      </c>
      <c r="C20" s="16" t="s">
        <v>95</v>
      </c>
      <c r="D20" s="17" t="s">
        <v>96</v>
      </c>
      <c r="E20" s="18"/>
      <c r="F20" s="7"/>
    </row>
    <row r="21" spans="1:6" x14ac:dyDescent="0.3">
      <c r="A21" s="12" t="s">
        <v>40</v>
      </c>
      <c r="B21" s="13" t="s">
        <v>97</v>
      </c>
      <c r="C21" s="14" t="s">
        <v>6</v>
      </c>
      <c r="D21" s="15" t="s">
        <v>98</v>
      </c>
      <c r="F21" s="7"/>
    </row>
    <row r="22" spans="1:6" ht="19.5" thickBot="1" x14ac:dyDescent="0.35">
      <c r="A22" s="19" t="s">
        <v>19</v>
      </c>
      <c r="B22" s="20" t="s">
        <v>99</v>
      </c>
      <c r="C22" s="21" t="s">
        <v>13</v>
      </c>
      <c r="D22" s="22" t="s">
        <v>112</v>
      </c>
    </row>
    <row r="31" spans="1:6" x14ac:dyDescent="0.3">
      <c r="D31" s="3" t="s">
        <v>100</v>
      </c>
    </row>
  </sheetData>
  <phoneticPr fontId="14" type="noConversion"/>
  <pageMargins left="0.79" right="0.79" top="0.98" bottom="0.98" header="0.5" footer="0.5"/>
  <pageSetup paperSize="9" orientation="portrait" r:id="rId1"/>
  <headerFooter alignWithMargins="0">
    <oddHeader>&amp;A</oddHeader>
    <oddFooter>Strona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749992370372631"/>
    <pageSetUpPr autoPageBreaks="0" fitToPage="1"/>
  </sheetPr>
  <dimension ref="A1:P120"/>
  <sheetViews>
    <sheetView showGridLines="0" zoomScale="90" zoomScaleNormal="90" workbookViewId="0">
      <selection activeCell="B2" sqref="B2:O53"/>
    </sheetView>
  </sheetViews>
  <sheetFormatPr defaultColWidth="9.140625" defaultRowHeight="21" x14ac:dyDescent="0.35"/>
  <cols>
    <col min="1" max="1" width="4.42578125" style="140" customWidth="1"/>
    <col min="2" max="2" width="27.28515625" style="140" customWidth="1"/>
    <col min="3" max="3" width="10.140625" style="140" customWidth="1"/>
    <col min="4" max="6" width="10.140625" style="140" bestFit="1" customWidth="1"/>
    <col min="7" max="7" width="11.42578125" style="140" customWidth="1"/>
    <col min="8" max="8" width="10.140625" style="140" customWidth="1"/>
    <col min="9" max="9" width="10.5703125" style="140" customWidth="1"/>
    <col min="10" max="10" width="12.140625" style="140" customWidth="1"/>
    <col min="11" max="11" width="11.140625" style="140" customWidth="1"/>
    <col min="12" max="12" width="11.7109375" style="140" customWidth="1"/>
    <col min="13" max="13" width="10.28515625" style="140" customWidth="1"/>
    <col min="14" max="14" width="10.7109375" style="140" customWidth="1"/>
    <col min="15" max="15" width="10" style="140" customWidth="1"/>
    <col min="16" max="22" width="9.140625" style="140"/>
    <col min="23" max="23" width="10.7109375" style="140" bestFit="1" customWidth="1"/>
    <col min="24" max="16384" width="9.140625" style="140"/>
  </cols>
  <sheetData>
    <row r="1" spans="2:15" s="26" customFormat="1" ht="45" customHeight="1" thickBot="1" x14ac:dyDescent="0.25">
      <c r="B1" s="33" t="s">
        <v>192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pans="2:15" x14ac:dyDescent="0.35">
      <c r="B2" s="219"/>
      <c r="C2" s="220"/>
      <c r="D2" s="221" t="s">
        <v>101</v>
      </c>
      <c r="E2" s="295"/>
      <c r="F2" s="221"/>
      <c r="G2" s="221"/>
      <c r="H2" s="222" t="s">
        <v>102</v>
      </c>
      <c r="I2" s="223"/>
      <c r="J2" s="223"/>
      <c r="K2" s="223"/>
      <c r="L2" s="296"/>
      <c r="M2" s="296"/>
      <c r="N2" s="296"/>
      <c r="O2" s="297"/>
    </row>
    <row r="3" spans="2:15" ht="60.75" x14ac:dyDescent="0.35">
      <c r="B3" s="224" t="s">
        <v>103</v>
      </c>
      <c r="C3" s="225" t="s">
        <v>2</v>
      </c>
      <c r="D3" s="226">
        <v>45233</v>
      </c>
      <c r="E3" s="227"/>
      <c r="F3" s="228">
        <v>45225</v>
      </c>
      <c r="G3" s="298"/>
      <c r="H3" s="229" t="s">
        <v>104</v>
      </c>
      <c r="I3" s="299"/>
      <c r="J3" s="230" t="s">
        <v>105</v>
      </c>
      <c r="K3" s="299"/>
      <c r="L3" s="230" t="s">
        <v>106</v>
      </c>
      <c r="M3" s="299"/>
      <c r="N3" s="230" t="s">
        <v>107</v>
      </c>
      <c r="O3" s="300"/>
    </row>
    <row r="4" spans="2:15" ht="21.75" thickBot="1" x14ac:dyDescent="0.4">
      <c r="B4" s="231"/>
      <c r="C4" s="232"/>
      <c r="D4" s="233" t="s">
        <v>3</v>
      </c>
      <c r="E4" s="301" t="s">
        <v>4</v>
      </c>
      <c r="F4" s="234" t="s">
        <v>3</v>
      </c>
      <c r="G4" s="302" t="s">
        <v>4</v>
      </c>
      <c r="H4" s="235" t="s">
        <v>3</v>
      </c>
      <c r="I4" s="303" t="s">
        <v>4</v>
      </c>
      <c r="J4" s="236" t="s">
        <v>3</v>
      </c>
      <c r="K4" s="303" t="s">
        <v>4</v>
      </c>
      <c r="L4" s="236" t="s">
        <v>3</v>
      </c>
      <c r="M4" s="303" t="s">
        <v>4</v>
      </c>
      <c r="N4" s="236" t="s">
        <v>3</v>
      </c>
      <c r="O4" s="304" t="s">
        <v>4</v>
      </c>
    </row>
    <row r="5" spans="2:15" ht="21.75" thickBot="1" x14ac:dyDescent="0.4">
      <c r="B5" s="237">
        <v>1</v>
      </c>
      <c r="C5" s="238">
        <v>2</v>
      </c>
      <c r="D5" s="239">
        <v>3</v>
      </c>
      <c r="E5" s="240">
        <v>4</v>
      </c>
      <c r="F5" s="240">
        <v>5</v>
      </c>
      <c r="G5" s="241">
        <v>6</v>
      </c>
      <c r="H5" s="242">
        <v>7</v>
      </c>
      <c r="I5" s="243">
        <v>8</v>
      </c>
      <c r="J5" s="243">
        <v>9</v>
      </c>
      <c r="K5" s="243">
        <v>10</v>
      </c>
      <c r="L5" s="243">
        <v>11</v>
      </c>
      <c r="M5" s="243">
        <v>12</v>
      </c>
      <c r="N5" s="243">
        <v>13</v>
      </c>
      <c r="O5" s="244">
        <v>14</v>
      </c>
    </row>
    <row r="6" spans="2:15" ht="21.75" thickBot="1" x14ac:dyDescent="0.4">
      <c r="B6" s="245" t="s">
        <v>108</v>
      </c>
      <c r="C6" s="246"/>
      <c r="D6" s="247"/>
      <c r="E6" s="247"/>
      <c r="F6" s="247"/>
      <c r="G6" s="247"/>
      <c r="H6" s="248"/>
      <c r="I6" s="249"/>
      <c r="J6" s="249"/>
      <c r="K6" s="249"/>
      <c r="L6" s="249"/>
      <c r="M6" s="249"/>
      <c r="N6" s="249"/>
      <c r="O6" s="250"/>
    </row>
    <row r="7" spans="2:15" x14ac:dyDescent="0.35">
      <c r="B7" s="305" t="s">
        <v>6</v>
      </c>
      <c r="C7" s="251" t="s">
        <v>5</v>
      </c>
      <c r="D7" s="252">
        <v>20.5</v>
      </c>
      <c r="E7" s="253">
        <v>25</v>
      </c>
      <c r="F7" s="254">
        <v>19.89</v>
      </c>
      <c r="G7" s="255">
        <v>23.333333333333332</v>
      </c>
      <c r="H7" s="256">
        <v>3.0668677727501228</v>
      </c>
      <c r="I7" s="257">
        <v>7.1428571428571477</v>
      </c>
      <c r="J7" s="258">
        <v>0</v>
      </c>
      <c r="K7" s="257">
        <v>0</v>
      </c>
      <c r="L7" s="258">
        <v>0</v>
      </c>
      <c r="M7" s="257">
        <v>0</v>
      </c>
      <c r="N7" s="258">
        <v>-0.20688815869538968</v>
      </c>
      <c r="O7" s="259">
        <v>5.2631578947368416</v>
      </c>
    </row>
    <row r="8" spans="2:15" x14ac:dyDescent="0.35">
      <c r="B8" s="306" t="s">
        <v>109</v>
      </c>
      <c r="C8" s="251" t="s">
        <v>5</v>
      </c>
      <c r="D8" s="252">
        <v>1.08</v>
      </c>
      <c r="E8" s="253">
        <v>1.5799999999999998</v>
      </c>
      <c r="F8" s="254">
        <v>1.2</v>
      </c>
      <c r="G8" s="255">
        <v>1.657142857142857</v>
      </c>
      <c r="H8" s="256">
        <v>-9.9999999999999911</v>
      </c>
      <c r="I8" s="257">
        <v>-4.6551724137931059</v>
      </c>
      <c r="J8" s="258">
        <v>-15.624999999999996</v>
      </c>
      <c r="K8" s="257">
        <v>-12.222222222222232</v>
      </c>
      <c r="L8" s="258">
        <v>-15.624999999999996</v>
      </c>
      <c r="M8" s="257">
        <v>-13.186813186813188</v>
      </c>
      <c r="N8" s="258">
        <v>-18.999999999999989</v>
      </c>
      <c r="O8" s="259">
        <v>-13.818181818181813</v>
      </c>
    </row>
    <row r="9" spans="2:15" x14ac:dyDescent="0.35">
      <c r="B9" s="306" t="s">
        <v>7</v>
      </c>
      <c r="C9" s="251" t="s">
        <v>5</v>
      </c>
      <c r="D9" s="252">
        <v>1.9653333333333336</v>
      </c>
      <c r="E9" s="253">
        <v>2.3933333333333335</v>
      </c>
      <c r="F9" s="254">
        <v>1.9666666666666668</v>
      </c>
      <c r="G9" s="255">
        <v>2.4480952380952381</v>
      </c>
      <c r="H9" s="256">
        <v>-6.7796610169484059E-2</v>
      </c>
      <c r="I9" s="257">
        <v>-2.2369188873759889</v>
      </c>
      <c r="J9" s="258">
        <v>9.5910780669145055</v>
      </c>
      <c r="K9" s="257">
        <v>4.3604651162790731</v>
      </c>
      <c r="L9" s="258">
        <v>9.5910780669145055</v>
      </c>
      <c r="M9" s="257">
        <v>1.8555259464487297E-14</v>
      </c>
      <c r="N9" s="258">
        <v>-3.079452054794503</v>
      </c>
      <c r="O9" s="259">
        <v>-9.0371621621621578</v>
      </c>
    </row>
    <row r="10" spans="2:15" x14ac:dyDescent="0.35">
      <c r="B10" s="306" t="s">
        <v>22</v>
      </c>
      <c r="C10" s="251" t="s">
        <v>18</v>
      </c>
      <c r="D10" s="252">
        <v>5.6</v>
      </c>
      <c r="E10" s="253">
        <v>7.7</v>
      </c>
      <c r="F10" s="254">
        <v>5.5</v>
      </c>
      <c r="G10" s="255">
        <v>7.2857142857142856</v>
      </c>
      <c r="H10" s="256">
        <v>1.8181818181818119</v>
      </c>
      <c r="I10" s="257">
        <v>5.6862745098039253</v>
      </c>
      <c r="J10" s="258">
        <v>21.739130434782609</v>
      </c>
      <c r="K10" s="257">
        <v>20.312499999999996</v>
      </c>
      <c r="L10" s="258">
        <v>21.739130434782609</v>
      </c>
      <c r="M10" s="257">
        <v>30.508474576271183</v>
      </c>
      <c r="N10" s="258">
        <v>42.978723404255312</v>
      </c>
      <c r="O10" s="259">
        <v>49.032258064516128</v>
      </c>
    </row>
    <row r="11" spans="2:15" x14ac:dyDescent="0.35">
      <c r="B11" s="306" t="s">
        <v>8</v>
      </c>
      <c r="C11" s="251" t="s">
        <v>5</v>
      </c>
      <c r="D11" s="252">
        <v>1.27</v>
      </c>
      <c r="E11" s="253">
        <v>1.56</v>
      </c>
      <c r="F11" s="254">
        <v>1.2928571428571429</v>
      </c>
      <c r="G11" s="255">
        <v>1.5571428571428572</v>
      </c>
      <c r="H11" s="256">
        <v>-1.7679558011049763</v>
      </c>
      <c r="I11" s="257">
        <v>0.18348623853211229</v>
      </c>
      <c r="J11" s="258">
        <v>10.434782608695663</v>
      </c>
      <c r="K11" s="257">
        <v>0</v>
      </c>
      <c r="L11" s="258">
        <v>10.434782608695663</v>
      </c>
      <c r="M11" s="257">
        <v>0</v>
      </c>
      <c r="N11" s="258">
        <v>0.59405940594059903</v>
      </c>
      <c r="O11" s="259">
        <v>-2.5000000000000022</v>
      </c>
    </row>
    <row r="12" spans="2:15" x14ac:dyDescent="0.35">
      <c r="B12" s="306" t="s">
        <v>9</v>
      </c>
      <c r="C12" s="251" t="s">
        <v>5</v>
      </c>
      <c r="D12" s="252">
        <v>1.32</v>
      </c>
      <c r="E12" s="253">
        <v>1.8199999999999998</v>
      </c>
      <c r="F12" s="254">
        <v>1.3285714285714287</v>
      </c>
      <c r="G12" s="255">
        <v>1.8714285714285717</v>
      </c>
      <c r="H12" s="256">
        <v>-0.64516129032258829</v>
      </c>
      <c r="I12" s="257">
        <v>-2.7480916030534557</v>
      </c>
      <c r="J12" s="258">
        <v>-5.7142857142857038</v>
      </c>
      <c r="K12" s="257">
        <v>-5.2083333333333597</v>
      </c>
      <c r="L12" s="258">
        <v>-5.7142857142857038</v>
      </c>
      <c r="M12" s="257">
        <v>-6.1855670103092839</v>
      </c>
      <c r="N12" s="258">
        <v>-10.000000000000004</v>
      </c>
      <c r="O12" s="259">
        <v>-7.4576271186440817</v>
      </c>
    </row>
    <row r="13" spans="2:15" x14ac:dyDescent="0.35">
      <c r="B13" s="306" t="s">
        <v>265</v>
      </c>
      <c r="C13" s="251" t="s">
        <v>5</v>
      </c>
      <c r="D13" s="252">
        <v>5.9</v>
      </c>
      <c r="E13" s="253">
        <v>7.2</v>
      </c>
      <c r="F13" s="254">
        <v>4.8857142857142861</v>
      </c>
      <c r="G13" s="255">
        <v>6.1428571428571432</v>
      </c>
      <c r="H13" s="256">
        <v>20.760233918128652</v>
      </c>
      <c r="I13" s="257">
        <v>17.20930232558139</v>
      </c>
      <c r="J13" s="258">
        <v>22.916666666666679</v>
      </c>
      <c r="K13" s="257">
        <v>26.315789473684209</v>
      </c>
      <c r="L13" s="258">
        <v>22.916666666666679</v>
      </c>
      <c r="M13" s="257">
        <v>26.315789473684209</v>
      </c>
      <c r="N13" s="258">
        <v>29.908256880733948</v>
      </c>
      <c r="O13" s="259">
        <v>24.49567723342938</v>
      </c>
    </row>
    <row r="14" spans="2:15" x14ac:dyDescent="0.35">
      <c r="B14" s="306" t="s">
        <v>23</v>
      </c>
      <c r="C14" s="251" t="s">
        <v>5</v>
      </c>
      <c r="D14" s="252">
        <v>6.2</v>
      </c>
      <c r="E14" s="253">
        <v>8.1999999999999993</v>
      </c>
      <c r="F14" s="254">
        <v>6</v>
      </c>
      <c r="G14" s="255">
        <v>7.6000000000000005</v>
      </c>
      <c r="H14" s="256">
        <v>3.3333333333333361</v>
      </c>
      <c r="I14" s="257">
        <v>7.894736842105246</v>
      </c>
      <c r="J14" s="258">
        <v>-5.3435114503816745</v>
      </c>
      <c r="K14" s="257">
        <v>0.9852216748768261</v>
      </c>
      <c r="L14" s="258">
        <v>-5.3435114503816745</v>
      </c>
      <c r="M14" s="257">
        <v>-2.3809523809523938</v>
      </c>
      <c r="N14" s="258">
        <v>-8.8235294117647012</v>
      </c>
      <c r="O14" s="259">
        <v>0.9852216748768261</v>
      </c>
    </row>
    <row r="15" spans="2:15" x14ac:dyDescent="0.35">
      <c r="B15" s="306" t="s">
        <v>24</v>
      </c>
      <c r="C15" s="251" t="s">
        <v>5</v>
      </c>
      <c r="D15" s="252">
        <v>4.5</v>
      </c>
      <c r="E15" s="253">
        <v>5.5250000000000004</v>
      </c>
      <c r="F15" s="254">
        <v>4.4000000000000004</v>
      </c>
      <c r="G15" s="255">
        <v>5.5200000000000005</v>
      </c>
      <c r="H15" s="256">
        <v>2.2727272727272645</v>
      </c>
      <c r="I15" s="257">
        <v>9.0579710144925593E-2</v>
      </c>
      <c r="J15" s="258">
        <v>0</v>
      </c>
      <c r="K15" s="257">
        <v>2.7906976744186114</v>
      </c>
      <c r="L15" s="258">
        <v>0</v>
      </c>
      <c r="M15" s="257">
        <v>0.45454545454546103</v>
      </c>
      <c r="N15" s="258">
        <v>0</v>
      </c>
      <c r="O15" s="259">
        <v>-5.9574468085106327</v>
      </c>
    </row>
    <row r="16" spans="2:15" x14ac:dyDescent="0.35">
      <c r="B16" s="306" t="s">
        <v>25</v>
      </c>
      <c r="C16" s="251" t="s">
        <v>5</v>
      </c>
      <c r="D16" s="252">
        <v>6.75</v>
      </c>
      <c r="E16" s="253">
        <v>8.35</v>
      </c>
      <c r="F16" s="254">
        <v>6.7200000000000006</v>
      </c>
      <c r="G16" s="255">
        <v>7.92</v>
      </c>
      <c r="H16" s="256">
        <v>0.44642857142856185</v>
      </c>
      <c r="I16" s="257">
        <v>5.4292929292929264</v>
      </c>
      <c r="J16" s="258">
        <v>-8.9887640449438244</v>
      </c>
      <c r="K16" s="257">
        <v>-2.1484375000000027</v>
      </c>
      <c r="L16" s="258">
        <v>-8.9887640449438244</v>
      </c>
      <c r="M16" s="257">
        <v>1.8292682926829094</v>
      </c>
      <c r="N16" s="258">
        <v>-8.7837837837837878</v>
      </c>
      <c r="O16" s="259">
        <v>0.36057692307691536</v>
      </c>
    </row>
    <row r="17" spans="2:15" x14ac:dyDescent="0.35">
      <c r="B17" s="306" t="s">
        <v>14</v>
      </c>
      <c r="C17" s="251" t="s">
        <v>5</v>
      </c>
      <c r="D17" s="252">
        <v>3.75</v>
      </c>
      <c r="E17" s="253">
        <v>4.74</v>
      </c>
      <c r="F17" s="254">
        <v>4.0214285714285714</v>
      </c>
      <c r="G17" s="255">
        <v>4.9571428571428573</v>
      </c>
      <c r="H17" s="256">
        <v>-6.7495559502664282</v>
      </c>
      <c r="I17" s="257">
        <v>-4.3804034582132552</v>
      </c>
      <c r="J17" s="258">
        <v>-6.25</v>
      </c>
      <c r="K17" s="257">
        <v>-3.658536585365848</v>
      </c>
      <c r="L17" s="258">
        <v>-6.25</v>
      </c>
      <c r="M17" s="257">
        <v>-5.5776892430278933</v>
      </c>
      <c r="N17" s="258">
        <v>-10.000000000000005</v>
      </c>
      <c r="O17" s="259">
        <v>-16.598240469208211</v>
      </c>
    </row>
    <row r="18" spans="2:15" x14ac:dyDescent="0.35">
      <c r="B18" s="306" t="s">
        <v>15</v>
      </c>
      <c r="C18" s="251" t="s">
        <v>5</v>
      </c>
      <c r="D18" s="252">
        <v>7.5</v>
      </c>
      <c r="E18" s="253">
        <v>9.8333333333333339</v>
      </c>
      <c r="F18" s="254">
        <v>7.8809523809523805</v>
      </c>
      <c r="G18" s="255">
        <v>10.191428571428572</v>
      </c>
      <c r="H18" s="256">
        <v>-4.8338368580060367</v>
      </c>
      <c r="I18" s="257">
        <v>-3.5136903093168872</v>
      </c>
      <c r="J18" s="258">
        <v>-3.4334763948497957</v>
      </c>
      <c r="K18" s="257">
        <v>4.6099290780141873</v>
      </c>
      <c r="L18" s="258">
        <v>-3.4334763948497957</v>
      </c>
      <c r="M18" s="257">
        <v>52.849740932642476</v>
      </c>
      <c r="N18" s="258">
        <v>68.749999999999986</v>
      </c>
      <c r="O18" s="259">
        <v>61.643835616438366</v>
      </c>
    </row>
    <row r="19" spans="2:15" x14ac:dyDescent="0.35">
      <c r="B19" s="307" t="s">
        <v>114</v>
      </c>
      <c r="C19" s="251" t="s">
        <v>5</v>
      </c>
      <c r="D19" s="252">
        <v>8.0833333333333339</v>
      </c>
      <c r="E19" s="253">
        <v>9.9166666666666679</v>
      </c>
      <c r="F19" s="254">
        <v>9.0277777777777786</v>
      </c>
      <c r="G19" s="255">
        <v>10.89</v>
      </c>
      <c r="H19" s="256">
        <v>-10.461538461538462</v>
      </c>
      <c r="I19" s="257">
        <v>-8.9378634833180239</v>
      </c>
      <c r="J19" s="258">
        <v>5.8951965065502074</v>
      </c>
      <c r="K19" s="257">
        <v>5.8718861209964484</v>
      </c>
      <c r="L19" s="258">
        <v>5.8951965065502074</v>
      </c>
      <c r="M19" s="257">
        <v>51.030561478322689</v>
      </c>
      <c r="N19" s="258">
        <v>78.505704821494305</v>
      </c>
      <c r="O19" s="259">
        <v>68.55524079320115</v>
      </c>
    </row>
    <row r="20" spans="2:15" x14ac:dyDescent="0.35">
      <c r="B20" s="306" t="s">
        <v>26</v>
      </c>
      <c r="C20" s="251" t="s">
        <v>18</v>
      </c>
      <c r="D20" s="252">
        <v>2.0750000000000002</v>
      </c>
      <c r="E20" s="253">
        <v>2.65</v>
      </c>
      <c r="F20" s="254">
        <v>2.1333333333333333</v>
      </c>
      <c r="G20" s="255">
        <v>2.9883333333333333</v>
      </c>
      <c r="H20" s="256">
        <v>-2.7343749999999902</v>
      </c>
      <c r="I20" s="257">
        <v>-11.3218070273285</v>
      </c>
      <c r="J20" s="258">
        <v>0.72815533980583125</v>
      </c>
      <c r="K20" s="257">
        <v>-6.028368794326239</v>
      </c>
      <c r="L20" s="258">
        <v>0.72815533980583125</v>
      </c>
      <c r="M20" s="257">
        <v>-15.064102564102569</v>
      </c>
      <c r="N20" s="258">
        <v>-13.840830449826976</v>
      </c>
      <c r="O20" s="259">
        <v>-13.114754098360667</v>
      </c>
    </row>
    <row r="21" spans="2:15" x14ac:dyDescent="0.35">
      <c r="B21" s="306" t="s">
        <v>16</v>
      </c>
      <c r="C21" s="251" t="s">
        <v>193</v>
      </c>
      <c r="D21" s="252">
        <v>1.73</v>
      </c>
      <c r="E21" s="253">
        <v>2.08</v>
      </c>
      <c r="F21" s="254">
        <v>1.7214285714285713</v>
      </c>
      <c r="G21" s="255">
        <v>2.0571428571428569</v>
      </c>
      <c r="H21" s="256">
        <v>0.49792531120332556</v>
      </c>
      <c r="I21" s="257">
        <v>1.1111111111111245</v>
      </c>
      <c r="J21" s="258">
        <v>9.4936708860759431</v>
      </c>
      <c r="K21" s="257">
        <v>0</v>
      </c>
      <c r="L21" s="258">
        <v>9.4936708860759431</v>
      </c>
      <c r="M21" s="257">
        <v>-4.3678160919540119</v>
      </c>
      <c r="N21" s="258">
        <v>7.4534161490683148</v>
      </c>
      <c r="O21" s="259">
        <v>0</v>
      </c>
    </row>
    <row r="22" spans="2:15" x14ac:dyDescent="0.35">
      <c r="B22" s="306" t="s">
        <v>17</v>
      </c>
      <c r="C22" s="251" t="s">
        <v>18</v>
      </c>
      <c r="D22" s="252">
        <v>2.2166666666666668</v>
      </c>
      <c r="E22" s="253">
        <v>3.0659999999999998</v>
      </c>
      <c r="F22" s="254">
        <v>2.2261904761904763</v>
      </c>
      <c r="G22" s="255">
        <v>3.0019047619047616</v>
      </c>
      <c r="H22" s="256">
        <v>-0.42780748663101448</v>
      </c>
      <c r="I22" s="257">
        <v>2.1351522842639632</v>
      </c>
      <c r="J22" s="258">
        <v>0</v>
      </c>
      <c r="K22" s="257">
        <v>2.7939204291461679</v>
      </c>
      <c r="L22" s="258">
        <v>0</v>
      </c>
      <c r="M22" s="257">
        <v>2.7939204291461679</v>
      </c>
      <c r="N22" s="258">
        <v>-18.571428571428584</v>
      </c>
      <c r="O22" s="259">
        <v>-9.8824297844546152</v>
      </c>
    </row>
    <row r="23" spans="2:15" x14ac:dyDescent="0.35">
      <c r="B23" s="306" t="s">
        <v>40</v>
      </c>
      <c r="C23" s="251" t="s">
        <v>5</v>
      </c>
      <c r="D23" s="252">
        <v>3.1000000000000005</v>
      </c>
      <c r="E23" s="253">
        <v>3.75</v>
      </c>
      <c r="F23" s="254">
        <v>3.4428571428571431</v>
      </c>
      <c r="G23" s="255">
        <v>4.0928571428571425</v>
      </c>
      <c r="H23" s="256">
        <v>-9.9585062240663795</v>
      </c>
      <c r="I23" s="257">
        <v>-8.3769633507853332</v>
      </c>
      <c r="J23" s="258">
        <v>-0.32154340836012174</v>
      </c>
      <c r="K23" s="257">
        <v>-10.287081339712913</v>
      </c>
      <c r="L23" s="258">
        <v>-0.32154340836012174</v>
      </c>
      <c r="M23" s="257">
        <v>-10.287081339712913</v>
      </c>
      <c r="N23" s="258">
        <v>-14.482758620689641</v>
      </c>
      <c r="O23" s="259">
        <v>-18.625678119349008</v>
      </c>
    </row>
    <row r="24" spans="2:15" ht="21.75" thickBot="1" x14ac:dyDescent="0.4">
      <c r="B24" s="306" t="s">
        <v>19</v>
      </c>
      <c r="C24" s="251" t="s">
        <v>5</v>
      </c>
      <c r="D24" s="252">
        <v>1.4066666666666667</v>
      </c>
      <c r="E24" s="253">
        <v>2.1193333333333331</v>
      </c>
      <c r="F24" s="254">
        <v>1.3947619047619046</v>
      </c>
      <c r="G24" s="255">
        <v>1.980952380952381</v>
      </c>
      <c r="H24" s="256">
        <v>0.85353362922500442</v>
      </c>
      <c r="I24" s="257">
        <v>6.9855769230769056</v>
      </c>
      <c r="J24" s="258">
        <v>2.9268292682926855</v>
      </c>
      <c r="K24" s="257">
        <v>3.2142857142857064</v>
      </c>
      <c r="L24" s="258">
        <v>2.9268292682926855</v>
      </c>
      <c r="M24" s="257">
        <v>11.23163051084672</v>
      </c>
      <c r="N24" s="258">
        <v>-3.726235741444857</v>
      </c>
      <c r="O24" s="259">
        <v>6.8571428571428408</v>
      </c>
    </row>
    <row r="25" spans="2:15" ht="21.75" thickBot="1" x14ac:dyDescent="0.4">
      <c r="B25" s="245" t="s">
        <v>188</v>
      </c>
      <c r="C25" s="260"/>
      <c r="D25" s="247"/>
      <c r="E25" s="247"/>
      <c r="F25" s="247"/>
      <c r="G25" s="247"/>
      <c r="H25" s="249"/>
      <c r="I25" s="249"/>
      <c r="J25" s="249"/>
      <c r="K25" s="249"/>
      <c r="L25" s="249"/>
      <c r="M25" s="249"/>
      <c r="N25" s="249"/>
      <c r="O25" s="250"/>
    </row>
    <row r="26" spans="2:15" x14ac:dyDescent="0.35">
      <c r="B26" s="306" t="s">
        <v>20</v>
      </c>
      <c r="C26" s="251" t="s">
        <v>5</v>
      </c>
      <c r="D26" s="252">
        <v>4.3</v>
      </c>
      <c r="E26" s="253">
        <v>5.5</v>
      </c>
      <c r="F26" s="254">
        <v>4.2714285714285714</v>
      </c>
      <c r="G26" s="255">
        <v>5.5714285714285712</v>
      </c>
      <c r="H26" s="256">
        <v>0.66889632107023178</v>
      </c>
      <c r="I26" s="257">
        <v>-1.2820512820512775</v>
      </c>
      <c r="J26" s="258">
        <v>7.4999999999999956</v>
      </c>
      <c r="K26" s="257">
        <v>-1.7857142857142794</v>
      </c>
      <c r="L26" s="258">
        <v>7.4999999999999956</v>
      </c>
      <c r="M26" s="257">
        <v>-8.3333333333333321</v>
      </c>
      <c r="N26" s="258">
        <v>9.787234042553191</v>
      </c>
      <c r="O26" s="259">
        <v>-4.3478260869565215</v>
      </c>
    </row>
    <row r="27" spans="2:15" x14ac:dyDescent="0.35">
      <c r="B27" s="306" t="s">
        <v>266</v>
      </c>
      <c r="C27" s="251" t="s">
        <v>5</v>
      </c>
      <c r="D27" s="252">
        <v>37.333333333333336</v>
      </c>
      <c r="E27" s="253">
        <v>44.666666666666664</v>
      </c>
      <c r="F27" s="254">
        <v>33.5</v>
      </c>
      <c r="G27" s="255">
        <v>38</v>
      </c>
      <c r="H27" s="256">
        <v>11.442786069651749</v>
      </c>
      <c r="I27" s="257">
        <v>17.543859649122801</v>
      </c>
      <c r="J27" s="258">
        <v>1.5873015873015939</v>
      </c>
      <c r="K27" s="257">
        <v>1.5151515151515098</v>
      </c>
      <c r="L27" s="258">
        <v>1.5873015873015939</v>
      </c>
      <c r="M27" s="257">
        <v>15.517241379310345</v>
      </c>
      <c r="N27" s="258">
        <v>53.424657534246592</v>
      </c>
      <c r="O27" s="259">
        <v>52.272727272727273</v>
      </c>
    </row>
    <row r="28" spans="2:15" x14ac:dyDescent="0.35">
      <c r="B28" s="306" t="s">
        <v>44</v>
      </c>
      <c r="C28" s="251" t="s">
        <v>5</v>
      </c>
      <c r="D28" s="252">
        <v>4.4366666666666665</v>
      </c>
      <c r="E28" s="253">
        <v>6.4</v>
      </c>
      <c r="F28" s="254">
        <v>4.5261904761904761</v>
      </c>
      <c r="G28" s="255">
        <v>5.980952380952381</v>
      </c>
      <c r="H28" s="256">
        <v>-1.9779063650710162</v>
      </c>
      <c r="I28" s="257">
        <v>7.0063694267515979</v>
      </c>
      <c r="J28" s="258">
        <v>1.6030534351145105</v>
      </c>
      <c r="K28" s="257">
        <v>7.8651685393258441</v>
      </c>
      <c r="L28" s="258">
        <v>1.6030534351145105</v>
      </c>
      <c r="M28" s="257">
        <v>14.285714285714299</v>
      </c>
      <c r="N28" s="258">
        <v>8.653061224489802</v>
      </c>
      <c r="O28" s="259">
        <v>12.941176470588237</v>
      </c>
    </row>
    <row r="29" spans="2:15" ht="21.75" thickBot="1" x14ac:dyDescent="0.4">
      <c r="B29" s="306" t="s">
        <v>43</v>
      </c>
      <c r="C29" s="251" t="s">
        <v>5</v>
      </c>
      <c r="D29" s="252">
        <v>23.333333333333332</v>
      </c>
      <c r="E29" s="253">
        <v>29.333333333333332</v>
      </c>
      <c r="F29" s="254">
        <v>22</v>
      </c>
      <c r="G29" s="255">
        <v>26.5</v>
      </c>
      <c r="H29" s="256">
        <v>6.0606060606060552</v>
      </c>
      <c r="I29" s="257">
        <v>10.691823899371064</v>
      </c>
      <c r="J29" s="258">
        <v>2.564102564102559</v>
      </c>
      <c r="K29" s="257">
        <v>4.7619047619047574</v>
      </c>
      <c r="L29" s="258">
        <v>2.564102564102559</v>
      </c>
      <c r="M29" s="257">
        <v>26.618705035971214</v>
      </c>
      <c r="N29" s="258">
        <v>40.562248995983921</v>
      </c>
      <c r="O29" s="259">
        <v>39.682539682539677</v>
      </c>
    </row>
    <row r="30" spans="2:15" ht="21.75" thickBot="1" x14ac:dyDescent="0.4">
      <c r="B30" s="245" t="s">
        <v>113</v>
      </c>
      <c r="C30" s="260"/>
      <c r="D30" s="247"/>
      <c r="E30" s="247"/>
      <c r="F30" s="247"/>
      <c r="G30" s="247"/>
      <c r="H30" s="249"/>
      <c r="I30" s="249"/>
      <c r="J30" s="249"/>
      <c r="K30" s="249"/>
      <c r="L30" s="249"/>
      <c r="M30" s="249"/>
      <c r="N30" s="249"/>
      <c r="O30" s="250"/>
    </row>
    <row r="31" spans="2:15" x14ac:dyDescent="0.35">
      <c r="B31" s="261" t="s">
        <v>284</v>
      </c>
      <c r="C31" s="251" t="s">
        <v>5</v>
      </c>
      <c r="D31" s="252">
        <v>3</v>
      </c>
      <c r="E31" s="253">
        <v>3.6666666666666665</v>
      </c>
      <c r="F31" s="254">
        <v>3</v>
      </c>
      <c r="G31" s="255">
        <v>4</v>
      </c>
      <c r="H31" s="256">
        <v>0</v>
      </c>
      <c r="I31" s="257">
        <v>-8.3333333333333375</v>
      </c>
      <c r="J31" s="258">
        <v>0</v>
      </c>
      <c r="K31" s="257">
        <v>-8.3333333333333375</v>
      </c>
      <c r="L31" s="258">
        <v>0</v>
      </c>
      <c r="M31" s="257">
        <v>-8.3333333333333375</v>
      </c>
      <c r="N31" s="258">
        <v>0</v>
      </c>
      <c r="O31" s="259">
        <v>-8.3333333333333375</v>
      </c>
    </row>
    <row r="32" spans="2:15" x14ac:dyDescent="0.35">
      <c r="B32" s="261" t="s">
        <v>275</v>
      </c>
      <c r="C32" s="251" t="s">
        <v>5</v>
      </c>
      <c r="D32" s="252">
        <v>2.6666666666666665</v>
      </c>
      <c r="E32" s="253">
        <v>3.3333333333333335</v>
      </c>
      <c r="F32" s="254">
        <v>2.6666666666666665</v>
      </c>
      <c r="G32" s="255">
        <v>3.3333333333333335</v>
      </c>
      <c r="H32" s="256">
        <v>0</v>
      </c>
      <c r="I32" s="257">
        <v>0</v>
      </c>
      <c r="J32" s="258">
        <v>0</v>
      </c>
      <c r="K32" s="257">
        <v>0</v>
      </c>
      <c r="L32" s="258">
        <v>0</v>
      </c>
      <c r="M32" s="257">
        <v>0</v>
      </c>
      <c r="N32" s="258">
        <v>0</v>
      </c>
      <c r="O32" s="259">
        <v>11.111111111111116</v>
      </c>
    </row>
    <row r="33" spans="1:16" x14ac:dyDescent="0.35">
      <c r="B33" s="261" t="s">
        <v>282</v>
      </c>
      <c r="C33" s="251" t="s">
        <v>5</v>
      </c>
      <c r="D33" s="252">
        <v>2.665</v>
      </c>
      <c r="E33" s="253">
        <v>3.3325</v>
      </c>
      <c r="F33" s="254">
        <v>2.7983333333333333</v>
      </c>
      <c r="G33" s="255">
        <v>3.3325</v>
      </c>
      <c r="H33" s="256">
        <v>-4.7647409172126256</v>
      </c>
      <c r="I33" s="257">
        <v>0</v>
      </c>
      <c r="J33" s="258">
        <v>-8.5763293310463116</v>
      </c>
      <c r="K33" s="257">
        <v>0</v>
      </c>
      <c r="L33" s="258">
        <v>-8.5763293310463116</v>
      </c>
      <c r="M33" s="257">
        <v>-16.6875</v>
      </c>
      <c r="N33" s="258">
        <v>-33.375</v>
      </c>
      <c r="O33" s="259">
        <v>-16.6875</v>
      </c>
    </row>
    <row r="34" spans="1:16" x14ac:dyDescent="0.35">
      <c r="B34" s="261" t="s">
        <v>288</v>
      </c>
      <c r="C34" s="251" t="s">
        <v>5</v>
      </c>
      <c r="D34" s="252">
        <v>2.2416666666666667</v>
      </c>
      <c r="E34" s="253">
        <v>2.666666666666667</v>
      </c>
      <c r="F34" s="254">
        <v>2.2416666666666667</v>
      </c>
      <c r="G34" s="255">
        <v>2.833333333333333</v>
      </c>
      <c r="H34" s="256">
        <v>0</v>
      </c>
      <c r="I34" s="257">
        <v>-5.8823529411764506</v>
      </c>
      <c r="J34" s="258">
        <v>-15.72681704260652</v>
      </c>
      <c r="K34" s="257">
        <v>-23.8095238095238</v>
      </c>
      <c r="L34" s="258">
        <v>-15.72681704260652</v>
      </c>
      <c r="M34" s="257"/>
      <c r="N34" s="258"/>
      <c r="O34" s="259"/>
    </row>
    <row r="35" spans="1:16" x14ac:dyDescent="0.35">
      <c r="B35" s="261" t="s">
        <v>289</v>
      </c>
      <c r="C35" s="251" t="s">
        <v>5</v>
      </c>
      <c r="D35" s="252">
        <v>2.166666666666667</v>
      </c>
      <c r="E35" s="253">
        <v>2.496666666666667</v>
      </c>
      <c r="F35" s="254">
        <v>2.333333333333333</v>
      </c>
      <c r="G35" s="255">
        <v>2.6633333333333331</v>
      </c>
      <c r="H35" s="256">
        <v>-7.1428571428571193</v>
      </c>
      <c r="I35" s="257">
        <v>-6.2578222778472874</v>
      </c>
      <c r="J35" s="258">
        <v>-18.749999999999982</v>
      </c>
      <c r="K35" s="257">
        <v>-6.3749999999999805</v>
      </c>
      <c r="L35" s="258">
        <v>-18.749999999999982</v>
      </c>
      <c r="M35" s="257"/>
      <c r="N35" s="258"/>
      <c r="O35" s="259"/>
    </row>
    <row r="36" spans="1:16" x14ac:dyDescent="0.35">
      <c r="B36" s="261" t="s">
        <v>190</v>
      </c>
      <c r="C36" s="251" t="s">
        <v>5</v>
      </c>
      <c r="D36" s="252">
        <v>2.5</v>
      </c>
      <c r="E36" s="253">
        <v>3</v>
      </c>
      <c r="F36" s="254">
        <v>2.5</v>
      </c>
      <c r="G36" s="255">
        <v>3</v>
      </c>
      <c r="H36" s="256">
        <v>0</v>
      </c>
      <c r="I36" s="257">
        <v>0</v>
      </c>
      <c r="J36" s="258">
        <v>-6.2206939668646353</v>
      </c>
      <c r="K36" s="257">
        <v>-2.7027027027026933</v>
      </c>
      <c r="L36" s="258">
        <v>-6.2206939668646353</v>
      </c>
      <c r="M36" s="257">
        <v>-10.000000000000004</v>
      </c>
      <c r="N36" s="258">
        <v>-0.35429583702391726</v>
      </c>
      <c r="O36" s="259">
        <v>-6.832298136645969</v>
      </c>
    </row>
    <row r="37" spans="1:16" x14ac:dyDescent="0.35">
      <c r="B37" s="261" t="s">
        <v>283</v>
      </c>
      <c r="C37" s="251" t="s">
        <v>5</v>
      </c>
      <c r="D37" s="252">
        <v>2.7149999999999999</v>
      </c>
      <c r="E37" s="253">
        <v>3.1249999999999996</v>
      </c>
      <c r="F37" s="254">
        <v>2.7149999999999999</v>
      </c>
      <c r="G37" s="255">
        <v>3.208333333333333</v>
      </c>
      <c r="H37" s="256">
        <v>0</v>
      </c>
      <c r="I37" s="257">
        <v>-2.5974025974026023</v>
      </c>
      <c r="J37" s="258">
        <v>-8.4317032040472188</v>
      </c>
      <c r="K37" s="257">
        <v>-7.4074074074074208</v>
      </c>
      <c r="L37" s="258">
        <v>-8.4317032040472188</v>
      </c>
      <c r="M37" s="257">
        <v>0.44642857142856995</v>
      </c>
      <c r="N37" s="258">
        <v>-12.732142857142851</v>
      </c>
      <c r="O37" s="259">
        <v>-6.2500000000000178</v>
      </c>
    </row>
    <row r="38" spans="1:16" x14ac:dyDescent="0.35">
      <c r="B38" s="261" t="s">
        <v>273</v>
      </c>
      <c r="C38" s="251" t="s">
        <v>5</v>
      </c>
      <c r="D38" s="252">
        <v>1.6666666666666667</v>
      </c>
      <c r="E38" s="253">
        <v>3</v>
      </c>
      <c r="F38" s="254">
        <v>1.6333333333333333</v>
      </c>
      <c r="G38" s="255">
        <v>2.8</v>
      </c>
      <c r="H38" s="256">
        <v>2.0408163265306185</v>
      </c>
      <c r="I38" s="257">
        <v>7.1428571428571495</v>
      </c>
      <c r="J38" s="258">
        <v>-26.362297496318103</v>
      </c>
      <c r="K38" s="257">
        <v>-9.9099099099099117</v>
      </c>
      <c r="L38" s="258">
        <v>-26.362297496318103</v>
      </c>
      <c r="M38" s="257">
        <v>-9.9099099099099117</v>
      </c>
      <c r="N38" s="258">
        <v>-10.661107802263253</v>
      </c>
      <c r="O38" s="259">
        <v>0.78387458006719235</v>
      </c>
    </row>
    <row r="39" spans="1:16" x14ac:dyDescent="0.35">
      <c r="B39" s="261" t="s">
        <v>286</v>
      </c>
      <c r="C39" s="251" t="s">
        <v>5</v>
      </c>
      <c r="D39" s="252">
        <v>3.1666666666666665</v>
      </c>
      <c r="E39" s="253">
        <v>3.1666666666666665</v>
      </c>
      <c r="F39" s="254">
        <v>3.333333333333333</v>
      </c>
      <c r="G39" s="255">
        <v>3.333333333333333</v>
      </c>
      <c r="H39" s="256">
        <v>-4.9999999999999964</v>
      </c>
      <c r="I39" s="257">
        <v>-4.9999999999999964</v>
      </c>
      <c r="J39" s="258">
        <v>-4.9999999999999964</v>
      </c>
      <c r="K39" s="257">
        <v>-4.9999999999999964</v>
      </c>
      <c r="L39" s="258">
        <v>-4.9999999999999964</v>
      </c>
      <c r="M39" s="257">
        <v>-20.833333333333336</v>
      </c>
      <c r="N39" s="258">
        <v>-20.833333333333336</v>
      </c>
      <c r="O39" s="259">
        <v>-20.833333333333336</v>
      </c>
    </row>
    <row r="40" spans="1:16" x14ac:dyDescent="0.35">
      <c r="B40" s="261" t="s">
        <v>285</v>
      </c>
      <c r="C40" s="251" t="s">
        <v>5</v>
      </c>
      <c r="D40" s="252">
        <v>2.1111111111111112</v>
      </c>
      <c r="E40" s="253">
        <v>2.7777777777777772</v>
      </c>
      <c r="F40" s="254">
        <v>2.1111111111111112</v>
      </c>
      <c r="G40" s="255">
        <v>2.7777777777777772</v>
      </c>
      <c r="H40" s="256">
        <v>0</v>
      </c>
      <c r="I40" s="257">
        <v>0</v>
      </c>
      <c r="J40" s="258">
        <v>-13.636363636363624</v>
      </c>
      <c r="K40" s="257">
        <v>-10.714285714285721</v>
      </c>
      <c r="L40" s="258">
        <v>-13.636363636363624</v>
      </c>
      <c r="M40" s="257">
        <v>-10.714285714285721</v>
      </c>
      <c r="N40" s="258">
        <v>-13.636363636363624</v>
      </c>
      <c r="O40" s="259">
        <v>-10.714285714285721</v>
      </c>
    </row>
    <row r="41" spans="1:16" ht="21.75" thickBot="1" x14ac:dyDescent="0.4">
      <c r="B41" s="261" t="s">
        <v>191</v>
      </c>
      <c r="C41" s="251" t="s">
        <v>5</v>
      </c>
      <c r="D41" s="252">
        <v>2.1666666666666665</v>
      </c>
      <c r="E41" s="253">
        <v>2.7483333333333331</v>
      </c>
      <c r="F41" s="254">
        <v>2.3333333333333335</v>
      </c>
      <c r="G41" s="255">
        <v>2.9983333333333331</v>
      </c>
      <c r="H41" s="256">
        <v>-7.1428571428571548</v>
      </c>
      <c r="I41" s="257">
        <v>-8.3379655364091168</v>
      </c>
      <c r="J41" s="258">
        <v>-10.313901345291477</v>
      </c>
      <c r="K41" s="257">
        <v>-13.187680968675968</v>
      </c>
      <c r="L41" s="258">
        <v>-10.313901345291477</v>
      </c>
      <c r="M41" s="257">
        <v>-11.629153269024657</v>
      </c>
      <c r="N41" s="258">
        <v>-11.323328785811739</v>
      </c>
      <c r="O41" s="259">
        <v>-11.629153269024657</v>
      </c>
    </row>
    <row r="42" spans="1:16" ht="21.75" thickBot="1" x14ac:dyDescent="0.4">
      <c r="B42" s="245" t="s">
        <v>271</v>
      </c>
      <c r="C42" s="260"/>
      <c r="D42" s="247"/>
      <c r="E42" s="247"/>
      <c r="F42" s="247"/>
      <c r="G42" s="247"/>
      <c r="H42" s="249"/>
      <c r="I42" s="249"/>
      <c r="J42" s="249"/>
      <c r="K42" s="249"/>
      <c r="L42" s="249"/>
      <c r="M42" s="249"/>
      <c r="N42" s="249"/>
      <c r="O42" s="250"/>
    </row>
    <row r="43" spans="1:16" x14ac:dyDescent="0.35">
      <c r="B43" s="262" t="s">
        <v>21</v>
      </c>
      <c r="C43" s="263" t="s">
        <v>5</v>
      </c>
      <c r="D43" s="252">
        <v>10.5</v>
      </c>
      <c r="E43" s="253">
        <v>13.5</v>
      </c>
      <c r="F43" s="254">
        <v>12.333333333333334</v>
      </c>
      <c r="G43" s="255">
        <v>17.333333333333332</v>
      </c>
      <c r="H43" s="256">
        <v>-14.864864864864868</v>
      </c>
      <c r="I43" s="257">
        <v>-22.11538461538461</v>
      </c>
      <c r="J43" s="258">
        <v>0</v>
      </c>
      <c r="K43" s="257">
        <v>0</v>
      </c>
      <c r="L43" s="258">
        <v>0</v>
      </c>
      <c r="M43" s="257">
        <v>0</v>
      </c>
      <c r="N43" s="258">
        <v>-14.864864864864868</v>
      </c>
      <c r="O43" s="259">
        <v>-22.11538461538461</v>
      </c>
    </row>
    <row r="44" spans="1:16" ht="21.75" thickBot="1" x14ac:dyDescent="0.4">
      <c r="B44" s="262" t="s">
        <v>265</v>
      </c>
      <c r="C44" s="263" t="s">
        <v>18</v>
      </c>
      <c r="D44" s="252">
        <v>7</v>
      </c>
      <c r="E44" s="253">
        <v>8</v>
      </c>
      <c r="F44" s="254">
        <v>4</v>
      </c>
      <c r="G44" s="255">
        <v>5</v>
      </c>
      <c r="H44" s="256">
        <v>75</v>
      </c>
      <c r="I44" s="257">
        <v>60</v>
      </c>
      <c r="J44" s="258">
        <v>40</v>
      </c>
      <c r="K44" s="257">
        <v>33.333333333333329</v>
      </c>
      <c r="L44" s="258"/>
      <c r="M44" s="257"/>
      <c r="N44" s="258"/>
      <c r="O44" s="259"/>
    </row>
    <row r="45" spans="1:16" ht="21.75" thickBot="1" x14ac:dyDescent="0.4">
      <c r="A45"/>
      <c r="B45" s="245" t="s">
        <v>194</v>
      </c>
      <c r="C45" s="260"/>
      <c r="D45" s="247"/>
      <c r="E45" s="247"/>
      <c r="F45" s="247"/>
      <c r="G45" s="247"/>
      <c r="H45" s="249"/>
      <c r="I45" s="249"/>
      <c r="J45" s="249"/>
      <c r="K45" s="249"/>
      <c r="L45" s="249"/>
      <c r="M45" s="249"/>
      <c r="N45" s="249"/>
      <c r="O45" s="250"/>
      <c r="P45"/>
    </row>
    <row r="46" spans="1:16" x14ac:dyDescent="0.35">
      <c r="A46"/>
      <c r="B46" s="262" t="s">
        <v>27</v>
      </c>
      <c r="C46" s="263" t="s">
        <v>18</v>
      </c>
      <c r="D46" s="252">
        <v>5.2</v>
      </c>
      <c r="E46" s="253">
        <v>9.125</v>
      </c>
      <c r="F46" s="254">
        <v>5.375</v>
      </c>
      <c r="G46" s="255">
        <v>8.25</v>
      </c>
      <c r="H46" s="256">
        <v>-3.2558139534883686</v>
      </c>
      <c r="I46" s="257">
        <v>10.606060606060606</v>
      </c>
      <c r="J46" s="258">
        <v>-16.932907348242807</v>
      </c>
      <c r="K46" s="257">
        <v>-3.9473684210526314</v>
      </c>
      <c r="L46" s="258">
        <v>-16.966067864271455</v>
      </c>
      <c r="M46" s="257">
        <v>-3.9473684210526314</v>
      </c>
      <c r="N46" s="258">
        <v>-20.122887864823344</v>
      </c>
      <c r="O46" s="259">
        <v>-2.9255319148936207</v>
      </c>
      <c r="P46"/>
    </row>
    <row r="47" spans="1:16" x14ac:dyDescent="0.35">
      <c r="A47"/>
      <c r="B47" s="262" t="s">
        <v>29</v>
      </c>
      <c r="C47" s="263" t="s">
        <v>5</v>
      </c>
      <c r="D47" s="252">
        <v>4.7744444444444438</v>
      </c>
      <c r="E47" s="253">
        <v>5.5004444444444447</v>
      </c>
      <c r="F47" s="254">
        <v>4.799206349206349</v>
      </c>
      <c r="G47" s="255">
        <v>5.54</v>
      </c>
      <c r="H47" s="256">
        <v>-0.51595832644287354</v>
      </c>
      <c r="I47" s="257">
        <v>-0.71399919775370657</v>
      </c>
      <c r="J47" s="258">
        <v>4.3467702768333947</v>
      </c>
      <c r="K47" s="257">
        <v>8.6805708013172236</v>
      </c>
      <c r="L47" s="258">
        <v>8.5101010101009873</v>
      </c>
      <c r="M47" s="257">
        <v>11.671554252199401</v>
      </c>
      <c r="N47" s="258">
        <v>2.5129224652087334</v>
      </c>
      <c r="O47" s="259">
        <v>-4.2402826855110938E-2</v>
      </c>
      <c r="P47"/>
    </row>
    <row r="48" spans="1:16" x14ac:dyDescent="0.35">
      <c r="A48"/>
      <c r="B48" s="262" t="s">
        <v>31</v>
      </c>
      <c r="C48" s="263" t="s">
        <v>5</v>
      </c>
      <c r="D48" s="252">
        <v>5.9</v>
      </c>
      <c r="E48" s="253">
        <v>8.1</v>
      </c>
      <c r="F48" s="254">
        <v>5.8857142857142861</v>
      </c>
      <c r="G48" s="255">
        <v>7.5</v>
      </c>
      <c r="H48" s="256">
        <v>0.24271844660194086</v>
      </c>
      <c r="I48" s="257">
        <v>7.9999999999999947</v>
      </c>
      <c r="J48" s="258">
        <v>-4.0650406504065035</v>
      </c>
      <c r="K48" s="257">
        <v>9.459459459459449</v>
      </c>
      <c r="L48" s="258">
        <v>3.7362637362637425</v>
      </c>
      <c r="M48" s="257">
        <v>13.684210526315784</v>
      </c>
      <c r="N48" s="258">
        <v>1.7241379310344922</v>
      </c>
      <c r="O48" s="259">
        <v>11.263736263736268</v>
      </c>
      <c r="P48"/>
    </row>
    <row r="49" spans="1:16" x14ac:dyDescent="0.35">
      <c r="A49"/>
      <c r="B49" s="262" t="s">
        <v>32</v>
      </c>
      <c r="C49" s="263" t="s">
        <v>5</v>
      </c>
      <c r="D49" s="252">
        <v>5.3159663865546216</v>
      </c>
      <c r="E49" s="253">
        <v>6.5050420168067236</v>
      </c>
      <c r="F49" s="254">
        <v>5.9399759903961584</v>
      </c>
      <c r="G49" s="255">
        <v>6.860744297719088</v>
      </c>
      <c r="H49" s="256">
        <v>-10.505254648342769</v>
      </c>
      <c r="I49" s="257">
        <v>-5.1846019247593977</v>
      </c>
      <c r="J49" s="258">
        <v>1.3619612241627896</v>
      </c>
      <c r="K49" s="257">
        <v>3.172064507530338</v>
      </c>
      <c r="L49" s="258">
        <v>1.3619612241627896</v>
      </c>
      <c r="M49" s="257">
        <v>4.3542733890536667</v>
      </c>
      <c r="N49" s="258">
        <v>-3.9939294296193415</v>
      </c>
      <c r="O49" s="259">
        <v>-8.5258493353027891</v>
      </c>
      <c r="P49"/>
    </row>
    <row r="50" spans="1:16" x14ac:dyDescent="0.35">
      <c r="A50"/>
      <c r="B50" s="262" t="s">
        <v>20</v>
      </c>
      <c r="C50" s="263" t="s">
        <v>5</v>
      </c>
      <c r="D50" s="252">
        <v>6.6333333333333346</v>
      </c>
      <c r="E50" s="253">
        <v>8.1</v>
      </c>
      <c r="F50" s="254">
        <v>6.6333333333333346</v>
      </c>
      <c r="G50" s="255">
        <v>7.7</v>
      </c>
      <c r="H50" s="256">
        <v>0</v>
      </c>
      <c r="I50" s="257">
        <v>5.1948051948051877</v>
      </c>
      <c r="J50" s="258">
        <v>5.4304635761589557</v>
      </c>
      <c r="K50" s="257">
        <v>7.9999999999999947</v>
      </c>
      <c r="L50" s="258">
        <v>3.826086956521753</v>
      </c>
      <c r="M50" s="257">
        <v>1.2499999999999956</v>
      </c>
      <c r="N50" s="258">
        <v>18.805970149253763</v>
      </c>
      <c r="O50" s="259">
        <v>14.352941176470587</v>
      </c>
      <c r="P50"/>
    </row>
    <row r="51" spans="1:16" x14ac:dyDescent="0.35">
      <c r="A51"/>
      <c r="B51" s="262" t="s">
        <v>34</v>
      </c>
      <c r="C51" s="263" t="s">
        <v>5</v>
      </c>
      <c r="D51" s="252">
        <v>6.125</v>
      </c>
      <c r="E51" s="253">
        <v>9.4124999999999996</v>
      </c>
      <c r="F51" s="254">
        <v>8.7142857142857135</v>
      </c>
      <c r="G51" s="255">
        <v>10.785714285714286</v>
      </c>
      <c r="H51" s="256">
        <v>-15.081967213114741</v>
      </c>
      <c r="I51" s="257">
        <v>9.403973509933774</v>
      </c>
      <c r="J51" s="258">
        <v>-13.953488372093014</v>
      </c>
      <c r="K51" s="257">
        <v>14.563106796116504</v>
      </c>
      <c r="L51" s="258">
        <v>-13.953488372093014</v>
      </c>
      <c r="M51" s="257">
        <v>14.563106796116504</v>
      </c>
      <c r="N51" s="258">
        <v>-16.226415094339625</v>
      </c>
      <c r="O51" s="259">
        <v>11.215834118755904</v>
      </c>
      <c r="P51"/>
    </row>
    <row r="52" spans="1:16" x14ac:dyDescent="0.35">
      <c r="A52"/>
      <c r="B52" s="262" t="s">
        <v>44</v>
      </c>
      <c r="C52" s="263" t="s">
        <v>5</v>
      </c>
      <c r="D52" s="252">
        <v>8</v>
      </c>
      <c r="E52" s="253">
        <v>8.75</v>
      </c>
      <c r="F52" s="254">
        <v>7.0666666666666664</v>
      </c>
      <c r="G52" s="255">
        <v>8.6666666666666661</v>
      </c>
      <c r="H52" s="256">
        <v>13.207547169811324</v>
      </c>
      <c r="I52" s="257">
        <v>0.96153846153846834</v>
      </c>
      <c r="J52" s="258">
        <v>0</v>
      </c>
      <c r="K52" s="257">
        <v>-2.7777777777777777</v>
      </c>
      <c r="L52" s="258">
        <v>0</v>
      </c>
      <c r="M52" s="257">
        <v>-2.7777777777777777</v>
      </c>
      <c r="N52" s="258">
        <v>10.344827586206897</v>
      </c>
      <c r="O52" s="259">
        <v>-2.7777777777777777</v>
      </c>
      <c r="P52"/>
    </row>
    <row r="53" spans="1:16" ht="21.75" thickBot="1" x14ac:dyDescent="0.4">
      <c r="A53"/>
      <c r="B53" s="266" t="s">
        <v>36</v>
      </c>
      <c r="C53" s="363" t="s">
        <v>5</v>
      </c>
      <c r="D53" s="364">
        <v>9.92</v>
      </c>
      <c r="E53" s="365">
        <v>13.8</v>
      </c>
      <c r="F53" s="366">
        <v>9.588571428571429</v>
      </c>
      <c r="G53" s="367">
        <v>12.657142857142857</v>
      </c>
      <c r="H53" s="368">
        <v>0.97809157927524071</v>
      </c>
      <c r="I53" s="369">
        <v>-0.75969723015499502</v>
      </c>
      <c r="J53" s="370">
        <v>4.647058823529397</v>
      </c>
      <c r="K53" s="369">
        <v>-1.262959472196052</v>
      </c>
      <c r="L53" s="370">
        <v>2.8637912798213505</v>
      </c>
      <c r="M53" s="369">
        <v>1.7472876296963018</v>
      </c>
      <c r="N53" s="370">
        <v>5.1562443683546375</v>
      </c>
      <c r="O53" s="371">
        <v>2.3827231121281289</v>
      </c>
      <c r="P53"/>
    </row>
    <row r="54" spans="1:16" x14ac:dyDescent="0.3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</row>
    <row r="55" spans="1:16" x14ac:dyDescent="0.3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</row>
    <row r="56" spans="1:16" x14ac:dyDescent="0.3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</row>
    <row r="57" spans="1:16" x14ac:dyDescent="0.3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</row>
    <row r="58" spans="1:16" x14ac:dyDescent="0.3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</row>
    <row r="59" spans="1:16" x14ac:dyDescent="0.3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</row>
    <row r="60" spans="1:16" x14ac:dyDescent="0.3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</row>
    <row r="61" spans="1:16" x14ac:dyDescent="0.3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</row>
    <row r="62" spans="1:16" x14ac:dyDescent="0.3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</row>
    <row r="63" spans="1:16" x14ac:dyDescent="0.3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</row>
    <row r="64" spans="1:16" x14ac:dyDescent="0.3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</row>
    <row r="65" spans="1:16" x14ac:dyDescent="0.3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</row>
    <row r="66" spans="1:16" x14ac:dyDescent="0.3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</row>
    <row r="67" spans="1:16" x14ac:dyDescent="0.35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</row>
    <row r="68" spans="1:16" x14ac:dyDescent="0.35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</row>
    <row r="69" spans="1:16" x14ac:dyDescent="0.35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</row>
    <row r="70" spans="1:16" x14ac:dyDescent="0.35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</row>
    <row r="71" spans="1:16" x14ac:dyDescent="0.3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</row>
    <row r="72" spans="1:16" x14ac:dyDescent="0.35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</row>
    <row r="73" spans="1:16" x14ac:dyDescent="0.35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</row>
    <row r="74" spans="1:16" x14ac:dyDescent="0.35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</row>
    <row r="75" spans="1:16" x14ac:dyDescent="0.35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</row>
    <row r="76" spans="1:16" x14ac:dyDescent="0.35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</row>
    <row r="77" spans="1:16" x14ac:dyDescent="0.35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</row>
    <row r="78" spans="1:16" x14ac:dyDescent="0.35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</row>
    <row r="79" spans="1:16" x14ac:dyDescent="0.35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</row>
    <row r="80" spans="1:16" x14ac:dyDescent="0.35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</row>
    <row r="81" spans="1:16" x14ac:dyDescent="0.35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</row>
    <row r="82" spans="1:16" x14ac:dyDescent="0.35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</row>
    <row r="83" spans="1:16" x14ac:dyDescent="0.35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</row>
    <row r="84" spans="1:16" x14ac:dyDescent="0.35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</row>
    <row r="85" spans="1:16" x14ac:dyDescent="0.35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</row>
    <row r="86" spans="1:16" x14ac:dyDescent="0.35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</row>
    <row r="87" spans="1:16" x14ac:dyDescent="0.35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</row>
    <row r="88" spans="1:16" x14ac:dyDescent="0.35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</row>
    <row r="89" spans="1:16" x14ac:dyDescent="0.35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</row>
    <row r="90" spans="1:16" x14ac:dyDescent="0.35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</row>
    <row r="91" spans="1:16" x14ac:dyDescent="0.35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</row>
    <row r="92" spans="1:16" x14ac:dyDescent="0.35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</row>
    <row r="93" spans="1:16" x14ac:dyDescent="0.35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</row>
    <row r="94" spans="1:16" x14ac:dyDescent="0.35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</row>
    <row r="95" spans="1:16" x14ac:dyDescent="0.35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</row>
    <row r="96" spans="1:16" x14ac:dyDescent="0.35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</row>
    <row r="97" spans="1:16" x14ac:dyDescent="0.35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</row>
    <row r="98" spans="1:16" x14ac:dyDescent="0.35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</row>
    <row r="99" spans="1:16" x14ac:dyDescent="0.35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</row>
    <row r="100" spans="1:16" x14ac:dyDescent="0.35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</row>
    <row r="101" spans="1:16" x14ac:dyDescent="0.35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</row>
    <row r="102" spans="1:16" x14ac:dyDescent="0.35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</row>
    <row r="103" spans="1:16" x14ac:dyDescent="0.35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</row>
    <row r="104" spans="1:16" x14ac:dyDescent="0.35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</row>
    <row r="105" spans="1:16" x14ac:dyDescent="0.35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</row>
    <row r="106" spans="1:16" x14ac:dyDescent="0.35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</row>
    <row r="107" spans="1:16" x14ac:dyDescent="0.35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</row>
    <row r="108" spans="1:16" x14ac:dyDescent="0.35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</row>
    <row r="109" spans="1:16" x14ac:dyDescent="0.35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</row>
    <row r="110" spans="1:16" x14ac:dyDescent="0.35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</row>
    <row r="111" spans="1:16" x14ac:dyDescent="0.35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</row>
    <row r="112" spans="1:16" x14ac:dyDescent="0.35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</row>
    <row r="113" spans="1:16" x14ac:dyDescent="0.35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</row>
    <row r="114" spans="1:16" x14ac:dyDescent="0.35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</row>
    <row r="115" spans="1:16" x14ac:dyDescent="0.35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</row>
    <row r="116" spans="1:16" x14ac:dyDescent="0.35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</row>
    <row r="117" spans="1:16" x14ac:dyDescent="0.35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</row>
    <row r="118" spans="1:16" x14ac:dyDescent="0.35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</row>
    <row r="119" spans="1:16" x14ac:dyDescent="0.35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</row>
    <row r="120" spans="1:16" x14ac:dyDescent="0.35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</row>
  </sheetData>
  <phoneticPr fontId="14" type="noConversion"/>
  <conditionalFormatting sqref="H24:I27 H7:I19 H35:I37 H39:I40">
    <cfRule type="cellIs" dxfId="103" priority="541" operator="lessThan">
      <formula>0</formula>
    </cfRule>
    <cfRule type="cellIs" dxfId="102" priority="542" operator="greaterThan">
      <formula>0</formula>
    </cfRule>
  </conditionalFormatting>
  <conditionalFormatting sqref="H43:I43">
    <cfRule type="cellIs" dxfId="101" priority="533" operator="lessThan">
      <formula>0</formula>
    </cfRule>
    <cfRule type="cellIs" dxfId="100" priority="534" operator="greaterThan">
      <formula>0</formula>
    </cfRule>
  </conditionalFormatting>
  <conditionalFormatting sqref="H43:I44">
    <cfRule type="cellIs" dxfId="99" priority="503" operator="lessThan">
      <formula>0</formula>
    </cfRule>
    <cfRule type="cellIs" dxfId="98" priority="504" operator="greaterThan">
      <formula>0</formula>
    </cfRule>
  </conditionalFormatting>
  <conditionalFormatting sqref="H44">
    <cfRule type="cellIs" dxfId="97" priority="505" operator="lessThan">
      <formula>0</formula>
    </cfRule>
    <cfRule type="cellIs" dxfId="96" priority="506" operator="greaterThan">
      <formula>0</formula>
    </cfRule>
  </conditionalFormatting>
  <conditionalFormatting sqref="H37:I37">
    <cfRule type="cellIs" dxfId="95" priority="443" operator="lessThan">
      <formula>0</formula>
    </cfRule>
    <cfRule type="cellIs" dxfId="94" priority="444" operator="greaterThan">
      <formula>0</formula>
    </cfRule>
  </conditionalFormatting>
  <conditionalFormatting sqref="H36:I36">
    <cfRule type="cellIs" dxfId="93" priority="447" operator="lessThan">
      <formula>0</formula>
    </cfRule>
    <cfRule type="cellIs" dxfId="92" priority="448" operator="greaterThan">
      <formula>0</formula>
    </cfRule>
  </conditionalFormatting>
  <conditionalFormatting sqref="H30:I30">
    <cfRule type="cellIs" dxfId="91" priority="423" operator="lessThan">
      <formula>0</formula>
    </cfRule>
    <cfRule type="cellIs" dxfId="90" priority="424" operator="greaterThan">
      <formula>0</formula>
    </cfRule>
  </conditionalFormatting>
  <conditionalFormatting sqref="H35:I35">
    <cfRule type="cellIs" dxfId="89" priority="355" operator="lessThan">
      <formula>0</formula>
    </cfRule>
    <cfRule type="cellIs" dxfId="88" priority="356" operator="greaterThan">
      <formula>0</formula>
    </cfRule>
  </conditionalFormatting>
  <conditionalFormatting sqref="H43:I44">
    <cfRule type="cellIs" dxfId="87" priority="349" operator="lessThan">
      <formula>0</formula>
    </cfRule>
    <cfRule type="cellIs" dxfId="86" priority="350" operator="greaterThan">
      <formula>0</formula>
    </cfRule>
  </conditionalFormatting>
  <conditionalFormatting sqref="H36:I36">
    <cfRule type="cellIs" dxfId="85" priority="353" operator="lessThan">
      <formula>0</formula>
    </cfRule>
    <cfRule type="cellIs" dxfId="84" priority="354" operator="greaterThan">
      <formula>0</formula>
    </cfRule>
  </conditionalFormatting>
  <conditionalFormatting sqref="H28">
    <cfRule type="cellIs" dxfId="83" priority="335" operator="lessThan">
      <formula>0</formula>
    </cfRule>
    <cfRule type="cellIs" dxfId="82" priority="336" operator="greaterThan">
      <formula>0</formula>
    </cfRule>
  </conditionalFormatting>
  <conditionalFormatting sqref="I28">
    <cfRule type="cellIs" dxfId="81" priority="333" operator="lessThan">
      <formula>0</formula>
    </cfRule>
    <cfRule type="cellIs" dxfId="80" priority="334" operator="greaterThan">
      <formula>0</formula>
    </cfRule>
  </conditionalFormatting>
  <conditionalFormatting sqref="H29:I29">
    <cfRule type="cellIs" dxfId="79" priority="229" operator="lessThan">
      <formula>0</formula>
    </cfRule>
    <cfRule type="cellIs" dxfId="78" priority="230" operator="greaterThan">
      <formula>0</formula>
    </cfRule>
  </conditionalFormatting>
  <conditionalFormatting sqref="H41:I41">
    <cfRule type="cellIs" dxfId="77" priority="199" operator="lessThan">
      <formula>0</formula>
    </cfRule>
    <cfRule type="cellIs" dxfId="76" priority="200" operator="greaterThan">
      <formula>0</formula>
    </cfRule>
  </conditionalFormatting>
  <conditionalFormatting sqref="H41:I41">
    <cfRule type="cellIs" dxfId="75" priority="197" operator="lessThan">
      <formula>0</formula>
    </cfRule>
    <cfRule type="cellIs" dxfId="74" priority="198" operator="greaterThan">
      <formula>0</formula>
    </cfRule>
  </conditionalFormatting>
  <conditionalFormatting sqref="H41:I41">
    <cfRule type="cellIs" dxfId="73" priority="201" operator="lessThan">
      <formula>0</formula>
    </cfRule>
    <cfRule type="cellIs" dxfId="72" priority="202" operator="greaterThan">
      <formula>0</formula>
    </cfRule>
  </conditionalFormatting>
  <conditionalFormatting sqref="H40:I40">
    <cfRule type="cellIs" dxfId="71" priority="195" operator="lessThan">
      <formula>0</formula>
    </cfRule>
    <cfRule type="cellIs" dxfId="70" priority="196" operator="greaterThan">
      <formula>0</formula>
    </cfRule>
  </conditionalFormatting>
  <conditionalFormatting sqref="H39:I39">
    <cfRule type="cellIs" dxfId="69" priority="191" operator="lessThan">
      <formula>0</formula>
    </cfRule>
    <cfRule type="cellIs" dxfId="68" priority="192" operator="greaterThan">
      <formula>0</formula>
    </cfRule>
  </conditionalFormatting>
  <conditionalFormatting sqref="H31 H33">
    <cfRule type="cellIs" dxfId="67" priority="187" operator="lessThan">
      <formula>0</formula>
    </cfRule>
    <cfRule type="cellIs" dxfId="66" priority="188" operator="greaterThan">
      <formula>0</formula>
    </cfRule>
  </conditionalFormatting>
  <conditionalFormatting sqref="I31 I33">
    <cfRule type="cellIs" dxfId="65" priority="185" operator="lessThan">
      <formula>0</formula>
    </cfRule>
    <cfRule type="cellIs" dxfId="64" priority="186" operator="greaterThan">
      <formula>0</formula>
    </cfRule>
  </conditionalFormatting>
  <conditionalFormatting sqref="H32:I32">
    <cfRule type="cellIs" dxfId="63" priority="183" operator="lessThan">
      <formula>0</formula>
    </cfRule>
    <cfRule type="cellIs" dxfId="62" priority="184" operator="greaterThan">
      <formula>0</formula>
    </cfRule>
  </conditionalFormatting>
  <conditionalFormatting sqref="H20:I20">
    <cfRule type="cellIs" dxfId="61" priority="175" operator="lessThan">
      <formula>0</formula>
    </cfRule>
    <cfRule type="cellIs" dxfId="60" priority="176" operator="greaterThan">
      <formula>0</formula>
    </cfRule>
  </conditionalFormatting>
  <conditionalFormatting sqref="I34">
    <cfRule type="cellIs" dxfId="59" priority="159" operator="lessThan">
      <formula>0</formula>
    </cfRule>
    <cfRule type="cellIs" dxfId="58" priority="160" operator="greaterThan">
      <formula>0</formula>
    </cfRule>
  </conditionalFormatting>
  <conditionalFormatting sqref="H34">
    <cfRule type="cellIs" dxfId="57" priority="161" operator="lessThan">
      <formula>0</formula>
    </cfRule>
    <cfRule type="cellIs" dxfId="56" priority="162" operator="greaterThan">
      <formula>0</formula>
    </cfRule>
  </conditionalFormatting>
  <conditionalFormatting sqref="H38:I38">
    <cfRule type="cellIs" dxfId="55" priority="157" operator="lessThan">
      <formula>0</formula>
    </cfRule>
    <cfRule type="cellIs" dxfId="54" priority="158" operator="greaterThan">
      <formula>0</formula>
    </cfRule>
  </conditionalFormatting>
  <conditionalFormatting sqref="H38:I38">
    <cfRule type="cellIs" dxfId="53" priority="155" operator="lessThan">
      <formula>0</formula>
    </cfRule>
    <cfRule type="cellIs" dxfId="52" priority="156" operator="greaterThan">
      <formula>0</formula>
    </cfRule>
  </conditionalFormatting>
  <conditionalFormatting sqref="H42:I42">
    <cfRule type="cellIs" dxfId="51" priority="153" operator="lessThan">
      <formula>0</formula>
    </cfRule>
    <cfRule type="cellIs" dxfId="50" priority="154" operator="greaterThan">
      <formula>0</formula>
    </cfRule>
  </conditionalFormatting>
  <conditionalFormatting sqref="H42:I42">
    <cfRule type="cellIs" dxfId="49" priority="151" operator="lessThan">
      <formula>0</formula>
    </cfRule>
    <cfRule type="cellIs" dxfId="48" priority="152" operator="greaterThan">
      <formula>0</formula>
    </cfRule>
  </conditionalFormatting>
  <conditionalFormatting sqref="H21:I21 H23:I23">
    <cfRule type="cellIs" dxfId="47" priority="149" operator="lessThan">
      <formula>0</formula>
    </cfRule>
    <cfRule type="cellIs" dxfId="46" priority="150" operator="greaterThan">
      <formula>0</formula>
    </cfRule>
  </conditionalFormatting>
  <conditionalFormatting sqref="H22:I22">
    <cfRule type="cellIs" dxfId="45" priority="147" operator="lessThan">
      <formula>0</formula>
    </cfRule>
    <cfRule type="cellIs" dxfId="44" priority="148" operator="greaterThan">
      <formula>0</formula>
    </cfRule>
  </conditionalFormatting>
  <conditionalFormatting sqref="H45:I45">
    <cfRule type="cellIs" dxfId="43" priority="137" operator="lessThan">
      <formula>0</formula>
    </cfRule>
    <cfRule type="cellIs" dxfId="42" priority="138" operator="greaterThan">
      <formula>0</formula>
    </cfRule>
  </conditionalFormatting>
  <conditionalFormatting sqref="H47:I47">
    <cfRule type="cellIs" dxfId="41" priority="141" operator="lessThan">
      <formula>0</formula>
    </cfRule>
    <cfRule type="cellIs" dxfId="40" priority="142" operator="greaterThan">
      <formula>0</formula>
    </cfRule>
  </conditionalFormatting>
  <conditionalFormatting sqref="H47">
    <cfRule type="cellIs" dxfId="39" priority="143" operator="lessThan">
      <formula>0</formula>
    </cfRule>
    <cfRule type="cellIs" dxfId="38" priority="144" operator="greaterThan">
      <formula>0</formula>
    </cfRule>
  </conditionalFormatting>
  <conditionalFormatting sqref="H47:I47">
    <cfRule type="cellIs" dxfId="37" priority="139" operator="lessThan">
      <formula>0</formula>
    </cfRule>
    <cfRule type="cellIs" dxfId="36" priority="140" operator="greaterThan">
      <formula>0</formula>
    </cfRule>
  </conditionalFormatting>
  <conditionalFormatting sqref="H45:I46">
    <cfRule type="cellIs" dxfId="35" priority="133" operator="lessThan">
      <formula>0</formula>
    </cfRule>
    <cfRule type="cellIs" dxfId="34" priority="134" operator="greaterThan">
      <formula>0</formula>
    </cfRule>
  </conditionalFormatting>
  <conditionalFormatting sqref="H46">
    <cfRule type="cellIs" dxfId="33" priority="135" operator="lessThan">
      <formula>0</formula>
    </cfRule>
    <cfRule type="cellIs" dxfId="32" priority="136" operator="greaterThan">
      <formula>0</formula>
    </cfRule>
  </conditionalFormatting>
  <conditionalFormatting sqref="H45:I46">
    <cfRule type="cellIs" dxfId="31" priority="131" operator="lessThan">
      <formula>0</formula>
    </cfRule>
    <cfRule type="cellIs" dxfId="30" priority="132" operator="greaterThan">
      <formula>0</formula>
    </cfRule>
  </conditionalFormatting>
  <conditionalFormatting sqref="I48">
    <cfRule type="cellIs" dxfId="29" priority="127" operator="lessThan">
      <formula>0</formula>
    </cfRule>
    <cfRule type="cellIs" dxfId="28" priority="128" operator="greaterThan">
      <formula>0</formula>
    </cfRule>
  </conditionalFormatting>
  <conditionalFormatting sqref="I48">
    <cfRule type="cellIs" dxfId="27" priority="125" operator="lessThan">
      <formula>0</formula>
    </cfRule>
    <cfRule type="cellIs" dxfId="26" priority="126" operator="greaterThan">
      <formula>0</formula>
    </cfRule>
  </conditionalFormatting>
  <conditionalFormatting sqref="H49">
    <cfRule type="cellIs" dxfId="25" priority="123" operator="lessThan">
      <formula>0</formula>
    </cfRule>
    <cfRule type="cellIs" dxfId="24" priority="124" operator="greaterThan">
      <formula>0</formula>
    </cfRule>
  </conditionalFormatting>
  <conditionalFormatting sqref="H49">
    <cfRule type="cellIs" dxfId="23" priority="121" operator="lessThan">
      <formula>0</formula>
    </cfRule>
    <cfRule type="cellIs" dxfId="22" priority="122" operator="greaterThan">
      <formula>0</formula>
    </cfRule>
  </conditionalFormatting>
  <conditionalFormatting sqref="I49">
    <cfRule type="cellIs" dxfId="21" priority="119" operator="lessThan">
      <formula>0</formula>
    </cfRule>
    <cfRule type="cellIs" dxfId="20" priority="120" operator="greaterThan">
      <formula>0</formula>
    </cfRule>
  </conditionalFormatting>
  <conditionalFormatting sqref="I49">
    <cfRule type="cellIs" dxfId="19" priority="117" operator="lessThan">
      <formula>0</formula>
    </cfRule>
    <cfRule type="cellIs" dxfId="18" priority="118" operator="greaterThan">
      <formula>0</formula>
    </cfRule>
  </conditionalFormatting>
  <conditionalFormatting sqref="H50:H51">
    <cfRule type="cellIs" dxfId="17" priority="115" operator="lessThan">
      <formula>0</formula>
    </cfRule>
    <cfRule type="cellIs" dxfId="16" priority="116" operator="greaterThan">
      <formula>0</formula>
    </cfRule>
  </conditionalFormatting>
  <conditionalFormatting sqref="H50:H51">
    <cfRule type="cellIs" dxfId="15" priority="113" operator="lessThan">
      <formula>0</formula>
    </cfRule>
    <cfRule type="cellIs" dxfId="14" priority="114" operator="greaterThan">
      <formula>0</formula>
    </cfRule>
  </conditionalFormatting>
  <conditionalFormatting sqref="I50:I51">
    <cfRule type="cellIs" dxfId="13" priority="111" operator="lessThan">
      <formula>0</formula>
    </cfRule>
    <cfRule type="cellIs" dxfId="12" priority="112" operator="greaterThan">
      <formula>0</formula>
    </cfRule>
  </conditionalFormatting>
  <conditionalFormatting sqref="I50:I51">
    <cfRule type="cellIs" dxfId="11" priority="109" operator="lessThan">
      <formula>0</formula>
    </cfRule>
    <cfRule type="cellIs" dxfId="10" priority="110" operator="greaterThan">
      <formula>0</formula>
    </cfRule>
  </conditionalFormatting>
  <conditionalFormatting sqref="H52:I52">
    <cfRule type="cellIs" dxfId="9" priority="105" operator="lessThan">
      <formula>0</formula>
    </cfRule>
    <cfRule type="cellIs" dxfId="8" priority="106" operator="greaterThan">
      <formula>0</formula>
    </cfRule>
  </conditionalFormatting>
  <conditionalFormatting sqref="H52">
    <cfRule type="cellIs" dxfId="7" priority="107" operator="lessThan">
      <formula>0</formula>
    </cfRule>
    <cfRule type="cellIs" dxfId="6" priority="108" operator="greaterThan">
      <formula>0</formula>
    </cfRule>
  </conditionalFormatting>
  <conditionalFormatting sqref="H52:I52">
    <cfRule type="cellIs" dxfId="5" priority="103" operator="lessThan">
      <formula>0</formula>
    </cfRule>
    <cfRule type="cellIs" dxfId="4" priority="104" operator="greaterThan">
      <formula>0</formula>
    </cfRule>
  </conditionalFormatting>
  <conditionalFormatting sqref="H53:I53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H53:I53">
    <cfRule type="cellIs" dxfId="1" priority="1" operator="lessThan">
      <formula>0</formula>
    </cfRule>
    <cfRule type="cellIs" dxfId="0" priority="2" operator="greaterThan">
      <formula>0</formula>
    </cfRule>
  </conditionalFormatting>
  <pageMargins left="0.79" right="0.79" top="0.98" bottom="0.98" header="0.51" footer="0.51"/>
  <pageSetup paperSize="9" scale="56" orientation="portrait" r:id="rId1"/>
  <headerFooter alignWithMargins="0">
    <oddHeader>&amp;A</oddHeader>
    <oddFooter>Strona 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749992370372631"/>
    <pageSetUpPr fitToPage="1"/>
  </sheetPr>
  <dimension ref="A2:M32"/>
  <sheetViews>
    <sheetView showGridLines="0" showZeros="0" zoomScaleNormal="100" workbookViewId="0">
      <selection activeCell="A2" sqref="A2:M32"/>
    </sheetView>
  </sheetViews>
  <sheetFormatPr defaultColWidth="9.140625" defaultRowHeight="18.75" x14ac:dyDescent="0.3"/>
  <cols>
    <col min="1" max="1" width="17.42578125" style="139" customWidth="1"/>
    <col min="2" max="2" width="9.42578125" style="139" customWidth="1"/>
    <col min="3" max="3" width="8.42578125" style="139" customWidth="1"/>
    <col min="4" max="11" width="11.7109375" style="139" customWidth="1"/>
    <col min="12" max="16384" width="9.140625" style="139"/>
  </cols>
  <sheetData>
    <row r="2" spans="1:13" ht="21.75" thickBot="1" x14ac:dyDescent="0.35">
      <c r="A2" s="30" t="s">
        <v>303</v>
      </c>
      <c r="B2" s="31"/>
      <c r="C2" s="32"/>
      <c r="D2" s="32"/>
      <c r="E2" s="32"/>
      <c r="F2" s="32"/>
      <c r="G2" s="32"/>
      <c r="H2" s="32"/>
      <c r="I2" s="32"/>
      <c r="J2" s="32"/>
      <c r="K2" s="32"/>
    </row>
    <row r="3" spans="1:13" ht="19.5" thickBot="1" x14ac:dyDescent="0.35">
      <c r="A3" s="166" t="s">
        <v>1</v>
      </c>
      <c r="B3" s="167"/>
      <c r="C3" s="168"/>
      <c r="D3" s="169" t="s">
        <v>260</v>
      </c>
      <c r="E3" s="170"/>
      <c r="F3" s="171" t="s">
        <v>249</v>
      </c>
      <c r="G3" s="170"/>
      <c r="H3" s="171" t="s">
        <v>269</v>
      </c>
      <c r="I3" s="170"/>
      <c r="J3" s="171" t="s">
        <v>211</v>
      </c>
      <c r="K3" s="170"/>
      <c r="L3" s="171" t="s">
        <v>298</v>
      </c>
      <c r="M3" s="172"/>
    </row>
    <row r="4" spans="1:13" x14ac:dyDescent="0.3">
      <c r="A4" s="173" t="s">
        <v>38</v>
      </c>
      <c r="B4" s="174"/>
      <c r="C4" s="175"/>
      <c r="D4" s="176">
        <v>45233</v>
      </c>
      <c r="E4" s="176"/>
      <c r="F4" s="176">
        <v>45233</v>
      </c>
      <c r="G4" s="176"/>
      <c r="H4" s="176">
        <v>45233</v>
      </c>
      <c r="I4" s="176"/>
      <c r="J4" s="176">
        <v>45232</v>
      </c>
      <c r="K4" s="176"/>
      <c r="L4" s="176">
        <v>45233</v>
      </c>
      <c r="M4" s="177"/>
    </row>
    <row r="5" spans="1:13" ht="19.5" thickBot="1" x14ac:dyDescent="0.35">
      <c r="A5" s="178" t="s">
        <v>274</v>
      </c>
      <c r="B5" s="179"/>
      <c r="C5" s="180"/>
      <c r="D5" s="182" t="s">
        <v>4</v>
      </c>
      <c r="E5" s="181" t="s">
        <v>3</v>
      </c>
      <c r="F5" s="182" t="s">
        <v>4</v>
      </c>
      <c r="G5" s="181" t="s">
        <v>3</v>
      </c>
      <c r="H5" s="182" t="s">
        <v>4</v>
      </c>
      <c r="I5" s="181" t="s">
        <v>3</v>
      </c>
      <c r="J5" s="182" t="s">
        <v>4</v>
      </c>
      <c r="K5" s="181" t="s">
        <v>3</v>
      </c>
      <c r="L5" s="182" t="s">
        <v>4</v>
      </c>
      <c r="M5" s="267" t="s">
        <v>3</v>
      </c>
    </row>
    <row r="6" spans="1:13" ht="19.5" thickBot="1" x14ac:dyDescent="0.35">
      <c r="A6" s="308" t="s">
        <v>39</v>
      </c>
      <c r="B6" s="309"/>
      <c r="C6" s="183"/>
      <c r="D6" s="184"/>
      <c r="E6" s="184"/>
      <c r="F6" s="184"/>
      <c r="G6" s="184"/>
      <c r="H6" s="184"/>
      <c r="I6" s="184"/>
      <c r="J6" s="184"/>
      <c r="K6" s="184"/>
      <c r="L6" s="184"/>
      <c r="M6" s="268"/>
    </row>
    <row r="7" spans="1:13" x14ac:dyDescent="0.3">
      <c r="A7" s="310" t="s">
        <v>109</v>
      </c>
      <c r="B7" s="311"/>
      <c r="C7" s="312" t="s">
        <v>5</v>
      </c>
      <c r="D7" s="185">
        <v>0.7</v>
      </c>
      <c r="E7" s="186">
        <v>1</v>
      </c>
      <c r="F7" s="185">
        <v>1</v>
      </c>
      <c r="G7" s="186">
        <v>1.4</v>
      </c>
      <c r="H7" s="185">
        <v>0.7</v>
      </c>
      <c r="I7" s="186">
        <v>1.4</v>
      </c>
      <c r="J7" s="185">
        <v>2</v>
      </c>
      <c r="K7" s="186">
        <v>2.8</v>
      </c>
      <c r="L7" s="185">
        <v>1</v>
      </c>
      <c r="M7" s="269">
        <v>1.3</v>
      </c>
    </row>
    <row r="8" spans="1:13" x14ac:dyDescent="0.3">
      <c r="A8" s="310" t="s">
        <v>7</v>
      </c>
      <c r="B8" s="311"/>
      <c r="C8" s="312" t="s">
        <v>5</v>
      </c>
      <c r="D8" s="185">
        <v>1.66</v>
      </c>
      <c r="E8" s="186">
        <v>2.2000000000000002</v>
      </c>
      <c r="F8" s="185">
        <v>2</v>
      </c>
      <c r="G8" s="186">
        <v>2</v>
      </c>
      <c r="H8" s="185">
        <v>1.6666666666666667</v>
      </c>
      <c r="I8" s="186">
        <v>2.6666666666666665</v>
      </c>
      <c r="J8" s="185">
        <v>2.5</v>
      </c>
      <c r="K8" s="186">
        <v>2.8</v>
      </c>
      <c r="L8" s="185">
        <v>2</v>
      </c>
      <c r="M8" s="269">
        <v>2.2999999999999998</v>
      </c>
    </row>
    <row r="9" spans="1:13" x14ac:dyDescent="0.3">
      <c r="A9" s="310" t="s">
        <v>22</v>
      </c>
      <c r="B9" s="311"/>
      <c r="C9" s="312" t="s">
        <v>18</v>
      </c>
      <c r="D9" s="185">
        <v>5</v>
      </c>
      <c r="E9" s="186">
        <v>7</v>
      </c>
      <c r="F9" s="185">
        <v>4</v>
      </c>
      <c r="G9" s="186">
        <v>5</v>
      </c>
      <c r="H9" s="185">
        <v>5</v>
      </c>
      <c r="I9" s="186">
        <v>11</v>
      </c>
      <c r="J9" s="185">
        <v>8</v>
      </c>
      <c r="K9" s="186">
        <v>9</v>
      </c>
      <c r="L9" s="185">
        <v>6</v>
      </c>
      <c r="M9" s="269">
        <v>6.5</v>
      </c>
    </row>
    <row r="10" spans="1:13" x14ac:dyDescent="0.3">
      <c r="A10" s="310" t="s">
        <v>8</v>
      </c>
      <c r="B10" s="311"/>
      <c r="C10" s="312" t="s">
        <v>5</v>
      </c>
      <c r="D10" s="185">
        <v>0.75</v>
      </c>
      <c r="E10" s="186">
        <v>1.1000000000000001</v>
      </c>
      <c r="F10" s="185">
        <v>1</v>
      </c>
      <c r="G10" s="186">
        <v>1</v>
      </c>
      <c r="H10" s="185">
        <v>1</v>
      </c>
      <c r="I10" s="186">
        <v>1.5</v>
      </c>
      <c r="J10" s="185">
        <v>2.4</v>
      </c>
      <c r="K10" s="186">
        <v>2.8</v>
      </c>
      <c r="L10" s="185">
        <v>1.2</v>
      </c>
      <c r="M10" s="269">
        <v>1.4</v>
      </c>
    </row>
    <row r="11" spans="1:13" x14ac:dyDescent="0.3">
      <c r="A11" s="310" t="s">
        <v>9</v>
      </c>
      <c r="B11" s="311"/>
      <c r="C11" s="312" t="s">
        <v>5</v>
      </c>
      <c r="D11" s="185">
        <v>0.9</v>
      </c>
      <c r="E11" s="186">
        <v>1.3</v>
      </c>
      <c r="F11" s="185">
        <v>1.2</v>
      </c>
      <c r="G11" s="186">
        <v>1.4</v>
      </c>
      <c r="H11" s="185">
        <v>1.5</v>
      </c>
      <c r="I11" s="186">
        <v>2.5</v>
      </c>
      <c r="J11" s="185">
        <v>1.8</v>
      </c>
      <c r="K11" s="186">
        <v>2.6</v>
      </c>
      <c r="L11" s="185">
        <v>1.2</v>
      </c>
      <c r="M11" s="269">
        <v>1.3</v>
      </c>
    </row>
    <row r="12" spans="1:13" x14ac:dyDescent="0.3">
      <c r="A12" s="310" t="s">
        <v>265</v>
      </c>
      <c r="B12" s="311"/>
      <c r="C12" s="312" t="s">
        <v>5</v>
      </c>
      <c r="D12" s="185">
        <v>4.5</v>
      </c>
      <c r="E12" s="186">
        <v>7</v>
      </c>
      <c r="F12" s="185">
        <v>8</v>
      </c>
      <c r="G12" s="186">
        <v>8</v>
      </c>
      <c r="H12" s="185">
        <v>6</v>
      </c>
      <c r="I12" s="186">
        <v>8</v>
      </c>
      <c r="J12" s="185">
        <v>6</v>
      </c>
      <c r="K12" s="186">
        <v>7</v>
      </c>
      <c r="L12" s="185">
        <v>5</v>
      </c>
      <c r="M12" s="269">
        <v>6</v>
      </c>
    </row>
    <row r="13" spans="1:13" x14ac:dyDescent="0.3">
      <c r="A13" s="310" t="s">
        <v>23</v>
      </c>
      <c r="B13" s="311"/>
      <c r="C13" s="312" t="s">
        <v>5</v>
      </c>
      <c r="D13" s="185">
        <v>6</v>
      </c>
      <c r="E13" s="186">
        <v>10</v>
      </c>
      <c r="F13" s="185">
        <v>8</v>
      </c>
      <c r="G13" s="186">
        <v>8</v>
      </c>
      <c r="H13" s="185">
        <v>5</v>
      </c>
      <c r="I13" s="186">
        <v>8</v>
      </c>
      <c r="J13" s="185">
        <v>8</v>
      </c>
      <c r="K13" s="186">
        <v>9</v>
      </c>
      <c r="L13" s="185">
        <v>4</v>
      </c>
      <c r="M13" s="269">
        <v>6</v>
      </c>
    </row>
    <row r="14" spans="1:13" x14ac:dyDescent="0.3">
      <c r="A14" s="310" t="s">
        <v>24</v>
      </c>
      <c r="B14" s="311"/>
      <c r="C14" s="312" t="s">
        <v>5</v>
      </c>
      <c r="D14" s="185">
        <v>4</v>
      </c>
      <c r="E14" s="186">
        <v>4.5</v>
      </c>
      <c r="F14" s="185">
        <v>5</v>
      </c>
      <c r="G14" s="186">
        <v>5</v>
      </c>
      <c r="H14" s="185">
        <v>3</v>
      </c>
      <c r="I14" s="186">
        <v>6</v>
      </c>
      <c r="J14" s="185">
        <v>6</v>
      </c>
      <c r="K14" s="186">
        <v>6.6</v>
      </c>
      <c r="L14" s="185"/>
      <c r="M14" s="269"/>
    </row>
    <row r="15" spans="1:13" x14ac:dyDescent="0.3">
      <c r="A15" s="310" t="s">
        <v>25</v>
      </c>
      <c r="B15" s="311"/>
      <c r="C15" s="312" t="s">
        <v>5</v>
      </c>
      <c r="D15" s="185">
        <v>6</v>
      </c>
      <c r="E15" s="186">
        <v>10</v>
      </c>
      <c r="F15" s="185">
        <v>8</v>
      </c>
      <c r="G15" s="186">
        <v>8</v>
      </c>
      <c r="H15" s="185"/>
      <c r="I15" s="186"/>
      <c r="J15" s="185">
        <v>9</v>
      </c>
      <c r="K15" s="186">
        <v>9.4</v>
      </c>
      <c r="L15" s="185">
        <v>4</v>
      </c>
      <c r="M15" s="269">
        <v>6</v>
      </c>
    </row>
    <row r="16" spans="1:13" x14ac:dyDescent="0.3">
      <c r="A16" s="310" t="s">
        <v>14</v>
      </c>
      <c r="B16" s="311"/>
      <c r="C16" s="312" t="s">
        <v>5</v>
      </c>
      <c r="D16" s="185">
        <v>2.75</v>
      </c>
      <c r="E16" s="186">
        <v>3.5</v>
      </c>
      <c r="F16" s="185">
        <v>4</v>
      </c>
      <c r="G16" s="186">
        <v>4</v>
      </c>
      <c r="H16" s="185">
        <v>3</v>
      </c>
      <c r="I16" s="186">
        <v>5.6</v>
      </c>
      <c r="J16" s="185">
        <v>5</v>
      </c>
      <c r="K16" s="186">
        <v>5.6</v>
      </c>
      <c r="L16" s="185">
        <v>4</v>
      </c>
      <c r="M16" s="269">
        <v>5</v>
      </c>
    </row>
    <row r="17" spans="1:13" x14ac:dyDescent="0.3">
      <c r="A17" s="310" t="s">
        <v>15</v>
      </c>
      <c r="B17" s="311"/>
      <c r="C17" s="312" t="s">
        <v>5</v>
      </c>
      <c r="D17" s="185">
        <v>7</v>
      </c>
      <c r="E17" s="186">
        <v>9.5</v>
      </c>
      <c r="F17" s="185">
        <v>7</v>
      </c>
      <c r="G17" s="186">
        <v>7</v>
      </c>
      <c r="H17" s="185">
        <v>7.5</v>
      </c>
      <c r="I17" s="186">
        <v>10.833333333333334</v>
      </c>
      <c r="J17" s="185">
        <v>10</v>
      </c>
      <c r="K17" s="186">
        <v>10.833333333333334</v>
      </c>
      <c r="L17" s="185">
        <v>6</v>
      </c>
      <c r="M17" s="269">
        <v>11</v>
      </c>
    </row>
    <row r="18" spans="1:13" x14ac:dyDescent="0.3">
      <c r="A18" s="310" t="s">
        <v>114</v>
      </c>
      <c r="B18" s="311"/>
      <c r="C18" s="312" t="s">
        <v>5</v>
      </c>
      <c r="D18" s="185">
        <v>7</v>
      </c>
      <c r="E18" s="186">
        <v>10.5</v>
      </c>
      <c r="F18" s="185">
        <v>7</v>
      </c>
      <c r="G18" s="186">
        <v>7.5</v>
      </c>
      <c r="H18" s="185">
        <v>8.3333333333333339</v>
      </c>
      <c r="I18" s="186">
        <v>10.833333333333334</v>
      </c>
      <c r="J18" s="185">
        <v>10</v>
      </c>
      <c r="K18" s="186">
        <v>10.833333333333334</v>
      </c>
      <c r="L18" s="185"/>
      <c r="M18" s="269"/>
    </row>
    <row r="19" spans="1:13" x14ac:dyDescent="0.3">
      <c r="A19" s="310" t="s">
        <v>26</v>
      </c>
      <c r="B19" s="311"/>
      <c r="C19" s="312" t="s">
        <v>18</v>
      </c>
      <c r="D19" s="185">
        <v>2</v>
      </c>
      <c r="E19" s="186">
        <v>3</v>
      </c>
      <c r="F19" s="185">
        <v>2.5</v>
      </c>
      <c r="G19" s="186">
        <v>2.5</v>
      </c>
      <c r="H19" s="185">
        <v>1.8</v>
      </c>
      <c r="I19" s="186">
        <v>2.6</v>
      </c>
      <c r="J19" s="185">
        <v>2</v>
      </c>
      <c r="K19" s="186">
        <v>2.5</v>
      </c>
      <c r="L19" s="185"/>
      <c r="M19" s="269"/>
    </row>
    <row r="20" spans="1:13" x14ac:dyDescent="0.3">
      <c r="A20" s="310" t="s">
        <v>16</v>
      </c>
      <c r="B20" s="311"/>
      <c r="C20" s="312" t="s">
        <v>193</v>
      </c>
      <c r="D20" s="185">
        <v>1.85</v>
      </c>
      <c r="E20" s="186">
        <v>2.5</v>
      </c>
      <c r="F20" s="185">
        <v>1.5</v>
      </c>
      <c r="G20" s="186">
        <v>1.5</v>
      </c>
      <c r="H20" s="185">
        <v>1.5</v>
      </c>
      <c r="I20" s="186">
        <v>2.2000000000000002</v>
      </c>
      <c r="J20" s="185">
        <v>1.8</v>
      </c>
      <c r="K20" s="186">
        <v>2</v>
      </c>
      <c r="L20" s="185">
        <v>2</v>
      </c>
      <c r="M20" s="269">
        <v>2.2000000000000002</v>
      </c>
    </row>
    <row r="21" spans="1:13" x14ac:dyDescent="0.3">
      <c r="A21" s="310" t="s">
        <v>17</v>
      </c>
      <c r="B21" s="311"/>
      <c r="C21" s="312" t="s">
        <v>18</v>
      </c>
      <c r="D21" s="185">
        <v>2</v>
      </c>
      <c r="E21" s="186">
        <v>3.33</v>
      </c>
      <c r="F21" s="185">
        <v>2.0833333333333335</v>
      </c>
      <c r="G21" s="186">
        <v>2.5</v>
      </c>
      <c r="H21" s="185">
        <v>2</v>
      </c>
      <c r="I21" s="186">
        <v>3.5</v>
      </c>
      <c r="J21" s="185">
        <v>2.5</v>
      </c>
      <c r="K21" s="186">
        <v>3</v>
      </c>
      <c r="L21" s="185">
        <v>2.5</v>
      </c>
      <c r="M21" s="269">
        <v>3</v>
      </c>
    </row>
    <row r="22" spans="1:13" x14ac:dyDescent="0.3">
      <c r="A22" s="310" t="s">
        <v>40</v>
      </c>
      <c r="B22" s="311"/>
      <c r="C22" s="312" t="s">
        <v>5</v>
      </c>
      <c r="D22" s="185">
        <v>1.7</v>
      </c>
      <c r="E22" s="186">
        <v>2.25</v>
      </c>
      <c r="F22" s="185">
        <v>4</v>
      </c>
      <c r="G22" s="186">
        <v>4</v>
      </c>
      <c r="H22" s="185">
        <v>2.4</v>
      </c>
      <c r="I22" s="186">
        <v>4</v>
      </c>
      <c r="J22" s="185">
        <v>4.4000000000000004</v>
      </c>
      <c r="K22" s="186">
        <v>5</v>
      </c>
      <c r="L22" s="185">
        <v>3</v>
      </c>
      <c r="M22" s="269">
        <v>3.5</v>
      </c>
    </row>
    <row r="23" spans="1:13" x14ac:dyDescent="0.3">
      <c r="A23" s="310" t="s">
        <v>19</v>
      </c>
      <c r="B23" s="311"/>
      <c r="C23" s="312" t="s">
        <v>5</v>
      </c>
      <c r="D23" s="185">
        <v>1.2</v>
      </c>
      <c r="E23" s="186">
        <v>2.33</v>
      </c>
      <c r="F23" s="185">
        <v>1.2</v>
      </c>
      <c r="G23" s="186">
        <v>1.6</v>
      </c>
      <c r="H23" s="185">
        <v>1.0666666666666667</v>
      </c>
      <c r="I23" s="186">
        <v>2</v>
      </c>
      <c r="J23" s="185">
        <v>1.8666666666666667</v>
      </c>
      <c r="K23" s="186">
        <v>2.6666666666666665</v>
      </c>
      <c r="L23" s="185">
        <v>1.7</v>
      </c>
      <c r="M23" s="269">
        <v>2</v>
      </c>
    </row>
    <row r="24" spans="1:13" x14ac:dyDescent="0.3">
      <c r="A24" s="310" t="s">
        <v>6</v>
      </c>
      <c r="B24" s="311"/>
      <c r="C24" s="312" t="s">
        <v>5</v>
      </c>
      <c r="D24" s="185">
        <v>13.5</v>
      </c>
      <c r="E24" s="186">
        <v>20</v>
      </c>
      <c r="F24" s="185"/>
      <c r="G24" s="186"/>
      <c r="H24" s="185"/>
      <c r="I24" s="186"/>
      <c r="J24" s="185">
        <v>27.5</v>
      </c>
      <c r="K24" s="186">
        <v>30</v>
      </c>
      <c r="L24" s="185"/>
      <c r="M24" s="269"/>
    </row>
    <row r="25" spans="1:13" ht="19.5" thickBot="1" x14ac:dyDescent="0.35">
      <c r="A25" s="310" t="s">
        <v>13</v>
      </c>
      <c r="B25" s="311"/>
      <c r="C25" s="312" t="s">
        <v>5</v>
      </c>
      <c r="D25" s="185">
        <v>8</v>
      </c>
      <c r="E25" s="186">
        <v>11</v>
      </c>
      <c r="F25" s="185">
        <v>8</v>
      </c>
      <c r="G25" s="186">
        <v>8</v>
      </c>
      <c r="H25" s="185">
        <v>8.6666666666666661</v>
      </c>
      <c r="I25" s="186">
        <v>10.666666666666666</v>
      </c>
      <c r="J25" s="185">
        <v>10</v>
      </c>
      <c r="K25" s="186">
        <v>11</v>
      </c>
      <c r="L25" s="185">
        <v>9</v>
      </c>
      <c r="M25" s="269">
        <v>10</v>
      </c>
    </row>
    <row r="26" spans="1:13" ht="19.5" thickBot="1" x14ac:dyDescent="0.35">
      <c r="A26" s="187" t="s">
        <v>110</v>
      </c>
      <c r="B26" s="183"/>
      <c r="C26" s="183"/>
      <c r="D26" s="183"/>
      <c r="E26" s="183"/>
      <c r="F26" s="183"/>
      <c r="G26" s="183"/>
      <c r="H26" s="183"/>
      <c r="I26" s="183"/>
      <c r="J26" s="183"/>
      <c r="K26" s="183"/>
      <c r="L26" s="183"/>
      <c r="M26" s="188"/>
    </row>
    <row r="27" spans="1:13" x14ac:dyDescent="0.3">
      <c r="A27" s="310" t="s">
        <v>21</v>
      </c>
      <c r="B27" s="311"/>
      <c r="C27" s="312" t="s">
        <v>5</v>
      </c>
      <c r="D27" s="185">
        <v>9</v>
      </c>
      <c r="E27" s="186">
        <v>13</v>
      </c>
      <c r="F27" s="185">
        <v>12</v>
      </c>
      <c r="G27" s="186">
        <v>14</v>
      </c>
      <c r="H27" s="185"/>
      <c r="I27" s="186"/>
      <c r="J27" s="185"/>
      <c r="K27" s="186"/>
      <c r="L27" s="185"/>
      <c r="M27" s="269"/>
    </row>
    <row r="28" spans="1:13" x14ac:dyDescent="0.3">
      <c r="A28" s="310" t="s">
        <v>22</v>
      </c>
      <c r="B28" s="311"/>
      <c r="C28" s="312" t="s">
        <v>18</v>
      </c>
      <c r="D28" s="185"/>
      <c r="E28" s="186"/>
      <c r="F28" s="185"/>
      <c r="G28" s="186"/>
      <c r="H28" s="185"/>
      <c r="I28" s="186"/>
      <c r="J28" s="185">
        <v>10</v>
      </c>
      <c r="K28" s="186">
        <v>12</v>
      </c>
      <c r="L28" s="185"/>
      <c r="M28" s="269"/>
    </row>
    <row r="29" spans="1:13" x14ac:dyDescent="0.3">
      <c r="A29" s="310" t="s">
        <v>265</v>
      </c>
      <c r="B29" s="311"/>
      <c r="C29" s="312" t="s">
        <v>5</v>
      </c>
      <c r="D29" s="185"/>
      <c r="E29" s="186"/>
      <c r="F29" s="185">
        <v>7</v>
      </c>
      <c r="G29" s="186">
        <v>8</v>
      </c>
      <c r="H29" s="185"/>
      <c r="I29" s="186"/>
      <c r="J29" s="185"/>
      <c r="K29" s="186"/>
      <c r="L29" s="185"/>
      <c r="M29" s="269"/>
    </row>
    <row r="30" spans="1:13" x14ac:dyDescent="0.3">
      <c r="A30" s="310" t="s">
        <v>23</v>
      </c>
      <c r="B30" s="311"/>
      <c r="C30" s="312" t="s">
        <v>5</v>
      </c>
      <c r="D30" s="185"/>
      <c r="E30" s="186"/>
      <c r="F30" s="185">
        <v>8</v>
      </c>
      <c r="G30" s="186">
        <v>9</v>
      </c>
      <c r="H30" s="185"/>
      <c r="I30" s="186"/>
      <c r="J30" s="185">
        <v>9</v>
      </c>
      <c r="K30" s="186">
        <v>9.4</v>
      </c>
      <c r="L30" s="185"/>
      <c r="M30" s="269"/>
    </row>
    <row r="31" spans="1:13" x14ac:dyDescent="0.3">
      <c r="A31" s="310" t="s">
        <v>25</v>
      </c>
      <c r="B31" s="311"/>
      <c r="C31" s="312" t="s">
        <v>5</v>
      </c>
      <c r="D31" s="185"/>
      <c r="E31" s="186"/>
      <c r="F31" s="185">
        <v>8</v>
      </c>
      <c r="G31" s="186">
        <v>9</v>
      </c>
      <c r="H31" s="185"/>
      <c r="I31" s="186"/>
      <c r="J31" s="185"/>
      <c r="K31" s="186"/>
      <c r="L31" s="185"/>
      <c r="M31" s="269"/>
    </row>
    <row r="32" spans="1:13" ht="19.5" thickBot="1" x14ac:dyDescent="0.35">
      <c r="A32" s="313" t="s">
        <v>15</v>
      </c>
      <c r="B32" s="314"/>
      <c r="C32" s="315" t="s">
        <v>5</v>
      </c>
      <c r="D32" s="285"/>
      <c r="E32" s="286"/>
      <c r="F32" s="285">
        <v>6.666666666666667</v>
      </c>
      <c r="G32" s="286">
        <v>7.5</v>
      </c>
      <c r="H32" s="285"/>
      <c r="I32" s="286"/>
      <c r="J32" s="285"/>
      <c r="K32" s="286"/>
      <c r="L32" s="285"/>
      <c r="M32" s="287"/>
    </row>
  </sheetData>
  <phoneticPr fontId="14" type="noConversion"/>
  <pageMargins left="0.79" right="0.79" top="0.98" bottom="0.98" header="0.51" footer="0.51"/>
  <pageSetup paperSize="9" scale="73" orientation="landscape" horizontalDpi="300" verticalDpi="300" r:id="rId1"/>
  <headerFooter alignWithMargins="0">
    <oddHeader>&amp;A</oddHeader>
    <oddFooter>Strona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749992370372631"/>
    <pageSetUpPr fitToPage="1"/>
  </sheetPr>
  <dimension ref="A1:M34"/>
  <sheetViews>
    <sheetView showGridLines="0" showZeros="0" zoomScaleNormal="100" workbookViewId="0">
      <selection activeCell="A2" sqref="A2:M34"/>
    </sheetView>
  </sheetViews>
  <sheetFormatPr defaultColWidth="9.140625" defaultRowHeight="15.75" x14ac:dyDescent="0.25"/>
  <cols>
    <col min="1" max="1" width="20.42578125" style="24" customWidth="1"/>
    <col min="2" max="2" width="13.5703125" style="25" customWidth="1"/>
    <col min="3" max="3" width="6.5703125" style="24" customWidth="1"/>
    <col min="4" max="11" width="11.5703125" style="24" customWidth="1"/>
    <col min="12" max="16384" width="9.140625" style="1"/>
  </cols>
  <sheetData>
    <row r="1" spans="1:13" ht="36" customHeight="1" thickBot="1" x14ac:dyDescent="0.3">
      <c r="A1" s="30" t="s">
        <v>304</v>
      </c>
      <c r="B1" s="31"/>
      <c r="C1" s="32"/>
      <c r="D1" s="32"/>
      <c r="E1" s="32"/>
      <c r="F1" s="32"/>
      <c r="G1" s="32"/>
      <c r="H1" s="32"/>
      <c r="I1" s="32"/>
      <c r="J1" s="32"/>
      <c r="K1" s="32"/>
    </row>
    <row r="2" spans="1:13" ht="16.5" thickBot="1" x14ac:dyDescent="0.3">
      <c r="A2" s="166" t="s">
        <v>37</v>
      </c>
      <c r="B2" s="167"/>
      <c r="C2" s="168"/>
      <c r="D2" s="170" t="s">
        <v>260</v>
      </c>
      <c r="E2" s="170"/>
      <c r="F2" s="171" t="s">
        <v>249</v>
      </c>
      <c r="G2" s="170"/>
      <c r="H2" s="171" t="s">
        <v>269</v>
      </c>
      <c r="I2" s="170"/>
      <c r="J2" s="171" t="s">
        <v>211</v>
      </c>
      <c r="K2" s="170"/>
      <c r="L2" s="171" t="s">
        <v>298</v>
      </c>
      <c r="M2" s="172"/>
    </row>
    <row r="3" spans="1:13" x14ac:dyDescent="0.25">
      <c r="A3" s="173" t="s">
        <v>38</v>
      </c>
      <c r="B3" s="174"/>
      <c r="C3" s="175"/>
      <c r="D3" s="176">
        <v>45233</v>
      </c>
      <c r="E3" s="176"/>
      <c r="F3" s="176">
        <v>45233</v>
      </c>
      <c r="G3" s="176"/>
      <c r="H3" s="176">
        <v>45233</v>
      </c>
      <c r="I3" s="176"/>
      <c r="J3" s="176">
        <v>45232</v>
      </c>
      <c r="K3" s="176"/>
      <c r="L3" s="176">
        <v>45233</v>
      </c>
      <c r="M3" s="177"/>
    </row>
    <row r="4" spans="1:13" ht="16.5" thickBot="1" x14ac:dyDescent="0.3">
      <c r="A4" s="189" t="s">
        <v>41</v>
      </c>
      <c r="B4" s="190" t="s">
        <v>42</v>
      </c>
      <c r="C4" s="191" t="s">
        <v>2</v>
      </c>
      <c r="D4" s="192" t="s">
        <v>3</v>
      </c>
      <c r="E4" s="193" t="s">
        <v>4</v>
      </c>
      <c r="F4" s="192" t="s">
        <v>3</v>
      </c>
      <c r="G4" s="193" t="s">
        <v>4</v>
      </c>
      <c r="H4" s="192" t="s">
        <v>3</v>
      </c>
      <c r="I4" s="193" t="s">
        <v>4</v>
      </c>
      <c r="J4" s="192" t="s">
        <v>3</v>
      </c>
      <c r="K4" s="193" t="s">
        <v>4</v>
      </c>
      <c r="L4" s="192" t="s">
        <v>3</v>
      </c>
      <c r="M4" s="271" t="s">
        <v>4</v>
      </c>
    </row>
    <row r="5" spans="1:13" ht="16.5" thickBot="1" x14ac:dyDescent="0.3">
      <c r="A5" s="187" t="s">
        <v>39</v>
      </c>
      <c r="B5" s="183"/>
      <c r="C5" s="183"/>
      <c r="D5" s="183"/>
      <c r="E5" s="183"/>
      <c r="F5" s="183"/>
      <c r="G5" s="183"/>
      <c r="H5" s="183"/>
      <c r="I5" s="183"/>
      <c r="J5" s="183"/>
      <c r="K5" s="183"/>
      <c r="L5" s="183"/>
      <c r="M5" s="188"/>
    </row>
    <row r="6" spans="1:13" ht="16.5" thickBot="1" x14ac:dyDescent="0.3">
      <c r="A6" s="203" t="s">
        <v>20</v>
      </c>
      <c r="B6" s="204"/>
      <c r="C6" s="205" t="s">
        <v>5</v>
      </c>
      <c r="D6" s="201">
        <v>3.5</v>
      </c>
      <c r="E6" s="201">
        <v>5.5</v>
      </c>
      <c r="F6" s="201">
        <v>5</v>
      </c>
      <c r="G6" s="201">
        <v>6</v>
      </c>
      <c r="H6" s="201">
        <v>3</v>
      </c>
      <c r="I6" s="201">
        <v>5</v>
      </c>
      <c r="J6" s="201">
        <v>6</v>
      </c>
      <c r="K6" s="201">
        <v>6</v>
      </c>
      <c r="L6" s="201">
        <v>4</v>
      </c>
      <c r="M6" s="202">
        <v>5</v>
      </c>
    </row>
    <row r="7" spans="1:13" ht="16.5" thickBot="1" x14ac:dyDescent="0.3">
      <c r="A7" s="194" t="s">
        <v>33</v>
      </c>
      <c r="B7" s="206"/>
      <c r="C7" s="206"/>
      <c r="D7" s="206"/>
      <c r="E7" s="206"/>
      <c r="F7" s="206"/>
      <c r="G7" s="206"/>
      <c r="H7" s="206"/>
      <c r="I7" s="206"/>
      <c r="J7" s="206"/>
      <c r="K7" s="206"/>
      <c r="L7" s="206"/>
      <c r="M7" s="207"/>
    </row>
    <row r="8" spans="1:13" x14ac:dyDescent="0.25">
      <c r="A8" s="195"/>
      <c r="B8" s="208" t="s">
        <v>284</v>
      </c>
      <c r="C8" s="205" t="s">
        <v>5</v>
      </c>
      <c r="D8" s="201"/>
      <c r="E8" s="201"/>
      <c r="F8" s="201"/>
      <c r="G8" s="201"/>
      <c r="H8" s="201"/>
      <c r="I8" s="201"/>
      <c r="J8" s="201">
        <v>3</v>
      </c>
      <c r="K8" s="201">
        <v>3.6666666666666665</v>
      </c>
      <c r="L8" s="201"/>
      <c r="M8" s="202"/>
    </row>
    <row r="9" spans="1:13" x14ac:dyDescent="0.25">
      <c r="A9" s="195"/>
      <c r="B9" s="208" t="s">
        <v>275</v>
      </c>
      <c r="C9" s="205" t="s">
        <v>5</v>
      </c>
      <c r="D9" s="201"/>
      <c r="E9" s="201"/>
      <c r="F9" s="201"/>
      <c r="G9" s="201"/>
      <c r="H9" s="201">
        <v>2.6666666666666665</v>
      </c>
      <c r="I9" s="201">
        <v>3.3333333333333335</v>
      </c>
      <c r="J9" s="201"/>
      <c r="K9" s="201"/>
      <c r="L9" s="201"/>
      <c r="M9" s="202"/>
    </row>
    <row r="10" spans="1:13" x14ac:dyDescent="0.25">
      <c r="A10" s="195"/>
      <c r="B10" s="208" t="s">
        <v>282</v>
      </c>
      <c r="C10" s="205" t="s">
        <v>5</v>
      </c>
      <c r="D10" s="201">
        <v>2.66</v>
      </c>
      <c r="E10" s="201">
        <v>3.33</v>
      </c>
      <c r="F10" s="201">
        <v>2.6666666666666665</v>
      </c>
      <c r="G10" s="201">
        <v>3.3333333333333335</v>
      </c>
      <c r="H10" s="201">
        <v>1.6666666666666667</v>
      </c>
      <c r="I10" s="201">
        <v>2.6666666666666665</v>
      </c>
      <c r="J10" s="201">
        <v>3.6666666666666665</v>
      </c>
      <c r="K10" s="201">
        <v>4</v>
      </c>
      <c r="L10" s="201"/>
      <c r="M10" s="202"/>
    </row>
    <row r="11" spans="1:13" x14ac:dyDescent="0.25">
      <c r="A11" s="195"/>
      <c r="B11" s="208" t="s">
        <v>276</v>
      </c>
      <c r="C11" s="205" t="s">
        <v>5</v>
      </c>
      <c r="D11" s="201"/>
      <c r="E11" s="201"/>
      <c r="F11" s="201">
        <v>2.3333333333333335</v>
      </c>
      <c r="G11" s="201">
        <v>2.3333333333333335</v>
      </c>
      <c r="H11" s="201">
        <v>1.6666666666666667</v>
      </c>
      <c r="I11" s="201">
        <v>3</v>
      </c>
      <c r="J11" s="201"/>
      <c r="K11" s="201"/>
      <c r="L11" s="201"/>
      <c r="M11" s="202"/>
    </row>
    <row r="12" spans="1:13" x14ac:dyDescent="0.25">
      <c r="A12" s="195"/>
      <c r="B12" s="208" t="s">
        <v>225</v>
      </c>
      <c r="C12" s="205" t="s">
        <v>5</v>
      </c>
      <c r="D12" s="201">
        <v>2</v>
      </c>
      <c r="E12" s="201">
        <v>3</v>
      </c>
      <c r="F12" s="201">
        <v>2.3333333333333335</v>
      </c>
      <c r="G12" s="201">
        <v>2.3333333333333335</v>
      </c>
      <c r="H12" s="201"/>
      <c r="I12" s="201"/>
      <c r="J12" s="201">
        <v>3.6666666666666665</v>
      </c>
      <c r="K12" s="201">
        <v>3.6666666666666665</v>
      </c>
      <c r="L12" s="201"/>
      <c r="M12" s="202"/>
    </row>
    <row r="13" spans="1:13" x14ac:dyDescent="0.25">
      <c r="A13" s="195"/>
      <c r="B13" s="208" t="s">
        <v>288</v>
      </c>
      <c r="C13" s="205" t="s">
        <v>5</v>
      </c>
      <c r="D13" s="201">
        <v>2.15</v>
      </c>
      <c r="E13" s="201">
        <v>3</v>
      </c>
      <c r="F13" s="201">
        <v>2.3333333333333335</v>
      </c>
      <c r="G13" s="201">
        <v>2.3333333333333335</v>
      </c>
      <c r="H13" s="201"/>
      <c r="I13" s="201"/>
      <c r="J13" s="201"/>
      <c r="K13" s="201"/>
      <c r="L13" s="201"/>
      <c r="M13" s="202"/>
    </row>
    <row r="14" spans="1:13" x14ac:dyDescent="0.25">
      <c r="A14" s="195"/>
      <c r="B14" s="208" t="s">
        <v>289</v>
      </c>
      <c r="C14" s="205" t="s">
        <v>5</v>
      </c>
      <c r="D14" s="201">
        <v>2</v>
      </c>
      <c r="E14" s="201">
        <v>2.66</v>
      </c>
      <c r="F14" s="201">
        <v>2.3333333333333335</v>
      </c>
      <c r="G14" s="201">
        <v>2.3333333333333335</v>
      </c>
      <c r="H14" s="201"/>
      <c r="I14" s="201"/>
      <c r="J14" s="201"/>
      <c r="K14" s="201"/>
      <c r="L14" s="201"/>
      <c r="M14" s="202"/>
    </row>
    <row r="15" spans="1:13" x14ac:dyDescent="0.25">
      <c r="A15" s="195"/>
      <c r="B15" s="208" t="s">
        <v>190</v>
      </c>
      <c r="C15" s="205" t="s">
        <v>5</v>
      </c>
      <c r="D15" s="201">
        <v>2</v>
      </c>
      <c r="E15" s="201">
        <v>3</v>
      </c>
      <c r="F15" s="201">
        <v>2.3333333333333335</v>
      </c>
      <c r="G15" s="201">
        <v>2.3333333333333335</v>
      </c>
      <c r="H15" s="201">
        <v>1.6666666666666667</v>
      </c>
      <c r="I15" s="201">
        <v>2.6666666666666665</v>
      </c>
      <c r="J15" s="201">
        <v>4</v>
      </c>
      <c r="K15" s="201">
        <v>4</v>
      </c>
      <c r="L15" s="201"/>
      <c r="M15" s="202"/>
    </row>
    <row r="16" spans="1:13" x14ac:dyDescent="0.25">
      <c r="A16" s="195"/>
      <c r="B16" s="208" t="s">
        <v>283</v>
      </c>
      <c r="C16" s="205" t="s">
        <v>5</v>
      </c>
      <c r="D16" s="201">
        <v>2.86</v>
      </c>
      <c r="E16" s="201">
        <v>3.5</v>
      </c>
      <c r="F16" s="201">
        <v>2.6666666666666665</v>
      </c>
      <c r="G16" s="201">
        <v>2.6666666666666665</v>
      </c>
      <c r="H16" s="201">
        <v>1.6666666666666667</v>
      </c>
      <c r="I16" s="201">
        <v>2.6666666666666665</v>
      </c>
      <c r="J16" s="201">
        <v>3.6666666666666665</v>
      </c>
      <c r="K16" s="201">
        <v>3.6666666666666665</v>
      </c>
      <c r="L16" s="201"/>
      <c r="M16" s="202"/>
    </row>
    <row r="17" spans="1:13" x14ac:dyDescent="0.25">
      <c r="A17" s="195"/>
      <c r="B17" s="208" t="s">
        <v>273</v>
      </c>
      <c r="C17" s="205" t="s">
        <v>5</v>
      </c>
      <c r="D17" s="201"/>
      <c r="E17" s="201"/>
      <c r="F17" s="201"/>
      <c r="G17" s="201"/>
      <c r="H17" s="201">
        <v>1.6666666666666667</v>
      </c>
      <c r="I17" s="201">
        <v>3</v>
      </c>
      <c r="J17" s="201"/>
      <c r="K17" s="201"/>
      <c r="L17" s="201"/>
      <c r="M17" s="202"/>
    </row>
    <row r="18" spans="1:13" x14ac:dyDescent="0.25">
      <c r="A18" s="195"/>
      <c r="B18" s="208" t="s">
        <v>286</v>
      </c>
      <c r="C18" s="205" t="s">
        <v>5</v>
      </c>
      <c r="D18" s="201"/>
      <c r="E18" s="201"/>
      <c r="F18" s="201">
        <v>2.6666666666666665</v>
      </c>
      <c r="G18" s="201">
        <v>2.6666666666666665</v>
      </c>
      <c r="H18" s="201"/>
      <c r="I18" s="201"/>
      <c r="J18" s="201">
        <v>3.6666666666666665</v>
      </c>
      <c r="K18" s="201">
        <v>3.6666666666666665</v>
      </c>
      <c r="L18" s="201"/>
      <c r="M18" s="202"/>
    </row>
    <row r="19" spans="1:13" x14ac:dyDescent="0.25">
      <c r="A19" s="195"/>
      <c r="B19" s="208" t="s">
        <v>191</v>
      </c>
      <c r="C19" s="205" t="s">
        <v>5</v>
      </c>
      <c r="D19" s="201">
        <v>2</v>
      </c>
      <c r="E19" s="201">
        <v>2.66</v>
      </c>
      <c r="F19" s="201">
        <v>2</v>
      </c>
      <c r="G19" s="201">
        <v>2</v>
      </c>
      <c r="H19" s="201">
        <v>1.6666666666666667</v>
      </c>
      <c r="I19" s="201">
        <v>2.6666666666666665</v>
      </c>
      <c r="J19" s="201">
        <v>3</v>
      </c>
      <c r="K19" s="201">
        <v>3.6666666666666665</v>
      </c>
      <c r="L19" s="201"/>
      <c r="M19" s="202"/>
    </row>
    <row r="20" spans="1:13" x14ac:dyDescent="0.25">
      <c r="A20" s="195"/>
      <c r="B20" s="208" t="s">
        <v>285</v>
      </c>
      <c r="C20" s="205" t="s">
        <v>5</v>
      </c>
      <c r="D20" s="201">
        <v>2</v>
      </c>
      <c r="E20" s="201">
        <v>3</v>
      </c>
      <c r="F20" s="201">
        <v>2.6666666666666665</v>
      </c>
      <c r="G20" s="201">
        <v>2.6666666666666665</v>
      </c>
      <c r="H20" s="201">
        <v>1.6666666666666667</v>
      </c>
      <c r="I20" s="201">
        <v>2.6666666666666665</v>
      </c>
      <c r="J20" s="201"/>
      <c r="K20" s="201"/>
      <c r="L20" s="201"/>
      <c r="M20" s="202"/>
    </row>
    <row r="21" spans="1:13" x14ac:dyDescent="0.25">
      <c r="A21" s="203" t="s">
        <v>266</v>
      </c>
      <c r="B21" s="208"/>
      <c r="C21" s="205" t="s">
        <v>5</v>
      </c>
      <c r="D21" s="201"/>
      <c r="E21" s="201"/>
      <c r="F21" s="201">
        <v>32</v>
      </c>
      <c r="G21" s="201">
        <v>44</v>
      </c>
      <c r="H21" s="201">
        <v>40</v>
      </c>
      <c r="I21" s="201">
        <v>44</v>
      </c>
      <c r="J21" s="201">
        <v>40</v>
      </c>
      <c r="K21" s="201">
        <v>46</v>
      </c>
      <c r="L21" s="201"/>
      <c r="M21" s="202"/>
    </row>
    <row r="22" spans="1:13" x14ac:dyDescent="0.25">
      <c r="A22" s="203" t="s">
        <v>44</v>
      </c>
      <c r="B22" s="208"/>
      <c r="C22" s="205" t="s">
        <v>5</v>
      </c>
      <c r="D22" s="201">
        <v>3.85</v>
      </c>
      <c r="E22" s="201">
        <v>8</v>
      </c>
      <c r="F22" s="201">
        <v>5</v>
      </c>
      <c r="G22" s="201">
        <v>6</v>
      </c>
      <c r="H22" s="201">
        <v>4</v>
      </c>
      <c r="I22" s="201">
        <v>6</v>
      </c>
      <c r="J22" s="201">
        <v>5.833333333333333</v>
      </c>
      <c r="K22" s="201">
        <v>7.5</v>
      </c>
      <c r="L22" s="201">
        <v>3.5</v>
      </c>
      <c r="M22" s="202">
        <v>4.5</v>
      </c>
    </row>
    <row r="23" spans="1:13" ht="16.5" thickBot="1" x14ac:dyDescent="0.3">
      <c r="A23" s="203" t="s">
        <v>43</v>
      </c>
      <c r="B23" s="208"/>
      <c r="C23" s="205" t="s">
        <v>5</v>
      </c>
      <c r="D23" s="201">
        <v>20</v>
      </c>
      <c r="E23" s="201">
        <v>30</v>
      </c>
      <c r="F23" s="201">
        <v>20</v>
      </c>
      <c r="G23" s="201">
        <v>26</v>
      </c>
      <c r="H23" s="201"/>
      <c r="I23" s="201"/>
      <c r="J23" s="201">
        <v>30</v>
      </c>
      <c r="K23" s="201">
        <v>32</v>
      </c>
      <c r="L23" s="201"/>
      <c r="M23" s="202"/>
    </row>
    <row r="24" spans="1:13" ht="16.5" thickBot="1" x14ac:dyDescent="0.3">
      <c r="A24" s="187" t="s">
        <v>110</v>
      </c>
      <c r="B24" s="183"/>
      <c r="C24" s="183"/>
      <c r="D24" s="183"/>
      <c r="E24" s="183"/>
      <c r="F24" s="183"/>
      <c r="G24" s="183"/>
      <c r="H24" s="183"/>
      <c r="I24" s="183"/>
      <c r="J24" s="183"/>
      <c r="K24" s="183"/>
      <c r="L24" s="183"/>
      <c r="M24" s="188"/>
    </row>
    <row r="25" spans="1:13" x14ac:dyDescent="0.25">
      <c r="A25" s="203" t="s">
        <v>27</v>
      </c>
      <c r="B25" s="204"/>
      <c r="C25" s="205" t="s">
        <v>18</v>
      </c>
      <c r="D25" s="201">
        <v>4.8</v>
      </c>
      <c r="E25" s="201">
        <v>5.5</v>
      </c>
      <c r="F25" s="201">
        <v>6</v>
      </c>
      <c r="G25" s="201">
        <v>15</v>
      </c>
      <c r="H25" s="201">
        <v>6</v>
      </c>
      <c r="I25" s="201">
        <v>10</v>
      </c>
      <c r="J25" s="201"/>
      <c r="K25" s="201"/>
      <c r="L25" s="201">
        <v>4</v>
      </c>
      <c r="M25" s="202">
        <v>6</v>
      </c>
    </row>
    <row r="26" spans="1:13" x14ac:dyDescent="0.25">
      <c r="A26" s="203" t="s">
        <v>28</v>
      </c>
      <c r="B26" s="204"/>
      <c r="C26" s="205" t="s">
        <v>5</v>
      </c>
      <c r="D26" s="201"/>
      <c r="E26" s="201"/>
      <c r="F26" s="201">
        <v>3</v>
      </c>
      <c r="G26" s="201">
        <v>5</v>
      </c>
      <c r="H26" s="201">
        <v>6</v>
      </c>
      <c r="I26" s="201">
        <v>10</v>
      </c>
      <c r="J26" s="201">
        <v>5</v>
      </c>
      <c r="K26" s="201">
        <v>6</v>
      </c>
      <c r="L26" s="201">
        <v>2.5</v>
      </c>
      <c r="M26" s="202">
        <v>3</v>
      </c>
    </row>
    <row r="27" spans="1:13" x14ac:dyDescent="0.25">
      <c r="A27" s="203" t="s">
        <v>29</v>
      </c>
      <c r="B27" s="204"/>
      <c r="C27" s="205" t="s">
        <v>5</v>
      </c>
      <c r="D27" s="201">
        <v>4.6500000000000004</v>
      </c>
      <c r="E27" s="201">
        <v>5.28</v>
      </c>
      <c r="F27" s="201">
        <v>5</v>
      </c>
      <c r="G27" s="201">
        <v>5.5555555555555554</v>
      </c>
      <c r="H27" s="201">
        <v>4.7222222222222223</v>
      </c>
      <c r="I27" s="201">
        <v>5.2777777777777777</v>
      </c>
      <c r="J27" s="201">
        <v>5</v>
      </c>
      <c r="K27" s="201">
        <v>6.3888888888888893</v>
      </c>
      <c r="L27" s="201">
        <v>4.5</v>
      </c>
      <c r="M27" s="202">
        <v>5</v>
      </c>
    </row>
    <row r="28" spans="1:13" x14ac:dyDescent="0.25">
      <c r="A28" s="203" t="s">
        <v>31</v>
      </c>
      <c r="B28" s="204"/>
      <c r="C28" s="205" t="s">
        <v>5</v>
      </c>
      <c r="D28" s="201">
        <v>2.5</v>
      </c>
      <c r="E28" s="201">
        <v>8.5</v>
      </c>
      <c r="F28" s="201">
        <v>9</v>
      </c>
      <c r="G28" s="201">
        <v>9</v>
      </c>
      <c r="H28" s="201">
        <v>5.5</v>
      </c>
      <c r="I28" s="201">
        <v>7.5</v>
      </c>
      <c r="J28" s="201">
        <v>6.5</v>
      </c>
      <c r="K28" s="201">
        <v>8.5</v>
      </c>
      <c r="L28" s="201">
        <v>6</v>
      </c>
      <c r="M28" s="202">
        <v>7</v>
      </c>
    </row>
    <row r="29" spans="1:13" x14ac:dyDescent="0.25">
      <c r="A29" s="203" t="s">
        <v>32</v>
      </c>
      <c r="B29" s="204"/>
      <c r="C29" s="205" t="s">
        <v>5</v>
      </c>
      <c r="D29" s="201">
        <v>4.5</v>
      </c>
      <c r="E29" s="201">
        <v>6.5</v>
      </c>
      <c r="F29" s="201">
        <v>5</v>
      </c>
      <c r="G29" s="201">
        <v>7</v>
      </c>
      <c r="H29" s="201">
        <v>5.2941176470588234</v>
      </c>
      <c r="I29" s="201">
        <v>5.882352941176471</v>
      </c>
      <c r="J29" s="201">
        <v>6.7857142857142856</v>
      </c>
      <c r="K29" s="201">
        <v>7.1428571428571432</v>
      </c>
      <c r="L29" s="201">
        <v>5</v>
      </c>
      <c r="M29" s="202">
        <v>6</v>
      </c>
    </row>
    <row r="30" spans="1:13" x14ac:dyDescent="0.25">
      <c r="A30" s="203" t="s">
        <v>20</v>
      </c>
      <c r="B30" s="204"/>
      <c r="C30" s="205" t="s">
        <v>5</v>
      </c>
      <c r="D30" s="201">
        <v>5</v>
      </c>
      <c r="E30" s="201">
        <v>8</v>
      </c>
      <c r="F30" s="201">
        <v>6</v>
      </c>
      <c r="G30" s="201">
        <v>8</v>
      </c>
      <c r="H30" s="201">
        <v>6.666666666666667</v>
      </c>
      <c r="I30" s="201">
        <v>7.5</v>
      </c>
      <c r="J30" s="201">
        <v>7.5</v>
      </c>
      <c r="K30" s="201">
        <v>8.5</v>
      </c>
      <c r="L30" s="201">
        <v>8</v>
      </c>
      <c r="M30" s="202">
        <v>8.5</v>
      </c>
    </row>
    <row r="31" spans="1:13" x14ac:dyDescent="0.25">
      <c r="A31" s="203" t="s">
        <v>34</v>
      </c>
      <c r="B31" s="204"/>
      <c r="C31" s="205" t="s">
        <v>5</v>
      </c>
      <c r="D31" s="201">
        <v>5</v>
      </c>
      <c r="E31" s="201">
        <v>12</v>
      </c>
      <c r="F31" s="201">
        <v>8</v>
      </c>
      <c r="G31" s="201">
        <v>10</v>
      </c>
      <c r="H31" s="201">
        <v>8</v>
      </c>
      <c r="I31" s="201">
        <v>12</v>
      </c>
      <c r="J31" s="201">
        <v>9</v>
      </c>
      <c r="K31" s="201">
        <v>15</v>
      </c>
      <c r="L31" s="201">
        <v>7</v>
      </c>
      <c r="M31" s="202">
        <v>10</v>
      </c>
    </row>
    <row r="32" spans="1:13" x14ac:dyDescent="0.25">
      <c r="A32" s="203" t="s">
        <v>35</v>
      </c>
      <c r="B32" s="204"/>
      <c r="C32" s="205" t="s">
        <v>5</v>
      </c>
      <c r="D32" s="201">
        <v>5</v>
      </c>
      <c r="E32" s="201">
        <v>8</v>
      </c>
      <c r="F32" s="201">
        <v>5</v>
      </c>
      <c r="G32" s="201">
        <v>7</v>
      </c>
      <c r="H32" s="201">
        <v>7</v>
      </c>
      <c r="I32" s="201">
        <v>10</v>
      </c>
      <c r="J32" s="201">
        <v>7.5</v>
      </c>
      <c r="K32" s="201">
        <v>8.5</v>
      </c>
      <c r="L32" s="201">
        <v>5</v>
      </c>
      <c r="M32" s="202">
        <v>6</v>
      </c>
    </row>
    <row r="33" spans="1:13" x14ac:dyDescent="0.25">
      <c r="A33" s="203" t="s">
        <v>44</v>
      </c>
      <c r="B33" s="204"/>
      <c r="C33" s="205" t="s">
        <v>5</v>
      </c>
      <c r="D33" s="201"/>
      <c r="E33" s="201"/>
      <c r="F33" s="201"/>
      <c r="G33" s="201"/>
      <c r="H33" s="201">
        <v>8.5</v>
      </c>
      <c r="I33" s="201">
        <v>9</v>
      </c>
      <c r="J33" s="201">
        <v>7.5</v>
      </c>
      <c r="K33" s="201">
        <v>8.5</v>
      </c>
      <c r="L33" s="201"/>
      <c r="M33" s="202"/>
    </row>
    <row r="34" spans="1:13" ht="16.5" thickBot="1" x14ac:dyDescent="0.3">
      <c r="A34" s="209" t="s">
        <v>36</v>
      </c>
      <c r="B34" s="210"/>
      <c r="C34" s="211" t="s">
        <v>5</v>
      </c>
      <c r="D34" s="212">
        <v>6</v>
      </c>
      <c r="E34" s="212">
        <v>14</v>
      </c>
      <c r="F34" s="212">
        <v>10</v>
      </c>
      <c r="G34" s="212">
        <v>15</v>
      </c>
      <c r="H34" s="212">
        <v>10</v>
      </c>
      <c r="I34" s="212">
        <v>12</v>
      </c>
      <c r="J34" s="212">
        <v>13.6</v>
      </c>
      <c r="K34" s="212">
        <v>17</v>
      </c>
      <c r="L34" s="212">
        <v>10</v>
      </c>
      <c r="M34" s="213">
        <v>11</v>
      </c>
    </row>
  </sheetData>
  <sortState ref="A23:O36">
    <sortCondition ref="A23"/>
  </sortState>
  <phoneticPr fontId="14" type="noConversion"/>
  <pageMargins left="0.79" right="0.71" top="0.98" bottom="0.98" header="0.5" footer="0.5"/>
  <pageSetup paperSize="9" scale="72" orientation="landscape" r:id="rId1"/>
  <headerFooter alignWithMargins="0">
    <oddHeader>&amp;A</oddHeader>
    <oddFooter>Strona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"/>
  <sheetViews>
    <sheetView showGridLines="0" workbookViewId="0">
      <selection activeCell="E18" sqref="E18:H28"/>
    </sheetView>
  </sheetViews>
  <sheetFormatPr defaultColWidth="9.140625" defaultRowHeight="15.75" x14ac:dyDescent="0.25"/>
  <cols>
    <col min="1" max="4" width="9.140625" style="104"/>
    <col min="5" max="5" width="32.42578125" style="104" customWidth="1"/>
    <col min="6" max="7" width="23.28515625" style="104" bestFit="1" customWidth="1"/>
    <col min="8" max="8" width="14.140625" style="104" bestFit="1" customWidth="1"/>
    <col min="9" max="16384" width="9.140625" style="104"/>
  </cols>
  <sheetData>
    <row r="1" spans="1:12" ht="17.25" customHeight="1" x14ac:dyDescent="0.4">
      <c r="A1" s="289"/>
      <c r="B1" s="218"/>
      <c r="C1" s="217"/>
    </row>
    <row r="2" spans="1:12" ht="15" customHeight="1" x14ac:dyDescent="0.35">
      <c r="E2" s="270"/>
    </row>
    <row r="3" spans="1:12" x14ac:dyDescent="0.25">
      <c r="E3" s="114" t="s">
        <v>252</v>
      </c>
    </row>
    <row r="4" spans="1:12" ht="16.5" thickBot="1" x14ac:dyDescent="0.3">
      <c r="E4" s="344" t="s">
        <v>237</v>
      </c>
      <c r="F4" s="344"/>
      <c r="G4" s="344"/>
      <c r="H4" s="344"/>
    </row>
    <row r="5" spans="1:12" ht="16.5" thickBot="1" x14ac:dyDescent="0.3">
      <c r="E5" s="115" t="s">
        <v>238</v>
      </c>
      <c r="F5" s="112" t="s">
        <v>305</v>
      </c>
      <c r="G5" s="112" t="s">
        <v>299</v>
      </c>
      <c r="H5" s="112" t="s">
        <v>214</v>
      </c>
    </row>
    <row r="6" spans="1:12" ht="16.5" thickBot="1" x14ac:dyDescent="0.3">
      <c r="E6" s="288" t="s">
        <v>225</v>
      </c>
      <c r="F6" s="116">
        <v>146.02425405123242</v>
      </c>
      <c r="G6" s="117">
        <v>154.96665632849184</v>
      </c>
      <c r="H6" s="120">
        <f>(F6-G6)/F6*100</f>
        <v>-6.1239157394510562</v>
      </c>
    </row>
    <row r="7" spans="1:12" ht="16.5" thickBot="1" x14ac:dyDescent="0.3">
      <c r="E7" s="288" t="s">
        <v>289</v>
      </c>
      <c r="F7" s="373" t="s">
        <v>277</v>
      </c>
      <c r="G7" s="117">
        <v>130.41319819400485</v>
      </c>
      <c r="H7" s="120" t="s">
        <v>277</v>
      </c>
    </row>
    <row r="8" spans="1:12" ht="16.5" thickBot="1" x14ac:dyDescent="0.3">
      <c r="E8" s="288" t="s">
        <v>290</v>
      </c>
      <c r="F8" s="373" t="s">
        <v>277</v>
      </c>
      <c r="G8" s="117">
        <v>127.03177259806709</v>
      </c>
      <c r="H8" s="120" t="s">
        <v>277</v>
      </c>
    </row>
    <row r="9" spans="1:12" ht="16.5" thickBot="1" x14ac:dyDescent="0.3">
      <c r="D9"/>
      <c r="E9" s="288" t="s">
        <v>191</v>
      </c>
      <c r="F9" s="116">
        <v>123.10070674869763</v>
      </c>
      <c r="G9" s="117">
        <v>116</v>
      </c>
      <c r="H9" s="120">
        <f>(F9-G9)/F9*100</f>
        <v>5.7682095710411145</v>
      </c>
      <c r="I9"/>
    </row>
    <row r="10" spans="1:12" x14ac:dyDescent="0.25">
      <c r="E10"/>
      <c r="F10"/>
      <c r="G10" s="291"/>
      <c r="H10" s="292"/>
    </row>
    <row r="11" spans="1:12" x14ac:dyDescent="0.25">
      <c r="E11"/>
      <c r="F11"/>
      <c r="G11"/>
      <c r="H11"/>
    </row>
    <row r="12" spans="1:12" ht="16.5" thickBot="1" x14ac:dyDescent="0.3">
      <c r="E12" s="344" t="s">
        <v>237</v>
      </c>
      <c r="F12" s="344"/>
      <c r="G12" s="344"/>
      <c r="H12" s="344"/>
      <c r="L12" s="104" t="s">
        <v>277</v>
      </c>
    </row>
    <row r="13" spans="1:12" ht="16.5" thickBot="1" x14ac:dyDescent="0.3">
      <c r="E13" s="115" t="s">
        <v>238</v>
      </c>
      <c r="F13" s="112" t="s">
        <v>305</v>
      </c>
      <c r="G13" s="112" t="s">
        <v>299</v>
      </c>
      <c r="H13" s="112" t="s">
        <v>214</v>
      </c>
    </row>
    <row r="14" spans="1:12" ht="32.25" thickBot="1" x14ac:dyDescent="0.3">
      <c r="E14" s="118" t="s">
        <v>241</v>
      </c>
      <c r="F14" s="116">
        <v>127.68340801332984</v>
      </c>
      <c r="G14" s="117">
        <v>129.2202445644551</v>
      </c>
      <c r="H14" s="120">
        <f>(F14-G14)/F14*100</f>
        <v>-1.2036305852400337</v>
      </c>
    </row>
    <row r="15" spans="1:12" x14ac:dyDescent="0.25">
      <c r="E15"/>
      <c r="F15"/>
      <c r="G15"/>
      <c r="H15"/>
    </row>
    <row r="16" spans="1:12" x14ac:dyDescent="0.25">
      <c r="E16"/>
      <c r="F16"/>
      <c r="G16"/>
      <c r="H16"/>
    </row>
    <row r="17" spans="3:11" x14ac:dyDescent="0.25">
      <c r="E17" s="114" t="s">
        <v>239</v>
      </c>
    </row>
    <row r="18" spans="3:11" ht="16.5" thickBot="1" x14ac:dyDescent="0.3">
      <c r="E18" s="344" t="s">
        <v>237</v>
      </c>
      <c r="F18" s="344"/>
      <c r="G18" s="344"/>
      <c r="H18" s="344"/>
      <c r="I18" s="150"/>
      <c r="J18" s="150"/>
      <c r="K18" s="150"/>
    </row>
    <row r="19" spans="3:11" ht="16.5" thickBot="1" x14ac:dyDescent="0.3">
      <c r="E19" s="115" t="s">
        <v>238</v>
      </c>
      <c r="F19" s="113" t="s">
        <v>305</v>
      </c>
      <c r="G19" s="113" t="s">
        <v>299</v>
      </c>
      <c r="H19" s="119" t="s">
        <v>214</v>
      </c>
    </row>
    <row r="20" spans="3:11" ht="16.5" thickBot="1" x14ac:dyDescent="0.3">
      <c r="E20" s="288" t="s">
        <v>225</v>
      </c>
      <c r="F20" s="116">
        <v>310.72876634044292</v>
      </c>
      <c r="G20" s="117">
        <v>311.05740593795826</v>
      </c>
      <c r="H20" s="120">
        <f t="shared" ref="H20:H24" si="0">(F20-G20)/F20*100</f>
        <v>-0.10576413680195985</v>
      </c>
    </row>
    <row r="21" spans="3:11" ht="16.5" thickBot="1" x14ac:dyDescent="0.3">
      <c r="E21" s="288" t="s">
        <v>288</v>
      </c>
      <c r="F21" s="116">
        <v>284.7096384458568</v>
      </c>
      <c r="G21" s="117">
        <v>283.82436070528968</v>
      </c>
      <c r="H21" s="120">
        <f t="shared" si="0"/>
        <v>0.31094055873892451</v>
      </c>
    </row>
    <row r="22" spans="3:11" ht="16.5" thickBot="1" x14ac:dyDescent="0.3">
      <c r="E22" s="288" t="s">
        <v>290</v>
      </c>
      <c r="F22" s="116">
        <v>244.06741609602639</v>
      </c>
      <c r="G22" s="117">
        <v>231.81022322660942</v>
      </c>
      <c r="H22" s="120">
        <f t="shared" si="0"/>
        <v>5.0220521302993077</v>
      </c>
    </row>
    <row r="23" spans="3:11" ht="16.5" thickBot="1" x14ac:dyDescent="0.3">
      <c r="E23" s="288" t="s">
        <v>190</v>
      </c>
      <c r="F23" s="116">
        <v>269.27053089780219</v>
      </c>
      <c r="G23" s="117" t="s">
        <v>277</v>
      </c>
      <c r="H23" s="120" t="s">
        <v>277</v>
      </c>
    </row>
    <row r="24" spans="3:11" ht="16.5" thickBot="1" x14ac:dyDescent="0.3">
      <c r="E24" s="288" t="s">
        <v>191</v>
      </c>
      <c r="F24" s="116">
        <v>239.52658844435155</v>
      </c>
      <c r="G24" s="117">
        <v>235.81346692426831</v>
      </c>
      <c r="H24" s="120">
        <f t="shared" si="0"/>
        <v>1.5501917946557704</v>
      </c>
    </row>
    <row r="25" spans="3:11" x14ac:dyDescent="0.25">
      <c r="E25"/>
      <c r="F25"/>
      <c r="G25"/>
      <c r="H25"/>
    </row>
    <row r="26" spans="3:11" ht="16.5" thickBot="1" x14ac:dyDescent="0.3">
      <c r="E26" s="344" t="s">
        <v>237</v>
      </c>
      <c r="F26" s="344"/>
      <c r="G26" s="344"/>
      <c r="H26" s="344"/>
      <c r="I26" s="150"/>
      <c r="J26" s="150"/>
      <c r="K26" s="150"/>
    </row>
    <row r="27" spans="3:11" ht="16.5" thickBot="1" x14ac:dyDescent="0.3">
      <c r="E27" s="115" t="s">
        <v>238</v>
      </c>
      <c r="F27" s="112" t="s">
        <v>305</v>
      </c>
      <c r="G27" s="112" t="s">
        <v>299</v>
      </c>
      <c r="H27" s="112" t="s">
        <v>214</v>
      </c>
    </row>
    <row r="28" spans="3:11" ht="32.25" thickBot="1" x14ac:dyDescent="0.3">
      <c r="E28" s="118" t="s">
        <v>241</v>
      </c>
      <c r="F28" s="116">
        <v>267.04930106607674</v>
      </c>
      <c r="G28" s="117">
        <v>277.86240421115139</v>
      </c>
      <c r="H28" s="120">
        <f>(F28-G28)/F28*100</f>
        <v>-4.049103705536055</v>
      </c>
    </row>
    <row r="29" spans="3:11" ht="12.75" customHeight="1" x14ac:dyDescent="0.25">
      <c r="E29" s="343"/>
      <c r="F29" s="343"/>
      <c r="G29" s="343"/>
      <c r="H29" s="343"/>
      <c r="I29" s="343"/>
      <c r="J29" s="343"/>
      <c r="K29" s="343"/>
    </row>
    <row r="32" spans="3:11" x14ac:dyDescent="0.25">
      <c r="C32" s="104" t="s">
        <v>240</v>
      </c>
    </row>
    <row r="33" spans="3:3" x14ac:dyDescent="0.25">
      <c r="C33" s="104" t="s">
        <v>268</v>
      </c>
    </row>
  </sheetData>
  <mergeCells count="5">
    <mergeCell ref="E29:K29"/>
    <mergeCell ref="E18:H18"/>
    <mergeCell ref="E4:H4"/>
    <mergeCell ref="E12:H12"/>
    <mergeCell ref="E26:H26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Q20"/>
  <sheetViews>
    <sheetView showGridLines="0" workbookViewId="0">
      <selection activeCell="H5" sqref="H5:P17"/>
    </sheetView>
  </sheetViews>
  <sheetFormatPr defaultColWidth="9.140625" defaultRowHeight="12.75" x14ac:dyDescent="0.2"/>
  <cols>
    <col min="1" max="1" width="23.140625" customWidth="1"/>
    <col min="2" max="3" width="11.5703125" bestFit="1" customWidth="1"/>
    <col min="5" max="6" width="8.140625" customWidth="1"/>
    <col min="7" max="7" width="11.5703125" bestFit="1" customWidth="1"/>
    <col min="8" max="8" width="22.5703125" bestFit="1" customWidth="1"/>
    <col min="9" max="9" width="18.42578125" customWidth="1"/>
    <col min="10" max="10" width="12.140625" customWidth="1"/>
    <col min="11" max="12" width="11.5703125" bestFit="1" customWidth="1"/>
    <col min="13" max="13" width="34.140625" bestFit="1" customWidth="1"/>
    <col min="14" max="14" width="20" customWidth="1"/>
    <col min="15" max="16" width="11.5703125" bestFit="1" customWidth="1"/>
  </cols>
  <sheetData>
    <row r="1" spans="1:17" ht="26.25" x14ac:dyDescent="0.4">
      <c r="A1" s="218"/>
      <c r="B1" s="218"/>
      <c r="C1" s="217"/>
    </row>
    <row r="2" spans="1:17" ht="15.75" x14ac:dyDescent="0.25">
      <c r="A2" s="122" t="s">
        <v>287</v>
      </c>
      <c r="B2" s="105"/>
      <c r="C2" s="105"/>
      <c r="D2" s="105"/>
      <c r="E2" s="105"/>
      <c r="F2" s="105"/>
      <c r="G2" s="105"/>
      <c r="H2" s="105"/>
      <c r="I2" s="104"/>
      <c r="J2" s="104"/>
      <c r="K2" s="104"/>
      <c r="L2" s="104"/>
      <c r="M2" s="104"/>
      <c r="N2" s="104"/>
      <c r="O2" s="104"/>
      <c r="P2" s="104"/>
      <c r="Q2" s="104"/>
    </row>
    <row r="3" spans="1:17" ht="15.75" x14ac:dyDescent="0.25">
      <c r="A3" s="123" t="s">
        <v>272</v>
      </c>
      <c r="B3" s="105"/>
      <c r="C3" s="105"/>
      <c r="D3" s="105"/>
      <c r="E3" s="105"/>
      <c r="F3" s="105"/>
      <c r="G3" s="105"/>
      <c r="H3" s="105"/>
      <c r="I3" s="104"/>
      <c r="J3" s="104"/>
      <c r="K3" s="104"/>
      <c r="L3" s="104"/>
      <c r="M3" s="104"/>
      <c r="N3" s="104"/>
      <c r="O3" s="104"/>
      <c r="P3" s="104"/>
      <c r="Q3" s="104"/>
    </row>
    <row r="4" spans="1:17" ht="15.75" x14ac:dyDescent="0.25">
      <c r="A4" s="123"/>
      <c r="B4" s="105"/>
      <c r="C4" s="105"/>
      <c r="D4" s="105"/>
      <c r="E4" s="105"/>
      <c r="F4" s="105"/>
      <c r="G4" s="105"/>
      <c r="H4" s="105"/>
      <c r="I4" s="104"/>
      <c r="J4" s="104"/>
      <c r="K4" s="104"/>
      <c r="L4" s="104"/>
      <c r="M4" s="104"/>
      <c r="N4" s="104"/>
      <c r="O4" s="104"/>
      <c r="P4" s="104"/>
      <c r="Q4" s="104"/>
    </row>
    <row r="5" spans="1:17" ht="15.75" x14ac:dyDescent="0.25">
      <c r="A5" s="124" t="s">
        <v>220</v>
      </c>
      <c r="B5" s="125"/>
      <c r="C5" s="125"/>
      <c r="D5" s="125"/>
      <c r="H5" s="199" t="s">
        <v>221</v>
      </c>
      <c r="I5" s="200"/>
      <c r="J5" s="200"/>
      <c r="K5" s="200"/>
      <c r="L5" s="200"/>
      <c r="M5" s="199" t="s">
        <v>222</v>
      </c>
      <c r="N5" s="200"/>
      <c r="O5" s="200"/>
      <c r="P5" s="200"/>
    </row>
    <row r="6" spans="1:17" ht="16.5" thickBot="1" x14ac:dyDescent="0.3">
      <c r="A6" s="104"/>
      <c r="B6" s="104"/>
      <c r="C6" s="104"/>
      <c r="D6" s="104"/>
      <c r="H6" s="104"/>
      <c r="I6" s="104"/>
      <c r="J6" s="104"/>
      <c r="K6" s="104"/>
      <c r="L6" s="104"/>
      <c r="M6" s="104"/>
      <c r="N6" s="104"/>
      <c r="O6" s="104"/>
      <c r="P6" s="104"/>
    </row>
    <row r="7" spans="1:17" ht="14.25" customHeight="1" x14ac:dyDescent="0.25">
      <c r="A7" s="272" t="s">
        <v>223</v>
      </c>
      <c r="B7" s="351" t="s">
        <v>111</v>
      </c>
      <c r="C7" s="352"/>
      <c r="D7" s="353" t="s">
        <v>214</v>
      </c>
      <c r="H7" s="126" t="s">
        <v>223</v>
      </c>
      <c r="I7" s="355" t="s">
        <v>111</v>
      </c>
      <c r="J7" s="356"/>
      <c r="K7" s="357" t="s">
        <v>214</v>
      </c>
      <c r="L7" s="104"/>
      <c r="M7" s="126" t="s">
        <v>223</v>
      </c>
      <c r="N7" s="355" t="s">
        <v>111</v>
      </c>
      <c r="O7" s="356"/>
      <c r="P7" s="357" t="s">
        <v>214</v>
      </c>
    </row>
    <row r="8" spans="1:17" ht="16.5" thickBot="1" x14ac:dyDescent="0.3">
      <c r="A8" s="273"/>
      <c r="B8" s="274">
        <v>45228</v>
      </c>
      <c r="C8" s="275">
        <v>45221</v>
      </c>
      <c r="D8" s="354"/>
      <c r="H8" s="127"/>
      <c r="I8" s="128">
        <v>45228</v>
      </c>
      <c r="J8" s="129">
        <v>45221</v>
      </c>
      <c r="K8" s="358"/>
      <c r="L8" s="104"/>
      <c r="M8" s="130"/>
      <c r="N8" s="128">
        <v>45228</v>
      </c>
      <c r="O8" s="129">
        <v>45221</v>
      </c>
      <c r="P8" s="358"/>
    </row>
    <row r="9" spans="1:17" ht="15.75" x14ac:dyDescent="0.25">
      <c r="A9" s="348" t="s">
        <v>215</v>
      </c>
      <c r="B9" s="349"/>
      <c r="C9" s="349"/>
      <c r="D9" s="350"/>
      <c r="H9" s="196" t="s">
        <v>216</v>
      </c>
      <c r="I9" s="197"/>
      <c r="J9" s="197"/>
      <c r="K9" s="198"/>
      <c r="L9" s="104"/>
      <c r="M9" s="196" t="s">
        <v>216</v>
      </c>
      <c r="N9" s="197"/>
      <c r="O9" s="197"/>
      <c r="P9" s="198"/>
    </row>
    <row r="10" spans="1:17" ht="16.5" thickBot="1" x14ac:dyDescent="0.3">
      <c r="A10" s="276" t="s">
        <v>225</v>
      </c>
      <c r="B10" s="277">
        <v>2.85</v>
      </c>
      <c r="C10" s="278">
        <v>2.94</v>
      </c>
      <c r="D10" s="279">
        <v>-3.0612244897959133</v>
      </c>
      <c r="H10" s="131" t="s">
        <v>9</v>
      </c>
      <c r="I10" s="132">
        <v>1.65</v>
      </c>
      <c r="J10" s="294">
        <v>1.59</v>
      </c>
      <c r="K10" s="133">
        <v>3.7735849056603668</v>
      </c>
      <c r="L10" s="104"/>
      <c r="M10" s="134" t="s">
        <v>9</v>
      </c>
      <c r="N10" s="136">
        <v>2.6</v>
      </c>
      <c r="O10" s="135">
        <v>2.67</v>
      </c>
      <c r="P10" s="137">
        <v>-2.6217228464419415</v>
      </c>
    </row>
    <row r="11" spans="1:17" ht="15.75" x14ac:dyDescent="0.25">
      <c r="A11" s="276" t="s">
        <v>226</v>
      </c>
      <c r="B11" s="277">
        <v>3.03</v>
      </c>
      <c r="C11" s="278">
        <v>3.07</v>
      </c>
      <c r="D11" s="279">
        <v>-1.3029315960912065</v>
      </c>
      <c r="H11" s="134" t="s">
        <v>254</v>
      </c>
      <c r="I11" s="136">
        <v>10.59</v>
      </c>
      <c r="J11" s="135">
        <v>8.4</v>
      </c>
      <c r="K11" s="137">
        <v>26.071428571428562</v>
      </c>
      <c r="L11" s="104"/>
      <c r="M11" s="134" t="s">
        <v>254</v>
      </c>
      <c r="N11" s="136">
        <v>19.78</v>
      </c>
      <c r="O11" s="135">
        <v>18.47</v>
      </c>
      <c r="P11" s="281">
        <v>7.0925825663237809</v>
      </c>
    </row>
    <row r="12" spans="1:17" ht="15.75" x14ac:dyDescent="0.25">
      <c r="A12" s="276" t="s">
        <v>219</v>
      </c>
      <c r="B12" s="280">
        <v>2.23</v>
      </c>
      <c r="C12" s="278">
        <v>2.61</v>
      </c>
      <c r="D12" s="279">
        <v>-14.559386973180075</v>
      </c>
      <c r="H12" s="134" t="s">
        <v>217</v>
      </c>
      <c r="I12" s="136">
        <v>10.91</v>
      </c>
      <c r="J12" s="135">
        <v>8.56</v>
      </c>
      <c r="K12" s="137">
        <v>27.453271028037378</v>
      </c>
      <c r="L12" s="104"/>
      <c r="M12" s="134" t="s">
        <v>217</v>
      </c>
      <c r="N12" s="136">
        <v>10.06</v>
      </c>
      <c r="O12" s="135">
        <v>7.09</v>
      </c>
      <c r="P12" s="137">
        <v>41.88998589562766</v>
      </c>
    </row>
    <row r="13" spans="1:17" ht="16.5" thickBot="1" x14ac:dyDescent="0.3">
      <c r="A13" s="276" t="s">
        <v>190</v>
      </c>
      <c r="B13" s="280">
        <v>2.83</v>
      </c>
      <c r="C13" s="278">
        <v>3.1</v>
      </c>
      <c r="D13" s="279">
        <v>-8.7096774193548381</v>
      </c>
      <c r="H13" s="131" t="s">
        <v>19</v>
      </c>
      <c r="I13" s="132">
        <v>1.21</v>
      </c>
      <c r="J13" s="138">
        <v>1.82</v>
      </c>
      <c r="K13" s="133">
        <v>-33.516483516483518</v>
      </c>
      <c r="L13" s="104"/>
      <c r="M13" s="134" t="s">
        <v>218</v>
      </c>
      <c r="N13" s="136">
        <v>21.01</v>
      </c>
      <c r="O13" s="135">
        <v>23.41</v>
      </c>
      <c r="P13" s="281">
        <v>-10.252029047415629</v>
      </c>
    </row>
    <row r="14" spans="1:17" ht="16.5" thickBot="1" x14ac:dyDescent="0.3">
      <c r="A14" s="276" t="s">
        <v>283</v>
      </c>
      <c r="B14" s="280">
        <v>2.75</v>
      </c>
      <c r="C14" s="278">
        <v>2.73</v>
      </c>
      <c r="D14" s="279">
        <v>0.73260073260073333</v>
      </c>
      <c r="H14" s="196" t="s">
        <v>300</v>
      </c>
      <c r="I14" s="197"/>
      <c r="J14" s="197"/>
      <c r="K14" s="198"/>
      <c r="L14" s="104"/>
      <c r="M14" s="134" t="s">
        <v>19</v>
      </c>
      <c r="N14" s="136">
        <v>1.92</v>
      </c>
      <c r="O14" s="135">
        <v>2.33</v>
      </c>
      <c r="P14" s="137">
        <v>-17.596566523605155</v>
      </c>
    </row>
    <row r="15" spans="1:17" ht="16.5" thickBot="1" x14ac:dyDescent="0.3">
      <c r="A15" s="283" t="s">
        <v>191</v>
      </c>
      <c r="B15" s="282">
        <v>2.62</v>
      </c>
      <c r="C15" s="284">
        <v>2.71</v>
      </c>
      <c r="D15" s="290">
        <v>-3.3210332103320979</v>
      </c>
      <c r="H15" s="131" t="s">
        <v>218</v>
      </c>
      <c r="I15" s="132">
        <v>24.69</v>
      </c>
      <c r="J15" s="138">
        <v>17.77</v>
      </c>
      <c r="K15" s="133">
        <v>38.942037141249308</v>
      </c>
      <c r="L15" s="104"/>
      <c r="M15" s="196" t="s">
        <v>300</v>
      </c>
      <c r="N15" s="197"/>
      <c r="O15" s="197"/>
      <c r="P15" s="198"/>
    </row>
    <row r="16" spans="1:17" ht="15.75" x14ac:dyDescent="0.25">
      <c r="A16" s="359" t="s">
        <v>291</v>
      </c>
      <c r="B16" s="360"/>
      <c r="C16" s="360"/>
      <c r="D16" s="361"/>
      <c r="H16" s="104"/>
      <c r="I16" s="104"/>
      <c r="J16" s="104"/>
      <c r="K16" s="104"/>
      <c r="L16" s="104"/>
      <c r="M16" s="134" t="s">
        <v>217</v>
      </c>
      <c r="N16" s="136">
        <v>14.64</v>
      </c>
      <c r="O16" s="372" t="s">
        <v>277</v>
      </c>
      <c r="P16" s="137" t="s">
        <v>277</v>
      </c>
    </row>
    <row r="17" spans="1:16" ht="16.5" thickBot="1" x14ac:dyDescent="0.3">
      <c r="A17" s="276" t="s">
        <v>292</v>
      </c>
      <c r="B17" s="280">
        <v>6.77</v>
      </c>
      <c r="C17" s="278">
        <v>6.91</v>
      </c>
      <c r="D17" s="293">
        <v>-2.0260492040521068</v>
      </c>
      <c r="L17" s="104"/>
      <c r="M17" s="131" t="s">
        <v>218</v>
      </c>
      <c r="N17" s="132">
        <v>24.69</v>
      </c>
      <c r="O17" s="138" t="s">
        <v>277</v>
      </c>
      <c r="P17" s="133" t="s">
        <v>277</v>
      </c>
    </row>
    <row r="18" spans="1:16" ht="15.75" x14ac:dyDescent="0.25">
      <c r="A18" s="345" t="s">
        <v>279</v>
      </c>
      <c r="B18" s="346"/>
      <c r="C18" s="346"/>
      <c r="D18" s="347" t="s">
        <v>277</v>
      </c>
    </row>
    <row r="19" spans="1:16" ht="15" x14ac:dyDescent="0.25">
      <c r="A19" s="276" t="s">
        <v>293</v>
      </c>
      <c r="B19" s="280">
        <v>5.91</v>
      </c>
      <c r="C19" s="278">
        <v>7.33</v>
      </c>
      <c r="D19" s="293">
        <v>-19.372442019099591</v>
      </c>
    </row>
    <row r="20" spans="1:16" ht="15.75" thickBot="1" x14ac:dyDescent="0.3">
      <c r="A20" s="283" t="s">
        <v>264</v>
      </c>
      <c r="B20" s="282">
        <v>6.06</v>
      </c>
      <c r="C20" s="284">
        <v>5.35</v>
      </c>
      <c r="D20" s="293">
        <v>13.271028037383179</v>
      </c>
    </row>
  </sheetData>
  <mergeCells count="9">
    <mergeCell ref="K7:K8"/>
    <mergeCell ref="N7:O7"/>
    <mergeCell ref="P7:P8"/>
    <mergeCell ref="A16:D16"/>
    <mergeCell ref="A18:D18"/>
    <mergeCell ref="A9:D9"/>
    <mergeCell ref="B7:C7"/>
    <mergeCell ref="D7:D8"/>
    <mergeCell ref="I7:J7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2:M71"/>
  <sheetViews>
    <sheetView showGridLines="0" workbookViewId="0">
      <selection activeCell="B61" sqref="B61:C61"/>
    </sheetView>
  </sheetViews>
  <sheetFormatPr defaultColWidth="9.140625" defaultRowHeight="15.75" x14ac:dyDescent="0.25"/>
  <cols>
    <col min="1" max="1" width="17.28515625" style="104" customWidth="1"/>
    <col min="2" max="2" width="13" style="104" customWidth="1"/>
    <col min="3" max="3" width="11.5703125" style="104" bestFit="1" customWidth="1"/>
    <col min="4" max="4" width="10.140625" style="104" bestFit="1" customWidth="1"/>
    <col min="5" max="16384" width="9.140625" style="104"/>
  </cols>
  <sheetData>
    <row r="2" spans="1:13" ht="21" customHeight="1" x14ac:dyDescent="0.25">
      <c r="A2" s="362" t="s">
        <v>236</v>
      </c>
      <c r="B2" s="362"/>
      <c r="C2" s="362"/>
      <c r="D2" s="362"/>
      <c r="E2" s="362"/>
      <c r="F2" s="362"/>
      <c r="G2" s="362"/>
      <c r="H2" s="362"/>
      <c r="I2" s="362"/>
      <c r="J2" s="362"/>
      <c r="K2" s="362"/>
      <c r="L2" s="362"/>
      <c r="M2" s="362"/>
    </row>
    <row r="59" spans="1:5" x14ac:dyDescent="0.25">
      <c r="D59" s="105"/>
      <c r="E59" s="105"/>
    </row>
    <row r="60" spans="1:5" x14ac:dyDescent="0.25">
      <c r="D60" s="105"/>
      <c r="E60" s="105"/>
    </row>
    <row r="61" spans="1:5" x14ac:dyDescent="0.25">
      <c r="A61" s="106"/>
      <c r="B61" s="107">
        <v>45228</v>
      </c>
      <c r="C61" s="107">
        <v>45221</v>
      </c>
      <c r="D61" s="108"/>
      <c r="E61" s="105"/>
    </row>
    <row r="62" spans="1:5" x14ac:dyDescent="0.25">
      <c r="A62" s="106" t="s">
        <v>225</v>
      </c>
      <c r="B62" s="109">
        <v>2.85</v>
      </c>
      <c r="C62" s="109">
        <v>2.94</v>
      </c>
      <c r="D62" s="108"/>
      <c r="E62" s="105"/>
    </row>
    <row r="63" spans="1:5" x14ac:dyDescent="0.25">
      <c r="A63" s="106" t="s">
        <v>226</v>
      </c>
      <c r="B63" s="109">
        <v>3.03</v>
      </c>
      <c r="C63" s="109">
        <v>3.07</v>
      </c>
      <c r="D63" s="108"/>
      <c r="E63" s="105"/>
    </row>
    <row r="64" spans="1:5" x14ac:dyDescent="0.25">
      <c r="A64" s="106" t="s">
        <v>233</v>
      </c>
      <c r="B64" s="109"/>
      <c r="C64" s="109"/>
      <c r="D64" s="110"/>
      <c r="E64" s="105"/>
    </row>
    <row r="65" spans="1:5" x14ac:dyDescent="0.25">
      <c r="A65" s="106" t="s">
        <v>219</v>
      </c>
      <c r="B65" s="109">
        <v>2.23</v>
      </c>
      <c r="C65" s="109">
        <v>2.61</v>
      </c>
      <c r="D65" s="110"/>
      <c r="E65" s="105"/>
    </row>
    <row r="66" spans="1:5" x14ac:dyDescent="0.25">
      <c r="A66" s="109" t="s">
        <v>190</v>
      </c>
      <c r="B66" s="109">
        <v>2.83</v>
      </c>
      <c r="C66" s="109">
        <v>3.1</v>
      </c>
      <c r="D66" s="110"/>
      <c r="E66" s="105"/>
    </row>
    <row r="67" spans="1:5" x14ac:dyDescent="0.25">
      <c r="A67" s="106" t="s">
        <v>191</v>
      </c>
      <c r="B67" s="109">
        <v>2.62</v>
      </c>
      <c r="C67" s="109">
        <v>2.71</v>
      </c>
      <c r="D67" s="105"/>
      <c r="E67" s="105"/>
    </row>
    <row r="68" spans="1:5" x14ac:dyDescent="0.25">
      <c r="C68" s="111"/>
      <c r="D68" s="105"/>
      <c r="E68" s="105"/>
    </row>
    <row r="69" spans="1:5" x14ac:dyDescent="0.25">
      <c r="D69" s="105"/>
      <c r="E69" s="105"/>
    </row>
    <row r="70" spans="1:5" x14ac:dyDescent="0.25">
      <c r="D70" s="105"/>
      <c r="E70" s="105"/>
    </row>
    <row r="71" spans="1:5" x14ac:dyDescent="0.25">
      <c r="D71" s="105"/>
      <c r="E71" s="105"/>
    </row>
  </sheetData>
  <mergeCells count="1">
    <mergeCell ref="A2:M2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V66"/>
  <sheetViews>
    <sheetView showGridLines="0" workbookViewId="0">
      <selection activeCell="J55" sqref="J55"/>
    </sheetView>
  </sheetViews>
  <sheetFormatPr defaultColWidth="9.140625" defaultRowHeight="15.75" x14ac:dyDescent="0.25"/>
  <cols>
    <col min="1" max="1" width="21.140625" style="104" customWidth="1"/>
    <col min="2" max="2" width="12.7109375" style="104" customWidth="1"/>
    <col min="3" max="3" width="11.5703125" style="104" bestFit="1" customWidth="1"/>
    <col min="4" max="4" width="10.140625" style="104" bestFit="1" customWidth="1"/>
    <col min="5" max="16384" width="9.140625" style="104"/>
  </cols>
  <sheetData>
    <row r="1" spans="1:22" ht="26.25" x14ac:dyDescent="0.4">
      <c r="A1" s="218"/>
      <c r="B1" s="218"/>
      <c r="C1" s="217"/>
    </row>
    <row r="2" spans="1:22" x14ac:dyDescent="0.25">
      <c r="A2" s="362" t="s">
        <v>235</v>
      </c>
      <c r="B2" s="362"/>
      <c r="C2" s="362"/>
      <c r="D2" s="362"/>
      <c r="E2" s="362"/>
      <c r="F2" s="362"/>
      <c r="G2" s="362"/>
      <c r="H2" s="362"/>
      <c r="I2" s="362"/>
      <c r="J2" s="362"/>
      <c r="K2" s="362"/>
      <c r="L2" s="362"/>
      <c r="M2" s="362"/>
      <c r="N2" s="362"/>
      <c r="O2" s="362"/>
      <c r="P2" s="362"/>
      <c r="Q2" s="362"/>
      <c r="R2" s="362"/>
      <c r="S2" s="362"/>
      <c r="T2" s="362"/>
      <c r="U2" s="362"/>
      <c r="V2" s="362"/>
    </row>
    <row r="59" spans="1:4" x14ac:dyDescent="0.25">
      <c r="D59" s="105"/>
    </row>
    <row r="60" spans="1:4" x14ac:dyDescent="0.25">
      <c r="A60" s="106"/>
      <c r="B60" s="107">
        <v>45228</v>
      </c>
      <c r="C60" s="107">
        <v>45221</v>
      </c>
      <c r="D60" s="108"/>
    </row>
    <row r="61" spans="1:4" x14ac:dyDescent="0.25">
      <c r="A61" s="106" t="s">
        <v>9</v>
      </c>
      <c r="B61" s="109">
        <v>1.65</v>
      </c>
      <c r="C61" s="109">
        <v>1.59</v>
      </c>
      <c r="D61" s="110"/>
    </row>
    <row r="62" spans="1:4" x14ac:dyDescent="0.25">
      <c r="A62" s="106" t="s">
        <v>270</v>
      </c>
      <c r="B62" s="109">
        <v>10.59</v>
      </c>
      <c r="C62" s="109">
        <v>8.4</v>
      </c>
      <c r="D62" s="110"/>
    </row>
    <row r="63" spans="1:4" x14ac:dyDescent="0.25">
      <c r="A63" s="106" t="s">
        <v>217</v>
      </c>
      <c r="B63" s="109">
        <v>10.91</v>
      </c>
      <c r="C63" s="109">
        <v>8.56</v>
      </c>
      <c r="D63" s="110"/>
    </row>
    <row r="64" spans="1:4" x14ac:dyDescent="0.25">
      <c r="A64" s="106" t="s">
        <v>218</v>
      </c>
      <c r="C64" s="106"/>
      <c r="D64" s="105"/>
    </row>
    <row r="65" spans="1:4" x14ac:dyDescent="0.25">
      <c r="A65" s="106" t="s">
        <v>19</v>
      </c>
      <c r="B65" s="106">
        <v>1.21</v>
      </c>
      <c r="C65" s="106">
        <v>1.82</v>
      </c>
      <c r="D65" s="105"/>
    </row>
    <row r="66" spans="1:4" x14ac:dyDescent="0.25">
      <c r="D66" s="105"/>
    </row>
  </sheetData>
  <mergeCells count="1">
    <mergeCell ref="A2:V2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2:L30"/>
  <sheetViews>
    <sheetView showGridLines="0" showZeros="0" zoomScale="90" workbookViewId="0">
      <selection activeCell="O29" sqref="O29"/>
    </sheetView>
  </sheetViews>
  <sheetFormatPr defaultColWidth="9.140625" defaultRowHeight="15.75" x14ac:dyDescent="0.25"/>
  <cols>
    <col min="1" max="1" width="5.85546875" style="121" customWidth="1"/>
    <col min="2" max="2" width="53.7109375" style="121" bestFit="1" customWidth="1"/>
    <col min="3" max="12" width="16.42578125" style="121" customWidth="1"/>
    <col min="13" max="16384" width="9.140625" style="121"/>
  </cols>
  <sheetData>
    <row r="2" spans="1:12" x14ac:dyDescent="0.25">
      <c r="A2" s="34" t="s">
        <v>131</v>
      </c>
      <c r="B2" s="104"/>
      <c r="C2" s="104"/>
      <c r="D2" s="104"/>
      <c r="E2" s="104"/>
      <c r="F2" s="104"/>
      <c r="G2" s="104"/>
    </row>
    <row r="3" spans="1:12" ht="16.5" thickBot="1" x14ac:dyDescent="0.3"/>
    <row r="4" spans="1:12" x14ac:dyDescent="0.25">
      <c r="A4" s="316"/>
      <c r="B4" s="317"/>
      <c r="C4" s="318" t="s">
        <v>143</v>
      </c>
      <c r="D4" s="319"/>
      <c r="E4" s="319"/>
      <c r="F4" s="320"/>
      <c r="G4" s="318" t="s">
        <v>144</v>
      </c>
      <c r="H4" s="319"/>
      <c r="I4" s="319"/>
      <c r="J4" s="320"/>
      <c r="K4" s="318" t="s">
        <v>145</v>
      </c>
      <c r="L4" s="321"/>
    </row>
    <row r="5" spans="1:12" x14ac:dyDescent="0.25">
      <c r="A5" s="322" t="s">
        <v>146</v>
      </c>
      <c r="B5" s="323" t="s">
        <v>147</v>
      </c>
      <c r="C5" s="324" t="s">
        <v>117</v>
      </c>
      <c r="D5" s="324"/>
      <c r="E5" s="324" t="s">
        <v>148</v>
      </c>
      <c r="F5" s="325"/>
      <c r="G5" s="324" t="s">
        <v>117</v>
      </c>
      <c r="H5" s="324"/>
      <c r="I5" s="324" t="s">
        <v>148</v>
      </c>
      <c r="J5" s="325"/>
      <c r="K5" s="324" t="s">
        <v>117</v>
      </c>
      <c r="L5" s="326"/>
    </row>
    <row r="6" spans="1:12" ht="16.5" thickBot="1" x14ac:dyDescent="0.3">
      <c r="A6" s="327"/>
      <c r="B6" s="328"/>
      <c r="C6" s="329" t="s">
        <v>294</v>
      </c>
      <c r="D6" s="329" t="s">
        <v>295</v>
      </c>
      <c r="E6" s="329" t="s">
        <v>294</v>
      </c>
      <c r="F6" s="330" t="s">
        <v>295</v>
      </c>
      <c r="G6" s="331" t="s">
        <v>294</v>
      </c>
      <c r="H6" s="329" t="s">
        <v>295</v>
      </c>
      <c r="I6" s="329" t="s">
        <v>294</v>
      </c>
      <c r="J6" s="330" t="s">
        <v>295</v>
      </c>
      <c r="K6" s="331" t="s">
        <v>294</v>
      </c>
      <c r="L6" s="332" t="s">
        <v>295</v>
      </c>
    </row>
    <row r="7" spans="1:12" x14ac:dyDescent="0.25">
      <c r="A7" s="333" t="s">
        <v>149</v>
      </c>
      <c r="B7" s="334" t="s">
        <v>150</v>
      </c>
      <c r="C7" s="335">
        <v>8489.8160000000007</v>
      </c>
      <c r="D7" s="335">
        <v>12675.679</v>
      </c>
      <c r="E7" s="335">
        <v>25206.596000000001</v>
      </c>
      <c r="F7" s="336">
        <v>31326.491999999998</v>
      </c>
      <c r="G7" s="335">
        <v>45278.254999999997</v>
      </c>
      <c r="H7" s="335">
        <v>54935.887000000002</v>
      </c>
      <c r="I7" s="335">
        <v>149438.01</v>
      </c>
      <c r="J7" s="336">
        <v>146004.37299999999</v>
      </c>
      <c r="K7" s="335">
        <v>-36788.438999999998</v>
      </c>
      <c r="L7" s="337">
        <v>-42260.207999999999</v>
      </c>
    </row>
    <row r="8" spans="1:12" x14ac:dyDescent="0.25">
      <c r="A8" s="333" t="s">
        <v>151</v>
      </c>
      <c r="B8" s="334" t="s">
        <v>152</v>
      </c>
      <c r="C8" s="335">
        <v>66895.021999999997</v>
      </c>
      <c r="D8" s="335">
        <v>69129.085999999996</v>
      </c>
      <c r="E8" s="335">
        <v>58569.991000000002</v>
      </c>
      <c r="F8" s="336">
        <v>51449.584000000003</v>
      </c>
      <c r="G8" s="335">
        <v>225427.58300000001</v>
      </c>
      <c r="H8" s="335">
        <v>295813.913</v>
      </c>
      <c r="I8" s="335">
        <v>129781.09</v>
      </c>
      <c r="J8" s="336">
        <v>152400.79199999999</v>
      </c>
      <c r="K8" s="335">
        <v>-158532.56100000002</v>
      </c>
      <c r="L8" s="337">
        <v>-226684.82699999999</v>
      </c>
    </row>
    <row r="9" spans="1:12" x14ac:dyDescent="0.25">
      <c r="A9" s="333" t="s">
        <v>153</v>
      </c>
      <c r="B9" s="334" t="s">
        <v>154</v>
      </c>
      <c r="C9" s="335">
        <v>68318.404999999999</v>
      </c>
      <c r="D9" s="335">
        <v>99705.486999999994</v>
      </c>
      <c r="E9" s="335">
        <v>137582.70600000001</v>
      </c>
      <c r="F9" s="336">
        <v>111705.149</v>
      </c>
      <c r="G9" s="335">
        <v>61578.572999999997</v>
      </c>
      <c r="H9" s="335">
        <v>89224.955000000002</v>
      </c>
      <c r="I9" s="335">
        <v>185824.43799999999</v>
      </c>
      <c r="J9" s="336">
        <v>139133.35500000001</v>
      </c>
      <c r="K9" s="335">
        <v>6739.8320000000022</v>
      </c>
      <c r="L9" s="337">
        <v>10480.531999999992</v>
      </c>
    </row>
    <row r="10" spans="1:12" x14ac:dyDescent="0.25">
      <c r="A10" s="333" t="s">
        <v>155</v>
      </c>
      <c r="B10" s="334" t="s">
        <v>156</v>
      </c>
      <c r="C10" s="335">
        <v>44812.146999999997</v>
      </c>
      <c r="D10" s="335">
        <v>49249.627</v>
      </c>
      <c r="E10" s="335">
        <v>74941.182000000001</v>
      </c>
      <c r="F10" s="336">
        <v>69193.195999999996</v>
      </c>
      <c r="G10" s="335">
        <v>56339.233999999997</v>
      </c>
      <c r="H10" s="335">
        <v>67021.650999999998</v>
      </c>
      <c r="I10" s="335">
        <v>61178.906999999999</v>
      </c>
      <c r="J10" s="336">
        <v>53313.839</v>
      </c>
      <c r="K10" s="335">
        <v>-11527.087</v>
      </c>
      <c r="L10" s="337">
        <v>-17772.023999999998</v>
      </c>
    </row>
    <row r="11" spans="1:12" x14ac:dyDescent="0.25">
      <c r="A11" s="333" t="s">
        <v>157</v>
      </c>
      <c r="B11" s="334" t="s">
        <v>158</v>
      </c>
      <c r="C11" s="335">
        <v>14825.058999999999</v>
      </c>
      <c r="D11" s="335">
        <v>21661.156999999999</v>
      </c>
      <c r="E11" s="335">
        <v>12317.214</v>
      </c>
      <c r="F11" s="336">
        <v>14641.671</v>
      </c>
      <c r="G11" s="335">
        <v>57523.904000000002</v>
      </c>
      <c r="H11" s="335">
        <v>69300.634999999995</v>
      </c>
      <c r="I11" s="335">
        <v>42237.237000000001</v>
      </c>
      <c r="J11" s="336">
        <v>45647.756999999998</v>
      </c>
      <c r="K11" s="335">
        <v>-42698.845000000001</v>
      </c>
      <c r="L11" s="337">
        <v>-47639.477999999996</v>
      </c>
    </row>
    <row r="12" spans="1:12" x14ac:dyDescent="0.25">
      <c r="A12" s="333" t="s">
        <v>159</v>
      </c>
      <c r="B12" s="334" t="s">
        <v>160</v>
      </c>
      <c r="C12" s="335">
        <v>25947.294000000002</v>
      </c>
      <c r="D12" s="335">
        <v>28194.339</v>
      </c>
      <c r="E12" s="335">
        <v>67254.100000000006</v>
      </c>
      <c r="F12" s="336">
        <v>47664.557999999997</v>
      </c>
      <c r="G12" s="335">
        <v>42443.629000000001</v>
      </c>
      <c r="H12" s="335">
        <v>63066.317999999999</v>
      </c>
      <c r="I12" s="335">
        <v>81528.971000000005</v>
      </c>
      <c r="J12" s="336">
        <v>81400.891000000003</v>
      </c>
      <c r="K12" s="335">
        <v>-16496.334999999999</v>
      </c>
      <c r="L12" s="337">
        <v>-34871.978999999999</v>
      </c>
    </row>
    <row r="13" spans="1:12" x14ac:dyDescent="0.25">
      <c r="A13" s="333" t="s">
        <v>161</v>
      </c>
      <c r="B13" s="334" t="s">
        <v>162</v>
      </c>
      <c r="C13" s="335">
        <v>17099.414000000001</v>
      </c>
      <c r="D13" s="335">
        <v>21758.973000000002</v>
      </c>
      <c r="E13" s="335">
        <v>15114.816000000001</v>
      </c>
      <c r="F13" s="336">
        <v>17864.352999999999</v>
      </c>
      <c r="G13" s="335">
        <v>59710.086000000003</v>
      </c>
      <c r="H13" s="335">
        <v>74481.198000000004</v>
      </c>
      <c r="I13" s="335">
        <v>48693.108999999997</v>
      </c>
      <c r="J13" s="336">
        <v>50308.720999999998</v>
      </c>
      <c r="K13" s="335">
        <v>-42610.672000000006</v>
      </c>
      <c r="L13" s="337">
        <v>-52722.225000000006</v>
      </c>
    </row>
    <row r="14" spans="1:12" x14ac:dyDescent="0.25">
      <c r="A14" s="333" t="s">
        <v>163</v>
      </c>
      <c r="B14" s="334" t="s">
        <v>164</v>
      </c>
      <c r="C14" s="335">
        <v>7505.5659999999998</v>
      </c>
      <c r="D14" s="335">
        <v>8675.5439999999999</v>
      </c>
      <c r="E14" s="335">
        <v>12634.89</v>
      </c>
      <c r="F14" s="336">
        <v>10670.08</v>
      </c>
      <c r="G14" s="335">
        <v>2060.5659999999998</v>
      </c>
      <c r="H14" s="335">
        <v>2332.7020000000002</v>
      </c>
      <c r="I14" s="335">
        <v>846.47</v>
      </c>
      <c r="J14" s="336">
        <v>1456.6289999999999</v>
      </c>
      <c r="K14" s="335">
        <v>5445</v>
      </c>
      <c r="L14" s="337">
        <v>6342.8419999999996</v>
      </c>
    </row>
    <row r="15" spans="1:12" x14ac:dyDescent="0.25">
      <c r="A15" s="333" t="s">
        <v>195</v>
      </c>
      <c r="B15" s="334" t="s">
        <v>196</v>
      </c>
      <c r="C15" s="335">
        <v>375149.49300000002</v>
      </c>
      <c r="D15" s="335">
        <v>411048.80099999998</v>
      </c>
      <c r="E15" s="335">
        <v>220627.57500000001</v>
      </c>
      <c r="F15" s="336">
        <v>210826.60200000001</v>
      </c>
      <c r="G15" s="335">
        <v>214421.62</v>
      </c>
      <c r="H15" s="335">
        <v>253299.44899999999</v>
      </c>
      <c r="I15" s="335">
        <v>116901.841</v>
      </c>
      <c r="J15" s="336">
        <v>115409.24400000001</v>
      </c>
      <c r="K15" s="335">
        <v>160727.87300000002</v>
      </c>
      <c r="L15" s="337">
        <v>157749.35199999998</v>
      </c>
    </row>
    <row r="16" spans="1:12" x14ac:dyDescent="0.25">
      <c r="A16" s="333" t="s">
        <v>197</v>
      </c>
      <c r="B16" s="334" t="s">
        <v>198</v>
      </c>
      <c r="C16" s="335">
        <v>224222.74299999999</v>
      </c>
      <c r="D16" s="335">
        <v>289047.16100000002</v>
      </c>
      <c r="E16" s="335">
        <v>291979.77600000001</v>
      </c>
      <c r="F16" s="336">
        <v>266675.641</v>
      </c>
      <c r="G16" s="335">
        <v>44394.91</v>
      </c>
      <c r="H16" s="335">
        <v>44986.042000000001</v>
      </c>
      <c r="I16" s="335">
        <v>47014.2</v>
      </c>
      <c r="J16" s="336">
        <v>43023.055</v>
      </c>
      <c r="K16" s="335">
        <v>179827.83299999998</v>
      </c>
      <c r="L16" s="337">
        <v>244061.11900000001</v>
      </c>
    </row>
    <row r="17" spans="1:12" x14ac:dyDescent="0.25">
      <c r="A17" s="333" t="s">
        <v>199</v>
      </c>
      <c r="B17" s="334" t="s">
        <v>200</v>
      </c>
      <c r="C17" s="335">
        <v>15019.373</v>
      </c>
      <c r="D17" s="335">
        <v>12712.664000000001</v>
      </c>
      <c r="E17" s="335">
        <v>8302.5930000000008</v>
      </c>
      <c r="F17" s="336">
        <v>7187.6660000000002</v>
      </c>
      <c r="G17" s="335">
        <v>15366.16</v>
      </c>
      <c r="H17" s="335">
        <v>14476.218000000001</v>
      </c>
      <c r="I17" s="335">
        <v>10743.276</v>
      </c>
      <c r="J17" s="336">
        <v>10172.808999999999</v>
      </c>
      <c r="K17" s="335">
        <v>-346.78700000000026</v>
      </c>
      <c r="L17" s="337">
        <v>-1763.5540000000001</v>
      </c>
    </row>
    <row r="18" spans="1:12" x14ac:dyDescent="0.25">
      <c r="A18" s="333" t="s">
        <v>201</v>
      </c>
      <c r="B18" s="334" t="s">
        <v>202</v>
      </c>
      <c r="C18" s="335">
        <v>75903.763999999996</v>
      </c>
      <c r="D18" s="335">
        <v>66979.403000000006</v>
      </c>
      <c r="E18" s="335">
        <v>27183.831999999999</v>
      </c>
      <c r="F18" s="336">
        <v>16353.824000000001</v>
      </c>
      <c r="G18" s="335">
        <v>41699.694000000003</v>
      </c>
      <c r="H18" s="335">
        <v>45028.294000000002</v>
      </c>
      <c r="I18" s="335">
        <v>12164.83</v>
      </c>
      <c r="J18" s="336">
        <v>13576.873</v>
      </c>
      <c r="K18" s="335">
        <v>34204.069999999992</v>
      </c>
      <c r="L18" s="337">
        <v>21951.109000000004</v>
      </c>
    </row>
    <row r="19" spans="1:12" x14ac:dyDescent="0.25">
      <c r="A19" s="333" t="s">
        <v>203</v>
      </c>
      <c r="B19" s="334" t="s">
        <v>204</v>
      </c>
      <c r="C19" s="335">
        <v>34276.286</v>
      </c>
      <c r="D19" s="335">
        <v>32184.117999999999</v>
      </c>
      <c r="E19" s="335">
        <v>45881.178</v>
      </c>
      <c r="F19" s="336">
        <v>41289.334000000003</v>
      </c>
      <c r="G19" s="335">
        <v>27729.254000000001</v>
      </c>
      <c r="H19" s="335">
        <v>24760.594000000001</v>
      </c>
      <c r="I19" s="335">
        <v>28274.58</v>
      </c>
      <c r="J19" s="336">
        <v>29445.848999999998</v>
      </c>
      <c r="K19" s="335">
        <v>6547.0319999999992</v>
      </c>
      <c r="L19" s="337">
        <v>7423.5239999999976</v>
      </c>
    </row>
    <row r="20" spans="1:12" x14ac:dyDescent="0.25">
      <c r="A20" s="333" t="s">
        <v>205</v>
      </c>
      <c r="B20" s="334" t="s">
        <v>206</v>
      </c>
      <c r="C20" s="335">
        <v>445.55200000000002</v>
      </c>
      <c r="D20" s="335">
        <v>1074.509</v>
      </c>
      <c r="E20" s="335">
        <v>1137.4949999999999</v>
      </c>
      <c r="F20" s="336">
        <v>2120.788</v>
      </c>
      <c r="G20" s="335">
        <v>7361.2070000000003</v>
      </c>
      <c r="H20" s="335">
        <v>8592.5859999999993</v>
      </c>
      <c r="I20" s="335">
        <v>5757.2479999999996</v>
      </c>
      <c r="J20" s="336">
        <v>7002.3869999999997</v>
      </c>
      <c r="K20" s="335">
        <v>-6915.6550000000007</v>
      </c>
      <c r="L20" s="337">
        <v>-7518.0769999999993</v>
      </c>
    </row>
    <row r="21" spans="1:12" x14ac:dyDescent="0.25">
      <c r="A21" s="333" t="s">
        <v>207</v>
      </c>
      <c r="B21" s="334" t="s">
        <v>208</v>
      </c>
      <c r="C21" s="335">
        <v>2930.944</v>
      </c>
      <c r="D21" s="335">
        <v>2271.799</v>
      </c>
      <c r="E21" s="335">
        <v>667.96299999999997</v>
      </c>
      <c r="F21" s="336">
        <v>556.14400000000001</v>
      </c>
      <c r="G21" s="335">
        <v>58696.883999999998</v>
      </c>
      <c r="H21" s="335">
        <v>51961.294000000002</v>
      </c>
      <c r="I21" s="335">
        <v>12061.316000000001</v>
      </c>
      <c r="J21" s="336">
        <v>13633.903</v>
      </c>
      <c r="K21" s="335">
        <v>-55765.939999999995</v>
      </c>
      <c r="L21" s="337">
        <v>-49689.495000000003</v>
      </c>
    </row>
    <row r="22" spans="1:12" x14ac:dyDescent="0.25">
      <c r="A22" s="333" t="s">
        <v>209</v>
      </c>
      <c r="B22" s="334" t="s">
        <v>210</v>
      </c>
      <c r="C22" s="335">
        <v>7174.5789999999997</v>
      </c>
      <c r="D22" s="335">
        <v>7958.3329999999996</v>
      </c>
      <c r="E22" s="335">
        <v>1727.885</v>
      </c>
      <c r="F22" s="336">
        <v>1651.546</v>
      </c>
      <c r="G22" s="335">
        <v>103939.289</v>
      </c>
      <c r="H22" s="335">
        <v>115020.00199999999</v>
      </c>
      <c r="I22" s="335">
        <v>14685.764999999999</v>
      </c>
      <c r="J22" s="336">
        <v>16950.439999999999</v>
      </c>
      <c r="K22" s="335">
        <v>-96764.71</v>
      </c>
      <c r="L22" s="337">
        <v>-107061.66899999999</v>
      </c>
    </row>
    <row r="23" spans="1:12" x14ac:dyDescent="0.25">
      <c r="A23" s="333" t="s">
        <v>165</v>
      </c>
      <c r="B23" s="334" t="s">
        <v>29</v>
      </c>
      <c r="C23" s="335">
        <v>35071.464999999997</v>
      </c>
      <c r="D23" s="335">
        <v>23917.940999999999</v>
      </c>
      <c r="E23" s="335">
        <v>40930.434000000001</v>
      </c>
      <c r="F23" s="336">
        <v>24784.385999999999</v>
      </c>
      <c r="G23" s="335">
        <v>230310.323</v>
      </c>
      <c r="H23" s="335">
        <v>237787.40299999999</v>
      </c>
      <c r="I23" s="335">
        <v>338948.74</v>
      </c>
      <c r="J23" s="336">
        <v>324034.55499999999</v>
      </c>
      <c r="K23" s="335">
        <v>-195238.85800000001</v>
      </c>
      <c r="L23" s="337">
        <v>-213869.462</v>
      </c>
    </row>
    <row r="24" spans="1:12" x14ac:dyDescent="0.25">
      <c r="A24" s="333" t="s">
        <v>183</v>
      </c>
      <c r="B24" s="334" t="s">
        <v>184</v>
      </c>
      <c r="C24" s="335">
        <v>11898.95</v>
      </c>
      <c r="D24" s="335">
        <v>16058.013000000001</v>
      </c>
      <c r="E24" s="335">
        <v>7560.0110000000004</v>
      </c>
      <c r="F24" s="336">
        <v>8518.6460000000006</v>
      </c>
      <c r="G24" s="335">
        <v>84414.831000000006</v>
      </c>
      <c r="H24" s="335">
        <v>110173.539</v>
      </c>
      <c r="I24" s="335">
        <v>46571.059000000001</v>
      </c>
      <c r="J24" s="336">
        <v>53140.811000000002</v>
      </c>
      <c r="K24" s="335">
        <v>-72515.881000000008</v>
      </c>
      <c r="L24" s="337">
        <v>-94115.525999999998</v>
      </c>
    </row>
    <row r="25" spans="1:12" x14ac:dyDescent="0.25">
      <c r="A25" s="333" t="s">
        <v>166</v>
      </c>
      <c r="B25" s="334" t="s">
        <v>167</v>
      </c>
      <c r="C25" s="335">
        <v>13022.634</v>
      </c>
      <c r="D25" s="335">
        <v>13430.338</v>
      </c>
      <c r="E25" s="335">
        <v>15917.391</v>
      </c>
      <c r="F25" s="336">
        <v>13800.018</v>
      </c>
      <c r="G25" s="335">
        <v>273305.15700000001</v>
      </c>
      <c r="H25" s="335">
        <v>287419.28999999998</v>
      </c>
      <c r="I25" s="335">
        <v>315502.61099999998</v>
      </c>
      <c r="J25" s="336">
        <v>274858.83399999997</v>
      </c>
      <c r="K25" s="335">
        <v>-260282.52300000002</v>
      </c>
      <c r="L25" s="337">
        <v>-273988.95199999999</v>
      </c>
    </row>
    <row r="26" spans="1:12" x14ac:dyDescent="0.25">
      <c r="A26" s="333" t="s">
        <v>168</v>
      </c>
      <c r="B26" s="334" t="s">
        <v>169</v>
      </c>
      <c r="C26" s="335">
        <v>3347.096</v>
      </c>
      <c r="D26" s="335">
        <v>5638.8850000000002</v>
      </c>
      <c r="E26" s="335">
        <v>2011.701</v>
      </c>
      <c r="F26" s="336">
        <v>3031.6770000000001</v>
      </c>
      <c r="G26" s="335">
        <v>136234.57500000001</v>
      </c>
      <c r="H26" s="335">
        <v>147173.03200000001</v>
      </c>
      <c r="I26" s="335">
        <v>76812.297999999995</v>
      </c>
      <c r="J26" s="336">
        <v>72545.240999999995</v>
      </c>
      <c r="K26" s="335">
        <v>-132887.47900000002</v>
      </c>
      <c r="L26" s="337">
        <v>-141534.147</v>
      </c>
    </row>
    <row r="27" spans="1:12" x14ac:dyDescent="0.25">
      <c r="A27" s="333" t="s">
        <v>170</v>
      </c>
      <c r="B27" s="334" t="s">
        <v>171</v>
      </c>
      <c r="C27" s="335">
        <v>3146.9490000000001</v>
      </c>
      <c r="D27" s="335">
        <v>3375.299</v>
      </c>
      <c r="E27" s="335">
        <v>4603.5379999999996</v>
      </c>
      <c r="F27" s="336">
        <v>4769.7610000000004</v>
      </c>
      <c r="G27" s="335">
        <v>97790.843999999997</v>
      </c>
      <c r="H27" s="335">
        <v>108470.57799999999</v>
      </c>
      <c r="I27" s="335">
        <v>166171.549</v>
      </c>
      <c r="J27" s="336">
        <v>170623.61600000001</v>
      </c>
      <c r="K27" s="335">
        <v>-94643.895000000004</v>
      </c>
      <c r="L27" s="337">
        <v>-105095.27899999999</v>
      </c>
    </row>
    <row r="28" spans="1:12" x14ac:dyDescent="0.25">
      <c r="A28" s="333" t="s">
        <v>172</v>
      </c>
      <c r="B28" s="334" t="s">
        <v>173</v>
      </c>
      <c r="C28" s="335">
        <v>219392.97</v>
      </c>
      <c r="D28" s="335">
        <v>289579.43699999998</v>
      </c>
      <c r="E28" s="335">
        <v>508510.239</v>
      </c>
      <c r="F28" s="336">
        <v>600329.64800000004</v>
      </c>
      <c r="G28" s="335">
        <v>35154.667999999998</v>
      </c>
      <c r="H28" s="335">
        <v>35322.879000000001</v>
      </c>
      <c r="I28" s="335">
        <v>37921.33</v>
      </c>
      <c r="J28" s="336">
        <v>26964.999</v>
      </c>
      <c r="K28" s="335">
        <v>184238.302</v>
      </c>
      <c r="L28" s="337">
        <v>254256.55799999996</v>
      </c>
    </row>
    <row r="29" spans="1:12" x14ac:dyDescent="0.25">
      <c r="A29" s="333" t="s">
        <v>174</v>
      </c>
      <c r="B29" s="334" t="s">
        <v>175</v>
      </c>
      <c r="C29" s="335">
        <v>19341.946</v>
      </c>
      <c r="D29" s="335">
        <v>17693.091</v>
      </c>
      <c r="E29" s="335">
        <v>18214.359</v>
      </c>
      <c r="F29" s="336">
        <v>16166.839</v>
      </c>
      <c r="G29" s="335">
        <v>112827.599</v>
      </c>
      <c r="H29" s="335">
        <v>121774.05</v>
      </c>
      <c r="I29" s="335">
        <v>78476.997000000003</v>
      </c>
      <c r="J29" s="336">
        <v>82159.301000000007</v>
      </c>
      <c r="K29" s="335">
        <v>-93485.653000000006</v>
      </c>
      <c r="L29" s="337">
        <v>-104080.959</v>
      </c>
    </row>
    <row r="30" spans="1:12" ht="16.5" thickBot="1" x14ac:dyDescent="0.3">
      <c r="A30" s="338" t="s">
        <v>185</v>
      </c>
      <c r="B30" s="339" t="s">
        <v>186</v>
      </c>
      <c r="C30" s="340">
        <v>159956.40299999999</v>
      </c>
      <c r="D30" s="340">
        <v>147284.41500000001</v>
      </c>
      <c r="E30" s="340">
        <v>50314.760999999999</v>
      </c>
      <c r="F30" s="341">
        <v>51141.036</v>
      </c>
      <c r="G30" s="340">
        <v>216334.834</v>
      </c>
      <c r="H30" s="340">
        <v>240512.23499999999</v>
      </c>
      <c r="I30" s="340">
        <v>76006.05</v>
      </c>
      <c r="J30" s="341">
        <v>74779.175000000003</v>
      </c>
      <c r="K30" s="340">
        <v>-56378.431000000011</v>
      </c>
      <c r="L30" s="342">
        <v>-93227.819999999978</v>
      </c>
    </row>
  </sheetData>
  <printOptions horizontalCentered="1"/>
  <pageMargins left="0.19685039370078741" right="0.19685039370078741" top="0.74803149606299213" bottom="0.51181102362204722" header="0.19685039370078741" footer="0.23622047244094491"/>
  <pageSetup paperSize="9" scale="90" orientation="landscape" r:id="rId1"/>
  <headerFooter alignWithMargins="0">
    <oddHeader>&amp;L&amp;"Times New Roman CE,Pogrubiona kursywa"&amp;12Departament Promocji i Jakości Żywności&amp;C
&amp;8
&amp;"Times New Roman CE,Pogrubiona"&amp;14Polski handel zagraniczny towarami rolno-spożywczymi w okresie I-II 2020r. - dane wstępne (UE + kraje trzecie).</oddHeader>
    <oddFooter>&amp;L&amp;"Times New Roman CE,Pogrubiona kursywa"&amp;12 Źródło: Min. Finansów&amp;R&amp;"Times New Roman CE,Pogrubiona kursywa"&amp;12Przygotował: Tomasz Chruśliński</oddFooter>
  </headerFooter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15</vt:i4>
      </vt:variant>
    </vt:vector>
  </HeadingPairs>
  <TitlesOfParts>
    <vt:vector size="15" baseType="lpstr">
      <vt:lpstr>INFO</vt:lpstr>
      <vt:lpstr>zmiany cen hurt</vt:lpstr>
      <vt:lpstr>ceny hurt_warz</vt:lpstr>
      <vt:lpstr>ceny hurt_owoc</vt:lpstr>
      <vt:lpstr>ceny_organizacje producentów</vt:lpstr>
      <vt:lpstr>ceny zakupu_sieci handlowe</vt:lpstr>
      <vt:lpstr>sieci handlowe - owoce_wykr </vt:lpstr>
      <vt:lpstr>sieci handlowe - warzywa_wy</vt:lpstr>
      <vt:lpstr>handel zagraniczny_I_VIII_2023</vt:lpstr>
      <vt:lpstr>eksport_I_VIII_2023</vt:lpstr>
      <vt:lpstr>import_I_VII_2023</vt:lpstr>
      <vt:lpstr>handel zagraniczny_2022</vt:lpstr>
      <vt:lpstr>eksport_2021</vt:lpstr>
      <vt:lpstr>import_2021</vt:lpstr>
      <vt:lpstr>Sł_Pol-Ang</vt:lpstr>
    </vt:vector>
  </TitlesOfParts>
  <Company>MIN.ROL.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FAPA</dc:creator>
  <cp:lastModifiedBy>Chruśliński Tomasz</cp:lastModifiedBy>
  <cp:lastPrinted>2006-06-09T10:23:10Z</cp:lastPrinted>
  <dcterms:created xsi:type="dcterms:W3CDTF">1997-07-03T08:22:55Z</dcterms:created>
  <dcterms:modified xsi:type="dcterms:W3CDTF">2023-11-06T11:13:15Z</dcterms:modified>
</cp:coreProperties>
</file>