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I_2023" sheetId="23" r:id="rId9"/>
    <sheet name="eksport_I_VI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26" l="1"/>
  <c r="H24" i="26"/>
  <c r="H22" i="26"/>
  <c r="H21" i="26"/>
  <c r="H20" i="26"/>
  <c r="H14" i="26"/>
  <c r="H9" i="26"/>
  <c r="H6" i="26"/>
</calcChain>
</file>

<file path=xl/sharedStrings.xml><?xml version="1.0" encoding="utf-8"?>
<sst xmlns="http://schemas.openxmlformats.org/spreadsheetml/2006/main" count="952" uniqueCount="307">
  <si>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</si>
  <si>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</si>
  <si>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</si>
  <si>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</si>
  <si>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</si>
  <si>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</si>
  <si>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</si>
  <si>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</si>
  <si>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</si>
  <si>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</si>
  <si>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</si>
  <si>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</si>
  <si>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</si>
  <si>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</si>
  <si>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</si>
  <si>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</si>
  <si>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</si>
  <si>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</si>
  <si>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</si>
  <si>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</si>
  <si>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</si>
  <si>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</si>
  <si>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</si>
  <si>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</si>
  <si>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</si>
  <si>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</si>
  <si>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</si>
  <si>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</si>
  <si>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</si>
  <si>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</si>
  <si>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</si>
  <si>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</si>
  <si>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</si>
  <si>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</si>
  <si>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</si>
  <si>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</si>
  <si>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</si>
  <si>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</si>
  <si>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</si>
  <si>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</si>
  <si>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</si>
  <si>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</si>
  <si>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</si>
  <si>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</si>
  <si>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</si>
  <si>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</si>
  <si>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</si>
  <si>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</si>
  <si>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</si>
  <si>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</si>
  <si>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</si>
  <si>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</si>
  <si>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</si>
  <si>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</si>
  <si>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</si>
  <si>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</si>
  <si>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</si>
  <si>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</si>
  <si>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</si>
  <si>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</si>
  <si>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</si>
  <si>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</si>
  <si>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</si>
  <si>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</si>
  <si>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</si>
  <si>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</si>
  <si>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</si>
  <si>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</si>
  <si>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</si>
  <si>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</si>
  <si>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</si>
  <si>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</si>
  <si>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</si>
  <si>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</si>
  <si>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</si>
  <si>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</si>
  <si>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</si>
  <si>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</si>
  <si>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</si>
  <si>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</si>
  <si>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</si>
  <si>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</si>
  <si>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</si>
  <si>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</si>
  <si>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</si>
  <si>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</si>
  <si>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</si>
  <si>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</si>
  <si>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</si>
  <si>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</si>
  <si>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</si>
  <si>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</si>
  <si>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</si>
  <si>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</si>
  <si>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</si>
  <si>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</si>
  <si>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</si>
  <si>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</si>
  <si>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</si>
  <si>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</si>
  <si>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</si>
  <si>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</si>
  <si>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</si>
  <si>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</si>
  <si>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</si>
  <si>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</si>
  <si>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</si>
  <si>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</si>
  <si>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</si>
  <si>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</si>
  <si>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</si>
  <si>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</si>
  <si>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</si>
  <si>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</si>
  <si>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</si>
  <si>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</si>
  <si>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</si>
  <si>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</si>
  <si>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</si>
  <si>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</si>
  <si>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</si>
  <si>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</si>
  <si>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</si>
  <si>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</si>
  <si>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</si>
  <si>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</si>
  <si>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</si>
  <si>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</si>
  <si>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</si>
  <si>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</si>
  <si>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</si>
  <si>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</si>
  <si>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</si>
  <si>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</si>
  <si>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</si>
  <si>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</si>
  <si>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</si>
  <si>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</si>
  <si>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</si>
  <si>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</si>
  <si>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</si>
  <si>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</si>
  <si>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</si>
  <si>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</si>
  <si>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</si>
  <si>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</si>
  <si>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</si>
  <si>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</si>
  <si>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</si>
  <si>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</si>
  <si>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</si>
  <si>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</si>
  <si>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</si>
  <si>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</si>
  <si>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</si>
  <si>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</si>
  <si>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</si>
  <si>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</si>
  <si>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</si>
  <si>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</si>
  <si>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</si>
  <si>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</si>
  <si>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</si>
  <si>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</si>
  <si>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</si>
  <si>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</si>
  <si>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</si>
  <si>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</si>
  <si>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</si>
  <si>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</si>
  <si>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</si>
  <si>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</si>
  <si>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</si>
  <si>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</si>
  <si>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</si>
  <si>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</si>
  <si>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</si>
  <si>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</si>
  <si>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</si>
  <si>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</si>
  <si>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</si>
  <si>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</si>
  <si>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</si>
  <si>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</si>
  <si>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</si>
  <si>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</si>
  <si>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</si>
  <si>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</si>
  <si>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</si>
  <si>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</si>
  <si>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</si>
  <si>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</si>
  <si>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</si>
  <si>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</si>
  <si>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</si>
  <si>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</si>
  <si>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</si>
  <si>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</si>
  <si>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</si>
  <si>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</si>
  <si>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</si>
  <si>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</si>
  <si>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</si>
  <si>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</si>
  <si>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</si>
  <si>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</si>
  <si>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</si>
  <si>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</si>
  <si>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</si>
  <si>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</si>
  <si>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</si>
  <si>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</si>
  <si>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</si>
  <si>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</si>
  <si>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</si>
  <si>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</si>
  <si>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</si>
  <si>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</si>
  <si>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</si>
  <si>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</si>
  <si>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</si>
  <si>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</si>
  <si>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</si>
  <si>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</si>
  <si>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</si>
  <si>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</si>
  <si>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</si>
  <si>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</si>
  <si>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</si>
  <si>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</si>
  <si>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</si>
  <si>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</si>
  <si>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</si>
  <si>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</si>
  <si>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</si>
  <si>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</si>
  <si>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</si>
  <si>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</si>
  <si>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</si>
  <si>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</si>
  <si>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</si>
  <si>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</si>
  <si>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</si>
  <si>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</si>
  <si>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</si>
  <si>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</si>
  <si>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</si>
  <si>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</si>
  <si>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</si>
  <si>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</si>
  <si>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</si>
  <si>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</si>
  <si>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</si>
  <si>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</si>
  <si>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</si>
  <si>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</si>
  <si>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</si>
  <si>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</si>
  <si>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</si>
  <si>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</si>
  <si>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</si>
  <si>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</si>
  <si>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</si>
  <si>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</si>
  <si>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</si>
  <si>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</si>
  <si>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</si>
  <si>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WERSJA SKRÓCONA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</si>
  <si>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</si>
  <si>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</si>
  <si>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</si>
  <si>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</si>
  <si>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</si>
  <si>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Paulared</t>
  </si>
  <si>
    <t>Warzywa</t>
  </si>
  <si>
    <t>Celesta</t>
  </si>
  <si>
    <t>Delikates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</si>
  <si>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</si>
  <si>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</si>
  <si>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</si>
  <si>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</si>
  <si>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</si>
  <si>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</si>
  <si>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</si>
  <si>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</si>
  <si>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</si>
  <si>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</si>
  <si>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Średnie ceny zakupu owoców i warzyw płacone przez podmioty handlu detalicznego w okresie 25.09-01.10 2023r.</t>
  </si>
  <si>
    <t>Golden</t>
  </si>
  <si>
    <t>Jonagored</t>
  </si>
  <si>
    <t>Jonagold/Jonagored</t>
  </si>
  <si>
    <t>Jabłka wg odmian (import):</t>
  </si>
  <si>
    <t>Granny smith</t>
  </si>
  <si>
    <t>Valencia late</t>
  </si>
  <si>
    <t>I-VIII 2022r.</t>
  </si>
  <si>
    <t>I-VIII 2023r.*</t>
  </si>
  <si>
    <t>I-VIII 2022r.*</t>
  </si>
  <si>
    <t>Ministerstwo Rolnictwa i Rozwoju Wsi, Departament Rynków Rolnych i Transformacji Energetycznej Obszarów Wiejskich</t>
  </si>
  <si>
    <t>Radom</t>
  </si>
  <si>
    <t>16.10 -22.10.2023</t>
  </si>
  <si>
    <t>z importu</t>
  </si>
  <si>
    <t>NR 43/2023</t>
  </si>
  <si>
    <t>6 listopada 2023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</si>
  <si>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02.-03.11.2023r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</si>
  <si>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02.-03.11.2023r</t>
    </r>
  </si>
  <si>
    <t>23.10 -29.10.2023</t>
  </si>
  <si>
    <t>23.10 - 03.11.2023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</si>
</sst>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73" fillId="5" borderId="46" xfId="0" applyNumberFormat="1" applyFont="1" applyFill="1" applyBorder="1" applyAlignment="1"/>
    <xf numFmtId="164" fontId="75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6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164" fontId="23" fillId="0" borderId="0" xfId="0" applyNumberFormat="1" applyFont="1" applyBorder="1"/>
    <xf numFmtId="164" fontId="37" fillId="0" borderId="0" xfId="0" applyNumberFormat="1" applyFont="1" applyBorder="1"/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3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164" fontId="64" fillId="0" borderId="128" xfId="3" applyNumberFormat="1" applyFont="1" applyBorder="1" applyAlignment="1">
      <alignment horizontal="right" vertical="top"/>
    </xf>
    <xf numFmtId="2" fontId="42" fillId="2" borderId="14" xfId="0" applyNumberFormat="1" applyFont="1" applyFill="1" applyBorder="1" applyAlignment="1">
      <alignment horizontal="right"/>
    </xf>
    <xf numFmtId="164" fontId="39" fillId="5" borderId="16" xfId="0" applyNumberFormat="1" applyFont="1" applyFill="1" applyBorder="1" applyAlignment="1">
      <alignment horizontal="right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2023-10-29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2.85</c:v>
                </c:pt>
                <c:pt idx="1">
                  <c:v>3.03</c:v>
                </c:pt>
                <c:pt idx="3">
                  <c:v>2.23</c:v>
                </c:pt>
                <c:pt idx="4">
                  <c:v>2.83</c:v>
                </c:pt>
                <c:pt idx="5">
                  <c:v>2.62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2023-10-22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2.94</c:v>
                </c:pt>
                <c:pt idx="1">
                  <c:v>3.07</c:v>
                </c:pt>
                <c:pt idx="3">
                  <c:v>2.61</c:v>
                </c:pt>
                <c:pt idx="4">
                  <c:v>3.1</c:v>
                </c:pt>
                <c:pt idx="5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2023-10-29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1.65</c:v>
                </c:pt>
                <c:pt idx="1">
                  <c:v>10.59</c:v>
                </c:pt>
                <c:pt idx="2">
                  <c:v>10.91</c:v>
                </c:pt>
                <c:pt idx="4" formatCode="General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2023-10-22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1.59</c:v>
                </c:pt>
                <c:pt idx="1">
                  <c:v>8.4</c:v>
                </c:pt>
                <c:pt idx="2">
                  <c:v>8.56</c:v>
                </c:pt>
                <c:pt idx="4" formatCode="General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8" sqref="K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256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257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2" t="s">
        <v>267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301</v>
      </c>
      <c r="C12" s="144"/>
      <c r="D12" s="160"/>
      <c r="E12" s="145" t="s">
        <v>302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258</v>
      </c>
      <c r="C15" s="147"/>
      <c r="D15" s="148" t="s">
        <v>306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255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297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7" workbookViewId="0">
      <selection activeCell="J31" sqref="J31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296</v>
      </c>
      <c r="B7" s="70"/>
      <c r="C7" s="71"/>
      <c r="D7" s="72"/>
      <c r="E7" s="69" t="s">
        <v>295</v>
      </c>
      <c r="F7" s="70"/>
      <c r="G7" s="71"/>
      <c r="H7" s="68"/>
      <c r="I7" s="69" t="s">
        <v>296</v>
      </c>
      <c r="J7" s="70"/>
      <c r="K7" s="71"/>
      <c r="L7" s="72"/>
      <c r="M7" s="69" t="s">
        <v>295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197142.03200000001</v>
      </c>
      <c r="C9" s="76">
        <v>465921.25099999999</v>
      </c>
      <c r="D9" s="77"/>
      <c r="E9" s="93" t="s">
        <v>119</v>
      </c>
      <c r="F9" s="84">
        <v>260122.054</v>
      </c>
      <c r="G9" s="76">
        <v>540418.89</v>
      </c>
      <c r="H9" s="68"/>
      <c r="I9" s="93" t="s">
        <v>119</v>
      </c>
      <c r="J9" s="84">
        <v>66895.021999999997</v>
      </c>
      <c r="K9" s="76">
        <v>58569.991000000002</v>
      </c>
      <c r="L9" s="77"/>
      <c r="M9" s="93" t="s">
        <v>119</v>
      </c>
      <c r="N9" s="84">
        <v>69129.085999999996</v>
      </c>
      <c r="O9" s="76">
        <v>51449.584000000003</v>
      </c>
    </row>
    <row r="10" spans="1:15" ht="15.75" x14ac:dyDescent="0.25">
      <c r="A10" s="91" t="s">
        <v>120</v>
      </c>
      <c r="B10" s="85">
        <v>22067.462</v>
      </c>
      <c r="C10" s="78">
        <v>57945.938000000002</v>
      </c>
      <c r="D10" s="79"/>
      <c r="E10" s="91" t="s">
        <v>122</v>
      </c>
      <c r="F10" s="85">
        <v>28350.399000000001</v>
      </c>
      <c r="G10" s="78">
        <v>57181.218000000001</v>
      </c>
      <c r="H10" s="68"/>
      <c r="I10" s="91" t="s">
        <v>178</v>
      </c>
      <c r="J10" s="85">
        <v>17726.539000000001</v>
      </c>
      <c r="K10" s="78">
        <v>19434.912</v>
      </c>
      <c r="L10" s="79"/>
      <c r="M10" s="91" t="s">
        <v>126</v>
      </c>
      <c r="N10" s="85">
        <v>25994.112000000001</v>
      </c>
      <c r="O10" s="78">
        <v>14733.78</v>
      </c>
    </row>
    <row r="11" spans="1:15" ht="15.75" x14ac:dyDescent="0.25">
      <c r="A11" s="91" t="s">
        <v>122</v>
      </c>
      <c r="B11" s="85">
        <v>21571.746999999999</v>
      </c>
      <c r="C11" s="78">
        <v>47231.47</v>
      </c>
      <c r="D11" s="79"/>
      <c r="E11" s="91" t="s">
        <v>124</v>
      </c>
      <c r="F11" s="85">
        <v>18300.82</v>
      </c>
      <c r="G11" s="78">
        <v>48096.74</v>
      </c>
      <c r="H11" s="68"/>
      <c r="I11" s="91" t="s">
        <v>126</v>
      </c>
      <c r="J11" s="85">
        <v>14502.130999999999</v>
      </c>
      <c r="K11" s="78">
        <v>8714.2080000000005</v>
      </c>
      <c r="L11" s="79"/>
      <c r="M11" s="91" t="s">
        <v>178</v>
      </c>
      <c r="N11" s="85">
        <v>11966.762000000001</v>
      </c>
      <c r="O11" s="78">
        <v>10917.784</v>
      </c>
    </row>
    <row r="12" spans="1:15" ht="15.75" x14ac:dyDescent="0.25">
      <c r="A12" s="91" t="s">
        <v>124</v>
      </c>
      <c r="B12" s="85">
        <v>14580.343000000001</v>
      </c>
      <c r="C12" s="78">
        <v>42228.213000000003</v>
      </c>
      <c r="D12" s="79"/>
      <c r="E12" s="91" t="s">
        <v>120</v>
      </c>
      <c r="F12" s="85">
        <v>16600.873</v>
      </c>
      <c r="G12" s="78">
        <v>38133.563999999998</v>
      </c>
      <c r="H12" s="68"/>
      <c r="I12" s="91" t="s">
        <v>128</v>
      </c>
      <c r="J12" s="85">
        <v>11390.843999999999</v>
      </c>
      <c r="K12" s="78">
        <v>7667.7539999999999</v>
      </c>
      <c r="L12" s="79"/>
      <c r="M12" s="91" t="s">
        <v>128</v>
      </c>
      <c r="N12" s="85">
        <v>8995.893</v>
      </c>
      <c r="O12" s="78">
        <v>5334.9579999999996</v>
      </c>
    </row>
    <row r="13" spans="1:15" ht="15.75" x14ac:dyDescent="0.25">
      <c r="A13" s="91" t="s">
        <v>126</v>
      </c>
      <c r="B13" s="85">
        <v>13692.592000000001</v>
      </c>
      <c r="C13" s="78">
        <v>36323.016000000003</v>
      </c>
      <c r="D13" s="79"/>
      <c r="E13" s="91" t="s">
        <v>127</v>
      </c>
      <c r="F13" s="85">
        <v>14780.948</v>
      </c>
      <c r="G13" s="78">
        <v>27192.998</v>
      </c>
      <c r="H13" s="68"/>
      <c r="I13" s="91" t="s">
        <v>180</v>
      </c>
      <c r="J13" s="85">
        <v>4017.7890000000002</v>
      </c>
      <c r="K13" s="78">
        <v>2880.6329999999998</v>
      </c>
      <c r="L13" s="79"/>
      <c r="M13" s="91" t="s">
        <v>136</v>
      </c>
      <c r="N13" s="85">
        <v>3498.0219999999999</v>
      </c>
      <c r="O13" s="78">
        <v>3143.6860000000001</v>
      </c>
    </row>
    <row r="14" spans="1:15" ht="15.75" x14ac:dyDescent="0.25">
      <c r="A14" s="91" t="s">
        <v>121</v>
      </c>
      <c r="B14" s="85">
        <v>12910.423000000001</v>
      </c>
      <c r="C14" s="78">
        <v>31318.495999999999</v>
      </c>
      <c r="D14" s="79"/>
      <c r="E14" s="91" t="s">
        <v>123</v>
      </c>
      <c r="F14" s="85">
        <v>14317.181</v>
      </c>
      <c r="G14" s="78">
        <v>25328.687000000002</v>
      </c>
      <c r="H14" s="68"/>
      <c r="I14" s="91" t="s">
        <v>136</v>
      </c>
      <c r="J14" s="85">
        <v>3137.2640000000001</v>
      </c>
      <c r="K14" s="78">
        <v>3039.1790000000001</v>
      </c>
      <c r="L14" s="79"/>
      <c r="M14" s="91" t="s">
        <v>135</v>
      </c>
      <c r="N14" s="85">
        <v>2511.4279999999999</v>
      </c>
      <c r="O14" s="78">
        <v>2797.723</v>
      </c>
    </row>
    <row r="15" spans="1:15" ht="15.75" x14ac:dyDescent="0.25">
      <c r="A15" s="91" t="s">
        <v>125</v>
      </c>
      <c r="B15" s="85">
        <v>8129.8779999999997</v>
      </c>
      <c r="C15" s="78">
        <v>17417.118999999999</v>
      </c>
      <c r="D15" s="79"/>
      <c r="E15" s="91" t="s">
        <v>126</v>
      </c>
      <c r="F15" s="85">
        <v>12836.856</v>
      </c>
      <c r="G15" s="78">
        <v>29485.027999999998</v>
      </c>
      <c r="H15" s="68"/>
      <c r="I15" s="91" t="s">
        <v>135</v>
      </c>
      <c r="J15" s="85">
        <v>3128.0250000000001</v>
      </c>
      <c r="K15" s="78">
        <v>3214.5369999999998</v>
      </c>
      <c r="L15" s="79"/>
      <c r="M15" s="91" t="s">
        <v>141</v>
      </c>
      <c r="N15" s="85">
        <v>2338.442</v>
      </c>
      <c r="O15" s="78">
        <v>2097.7139999999999</v>
      </c>
    </row>
    <row r="16" spans="1:15" ht="15.75" x14ac:dyDescent="0.25">
      <c r="A16" s="91" t="s">
        <v>129</v>
      </c>
      <c r="B16" s="85">
        <v>7095.7169999999996</v>
      </c>
      <c r="C16" s="78">
        <v>14438.288</v>
      </c>
      <c r="D16" s="79"/>
      <c r="E16" s="91" t="s">
        <v>121</v>
      </c>
      <c r="F16" s="85">
        <v>12087.985000000001</v>
      </c>
      <c r="G16" s="78">
        <v>31144.141</v>
      </c>
      <c r="H16" s="68"/>
      <c r="I16" s="91" t="s">
        <v>125</v>
      </c>
      <c r="J16" s="85">
        <v>2159.9899999999998</v>
      </c>
      <c r="K16" s="78">
        <v>2296.259</v>
      </c>
      <c r="L16" s="79"/>
      <c r="M16" s="91" t="s">
        <v>125</v>
      </c>
      <c r="N16" s="85">
        <v>2221.884</v>
      </c>
      <c r="O16" s="78">
        <v>2249.4949999999999</v>
      </c>
    </row>
    <row r="17" spans="1:15" ht="15.75" x14ac:dyDescent="0.25">
      <c r="A17" s="91" t="s">
        <v>189</v>
      </c>
      <c r="B17" s="85">
        <v>6700.058</v>
      </c>
      <c r="C17" s="78">
        <v>16803.025000000001</v>
      </c>
      <c r="D17" s="79"/>
      <c r="E17" s="91" t="s">
        <v>129</v>
      </c>
      <c r="F17" s="85">
        <v>11539.777</v>
      </c>
      <c r="G17" s="78">
        <v>20284.615000000002</v>
      </c>
      <c r="H17" s="68"/>
      <c r="I17" s="91" t="s">
        <v>141</v>
      </c>
      <c r="J17" s="85">
        <v>2110.5819999999999</v>
      </c>
      <c r="K17" s="78">
        <v>2241.8960000000002</v>
      </c>
      <c r="L17" s="79"/>
      <c r="M17" s="91" t="s">
        <v>130</v>
      </c>
      <c r="N17" s="85">
        <v>2156.4630000000002</v>
      </c>
      <c r="O17" s="78">
        <v>1951.125</v>
      </c>
    </row>
    <row r="18" spans="1:15" ht="15.75" x14ac:dyDescent="0.25">
      <c r="A18" s="91" t="s">
        <v>259</v>
      </c>
      <c r="B18" s="85">
        <v>6232.25</v>
      </c>
      <c r="C18" s="78">
        <v>16771.696</v>
      </c>
      <c r="D18" s="79"/>
      <c r="E18" s="91" t="s">
        <v>259</v>
      </c>
      <c r="F18" s="85">
        <v>11270.602000000001</v>
      </c>
      <c r="G18" s="78">
        <v>26737.67</v>
      </c>
      <c r="H18" s="68"/>
      <c r="I18" s="91" t="s">
        <v>130</v>
      </c>
      <c r="J18" s="85">
        <v>1947.4580000000001</v>
      </c>
      <c r="K18" s="78">
        <v>1978.461</v>
      </c>
      <c r="L18" s="79"/>
      <c r="M18" s="91" t="s">
        <v>180</v>
      </c>
      <c r="N18" s="85">
        <v>2128.3739999999998</v>
      </c>
      <c r="O18" s="78">
        <v>1817.654</v>
      </c>
    </row>
    <row r="19" spans="1:15" ht="15.75" x14ac:dyDescent="0.25">
      <c r="A19" s="91" t="s">
        <v>278</v>
      </c>
      <c r="B19" s="85">
        <v>6187.3459999999995</v>
      </c>
      <c r="C19" s="78">
        <v>11101.246999999999</v>
      </c>
      <c r="D19" s="79"/>
      <c r="E19" s="91" t="s">
        <v>135</v>
      </c>
      <c r="F19" s="85">
        <v>9610.5779999999995</v>
      </c>
      <c r="G19" s="78">
        <v>22729.694</v>
      </c>
      <c r="H19" s="68"/>
      <c r="I19" s="91" t="s">
        <v>127</v>
      </c>
      <c r="J19" s="85">
        <v>1432.6220000000001</v>
      </c>
      <c r="K19" s="78">
        <v>1769.048</v>
      </c>
      <c r="L19" s="79"/>
      <c r="M19" s="91" t="s">
        <v>189</v>
      </c>
      <c r="N19" s="85">
        <v>2019.9349999999999</v>
      </c>
      <c r="O19" s="78">
        <v>1069.0920000000001</v>
      </c>
    </row>
    <row r="20" spans="1:15" ht="16.5" thickBot="1" x14ac:dyDescent="0.3">
      <c r="A20" s="92" t="s">
        <v>128</v>
      </c>
      <c r="B20" s="86">
        <v>6060.6869999999999</v>
      </c>
      <c r="C20" s="80">
        <v>10856.022000000001</v>
      </c>
      <c r="D20" s="81"/>
      <c r="E20" s="92" t="s">
        <v>128</v>
      </c>
      <c r="F20" s="86">
        <v>9373.7070000000003</v>
      </c>
      <c r="G20" s="80">
        <v>14994.985000000001</v>
      </c>
      <c r="I20" s="92" t="s">
        <v>213</v>
      </c>
      <c r="J20" s="86">
        <v>963.48199999999997</v>
      </c>
      <c r="K20" s="80">
        <v>1141.2329999999999</v>
      </c>
      <c r="L20" s="81"/>
      <c r="M20" s="92" t="s">
        <v>213</v>
      </c>
      <c r="N20" s="86">
        <v>1146.146</v>
      </c>
      <c r="O20" s="80">
        <v>1663.1320000000001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296</v>
      </c>
      <c r="B24" s="70"/>
      <c r="C24" s="71"/>
      <c r="D24" s="72"/>
      <c r="E24" s="69" t="s">
        <v>295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64598.911999999997</v>
      </c>
      <c r="C26" s="76">
        <v>134410.12100000001</v>
      </c>
      <c r="D26" s="77">
        <v>0</v>
      </c>
      <c r="E26" s="93" t="s">
        <v>119</v>
      </c>
      <c r="F26" s="84">
        <v>95960.555999999997</v>
      </c>
      <c r="G26" s="76">
        <v>108759.844</v>
      </c>
    </row>
    <row r="27" spans="1:15" ht="15.75" x14ac:dyDescent="0.25">
      <c r="A27" s="91" t="s">
        <v>189</v>
      </c>
      <c r="B27" s="85">
        <v>20482.133000000002</v>
      </c>
      <c r="C27" s="78">
        <v>34539.567999999999</v>
      </c>
      <c r="D27" s="79">
        <v>0</v>
      </c>
      <c r="E27" s="91" t="s">
        <v>189</v>
      </c>
      <c r="F27" s="85">
        <v>24576.831999999999</v>
      </c>
      <c r="G27" s="78">
        <v>22612.635999999999</v>
      </c>
    </row>
    <row r="28" spans="1:15" ht="15.75" x14ac:dyDescent="0.25">
      <c r="A28" s="91" t="s">
        <v>128</v>
      </c>
      <c r="B28" s="85">
        <v>13644.574000000001</v>
      </c>
      <c r="C28" s="78">
        <v>24231.044000000002</v>
      </c>
      <c r="D28" s="79">
        <v>0</v>
      </c>
      <c r="E28" s="91" t="s">
        <v>128</v>
      </c>
      <c r="F28" s="85">
        <v>22233.690999999999</v>
      </c>
      <c r="G28" s="78">
        <v>20014.128000000001</v>
      </c>
    </row>
    <row r="29" spans="1:15" ht="15.75" x14ac:dyDescent="0.25">
      <c r="A29" s="91" t="s">
        <v>178</v>
      </c>
      <c r="B29" s="85">
        <v>11376.59</v>
      </c>
      <c r="C29" s="78">
        <v>37844.809000000001</v>
      </c>
      <c r="D29" s="79">
        <v>0</v>
      </c>
      <c r="E29" s="91" t="s">
        <v>178</v>
      </c>
      <c r="F29" s="85">
        <v>15692.811</v>
      </c>
      <c r="G29" s="78">
        <v>25777.936000000002</v>
      </c>
    </row>
    <row r="30" spans="1:15" ht="15.75" x14ac:dyDescent="0.25">
      <c r="A30" s="91" t="s">
        <v>126</v>
      </c>
      <c r="B30" s="85">
        <v>5875.2479999999996</v>
      </c>
      <c r="C30" s="78">
        <v>10666.72</v>
      </c>
      <c r="D30" s="79">
        <v>0</v>
      </c>
      <c r="E30" s="91" t="s">
        <v>135</v>
      </c>
      <c r="F30" s="85">
        <v>7222.1679999999997</v>
      </c>
      <c r="G30" s="78">
        <v>7286.5190000000002</v>
      </c>
    </row>
    <row r="31" spans="1:15" ht="15.75" x14ac:dyDescent="0.25">
      <c r="A31" s="91" t="s">
        <v>133</v>
      </c>
      <c r="B31" s="85">
        <v>2593.0990000000002</v>
      </c>
      <c r="C31" s="78">
        <v>5657.7730000000001</v>
      </c>
      <c r="D31" s="79">
        <v>0</v>
      </c>
      <c r="E31" s="91" t="s">
        <v>126</v>
      </c>
      <c r="F31" s="85">
        <v>7190.107</v>
      </c>
      <c r="G31" s="78">
        <v>10104.424000000001</v>
      </c>
    </row>
    <row r="32" spans="1:15" ht="15.75" x14ac:dyDescent="0.25">
      <c r="A32" s="91" t="s">
        <v>135</v>
      </c>
      <c r="B32" s="85">
        <v>2517.3009999999999</v>
      </c>
      <c r="C32" s="78">
        <v>4175.25</v>
      </c>
      <c r="D32" s="79">
        <v>0</v>
      </c>
      <c r="E32" s="91" t="s">
        <v>133</v>
      </c>
      <c r="F32" s="85">
        <v>5574.0739999999996</v>
      </c>
      <c r="G32" s="78">
        <v>5811.1989999999996</v>
      </c>
    </row>
    <row r="33" spans="1:7" ht="15.75" x14ac:dyDescent="0.25">
      <c r="A33" s="91" t="s">
        <v>141</v>
      </c>
      <c r="B33" s="85">
        <v>1508.6189999999999</v>
      </c>
      <c r="C33" s="78">
        <v>2220.2539999999999</v>
      </c>
      <c r="D33" s="79">
        <v>0</v>
      </c>
      <c r="E33" s="91" t="s">
        <v>141</v>
      </c>
      <c r="F33" s="85">
        <v>2670.3</v>
      </c>
      <c r="G33" s="78">
        <v>2535.4180000000001</v>
      </c>
    </row>
    <row r="34" spans="1:7" ht="15.75" x14ac:dyDescent="0.25">
      <c r="A34" s="91" t="s">
        <v>180</v>
      </c>
      <c r="B34" s="85">
        <v>1085.8520000000001</v>
      </c>
      <c r="C34" s="78">
        <v>2607.078</v>
      </c>
      <c r="D34" s="79">
        <v>0</v>
      </c>
      <c r="E34" s="91" t="s">
        <v>130</v>
      </c>
      <c r="F34" s="85">
        <v>1966.42</v>
      </c>
      <c r="G34" s="78">
        <v>2724.973</v>
      </c>
    </row>
    <row r="35" spans="1:7" ht="15.75" x14ac:dyDescent="0.25">
      <c r="A35" s="91" t="s">
        <v>122</v>
      </c>
      <c r="B35" s="85">
        <v>964.30700000000002</v>
      </c>
      <c r="C35" s="78">
        <v>2052.3339999999998</v>
      </c>
      <c r="D35" s="79">
        <v>0</v>
      </c>
      <c r="E35" s="91" t="s">
        <v>122</v>
      </c>
      <c r="F35" s="85">
        <v>1801.819</v>
      </c>
      <c r="G35" s="78">
        <v>2403.8580000000002</v>
      </c>
    </row>
    <row r="36" spans="1:7" ht="15.75" x14ac:dyDescent="0.25">
      <c r="A36" s="91" t="s">
        <v>125</v>
      </c>
      <c r="B36" s="85">
        <v>838.76700000000005</v>
      </c>
      <c r="C36" s="78">
        <v>1744.3510000000001</v>
      </c>
      <c r="D36" s="79">
        <v>0</v>
      </c>
      <c r="E36" s="91" t="s">
        <v>179</v>
      </c>
      <c r="F36" s="85">
        <v>1566.6849999999999</v>
      </c>
      <c r="G36" s="78">
        <v>2221.7060000000001</v>
      </c>
    </row>
    <row r="37" spans="1:7" ht="16.5" thickBot="1" x14ac:dyDescent="0.3">
      <c r="A37" s="92" t="s">
        <v>179</v>
      </c>
      <c r="B37" s="86">
        <v>800.15200000000004</v>
      </c>
      <c r="C37" s="80">
        <v>1740.3579999999999</v>
      </c>
      <c r="D37" s="81">
        <v>0</v>
      </c>
      <c r="E37" s="92" t="s">
        <v>125</v>
      </c>
      <c r="F37" s="86">
        <v>1521.64</v>
      </c>
      <c r="G37" s="80">
        <v>1992.4480000000001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42" sqref="A42:XFD4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296</v>
      </c>
      <c r="B7" s="70"/>
      <c r="C7" s="71"/>
      <c r="D7" s="72"/>
      <c r="E7" s="69" t="s">
        <v>295</v>
      </c>
      <c r="F7" s="70"/>
      <c r="G7" s="71"/>
      <c r="H7" s="26"/>
      <c r="I7" s="26"/>
      <c r="J7" s="69" t="s">
        <v>296</v>
      </c>
      <c r="K7" s="70"/>
      <c r="L7" s="71"/>
      <c r="M7" s="72"/>
      <c r="N7" s="69" t="s">
        <v>295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76012.183000000005</v>
      </c>
      <c r="C9" s="76">
        <v>115342.264</v>
      </c>
      <c r="D9" s="77"/>
      <c r="E9" s="93" t="s">
        <v>119</v>
      </c>
      <c r="F9" s="84">
        <v>78630.034</v>
      </c>
      <c r="G9" s="76">
        <v>97148.914999999994</v>
      </c>
      <c r="H9" s="26"/>
      <c r="I9" s="26"/>
      <c r="J9" s="93" t="s">
        <v>119</v>
      </c>
      <c r="K9" s="84">
        <v>122975.736</v>
      </c>
      <c r="L9" s="76">
        <v>68647.436000000002</v>
      </c>
      <c r="M9" s="77"/>
      <c r="N9" s="98" t="s">
        <v>119</v>
      </c>
      <c r="O9" s="84">
        <v>132453.617</v>
      </c>
      <c r="P9" s="99">
        <v>63482.563999999998</v>
      </c>
      <c r="Q9" s="26"/>
    </row>
    <row r="10" spans="1:17" ht="15.75" x14ac:dyDescent="0.25">
      <c r="A10" s="91" t="s">
        <v>127</v>
      </c>
      <c r="B10" s="85">
        <v>38803.552000000003</v>
      </c>
      <c r="C10" s="87">
        <v>62535.792999999998</v>
      </c>
      <c r="D10" s="79"/>
      <c r="E10" s="91" t="s">
        <v>127</v>
      </c>
      <c r="F10" s="85">
        <v>28220.565999999999</v>
      </c>
      <c r="G10" s="87">
        <v>33173.445</v>
      </c>
      <c r="H10" s="26"/>
      <c r="I10" s="26"/>
      <c r="J10" s="91" t="s">
        <v>141</v>
      </c>
      <c r="K10" s="85">
        <v>26479.135999999999</v>
      </c>
      <c r="L10" s="87">
        <v>20334.179</v>
      </c>
      <c r="M10" s="79">
        <v>0</v>
      </c>
      <c r="N10" s="100" t="s">
        <v>141</v>
      </c>
      <c r="O10" s="85">
        <v>28956.726999999999</v>
      </c>
      <c r="P10" s="87">
        <v>16794.741999999998</v>
      </c>
      <c r="Q10" s="26"/>
    </row>
    <row r="11" spans="1:17" ht="15.75" x14ac:dyDescent="0.25">
      <c r="A11" s="91" t="s">
        <v>126</v>
      </c>
      <c r="B11" s="85">
        <v>11065.808000000001</v>
      </c>
      <c r="C11" s="78">
        <v>13269.029</v>
      </c>
      <c r="D11" s="79"/>
      <c r="E11" s="91" t="s">
        <v>120</v>
      </c>
      <c r="F11" s="85">
        <v>16262.011</v>
      </c>
      <c r="G11" s="78">
        <v>24019.397000000001</v>
      </c>
      <c r="H11" s="26"/>
      <c r="I11" s="26"/>
      <c r="J11" s="91" t="s">
        <v>126</v>
      </c>
      <c r="K11" s="85">
        <v>21722.922999999999</v>
      </c>
      <c r="L11" s="78">
        <v>9748.8279999999995</v>
      </c>
      <c r="M11" s="79">
        <v>0</v>
      </c>
      <c r="N11" s="100" t="s">
        <v>126</v>
      </c>
      <c r="O11" s="85">
        <v>24652.816999999999</v>
      </c>
      <c r="P11" s="87">
        <v>9569.0480000000007</v>
      </c>
      <c r="Q11" s="26"/>
    </row>
    <row r="12" spans="1:17" ht="15.75" x14ac:dyDescent="0.25">
      <c r="A12" s="91" t="s">
        <v>120</v>
      </c>
      <c r="B12" s="85">
        <v>9596.3680000000004</v>
      </c>
      <c r="C12" s="78">
        <v>17590.240000000002</v>
      </c>
      <c r="D12" s="79"/>
      <c r="E12" s="91" t="s">
        <v>126</v>
      </c>
      <c r="F12" s="85">
        <v>13433.56</v>
      </c>
      <c r="G12" s="78">
        <v>13965.28</v>
      </c>
      <c r="H12" s="26"/>
      <c r="I12" s="26"/>
      <c r="J12" s="91" t="s">
        <v>189</v>
      </c>
      <c r="K12" s="85">
        <v>13859.441000000001</v>
      </c>
      <c r="L12" s="78">
        <v>5605.6080000000002</v>
      </c>
      <c r="M12" s="79">
        <v>0</v>
      </c>
      <c r="N12" s="100" t="s">
        <v>189</v>
      </c>
      <c r="O12" s="85">
        <v>17273.878000000001</v>
      </c>
      <c r="P12" s="87">
        <v>6797.4269999999997</v>
      </c>
      <c r="Q12" s="26"/>
    </row>
    <row r="13" spans="1:17" ht="15.75" x14ac:dyDescent="0.25">
      <c r="A13" s="91" t="s">
        <v>136</v>
      </c>
      <c r="B13" s="85">
        <v>7205.6130000000003</v>
      </c>
      <c r="C13" s="78">
        <v>12008.184999999999</v>
      </c>
      <c r="D13" s="79"/>
      <c r="E13" s="91" t="s">
        <v>136</v>
      </c>
      <c r="F13" s="85">
        <v>12879.37</v>
      </c>
      <c r="G13" s="78">
        <v>18302.894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3130.797</v>
      </c>
      <c r="C14" s="78">
        <v>3007.45</v>
      </c>
      <c r="D14" s="79"/>
      <c r="E14" s="91" t="s">
        <v>139</v>
      </c>
      <c r="F14" s="85">
        <v>3390.6680000000001</v>
      </c>
      <c r="G14" s="78">
        <v>3153.6770000000001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10186.239</v>
      </c>
      <c r="P14" s="87">
        <v>4540.942</v>
      </c>
      <c r="Q14" s="26"/>
    </row>
    <row r="15" spans="1:17" ht="15.75" x14ac:dyDescent="0.25">
      <c r="A15" s="91" t="s">
        <v>138</v>
      </c>
      <c r="B15" s="85">
        <v>1946.578</v>
      </c>
      <c r="C15" s="78">
        <v>2555.4009999999998</v>
      </c>
      <c r="D15" s="79"/>
      <c r="E15" s="91" t="s">
        <v>141</v>
      </c>
      <c r="F15" s="85">
        <v>1569.7349999999999</v>
      </c>
      <c r="G15" s="78">
        <v>1452.7860000000001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9261.0210000000006</v>
      </c>
      <c r="P15" s="87">
        <v>4570.1729999999998</v>
      </c>
      <c r="Q15" s="26"/>
    </row>
    <row r="16" spans="1:17" ht="15.75" x14ac:dyDescent="0.25">
      <c r="A16" s="91" t="s">
        <v>189</v>
      </c>
      <c r="B16" s="85">
        <v>1638.3820000000001</v>
      </c>
      <c r="C16" s="78">
        <v>1256.5060000000001</v>
      </c>
      <c r="D16" s="79"/>
      <c r="E16" s="91" t="s">
        <v>189</v>
      </c>
      <c r="F16" s="85">
        <v>1025.3140000000001</v>
      </c>
      <c r="G16" s="78">
        <v>986.5</v>
      </c>
      <c r="H16" s="26"/>
      <c r="I16" s="26"/>
      <c r="J16" s="91" t="s">
        <v>123</v>
      </c>
      <c r="K16" s="85">
        <v>8779.6029999999992</v>
      </c>
      <c r="L16" s="78">
        <v>5254.9340000000002</v>
      </c>
      <c r="M16" s="79">
        <v>0</v>
      </c>
      <c r="N16" s="100" t="s">
        <v>123</v>
      </c>
      <c r="O16" s="85">
        <v>8352.2389999999996</v>
      </c>
      <c r="P16" s="87">
        <v>4282.5940000000001</v>
      </c>
      <c r="Q16" s="26"/>
    </row>
    <row r="17" spans="1:17" ht="15.75" x14ac:dyDescent="0.25">
      <c r="A17" s="91" t="s">
        <v>141</v>
      </c>
      <c r="B17" s="85">
        <v>1459.673</v>
      </c>
      <c r="C17" s="78">
        <v>1602.0260000000001</v>
      </c>
      <c r="D17" s="79"/>
      <c r="E17" s="91" t="s">
        <v>140</v>
      </c>
      <c r="F17" s="85">
        <v>524.77200000000005</v>
      </c>
      <c r="G17" s="78">
        <v>713.53700000000003</v>
      </c>
      <c r="H17" s="26"/>
      <c r="I17" s="26"/>
      <c r="J17" s="91" t="s">
        <v>127</v>
      </c>
      <c r="K17" s="85">
        <v>7033.5290000000005</v>
      </c>
      <c r="L17" s="78">
        <v>3098.0909999999999</v>
      </c>
      <c r="M17" s="79">
        <v>0</v>
      </c>
      <c r="N17" s="100" t="s">
        <v>127</v>
      </c>
      <c r="O17" s="85">
        <v>5332.9949999999999</v>
      </c>
      <c r="P17" s="87">
        <v>2208.364</v>
      </c>
      <c r="Q17" s="26"/>
    </row>
    <row r="18" spans="1:17" ht="15.75" x14ac:dyDescent="0.25">
      <c r="A18" s="91" t="s">
        <v>137</v>
      </c>
      <c r="B18" s="85">
        <v>447.13299999999998</v>
      </c>
      <c r="C18" s="78">
        <v>630.21500000000003</v>
      </c>
      <c r="D18" s="79"/>
      <c r="E18" s="91" t="s">
        <v>138</v>
      </c>
      <c r="F18" s="85">
        <v>416.815</v>
      </c>
      <c r="G18" s="78">
        <v>406.01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4144.6809999999996</v>
      </c>
      <c r="P18" s="87">
        <v>2008.7739999999999</v>
      </c>
      <c r="Q18" s="26"/>
    </row>
    <row r="19" spans="1:17" ht="15.75" x14ac:dyDescent="0.25">
      <c r="A19" s="91" t="s">
        <v>227</v>
      </c>
      <c r="B19" s="85">
        <v>276.97300000000001</v>
      </c>
      <c r="C19" s="78">
        <v>272.28800000000001</v>
      </c>
      <c r="D19" s="79"/>
      <c r="E19" s="91" t="s">
        <v>227</v>
      </c>
      <c r="F19" s="85">
        <v>373.577</v>
      </c>
      <c r="G19" s="78">
        <v>402.24799999999999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>
        <v>0</v>
      </c>
      <c r="N19" s="100" t="s">
        <v>263</v>
      </c>
      <c r="O19" s="85">
        <v>1717.3969999999999</v>
      </c>
      <c r="P19" s="87">
        <v>658.35</v>
      </c>
      <c r="Q19" s="26"/>
    </row>
    <row r="20" spans="1:17" ht="16.5" thickBot="1" x14ac:dyDescent="0.3">
      <c r="A20" s="92" t="s">
        <v>280</v>
      </c>
      <c r="B20" s="86">
        <v>178.43799999999999</v>
      </c>
      <c r="C20" s="80">
        <v>171.03100000000001</v>
      </c>
      <c r="D20" s="79"/>
      <c r="E20" s="92" t="s">
        <v>261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1441.8409999999999</v>
      </c>
      <c r="L20" s="80">
        <v>1432.8789999999999</v>
      </c>
      <c r="M20" s="79">
        <v>0</v>
      </c>
      <c r="N20" s="101" t="s">
        <v>262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281</v>
      </c>
      <c r="E6" s="49" t="s">
        <v>250</v>
      </c>
      <c r="F6" s="50" t="s">
        <v>281</v>
      </c>
      <c r="G6" s="49" t="s">
        <v>250</v>
      </c>
      <c r="H6" s="50" t="s">
        <v>281</v>
      </c>
      <c r="I6" s="49" t="s">
        <v>250</v>
      </c>
      <c r="J6" s="50" t="s">
        <v>281</v>
      </c>
      <c r="K6" s="49" t="s">
        <v>250</v>
      </c>
      <c r="L6" s="51" t="s">
        <v>281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281</v>
      </c>
      <c r="F7" s="70"/>
      <c r="G7" s="71"/>
      <c r="H7" s="68"/>
      <c r="I7" s="69" t="s">
        <v>250</v>
      </c>
      <c r="J7" s="70"/>
      <c r="K7" s="71"/>
      <c r="L7" s="72"/>
      <c r="M7" s="69" t="s">
        <v>281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259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281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281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281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280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0"/>
  <sheetViews>
    <sheetView showGridLines="0" zoomScale="90" zoomScaleNormal="90" workbookViewId="0">
      <selection activeCell="B2" sqref="B2:O53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95"/>
      <c r="F2" s="221"/>
      <c r="G2" s="221"/>
      <c r="H2" s="222" t="s">
        <v>102</v>
      </c>
      <c r="I2" s="223"/>
      <c r="J2" s="223"/>
      <c r="K2" s="223"/>
      <c r="L2" s="296"/>
      <c r="M2" s="296"/>
      <c r="N2" s="296"/>
      <c r="O2" s="297"/>
    </row>
    <row r="3" spans="2:15" ht="60.75" x14ac:dyDescent="0.35">
      <c r="B3" s="224" t="s">
        <v>103</v>
      </c>
      <c r="C3" s="225" t="s">
        <v>2</v>
      </c>
      <c r="D3" s="226">
        <v>45233</v>
      </c>
      <c r="E3" s="227"/>
      <c r="F3" s="228">
        <v>45225</v>
      </c>
      <c r="G3" s="298"/>
      <c r="H3" s="229" t="s">
        <v>104</v>
      </c>
      <c r="I3" s="299"/>
      <c r="J3" s="230" t="s">
        <v>105</v>
      </c>
      <c r="K3" s="299"/>
      <c r="L3" s="230" t="s">
        <v>106</v>
      </c>
      <c r="M3" s="299"/>
      <c r="N3" s="230" t="s">
        <v>107</v>
      </c>
      <c r="O3" s="300"/>
    </row>
    <row r="4" spans="2:15" ht="21.75" thickBot="1" x14ac:dyDescent="0.4">
      <c r="B4" s="231"/>
      <c r="C4" s="232"/>
      <c r="D4" s="233" t="s">
        <v>3</v>
      </c>
      <c r="E4" s="301" t="s">
        <v>4</v>
      </c>
      <c r="F4" s="234" t="s">
        <v>3</v>
      </c>
      <c r="G4" s="302" t="s">
        <v>4</v>
      </c>
      <c r="H4" s="235" t="s">
        <v>3</v>
      </c>
      <c r="I4" s="303" t="s">
        <v>4</v>
      </c>
      <c r="J4" s="236" t="s">
        <v>3</v>
      </c>
      <c r="K4" s="303" t="s">
        <v>4</v>
      </c>
      <c r="L4" s="236" t="s">
        <v>3</v>
      </c>
      <c r="M4" s="303" t="s">
        <v>4</v>
      </c>
      <c r="N4" s="236" t="s">
        <v>3</v>
      </c>
      <c r="O4" s="304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305" t="s">
        <v>6</v>
      </c>
      <c r="C7" s="251" t="s">
        <v>5</v>
      </c>
      <c r="D7" s="252">
        <v>20.5</v>
      </c>
      <c r="E7" s="253">
        <v>25</v>
      </c>
      <c r="F7" s="254">
        <v>19.89</v>
      </c>
      <c r="G7" s="255">
        <v>23.333333333333332</v>
      </c>
      <c r="H7" s="256">
        <v>3.0668677727501228</v>
      </c>
      <c r="I7" s="257">
        <v>7.1428571428571477</v>
      </c>
      <c r="J7" s="258">
        <v>0</v>
      </c>
      <c r="K7" s="257">
        <v>0</v>
      </c>
      <c r="L7" s="258">
        <v>0</v>
      </c>
      <c r="M7" s="257">
        <v>0</v>
      </c>
      <c r="N7" s="258">
        <v>-0.20688815869538968</v>
      </c>
      <c r="O7" s="259">
        <v>5.2631578947368416</v>
      </c>
    </row>
    <row r="8" spans="2:15" x14ac:dyDescent="0.35">
      <c r="B8" s="306" t="s">
        <v>109</v>
      </c>
      <c r="C8" s="251" t="s">
        <v>5</v>
      </c>
      <c r="D8" s="252">
        <v>1.08</v>
      </c>
      <c r="E8" s="253">
        <v>1.5799999999999998</v>
      </c>
      <c r="F8" s="254">
        <v>1.2</v>
      </c>
      <c r="G8" s="255">
        <v>1.657142857142857</v>
      </c>
      <c r="H8" s="256">
        <v>-9.9999999999999911</v>
      </c>
      <c r="I8" s="257">
        <v>-4.6551724137931059</v>
      </c>
      <c r="J8" s="258">
        <v>-15.624999999999996</v>
      </c>
      <c r="K8" s="257">
        <v>-12.222222222222232</v>
      </c>
      <c r="L8" s="258">
        <v>-15.624999999999996</v>
      </c>
      <c r="M8" s="257">
        <v>-13.186813186813188</v>
      </c>
      <c r="N8" s="258">
        <v>-18.999999999999989</v>
      </c>
      <c r="O8" s="259">
        <v>-13.818181818181813</v>
      </c>
    </row>
    <row r="9" spans="2:15" x14ac:dyDescent="0.35">
      <c r="B9" s="306" t="s">
        <v>7</v>
      </c>
      <c r="C9" s="251" t="s">
        <v>5</v>
      </c>
      <c r="D9" s="252">
        <v>1.9653333333333336</v>
      </c>
      <c r="E9" s="253">
        <v>2.3933333333333335</v>
      </c>
      <c r="F9" s="254">
        <v>1.9666666666666668</v>
      </c>
      <c r="G9" s="255">
        <v>2.4480952380952381</v>
      </c>
      <c r="H9" s="256">
        <v>-6.7796610169484059E-2</v>
      </c>
      <c r="I9" s="257">
        <v>-2.2369188873759889</v>
      </c>
      <c r="J9" s="258">
        <v>9.5910780669145055</v>
      </c>
      <c r="K9" s="257">
        <v>4.3604651162790731</v>
      </c>
      <c r="L9" s="258">
        <v>9.5910780669145055</v>
      </c>
      <c r="M9" s="257">
        <v>1.8555259464487297E-14</v>
      </c>
      <c r="N9" s="258">
        <v>-3.079452054794503</v>
      </c>
      <c r="O9" s="259">
        <v>-9.0371621621621578</v>
      </c>
    </row>
    <row r="10" spans="2:15" x14ac:dyDescent="0.35">
      <c r="B10" s="306" t="s">
        <v>22</v>
      </c>
      <c r="C10" s="251" t="s">
        <v>18</v>
      </c>
      <c r="D10" s="252">
        <v>5.6</v>
      </c>
      <c r="E10" s="253">
        <v>7.7</v>
      </c>
      <c r="F10" s="254">
        <v>5.5</v>
      </c>
      <c r="G10" s="255">
        <v>7.2857142857142856</v>
      </c>
      <c r="H10" s="256">
        <v>1.8181818181818119</v>
      </c>
      <c r="I10" s="257">
        <v>5.6862745098039253</v>
      </c>
      <c r="J10" s="258">
        <v>21.739130434782609</v>
      </c>
      <c r="K10" s="257">
        <v>20.312499999999996</v>
      </c>
      <c r="L10" s="258">
        <v>21.739130434782609</v>
      </c>
      <c r="M10" s="257">
        <v>30.508474576271183</v>
      </c>
      <c r="N10" s="258">
        <v>42.978723404255312</v>
      </c>
      <c r="O10" s="259">
        <v>49.032258064516128</v>
      </c>
    </row>
    <row r="11" spans="2:15" x14ac:dyDescent="0.35">
      <c r="B11" s="306" t="s">
        <v>8</v>
      </c>
      <c r="C11" s="251" t="s">
        <v>5</v>
      </c>
      <c r="D11" s="252">
        <v>1.27</v>
      </c>
      <c r="E11" s="253">
        <v>1.56</v>
      </c>
      <c r="F11" s="254">
        <v>1.2928571428571429</v>
      </c>
      <c r="G11" s="255">
        <v>1.5571428571428572</v>
      </c>
      <c r="H11" s="256">
        <v>-1.7679558011049763</v>
      </c>
      <c r="I11" s="257">
        <v>0.18348623853211229</v>
      </c>
      <c r="J11" s="258">
        <v>10.434782608695663</v>
      </c>
      <c r="K11" s="257">
        <v>0</v>
      </c>
      <c r="L11" s="258">
        <v>10.434782608695663</v>
      </c>
      <c r="M11" s="257">
        <v>0</v>
      </c>
      <c r="N11" s="258">
        <v>0.59405940594059903</v>
      </c>
      <c r="O11" s="259">
        <v>-2.5000000000000022</v>
      </c>
    </row>
    <row r="12" spans="2:15" x14ac:dyDescent="0.35">
      <c r="B12" s="306" t="s">
        <v>9</v>
      </c>
      <c r="C12" s="251" t="s">
        <v>5</v>
      </c>
      <c r="D12" s="252">
        <v>1.32</v>
      </c>
      <c r="E12" s="253">
        <v>1.8199999999999998</v>
      </c>
      <c r="F12" s="254">
        <v>1.3285714285714287</v>
      </c>
      <c r="G12" s="255">
        <v>1.8714285714285717</v>
      </c>
      <c r="H12" s="256">
        <v>-0.64516129032258829</v>
      </c>
      <c r="I12" s="257">
        <v>-2.7480916030534557</v>
      </c>
      <c r="J12" s="258">
        <v>-5.7142857142857038</v>
      </c>
      <c r="K12" s="257">
        <v>-5.2083333333333597</v>
      </c>
      <c r="L12" s="258">
        <v>-5.7142857142857038</v>
      </c>
      <c r="M12" s="257">
        <v>-6.1855670103092839</v>
      </c>
      <c r="N12" s="258">
        <v>-10.000000000000004</v>
      </c>
      <c r="O12" s="259">
        <v>-7.4576271186440817</v>
      </c>
    </row>
    <row r="13" spans="2:15" x14ac:dyDescent="0.35">
      <c r="B13" s="306" t="s">
        <v>265</v>
      </c>
      <c r="C13" s="251" t="s">
        <v>5</v>
      </c>
      <c r="D13" s="252">
        <v>5.9</v>
      </c>
      <c r="E13" s="253">
        <v>7.2</v>
      </c>
      <c r="F13" s="254">
        <v>4.8857142857142861</v>
      </c>
      <c r="G13" s="255">
        <v>6.1428571428571432</v>
      </c>
      <c r="H13" s="256">
        <v>20.760233918128652</v>
      </c>
      <c r="I13" s="257">
        <v>17.20930232558139</v>
      </c>
      <c r="J13" s="258">
        <v>22.916666666666679</v>
      </c>
      <c r="K13" s="257">
        <v>26.315789473684209</v>
      </c>
      <c r="L13" s="258">
        <v>22.916666666666679</v>
      </c>
      <c r="M13" s="257">
        <v>26.315789473684209</v>
      </c>
      <c r="N13" s="258">
        <v>29.908256880733948</v>
      </c>
      <c r="O13" s="259">
        <v>24.49567723342938</v>
      </c>
    </row>
    <row r="14" spans="2:15" x14ac:dyDescent="0.35">
      <c r="B14" s="306" t="s">
        <v>23</v>
      </c>
      <c r="C14" s="251" t="s">
        <v>5</v>
      </c>
      <c r="D14" s="252">
        <v>6.2</v>
      </c>
      <c r="E14" s="253">
        <v>8.1999999999999993</v>
      </c>
      <c r="F14" s="254">
        <v>6</v>
      </c>
      <c r="G14" s="255">
        <v>7.6000000000000005</v>
      </c>
      <c r="H14" s="256">
        <v>3.3333333333333361</v>
      </c>
      <c r="I14" s="257">
        <v>7.894736842105246</v>
      </c>
      <c r="J14" s="258">
        <v>-5.3435114503816745</v>
      </c>
      <c r="K14" s="257">
        <v>0.9852216748768261</v>
      </c>
      <c r="L14" s="258">
        <v>-5.3435114503816745</v>
      </c>
      <c r="M14" s="257">
        <v>-2.3809523809523938</v>
      </c>
      <c r="N14" s="258">
        <v>-8.8235294117647012</v>
      </c>
      <c r="O14" s="259">
        <v>0.9852216748768261</v>
      </c>
    </row>
    <row r="15" spans="2:15" x14ac:dyDescent="0.35">
      <c r="B15" s="306" t="s">
        <v>24</v>
      </c>
      <c r="C15" s="251" t="s">
        <v>5</v>
      </c>
      <c r="D15" s="252">
        <v>4.5</v>
      </c>
      <c r="E15" s="253">
        <v>5.5250000000000004</v>
      </c>
      <c r="F15" s="254">
        <v>4.4000000000000004</v>
      </c>
      <c r="G15" s="255">
        <v>5.5200000000000005</v>
      </c>
      <c r="H15" s="256">
        <v>2.2727272727272645</v>
      </c>
      <c r="I15" s="257">
        <v>9.0579710144925593E-2</v>
      </c>
      <c r="J15" s="258">
        <v>0</v>
      </c>
      <c r="K15" s="257">
        <v>2.7906976744186114</v>
      </c>
      <c r="L15" s="258">
        <v>0</v>
      </c>
      <c r="M15" s="257">
        <v>0.45454545454546103</v>
      </c>
      <c r="N15" s="258">
        <v>0</v>
      </c>
      <c r="O15" s="259">
        <v>-5.9574468085106327</v>
      </c>
    </row>
    <row r="16" spans="2:15" x14ac:dyDescent="0.35">
      <c r="B16" s="306" t="s">
        <v>25</v>
      </c>
      <c r="C16" s="251" t="s">
        <v>5</v>
      </c>
      <c r="D16" s="252">
        <v>6.75</v>
      </c>
      <c r="E16" s="253">
        <v>8.35</v>
      </c>
      <c r="F16" s="254">
        <v>6.7200000000000006</v>
      </c>
      <c r="G16" s="255">
        <v>7.92</v>
      </c>
      <c r="H16" s="256">
        <v>0.44642857142856185</v>
      </c>
      <c r="I16" s="257">
        <v>5.4292929292929264</v>
      </c>
      <c r="J16" s="258">
        <v>-8.9887640449438244</v>
      </c>
      <c r="K16" s="257">
        <v>-2.1484375000000027</v>
      </c>
      <c r="L16" s="258">
        <v>-8.9887640449438244</v>
      </c>
      <c r="M16" s="257">
        <v>1.8292682926829094</v>
      </c>
      <c r="N16" s="258">
        <v>-8.7837837837837878</v>
      </c>
      <c r="O16" s="259">
        <v>0.36057692307691536</v>
      </c>
    </row>
    <row r="17" spans="2:15" x14ac:dyDescent="0.35">
      <c r="B17" s="306" t="s">
        <v>14</v>
      </c>
      <c r="C17" s="251" t="s">
        <v>5</v>
      </c>
      <c r="D17" s="252">
        <v>3.75</v>
      </c>
      <c r="E17" s="253">
        <v>4.74</v>
      </c>
      <c r="F17" s="254">
        <v>4.0214285714285714</v>
      </c>
      <c r="G17" s="255">
        <v>4.9571428571428573</v>
      </c>
      <c r="H17" s="256">
        <v>-6.7495559502664282</v>
      </c>
      <c r="I17" s="257">
        <v>-4.3804034582132552</v>
      </c>
      <c r="J17" s="258">
        <v>-6.25</v>
      </c>
      <c r="K17" s="257">
        <v>-3.658536585365848</v>
      </c>
      <c r="L17" s="258">
        <v>-6.25</v>
      </c>
      <c r="M17" s="257">
        <v>-5.5776892430278933</v>
      </c>
      <c r="N17" s="258">
        <v>-10.000000000000005</v>
      </c>
      <c r="O17" s="259">
        <v>-16.598240469208211</v>
      </c>
    </row>
    <row r="18" spans="2:15" x14ac:dyDescent="0.35">
      <c r="B18" s="306" t="s">
        <v>15</v>
      </c>
      <c r="C18" s="251" t="s">
        <v>5</v>
      </c>
      <c r="D18" s="252">
        <v>7.5</v>
      </c>
      <c r="E18" s="253">
        <v>9.8333333333333339</v>
      </c>
      <c r="F18" s="254">
        <v>7.8809523809523805</v>
      </c>
      <c r="G18" s="255">
        <v>10.191428571428572</v>
      </c>
      <c r="H18" s="256">
        <v>-4.8338368580060367</v>
      </c>
      <c r="I18" s="257">
        <v>-3.5136903093168872</v>
      </c>
      <c r="J18" s="258">
        <v>-3.4334763948497957</v>
      </c>
      <c r="K18" s="257">
        <v>4.6099290780141873</v>
      </c>
      <c r="L18" s="258">
        <v>-3.4334763948497957</v>
      </c>
      <c r="M18" s="257">
        <v>52.849740932642476</v>
      </c>
      <c r="N18" s="258">
        <v>68.749999999999986</v>
      </c>
      <c r="O18" s="259">
        <v>61.643835616438366</v>
      </c>
    </row>
    <row r="19" spans="2:15" x14ac:dyDescent="0.35">
      <c r="B19" s="307" t="s">
        <v>114</v>
      </c>
      <c r="C19" s="251" t="s">
        <v>5</v>
      </c>
      <c r="D19" s="252">
        <v>8.0833333333333339</v>
      </c>
      <c r="E19" s="253">
        <v>9.9166666666666679</v>
      </c>
      <c r="F19" s="254">
        <v>9.0277777777777786</v>
      </c>
      <c r="G19" s="255">
        <v>10.89</v>
      </c>
      <c r="H19" s="256">
        <v>-10.461538461538462</v>
      </c>
      <c r="I19" s="257">
        <v>-8.9378634833180239</v>
      </c>
      <c r="J19" s="258">
        <v>5.8951965065502074</v>
      </c>
      <c r="K19" s="257">
        <v>5.8718861209964484</v>
      </c>
      <c r="L19" s="258">
        <v>5.8951965065502074</v>
      </c>
      <c r="M19" s="257">
        <v>51.030561478322689</v>
      </c>
      <c r="N19" s="258">
        <v>78.505704821494305</v>
      </c>
      <c r="O19" s="259">
        <v>68.55524079320115</v>
      </c>
    </row>
    <row r="20" spans="2:15" x14ac:dyDescent="0.35">
      <c r="B20" s="306" t="s">
        <v>26</v>
      </c>
      <c r="C20" s="251" t="s">
        <v>18</v>
      </c>
      <c r="D20" s="252">
        <v>2.0750000000000002</v>
      </c>
      <c r="E20" s="253">
        <v>2.65</v>
      </c>
      <c r="F20" s="254">
        <v>2.1333333333333333</v>
      </c>
      <c r="G20" s="255">
        <v>2.9883333333333333</v>
      </c>
      <c r="H20" s="256">
        <v>-2.7343749999999902</v>
      </c>
      <c r="I20" s="257">
        <v>-11.3218070273285</v>
      </c>
      <c r="J20" s="258">
        <v>0.72815533980583125</v>
      </c>
      <c r="K20" s="257">
        <v>-6.028368794326239</v>
      </c>
      <c r="L20" s="258">
        <v>0.72815533980583125</v>
      </c>
      <c r="M20" s="257">
        <v>-15.064102564102569</v>
      </c>
      <c r="N20" s="258">
        <v>-13.840830449826976</v>
      </c>
      <c r="O20" s="259">
        <v>-13.114754098360667</v>
      </c>
    </row>
    <row r="21" spans="2:15" x14ac:dyDescent="0.35">
      <c r="B21" s="306" t="s">
        <v>16</v>
      </c>
      <c r="C21" s="251" t="s">
        <v>193</v>
      </c>
      <c r="D21" s="252">
        <v>1.73</v>
      </c>
      <c r="E21" s="253">
        <v>2.08</v>
      </c>
      <c r="F21" s="254">
        <v>1.7214285714285713</v>
      </c>
      <c r="G21" s="255">
        <v>2.0571428571428569</v>
      </c>
      <c r="H21" s="256">
        <v>0.49792531120332556</v>
      </c>
      <c r="I21" s="257">
        <v>1.1111111111111245</v>
      </c>
      <c r="J21" s="258">
        <v>9.4936708860759431</v>
      </c>
      <c r="K21" s="257">
        <v>0</v>
      </c>
      <c r="L21" s="258">
        <v>9.4936708860759431</v>
      </c>
      <c r="M21" s="257">
        <v>-4.3678160919540119</v>
      </c>
      <c r="N21" s="258">
        <v>7.4534161490683148</v>
      </c>
      <c r="O21" s="259">
        <v>0</v>
      </c>
    </row>
    <row r="22" spans="2:15" x14ac:dyDescent="0.35">
      <c r="B22" s="306" t="s">
        <v>17</v>
      </c>
      <c r="C22" s="251" t="s">
        <v>18</v>
      </c>
      <c r="D22" s="252">
        <v>2.2166666666666668</v>
      </c>
      <c r="E22" s="253">
        <v>3.0659999999999998</v>
      </c>
      <c r="F22" s="254">
        <v>2.2261904761904763</v>
      </c>
      <c r="G22" s="255">
        <v>3.0019047619047616</v>
      </c>
      <c r="H22" s="256">
        <v>-0.42780748663101448</v>
      </c>
      <c r="I22" s="257">
        <v>2.1351522842639632</v>
      </c>
      <c r="J22" s="258">
        <v>0</v>
      </c>
      <c r="K22" s="257">
        <v>2.7939204291461679</v>
      </c>
      <c r="L22" s="258">
        <v>0</v>
      </c>
      <c r="M22" s="257">
        <v>2.7939204291461679</v>
      </c>
      <c r="N22" s="258">
        <v>-18.571428571428584</v>
      </c>
      <c r="O22" s="259">
        <v>-9.8824297844546152</v>
      </c>
    </row>
    <row r="23" spans="2:15" x14ac:dyDescent="0.35">
      <c r="B23" s="306" t="s">
        <v>40</v>
      </c>
      <c r="C23" s="251" t="s">
        <v>5</v>
      </c>
      <c r="D23" s="252">
        <v>3.1000000000000005</v>
      </c>
      <c r="E23" s="253">
        <v>3.75</v>
      </c>
      <c r="F23" s="254">
        <v>3.4428571428571431</v>
      </c>
      <c r="G23" s="255">
        <v>4.0928571428571425</v>
      </c>
      <c r="H23" s="256">
        <v>-9.9585062240663795</v>
      </c>
      <c r="I23" s="257">
        <v>-8.3769633507853332</v>
      </c>
      <c r="J23" s="258">
        <v>-0.32154340836012174</v>
      </c>
      <c r="K23" s="257">
        <v>-10.287081339712913</v>
      </c>
      <c r="L23" s="258">
        <v>-0.32154340836012174</v>
      </c>
      <c r="M23" s="257">
        <v>-10.287081339712913</v>
      </c>
      <c r="N23" s="258">
        <v>-14.482758620689641</v>
      </c>
      <c r="O23" s="259">
        <v>-18.625678119349008</v>
      </c>
    </row>
    <row r="24" spans="2:15" ht="21.75" thickBot="1" x14ac:dyDescent="0.4">
      <c r="B24" s="306" t="s">
        <v>19</v>
      </c>
      <c r="C24" s="251" t="s">
        <v>5</v>
      </c>
      <c r="D24" s="252">
        <v>1.4066666666666667</v>
      </c>
      <c r="E24" s="253">
        <v>2.1193333333333331</v>
      </c>
      <c r="F24" s="254">
        <v>1.3947619047619046</v>
      </c>
      <c r="G24" s="255">
        <v>1.980952380952381</v>
      </c>
      <c r="H24" s="256">
        <v>0.85353362922500442</v>
      </c>
      <c r="I24" s="257">
        <v>6.9855769230769056</v>
      </c>
      <c r="J24" s="258">
        <v>2.9268292682926855</v>
      </c>
      <c r="K24" s="257">
        <v>3.2142857142857064</v>
      </c>
      <c r="L24" s="258">
        <v>2.9268292682926855</v>
      </c>
      <c r="M24" s="257">
        <v>11.23163051084672</v>
      </c>
      <c r="N24" s="258">
        <v>-3.726235741444857</v>
      </c>
      <c r="O24" s="259">
        <v>6.8571428571428408</v>
      </c>
    </row>
    <row r="25" spans="2:15" ht="21.75" thickBot="1" x14ac:dyDescent="0.4">
      <c r="B25" s="245" t="s">
        <v>188</v>
      </c>
      <c r="C25" s="260"/>
      <c r="D25" s="247"/>
      <c r="E25" s="247"/>
      <c r="F25" s="247"/>
      <c r="G25" s="247"/>
      <c r="H25" s="249"/>
      <c r="I25" s="249"/>
      <c r="J25" s="249"/>
      <c r="K25" s="249"/>
      <c r="L25" s="249"/>
      <c r="M25" s="249"/>
      <c r="N25" s="249"/>
      <c r="O25" s="250"/>
    </row>
    <row r="26" spans="2:15" x14ac:dyDescent="0.35">
      <c r="B26" s="306" t="s">
        <v>20</v>
      </c>
      <c r="C26" s="251" t="s">
        <v>5</v>
      </c>
      <c r="D26" s="252">
        <v>4.3</v>
      </c>
      <c r="E26" s="253">
        <v>5.5</v>
      </c>
      <c r="F26" s="254">
        <v>4.2714285714285714</v>
      </c>
      <c r="G26" s="255">
        <v>5.5714285714285712</v>
      </c>
      <c r="H26" s="256">
        <v>0.66889632107023178</v>
      </c>
      <c r="I26" s="257">
        <v>-1.2820512820512775</v>
      </c>
      <c r="J26" s="258">
        <v>7.4999999999999956</v>
      </c>
      <c r="K26" s="257">
        <v>-1.7857142857142794</v>
      </c>
      <c r="L26" s="258">
        <v>7.4999999999999956</v>
      </c>
      <c r="M26" s="257">
        <v>-8.3333333333333321</v>
      </c>
      <c r="N26" s="258">
        <v>9.787234042553191</v>
      </c>
      <c r="O26" s="259">
        <v>-4.3478260869565215</v>
      </c>
    </row>
    <row r="27" spans="2:15" x14ac:dyDescent="0.35">
      <c r="B27" s="306" t="s">
        <v>266</v>
      </c>
      <c r="C27" s="251" t="s">
        <v>5</v>
      </c>
      <c r="D27" s="252">
        <v>37.333333333333336</v>
      </c>
      <c r="E27" s="253">
        <v>44.666666666666664</v>
      </c>
      <c r="F27" s="254">
        <v>33.5</v>
      </c>
      <c r="G27" s="255">
        <v>38</v>
      </c>
      <c r="H27" s="256">
        <v>11.442786069651749</v>
      </c>
      <c r="I27" s="257">
        <v>17.543859649122801</v>
      </c>
      <c r="J27" s="258">
        <v>1.5873015873015939</v>
      </c>
      <c r="K27" s="257">
        <v>1.5151515151515098</v>
      </c>
      <c r="L27" s="258">
        <v>1.5873015873015939</v>
      </c>
      <c r="M27" s="257">
        <v>15.517241379310345</v>
      </c>
      <c r="N27" s="258">
        <v>53.424657534246592</v>
      </c>
      <c r="O27" s="259">
        <v>52.272727272727273</v>
      </c>
    </row>
    <row r="28" spans="2:15" x14ac:dyDescent="0.35">
      <c r="B28" s="306" t="s">
        <v>44</v>
      </c>
      <c r="C28" s="251" t="s">
        <v>5</v>
      </c>
      <c r="D28" s="252">
        <v>4.4366666666666665</v>
      </c>
      <c r="E28" s="253">
        <v>6.4</v>
      </c>
      <c r="F28" s="254">
        <v>4.5261904761904761</v>
      </c>
      <c r="G28" s="255">
        <v>5.980952380952381</v>
      </c>
      <c r="H28" s="256">
        <v>-1.9779063650710162</v>
      </c>
      <c r="I28" s="257">
        <v>7.0063694267515979</v>
      </c>
      <c r="J28" s="258">
        <v>1.6030534351145105</v>
      </c>
      <c r="K28" s="257">
        <v>7.8651685393258441</v>
      </c>
      <c r="L28" s="258">
        <v>1.6030534351145105</v>
      </c>
      <c r="M28" s="257">
        <v>14.285714285714299</v>
      </c>
      <c r="N28" s="258">
        <v>8.653061224489802</v>
      </c>
      <c r="O28" s="259">
        <v>12.941176470588237</v>
      </c>
    </row>
    <row r="29" spans="2:15" ht="21.75" thickBot="1" x14ac:dyDescent="0.4">
      <c r="B29" s="306" t="s">
        <v>43</v>
      </c>
      <c r="C29" s="251" t="s">
        <v>5</v>
      </c>
      <c r="D29" s="252">
        <v>23.333333333333332</v>
      </c>
      <c r="E29" s="253">
        <v>29.333333333333332</v>
      </c>
      <c r="F29" s="254">
        <v>22</v>
      </c>
      <c r="G29" s="255">
        <v>26.5</v>
      </c>
      <c r="H29" s="256">
        <v>6.0606060606060552</v>
      </c>
      <c r="I29" s="257">
        <v>10.691823899371064</v>
      </c>
      <c r="J29" s="258">
        <v>2.564102564102559</v>
      </c>
      <c r="K29" s="257">
        <v>4.7619047619047574</v>
      </c>
      <c r="L29" s="258">
        <v>2.564102564102559</v>
      </c>
      <c r="M29" s="257">
        <v>26.618705035971214</v>
      </c>
      <c r="N29" s="258">
        <v>40.562248995983921</v>
      </c>
      <c r="O29" s="259">
        <v>39.682539682539677</v>
      </c>
    </row>
    <row r="30" spans="2:15" ht="21.75" thickBot="1" x14ac:dyDescent="0.4">
      <c r="B30" s="245" t="s">
        <v>113</v>
      </c>
      <c r="C30" s="260"/>
      <c r="D30" s="247"/>
      <c r="E30" s="247"/>
      <c r="F30" s="247"/>
      <c r="G30" s="247"/>
      <c r="H30" s="249"/>
      <c r="I30" s="249"/>
      <c r="J30" s="249"/>
      <c r="K30" s="249"/>
      <c r="L30" s="249"/>
      <c r="M30" s="249"/>
      <c r="N30" s="249"/>
      <c r="O30" s="250"/>
    </row>
    <row r="31" spans="2:15" x14ac:dyDescent="0.35">
      <c r="B31" s="261" t="s">
        <v>284</v>
      </c>
      <c r="C31" s="251" t="s">
        <v>5</v>
      </c>
      <c r="D31" s="252">
        <v>3</v>
      </c>
      <c r="E31" s="253">
        <v>3.6666666666666665</v>
      </c>
      <c r="F31" s="254">
        <v>3</v>
      </c>
      <c r="G31" s="255">
        <v>4</v>
      </c>
      <c r="H31" s="256">
        <v>0</v>
      </c>
      <c r="I31" s="257">
        <v>-8.3333333333333375</v>
      </c>
      <c r="J31" s="258">
        <v>0</v>
      </c>
      <c r="K31" s="257">
        <v>-8.3333333333333375</v>
      </c>
      <c r="L31" s="258">
        <v>0</v>
      </c>
      <c r="M31" s="257">
        <v>-8.3333333333333375</v>
      </c>
      <c r="N31" s="258">
        <v>0</v>
      </c>
      <c r="O31" s="259">
        <v>-8.3333333333333375</v>
      </c>
    </row>
    <row r="32" spans="2:15" x14ac:dyDescent="0.35">
      <c r="B32" s="261" t="s">
        <v>275</v>
      </c>
      <c r="C32" s="251" t="s">
        <v>5</v>
      </c>
      <c r="D32" s="252">
        <v>2.6666666666666665</v>
      </c>
      <c r="E32" s="253">
        <v>3.3333333333333335</v>
      </c>
      <c r="F32" s="254">
        <v>2.6666666666666665</v>
      </c>
      <c r="G32" s="255">
        <v>3.3333333333333335</v>
      </c>
      <c r="H32" s="256">
        <v>0</v>
      </c>
      <c r="I32" s="257">
        <v>0</v>
      </c>
      <c r="J32" s="258">
        <v>0</v>
      </c>
      <c r="K32" s="257">
        <v>0</v>
      </c>
      <c r="L32" s="258">
        <v>0</v>
      </c>
      <c r="M32" s="257">
        <v>0</v>
      </c>
      <c r="N32" s="258">
        <v>0</v>
      </c>
      <c r="O32" s="259">
        <v>11.111111111111116</v>
      </c>
    </row>
    <row r="33" spans="1:16" x14ac:dyDescent="0.35">
      <c r="B33" s="261" t="s">
        <v>282</v>
      </c>
      <c r="C33" s="251" t="s">
        <v>5</v>
      </c>
      <c r="D33" s="252">
        <v>2.665</v>
      </c>
      <c r="E33" s="253">
        <v>3.3325</v>
      </c>
      <c r="F33" s="254">
        <v>2.7983333333333333</v>
      </c>
      <c r="G33" s="255">
        <v>3.3325</v>
      </c>
      <c r="H33" s="256">
        <v>-4.7647409172126256</v>
      </c>
      <c r="I33" s="257">
        <v>0</v>
      </c>
      <c r="J33" s="258">
        <v>-8.5763293310463116</v>
      </c>
      <c r="K33" s="257">
        <v>0</v>
      </c>
      <c r="L33" s="258">
        <v>-8.5763293310463116</v>
      </c>
      <c r="M33" s="257">
        <v>-16.6875</v>
      </c>
      <c r="N33" s="258">
        <v>-33.375</v>
      </c>
      <c r="O33" s="259">
        <v>-16.6875</v>
      </c>
    </row>
    <row r="34" spans="1:16" x14ac:dyDescent="0.35">
      <c r="B34" s="261" t="s">
        <v>288</v>
      </c>
      <c r="C34" s="251" t="s">
        <v>5</v>
      </c>
      <c r="D34" s="252">
        <v>2.2416666666666667</v>
      </c>
      <c r="E34" s="253">
        <v>2.666666666666667</v>
      </c>
      <c r="F34" s="254">
        <v>2.2416666666666667</v>
      </c>
      <c r="G34" s="255">
        <v>2.833333333333333</v>
      </c>
      <c r="H34" s="256">
        <v>0</v>
      </c>
      <c r="I34" s="257">
        <v>-5.8823529411764506</v>
      </c>
      <c r="J34" s="258">
        <v>-15.72681704260652</v>
      </c>
      <c r="K34" s="257">
        <v>-23.8095238095238</v>
      </c>
      <c r="L34" s="258">
        <v>-15.72681704260652</v>
      </c>
      <c r="M34" s="257"/>
      <c r="N34" s="258"/>
      <c r="O34" s="259"/>
    </row>
    <row r="35" spans="1:16" x14ac:dyDescent="0.35">
      <c r="B35" s="261" t="s">
        <v>289</v>
      </c>
      <c r="C35" s="251" t="s">
        <v>5</v>
      </c>
      <c r="D35" s="252">
        <v>2.166666666666667</v>
      </c>
      <c r="E35" s="253">
        <v>2.496666666666667</v>
      </c>
      <c r="F35" s="254">
        <v>2.333333333333333</v>
      </c>
      <c r="G35" s="255">
        <v>2.6633333333333331</v>
      </c>
      <c r="H35" s="256">
        <v>-7.1428571428571193</v>
      </c>
      <c r="I35" s="257">
        <v>-6.2578222778472874</v>
      </c>
      <c r="J35" s="258">
        <v>-18.749999999999982</v>
      </c>
      <c r="K35" s="257">
        <v>-6.3749999999999805</v>
      </c>
      <c r="L35" s="258">
        <v>-18.749999999999982</v>
      </c>
      <c r="M35" s="257"/>
      <c r="N35" s="258"/>
      <c r="O35" s="259"/>
    </row>
    <row r="36" spans="1:16" x14ac:dyDescent="0.35">
      <c r="B36" s="261" t="s">
        <v>190</v>
      </c>
      <c r="C36" s="251" t="s">
        <v>5</v>
      </c>
      <c r="D36" s="252">
        <v>2.5</v>
      </c>
      <c r="E36" s="253">
        <v>3</v>
      </c>
      <c r="F36" s="254">
        <v>2.5</v>
      </c>
      <c r="G36" s="255">
        <v>3</v>
      </c>
      <c r="H36" s="256">
        <v>0</v>
      </c>
      <c r="I36" s="257">
        <v>0</v>
      </c>
      <c r="J36" s="258">
        <v>-6.2206939668646353</v>
      </c>
      <c r="K36" s="257">
        <v>-2.7027027027026933</v>
      </c>
      <c r="L36" s="258">
        <v>-6.2206939668646353</v>
      </c>
      <c r="M36" s="257">
        <v>-10.000000000000004</v>
      </c>
      <c r="N36" s="258">
        <v>-0.35429583702391726</v>
      </c>
      <c r="O36" s="259">
        <v>-6.832298136645969</v>
      </c>
    </row>
    <row r="37" spans="1:16" x14ac:dyDescent="0.35">
      <c r="B37" s="261" t="s">
        <v>283</v>
      </c>
      <c r="C37" s="251" t="s">
        <v>5</v>
      </c>
      <c r="D37" s="252">
        <v>2.7149999999999999</v>
      </c>
      <c r="E37" s="253">
        <v>3.1249999999999996</v>
      </c>
      <c r="F37" s="254">
        <v>2.7149999999999999</v>
      </c>
      <c r="G37" s="255">
        <v>3.208333333333333</v>
      </c>
      <c r="H37" s="256">
        <v>0</v>
      </c>
      <c r="I37" s="257">
        <v>-2.5974025974026023</v>
      </c>
      <c r="J37" s="258">
        <v>-8.4317032040472188</v>
      </c>
      <c r="K37" s="257">
        <v>-7.4074074074074208</v>
      </c>
      <c r="L37" s="258">
        <v>-8.4317032040472188</v>
      </c>
      <c r="M37" s="257">
        <v>0.44642857142856995</v>
      </c>
      <c r="N37" s="258">
        <v>-12.732142857142851</v>
      </c>
      <c r="O37" s="259">
        <v>-6.2500000000000178</v>
      </c>
    </row>
    <row r="38" spans="1:16" x14ac:dyDescent="0.35">
      <c r="B38" s="261" t="s">
        <v>273</v>
      </c>
      <c r="C38" s="251" t="s">
        <v>5</v>
      </c>
      <c r="D38" s="252">
        <v>1.6666666666666667</v>
      </c>
      <c r="E38" s="253">
        <v>3</v>
      </c>
      <c r="F38" s="254">
        <v>1.6333333333333333</v>
      </c>
      <c r="G38" s="255">
        <v>2.8</v>
      </c>
      <c r="H38" s="256">
        <v>2.0408163265306185</v>
      </c>
      <c r="I38" s="257">
        <v>7.1428571428571495</v>
      </c>
      <c r="J38" s="258">
        <v>-26.362297496318103</v>
      </c>
      <c r="K38" s="257">
        <v>-9.9099099099099117</v>
      </c>
      <c r="L38" s="258">
        <v>-26.362297496318103</v>
      </c>
      <c r="M38" s="257">
        <v>-9.9099099099099117</v>
      </c>
      <c r="N38" s="258">
        <v>-10.661107802263253</v>
      </c>
      <c r="O38" s="259">
        <v>0.78387458006719235</v>
      </c>
    </row>
    <row r="39" spans="1:16" x14ac:dyDescent="0.35">
      <c r="B39" s="261" t="s">
        <v>286</v>
      </c>
      <c r="C39" s="251" t="s">
        <v>5</v>
      </c>
      <c r="D39" s="252">
        <v>3.1666666666666665</v>
      </c>
      <c r="E39" s="253">
        <v>3.1666666666666665</v>
      </c>
      <c r="F39" s="254">
        <v>3.333333333333333</v>
      </c>
      <c r="G39" s="255">
        <v>3.333333333333333</v>
      </c>
      <c r="H39" s="256">
        <v>-4.9999999999999964</v>
      </c>
      <c r="I39" s="257">
        <v>-4.9999999999999964</v>
      </c>
      <c r="J39" s="258">
        <v>-4.9999999999999964</v>
      </c>
      <c r="K39" s="257">
        <v>-4.9999999999999964</v>
      </c>
      <c r="L39" s="258">
        <v>-4.9999999999999964</v>
      </c>
      <c r="M39" s="257">
        <v>-20.833333333333336</v>
      </c>
      <c r="N39" s="258">
        <v>-20.833333333333336</v>
      </c>
      <c r="O39" s="259">
        <v>-20.833333333333336</v>
      </c>
    </row>
    <row r="40" spans="1:16" x14ac:dyDescent="0.35">
      <c r="B40" s="261" t="s">
        <v>285</v>
      </c>
      <c r="C40" s="251" t="s">
        <v>5</v>
      </c>
      <c r="D40" s="252">
        <v>2.1111111111111112</v>
      </c>
      <c r="E40" s="253">
        <v>2.7777777777777772</v>
      </c>
      <c r="F40" s="254">
        <v>2.1111111111111112</v>
      </c>
      <c r="G40" s="255">
        <v>2.7777777777777772</v>
      </c>
      <c r="H40" s="256">
        <v>0</v>
      </c>
      <c r="I40" s="257">
        <v>0</v>
      </c>
      <c r="J40" s="258">
        <v>-13.636363636363624</v>
      </c>
      <c r="K40" s="257">
        <v>-10.714285714285721</v>
      </c>
      <c r="L40" s="258">
        <v>-13.636363636363624</v>
      </c>
      <c r="M40" s="257">
        <v>-10.714285714285721</v>
      </c>
      <c r="N40" s="258">
        <v>-13.636363636363624</v>
      </c>
      <c r="O40" s="259">
        <v>-10.714285714285721</v>
      </c>
    </row>
    <row r="41" spans="1:16" ht="21.75" thickBot="1" x14ac:dyDescent="0.4">
      <c r="B41" s="261" t="s">
        <v>191</v>
      </c>
      <c r="C41" s="251" t="s">
        <v>5</v>
      </c>
      <c r="D41" s="252">
        <v>2.1666666666666665</v>
      </c>
      <c r="E41" s="253">
        <v>2.7483333333333331</v>
      </c>
      <c r="F41" s="254">
        <v>2.3333333333333335</v>
      </c>
      <c r="G41" s="255">
        <v>2.9983333333333331</v>
      </c>
      <c r="H41" s="256">
        <v>-7.1428571428571548</v>
      </c>
      <c r="I41" s="257">
        <v>-8.3379655364091168</v>
      </c>
      <c r="J41" s="258">
        <v>-10.313901345291477</v>
      </c>
      <c r="K41" s="257">
        <v>-13.187680968675968</v>
      </c>
      <c r="L41" s="258">
        <v>-10.313901345291477</v>
      </c>
      <c r="M41" s="257">
        <v>-11.629153269024657</v>
      </c>
      <c r="N41" s="258">
        <v>-11.323328785811739</v>
      </c>
      <c r="O41" s="259">
        <v>-11.629153269024657</v>
      </c>
    </row>
    <row r="42" spans="1:16" ht="21.75" thickBot="1" x14ac:dyDescent="0.4">
      <c r="B42" s="245" t="s">
        <v>271</v>
      </c>
      <c r="C42" s="260"/>
      <c r="D42" s="247"/>
      <c r="E42" s="247"/>
      <c r="F42" s="247"/>
      <c r="G42" s="247"/>
      <c r="H42" s="249"/>
      <c r="I42" s="249"/>
      <c r="J42" s="249"/>
      <c r="K42" s="249"/>
      <c r="L42" s="249"/>
      <c r="M42" s="249"/>
      <c r="N42" s="249"/>
      <c r="O42" s="250"/>
    </row>
    <row r="43" spans="1:16" x14ac:dyDescent="0.35">
      <c r="B43" s="262" t="s">
        <v>21</v>
      </c>
      <c r="C43" s="263" t="s">
        <v>5</v>
      </c>
      <c r="D43" s="252">
        <v>10.5</v>
      </c>
      <c r="E43" s="253">
        <v>13.5</v>
      </c>
      <c r="F43" s="254">
        <v>12.333333333333334</v>
      </c>
      <c r="G43" s="255">
        <v>17.333333333333332</v>
      </c>
      <c r="H43" s="256">
        <v>-14.864864864864868</v>
      </c>
      <c r="I43" s="257">
        <v>-22.11538461538461</v>
      </c>
      <c r="J43" s="258">
        <v>0</v>
      </c>
      <c r="K43" s="257">
        <v>0</v>
      </c>
      <c r="L43" s="258">
        <v>0</v>
      </c>
      <c r="M43" s="257">
        <v>0</v>
      </c>
      <c r="N43" s="258">
        <v>-14.864864864864868</v>
      </c>
      <c r="O43" s="259">
        <v>-22.11538461538461</v>
      </c>
    </row>
    <row r="44" spans="1:16" ht="21.75" thickBot="1" x14ac:dyDescent="0.4">
      <c r="B44" s="262" t="s">
        <v>265</v>
      </c>
      <c r="C44" s="263" t="s">
        <v>18</v>
      </c>
      <c r="D44" s="252">
        <v>7</v>
      </c>
      <c r="E44" s="253">
        <v>8</v>
      </c>
      <c r="F44" s="254">
        <v>4</v>
      </c>
      <c r="G44" s="255">
        <v>5</v>
      </c>
      <c r="H44" s="256">
        <v>75</v>
      </c>
      <c r="I44" s="257">
        <v>60</v>
      </c>
      <c r="J44" s="258">
        <v>40</v>
      </c>
      <c r="K44" s="257">
        <v>33.333333333333329</v>
      </c>
      <c r="L44" s="258"/>
      <c r="M44" s="257"/>
      <c r="N44" s="258"/>
      <c r="O44" s="259"/>
    </row>
    <row r="45" spans="1:16" ht="21.75" thickBot="1" x14ac:dyDescent="0.4">
      <c r="A45"/>
      <c r="B45" s="245" t="s">
        <v>194</v>
      </c>
      <c r="C45" s="260"/>
      <c r="D45" s="247"/>
      <c r="E45" s="247"/>
      <c r="F45" s="247"/>
      <c r="G45" s="247"/>
      <c r="H45" s="249"/>
      <c r="I45" s="249"/>
      <c r="J45" s="249"/>
      <c r="K45" s="249"/>
      <c r="L45" s="249"/>
      <c r="M45" s="249"/>
      <c r="N45" s="249"/>
      <c r="O45" s="250"/>
      <c r="P45"/>
    </row>
    <row r="46" spans="1:16" x14ac:dyDescent="0.35">
      <c r="A46"/>
      <c r="B46" s="262" t="s">
        <v>27</v>
      </c>
      <c r="C46" s="263" t="s">
        <v>18</v>
      </c>
      <c r="D46" s="252">
        <v>5.2</v>
      </c>
      <c r="E46" s="253">
        <v>9.125</v>
      </c>
      <c r="F46" s="254">
        <v>5.375</v>
      </c>
      <c r="G46" s="255">
        <v>8.25</v>
      </c>
      <c r="H46" s="256">
        <v>-3.2558139534883686</v>
      </c>
      <c r="I46" s="257">
        <v>10.606060606060606</v>
      </c>
      <c r="J46" s="258">
        <v>-16.932907348242807</v>
      </c>
      <c r="K46" s="257">
        <v>-3.9473684210526314</v>
      </c>
      <c r="L46" s="258">
        <v>-16.966067864271455</v>
      </c>
      <c r="M46" s="257">
        <v>-3.9473684210526314</v>
      </c>
      <c r="N46" s="258">
        <v>-20.122887864823344</v>
      </c>
      <c r="O46" s="259">
        <v>-2.9255319148936207</v>
      </c>
      <c r="P46"/>
    </row>
    <row r="47" spans="1:16" x14ac:dyDescent="0.35">
      <c r="A47"/>
      <c r="B47" s="262" t="s">
        <v>29</v>
      </c>
      <c r="C47" s="263" t="s">
        <v>5</v>
      </c>
      <c r="D47" s="252">
        <v>4.7744444444444438</v>
      </c>
      <c r="E47" s="253">
        <v>5.5004444444444447</v>
      </c>
      <c r="F47" s="254">
        <v>4.799206349206349</v>
      </c>
      <c r="G47" s="255">
        <v>5.54</v>
      </c>
      <c r="H47" s="256">
        <v>-0.51595832644287354</v>
      </c>
      <c r="I47" s="257">
        <v>-0.71399919775370657</v>
      </c>
      <c r="J47" s="258">
        <v>4.3467702768333947</v>
      </c>
      <c r="K47" s="257">
        <v>8.6805708013172236</v>
      </c>
      <c r="L47" s="258">
        <v>8.5101010101009873</v>
      </c>
      <c r="M47" s="257">
        <v>11.671554252199401</v>
      </c>
      <c r="N47" s="258">
        <v>2.5129224652087334</v>
      </c>
      <c r="O47" s="259">
        <v>-4.2402826855110938E-2</v>
      </c>
      <c r="P47"/>
    </row>
    <row r="48" spans="1:16" x14ac:dyDescent="0.35">
      <c r="A48"/>
      <c r="B48" s="262" t="s">
        <v>31</v>
      </c>
      <c r="C48" s="263" t="s">
        <v>5</v>
      </c>
      <c r="D48" s="252">
        <v>5.9</v>
      </c>
      <c r="E48" s="253">
        <v>8.1</v>
      </c>
      <c r="F48" s="254">
        <v>5.8857142857142861</v>
      </c>
      <c r="G48" s="255">
        <v>7.5</v>
      </c>
      <c r="H48" s="256">
        <v>0.24271844660194086</v>
      </c>
      <c r="I48" s="257">
        <v>7.9999999999999947</v>
      </c>
      <c r="J48" s="258">
        <v>-4.0650406504065035</v>
      </c>
      <c r="K48" s="257">
        <v>9.459459459459449</v>
      </c>
      <c r="L48" s="258">
        <v>3.7362637362637425</v>
      </c>
      <c r="M48" s="257">
        <v>13.684210526315784</v>
      </c>
      <c r="N48" s="258">
        <v>1.7241379310344922</v>
      </c>
      <c r="O48" s="259">
        <v>11.263736263736268</v>
      </c>
      <c r="P48"/>
    </row>
    <row r="49" spans="1:16" x14ac:dyDescent="0.35">
      <c r="A49"/>
      <c r="B49" s="262" t="s">
        <v>32</v>
      </c>
      <c r="C49" s="263" t="s">
        <v>5</v>
      </c>
      <c r="D49" s="252">
        <v>5.3159663865546216</v>
      </c>
      <c r="E49" s="253">
        <v>6.5050420168067236</v>
      </c>
      <c r="F49" s="254">
        <v>5.9399759903961584</v>
      </c>
      <c r="G49" s="255">
        <v>6.860744297719088</v>
      </c>
      <c r="H49" s="256">
        <v>-10.505254648342769</v>
      </c>
      <c r="I49" s="257">
        <v>-5.1846019247593977</v>
      </c>
      <c r="J49" s="258">
        <v>1.3619612241627896</v>
      </c>
      <c r="K49" s="257">
        <v>3.172064507530338</v>
      </c>
      <c r="L49" s="258">
        <v>1.3619612241627896</v>
      </c>
      <c r="M49" s="257">
        <v>4.3542733890536667</v>
      </c>
      <c r="N49" s="258">
        <v>-3.9939294296193415</v>
      </c>
      <c r="O49" s="259">
        <v>-8.5258493353027891</v>
      </c>
      <c r="P49"/>
    </row>
    <row r="50" spans="1:16" x14ac:dyDescent="0.35">
      <c r="A50"/>
      <c r="B50" s="262" t="s">
        <v>20</v>
      </c>
      <c r="C50" s="263" t="s">
        <v>5</v>
      </c>
      <c r="D50" s="252">
        <v>6.6333333333333346</v>
      </c>
      <c r="E50" s="253">
        <v>8.1</v>
      </c>
      <c r="F50" s="254">
        <v>6.6333333333333346</v>
      </c>
      <c r="G50" s="255">
        <v>7.7</v>
      </c>
      <c r="H50" s="256">
        <v>0</v>
      </c>
      <c r="I50" s="257">
        <v>5.1948051948051877</v>
      </c>
      <c r="J50" s="258">
        <v>5.4304635761589557</v>
      </c>
      <c r="K50" s="257">
        <v>7.9999999999999947</v>
      </c>
      <c r="L50" s="258">
        <v>3.826086956521753</v>
      </c>
      <c r="M50" s="257">
        <v>1.2499999999999956</v>
      </c>
      <c r="N50" s="258">
        <v>18.805970149253763</v>
      </c>
      <c r="O50" s="259">
        <v>14.352941176470587</v>
      </c>
      <c r="P50"/>
    </row>
    <row r="51" spans="1:16" x14ac:dyDescent="0.35">
      <c r="A51"/>
      <c r="B51" s="262" t="s">
        <v>34</v>
      </c>
      <c r="C51" s="263" t="s">
        <v>5</v>
      </c>
      <c r="D51" s="252">
        <v>6.125</v>
      </c>
      <c r="E51" s="253">
        <v>9.4124999999999996</v>
      </c>
      <c r="F51" s="254">
        <v>8.7142857142857135</v>
      </c>
      <c r="G51" s="255">
        <v>10.785714285714286</v>
      </c>
      <c r="H51" s="256">
        <v>-15.081967213114741</v>
      </c>
      <c r="I51" s="257">
        <v>9.403973509933774</v>
      </c>
      <c r="J51" s="258">
        <v>-13.953488372093014</v>
      </c>
      <c r="K51" s="257">
        <v>14.563106796116504</v>
      </c>
      <c r="L51" s="258">
        <v>-13.953488372093014</v>
      </c>
      <c r="M51" s="257">
        <v>14.563106796116504</v>
      </c>
      <c r="N51" s="258">
        <v>-16.226415094339625</v>
      </c>
      <c r="O51" s="259">
        <v>11.215834118755904</v>
      </c>
      <c r="P51"/>
    </row>
    <row r="52" spans="1:16" x14ac:dyDescent="0.35">
      <c r="A52"/>
      <c r="B52" s="262" t="s">
        <v>44</v>
      </c>
      <c r="C52" s="263" t="s">
        <v>5</v>
      </c>
      <c r="D52" s="252">
        <v>8</v>
      </c>
      <c r="E52" s="253">
        <v>8.75</v>
      </c>
      <c r="F52" s="254">
        <v>7.0666666666666664</v>
      </c>
      <c r="G52" s="255">
        <v>8.6666666666666661</v>
      </c>
      <c r="H52" s="256">
        <v>13.207547169811324</v>
      </c>
      <c r="I52" s="257">
        <v>0.96153846153846834</v>
      </c>
      <c r="J52" s="258">
        <v>0</v>
      </c>
      <c r="K52" s="257">
        <v>-2.7777777777777777</v>
      </c>
      <c r="L52" s="258">
        <v>0</v>
      </c>
      <c r="M52" s="257">
        <v>-2.7777777777777777</v>
      </c>
      <c r="N52" s="258">
        <v>10.344827586206897</v>
      </c>
      <c r="O52" s="259">
        <v>-2.7777777777777777</v>
      </c>
      <c r="P52"/>
    </row>
    <row r="53" spans="1:16" ht="21.75" thickBot="1" x14ac:dyDescent="0.4">
      <c r="A53"/>
      <c r="B53" s="266" t="s">
        <v>36</v>
      </c>
      <c r="C53" s="363" t="s">
        <v>5</v>
      </c>
      <c r="D53" s="364">
        <v>9.92</v>
      </c>
      <c r="E53" s="365">
        <v>13.8</v>
      </c>
      <c r="F53" s="366">
        <v>9.588571428571429</v>
      </c>
      <c r="G53" s="367">
        <v>12.657142857142857</v>
      </c>
      <c r="H53" s="368">
        <v>0.97809157927524071</v>
      </c>
      <c r="I53" s="369">
        <v>-0.75969723015499502</v>
      </c>
      <c r="J53" s="370">
        <v>4.647058823529397</v>
      </c>
      <c r="K53" s="369">
        <v>-1.262959472196052</v>
      </c>
      <c r="L53" s="370">
        <v>2.8637912798213505</v>
      </c>
      <c r="M53" s="369">
        <v>1.7472876296963018</v>
      </c>
      <c r="N53" s="370">
        <v>5.1562443683546375</v>
      </c>
      <c r="O53" s="371">
        <v>2.3827231121281289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</sheetData>
  <phoneticPr fontId="14" type="noConversion"/>
  <conditionalFormatting sqref="H24:I27 H7:I19 H35:I37 H39:I40">
    <cfRule type="cellIs" dxfId="103" priority="541" operator="lessThan">
      <formula>0</formula>
    </cfRule>
    <cfRule type="cellIs" dxfId="102" priority="542" operator="greaterThan">
      <formula>0</formula>
    </cfRule>
  </conditionalFormatting>
  <conditionalFormatting sqref="H43:I43">
    <cfRule type="cellIs" dxfId="101" priority="533" operator="lessThan">
      <formula>0</formula>
    </cfRule>
    <cfRule type="cellIs" dxfId="100" priority="534" operator="greaterThan">
      <formula>0</formula>
    </cfRule>
  </conditionalFormatting>
  <conditionalFormatting sqref="H43:I44">
    <cfRule type="cellIs" dxfId="99" priority="503" operator="lessThan">
      <formula>0</formula>
    </cfRule>
    <cfRule type="cellIs" dxfId="98" priority="504" operator="greaterThan">
      <formula>0</formula>
    </cfRule>
  </conditionalFormatting>
  <conditionalFormatting sqref="H44">
    <cfRule type="cellIs" dxfId="97" priority="505" operator="lessThan">
      <formula>0</formula>
    </cfRule>
    <cfRule type="cellIs" dxfId="96" priority="506" operator="greaterThan">
      <formula>0</formula>
    </cfRule>
  </conditionalFormatting>
  <conditionalFormatting sqref="H37:I37">
    <cfRule type="cellIs" dxfId="95" priority="443" operator="lessThan">
      <formula>0</formula>
    </cfRule>
    <cfRule type="cellIs" dxfId="94" priority="444" operator="greaterThan">
      <formula>0</formula>
    </cfRule>
  </conditionalFormatting>
  <conditionalFormatting sqref="H36:I36">
    <cfRule type="cellIs" dxfId="93" priority="447" operator="lessThan">
      <formula>0</formula>
    </cfRule>
    <cfRule type="cellIs" dxfId="92" priority="448" operator="greaterThan">
      <formula>0</formula>
    </cfRule>
  </conditionalFormatting>
  <conditionalFormatting sqref="H30:I30">
    <cfRule type="cellIs" dxfId="91" priority="423" operator="lessThan">
      <formula>0</formula>
    </cfRule>
    <cfRule type="cellIs" dxfId="90" priority="424" operator="greaterThan">
      <formula>0</formula>
    </cfRule>
  </conditionalFormatting>
  <conditionalFormatting sqref="H35:I35">
    <cfRule type="cellIs" dxfId="89" priority="355" operator="lessThan">
      <formula>0</formula>
    </cfRule>
    <cfRule type="cellIs" dxfId="88" priority="356" operator="greaterThan">
      <formula>0</formula>
    </cfRule>
  </conditionalFormatting>
  <conditionalFormatting sqref="H43:I44">
    <cfRule type="cellIs" dxfId="87" priority="349" operator="lessThan">
      <formula>0</formula>
    </cfRule>
    <cfRule type="cellIs" dxfId="86" priority="350" operator="greaterThan">
      <formula>0</formula>
    </cfRule>
  </conditionalFormatting>
  <conditionalFormatting sqref="H36:I36">
    <cfRule type="cellIs" dxfId="85" priority="353" operator="lessThan">
      <formula>0</formula>
    </cfRule>
    <cfRule type="cellIs" dxfId="84" priority="354" operator="greaterThan">
      <formula>0</formula>
    </cfRule>
  </conditionalFormatting>
  <conditionalFormatting sqref="H28">
    <cfRule type="cellIs" dxfId="83" priority="335" operator="lessThan">
      <formula>0</formula>
    </cfRule>
    <cfRule type="cellIs" dxfId="82" priority="336" operator="greaterThan">
      <formula>0</formula>
    </cfRule>
  </conditionalFormatting>
  <conditionalFormatting sqref="I28">
    <cfRule type="cellIs" dxfId="81" priority="333" operator="lessThan">
      <formula>0</formula>
    </cfRule>
    <cfRule type="cellIs" dxfId="80" priority="334" operator="greaterThan">
      <formula>0</formula>
    </cfRule>
  </conditionalFormatting>
  <conditionalFormatting sqref="H29:I29">
    <cfRule type="cellIs" dxfId="79" priority="229" operator="lessThan">
      <formula>0</formula>
    </cfRule>
    <cfRule type="cellIs" dxfId="78" priority="230" operator="greaterThan">
      <formula>0</formula>
    </cfRule>
  </conditionalFormatting>
  <conditionalFormatting sqref="H41:I41">
    <cfRule type="cellIs" dxfId="77" priority="199" operator="lessThan">
      <formula>0</formula>
    </cfRule>
    <cfRule type="cellIs" dxfId="76" priority="200" operator="greaterThan">
      <formula>0</formula>
    </cfRule>
  </conditionalFormatting>
  <conditionalFormatting sqref="H41:I41">
    <cfRule type="cellIs" dxfId="75" priority="197" operator="lessThan">
      <formula>0</formula>
    </cfRule>
    <cfRule type="cellIs" dxfId="74" priority="198" operator="greaterThan">
      <formula>0</formula>
    </cfRule>
  </conditionalFormatting>
  <conditionalFormatting sqref="H41:I41">
    <cfRule type="cellIs" dxfId="73" priority="201" operator="lessThan">
      <formula>0</formula>
    </cfRule>
    <cfRule type="cellIs" dxfId="72" priority="202" operator="greaterThan">
      <formula>0</formula>
    </cfRule>
  </conditionalFormatting>
  <conditionalFormatting sqref="H40:I40">
    <cfRule type="cellIs" dxfId="71" priority="195" operator="lessThan">
      <formula>0</formula>
    </cfRule>
    <cfRule type="cellIs" dxfId="70" priority="196" operator="greaterThan">
      <formula>0</formula>
    </cfRule>
  </conditionalFormatting>
  <conditionalFormatting sqref="H39:I39">
    <cfRule type="cellIs" dxfId="69" priority="191" operator="lessThan">
      <formula>0</formula>
    </cfRule>
    <cfRule type="cellIs" dxfId="68" priority="192" operator="greaterThan">
      <formula>0</formula>
    </cfRule>
  </conditionalFormatting>
  <conditionalFormatting sqref="H31 H33">
    <cfRule type="cellIs" dxfId="67" priority="187" operator="lessThan">
      <formula>0</formula>
    </cfRule>
    <cfRule type="cellIs" dxfId="66" priority="188" operator="greaterThan">
      <formula>0</formula>
    </cfRule>
  </conditionalFormatting>
  <conditionalFormatting sqref="I31 I33">
    <cfRule type="cellIs" dxfId="65" priority="185" operator="lessThan">
      <formula>0</formula>
    </cfRule>
    <cfRule type="cellIs" dxfId="64" priority="186" operator="greaterThan">
      <formula>0</formula>
    </cfRule>
  </conditionalFormatting>
  <conditionalFormatting sqref="H32:I32">
    <cfRule type="cellIs" dxfId="63" priority="183" operator="lessThan">
      <formula>0</formula>
    </cfRule>
    <cfRule type="cellIs" dxfId="62" priority="184" operator="greaterThan">
      <formula>0</formula>
    </cfRule>
  </conditionalFormatting>
  <conditionalFormatting sqref="H20:I20">
    <cfRule type="cellIs" dxfId="61" priority="175" operator="lessThan">
      <formula>0</formula>
    </cfRule>
    <cfRule type="cellIs" dxfId="60" priority="176" operator="greaterThan">
      <formula>0</formula>
    </cfRule>
  </conditionalFormatting>
  <conditionalFormatting sqref="I34">
    <cfRule type="cellIs" dxfId="59" priority="159" operator="lessThan">
      <formula>0</formula>
    </cfRule>
    <cfRule type="cellIs" dxfId="58" priority="160" operator="greaterThan">
      <formula>0</formula>
    </cfRule>
  </conditionalFormatting>
  <conditionalFormatting sqref="H34">
    <cfRule type="cellIs" dxfId="57" priority="161" operator="lessThan">
      <formula>0</formula>
    </cfRule>
    <cfRule type="cellIs" dxfId="56" priority="162" operator="greaterThan">
      <formula>0</formula>
    </cfRule>
  </conditionalFormatting>
  <conditionalFormatting sqref="H38:I38">
    <cfRule type="cellIs" dxfId="55" priority="157" operator="lessThan">
      <formula>0</formula>
    </cfRule>
    <cfRule type="cellIs" dxfId="54" priority="158" operator="greaterThan">
      <formula>0</formula>
    </cfRule>
  </conditionalFormatting>
  <conditionalFormatting sqref="H38:I38">
    <cfRule type="cellIs" dxfId="53" priority="155" operator="lessThan">
      <formula>0</formula>
    </cfRule>
    <cfRule type="cellIs" dxfId="52" priority="156" operator="greaterThan">
      <formula>0</formula>
    </cfRule>
  </conditionalFormatting>
  <conditionalFormatting sqref="H42:I42">
    <cfRule type="cellIs" dxfId="51" priority="153" operator="lessThan">
      <formula>0</formula>
    </cfRule>
    <cfRule type="cellIs" dxfId="50" priority="154" operator="greaterThan">
      <formula>0</formula>
    </cfRule>
  </conditionalFormatting>
  <conditionalFormatting sqref="H42:I42">
    <cfRule type="cellIs" dxfId="49" priority="151" operator="lessThan">
      <formula>0</formula>
    </cfRule>
    <cfRule type="cellIs" dxfId="48" priority="152" operator="greaterThan">
      <formula>0</formula>
    </cfRule>
  </conditionalFormatting>
  <conditionalFormatting sqref="H21:I21 H23:I23">
    <cfRule type="cellIs" dxfId="47" priority="149" operator="lessThan">
      <formula>0</formula>
    </cfRule>
    <cfRule type="cellIs" dxfId="46" priority="150" operator="greaterThan">
      <formula>0</formula>
    </cfRule>
  </conditionalFormatting>
  <conditionalFormatting sqref="H22:I22">
    <cfRule type="cellIs" dxfId="45" priority="147" operator="lessThan">
      <formula>0</formula>
    </cfRule>
    <cfRule type="cellIs" dxfId="44" priority="148" operator="greaterThan">
      <formula>0</formula>
    </cfRule>
  </conditionalFormatting>
  <conditionalFormatting sqref="H45:I45">
    <cfRule type="cellIs" dxfId="43" priority="137" operator="lessThan">
      <formula>0</formula>
    </cfRule>
    <cfRule type="cellIs" dxfId="42" priority="138" operator="greaterThan">
      <formula>0</formula>
    </cfRule>
  </conditionalFormatting>
  <conditionalFormatting sqref="H47:I47">
    <cfRule type="cellIs" dxfId="41" priority="141" operator="lessThan">
      <formula>0</formula>
    </cfRule>
    <cfRule type="cellIs" dxfId="40" priority="142" operator="greaterThan">
      <formula>0</formula>
    </cfRule>
  </conditionalFormatting>
  <conditionalFormatting sqref="H47">
    <cfRule type="cellIs" dxfId="39" priority="143" operator="lessThan">
      <formula>0</formula>
    </cfRule>
    <cfRule type="cellIs" dxfId="38" priority="144" operator="greaterThan">
      <formula>0</formula>
    </cfRule>
  </conditionalFormatting>
  <conditionalFormatting sqref="H47:I47">
    <cfRule type="cellIs" dxfId="37" priority="139" operator="lessThan">
      <formula>0</formula>
    </cfRule>
    <cfRule type="cellIs" dxfId="36" priority="140" operator="greaterThan">
      <formula>0</formula>
    </cfRule>
  </conditionalFormatting>
  <conditionalFormatting sqref="H45:I46">
    <cfRule type="cellIs" dxfId="35" priority="133" operator="lessThan">
      <formula>0</formula>
    </cfRule>
    <cfRule type="cellIs" dxfId="34" priority="134" operator="greaterThan">
      <formula>0</formula>
    </cfRule>
  </conditionalFormatting>
  <conditionalFormatting sqref="H46">
    <cfRule type="cellIs" dxfId="33" priority="135" operator="lessThan">
      <formula>0</formula>
    </cfRule>
    <cfRule type="cellIs" dxfId="32" priority="136" operator="greaterThan">
      <formula>0</formula>
    </cfRule>
  </conditionalFormatting>
  <conditionalFormatting sqref="H45:I46">
    <cfRule type="cellIs" dxfId="31" priority="131" operator="lessThan">
      <formula>0</formula>
    </cfRule>
    <cfRule type="cellIs" dxfId="30" priority="132" operator="greaterThan">
      <formula>0</formula>
    </cfRule>
  </conditionalFormatting>
  <conditionalFormatting sqref="I48">
    <cfRule type="cellIs" dxfId="29" priority="127" operator="lessThan">
      <formula>0</formula>
    </cfRule>
    <cfRule type="cellIs" dxfId="28" priority="128" operator="greaterThan">
      <formula>0</formula>
    </cfRule>
  </conditionalFormatting>
  <conditionalFormatting sqref="I48">
    <cfRule type="cellIs" dxfId="27" priority="125" operator="lessThan">
      <formula>0</formula>
    </cfRule>
    <cfRule type="cellIs" dxfId="26" priority="126" operator="greaterThan">
      <formula>0</formula>
    </cfRule>
  </conditionalFormatting>
  <conditionalFormatting sqref="H49">
    <cfRule type="cellIs" dxfId="25" priority="123" operator="lessThan">
      <formula>0</formula>
    </cfRule>
    <cfRule type="cellIs" dxfId="24" priority="124" operator="greaterThan">
      <formula>0</formula>
    </cfRule>
  </conditionalFormatting>
  <conditionalFormatting sqref="H49">
    <cfRule type="cellIs" dxfId="23" priority="121" operator="lessThan">
      <formula>0</formula>
    </cfRule>
    <cfRule type="cellIs" dxfId="22" priority="122" operator="greaterThan">
      <formula>0</formula>
    </cfRule>
  </conditionalFormatting>
  <conditionalFormatting sqref="I49">
    <cfRule type="cellIs" dxfId="21" priority="119" operator="lessThan">
      <formula>0</formula>
    </cfRule>
    <cfRule type="cellIs" dxfId="20" priority="120" operator="greaterThan">
      <formula>0</formula>
    </cfRule>
  </conditionalFormatting>
  <conditionalFormatting sqref="I49">
    <cfRule type="cellIs" dxfId="19" priority="117" operator="lessThan">
      <formula>0</formula>
    </cfRule>
    <cfRule type="cellIs" dxfId="18" priority="118" operator="greaterThan">
      <formula>0</formula>
    </cfRule>
  </conditionalFormatting>
  <conditionalFormatting sqref="H50:H51">
    <cfRule type="cellIs" dxfId="17" priority="115" operator="lessThan">
      <formula>0</formula>
    </cfRule>
    <cfRule type="cellIs" dxfId="16" priority="116" operator="greaterThan">
      <formula>0</formula>
    </cfRule>
  </conditionalFormatting>
  <conditionalFormatting sqref="H50:H51">
    <cfRule type="cellIs" dxfId="15" priority="113" operator="lessThan">
      <formula>0</formula>
    </cfRule>
    <cfRule type="cellIs" dxfId="14" priority="114" operator="greaterThan">
      <formula>0</formula>
    </cfRule>
  </conditionalFormatting>
  <conditionalFormatting sqref="I50:I51">
    <cfRule type="cellIs" dxfId="13" priority="111" operator="lessThan">
      <formula>0</formula>
    </cfRule>
    <cfRule type="cellIs" dxfId="12" priority="112" operator="greaterThan">
      <formula>0</formula>
    </cfRule>
  </conditionalFormatting>
  <conditionalFormatting sqref="I50:I51">
    <cfRule type="cellIs" dxfId="11" priority="109" operator="lessThan">
      <formula>0</formula>
    </cfRule>
    <cfRule type="cellIs" dxfId="10" priority="110" operator="greaterThan">
      <formula>0</formula>
    </cfRule>
  </conditionalFormatting>
  <conditionalFormatting sqref="H52:I52">
    <cfRule type="cellIs" dxfId="9" priority="105" operator="lessThan">
      <formula>0</formula>
    </cfRule>
    <cfRule type="cellIs" dxfId="8" priority="106" operator="greaterThan">
      <formula>0</formula>
    </cfRule>
  </conditionalFormatting>
  <conditionalFormatting sqref="H52">
    <cfRule type="cellIs" dxfId="7" priority="107" operator="lessThan">
      <formula>0</formula>
    </cfRule>
    <cfRule type="cellIs" dxfId="6" priority="108" operator="greaterThan">
      <formula>0</formula>
    </cfRule>
  </conditionalFormatting>
  <conditionalFormatting sqref="H52:I52">
    <cfRule type="cellIs" dxfId="5" priority="103" operator="lessThan">
      <formula>0</formula>
    </cfRule>
    <cfRule type="cellIs" dxfId="4" priority="104" operator="greaterThan">
      <formula>0</formula>
    </cfRule>
  </conditionalFormatting>
  <conditionalFormatting sqref="H53:I5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3:I5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2"/>
  <sheetViews>
    <sheetView showGridLines="0" showZeros="0" zoomScaleNormal="100" workbookViewId="0">
      <selection activeCell="A2" sqref="A2:M32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3" ht="21.75" thickBot="1" x14ac:dyDescent="0.35">
      <c r="A2" s="30" t="s">
        <v>303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166" t="s">
        <v>1</v>
      </c>
      <c r="B3" s="167"/>
      <c r="C3" s="168"/>
      <c r="D3" s="169" t="s">
        <v>260</v>
      </c>
      <c r="E3" s="170"/>
      <c r="F3" s="171" t="s">
        <v>249</v>
      </c>
      <c r="G3" s="170"/>
      <c r="H3" s="171" t="s">
        <v>269</v>
      </c>
      <c r="I3" s="170"/>
      <c r="J3" s="171" t="s">
        <v>211</v>
      </c>
      <c r="K3" s="170"/>
      <c r="L3" s="171" t="s">
        <v>298</v>
      </c>
      <c r="M3" s="172"/>
    </row>
    <row r="4" spans="1:13" x14ac:dyDescent="0.3">
      <c r="A4" s="173" t="s">
        <v>38</v>
      </c>
      <c r="B4" s="174"/>
      <c r="C4" s="175"/>
      <c r="D4" s="176">
        <v>45233</v>
      </c>
      <c r="E4" s="176"/>
      <c r="F4" s="176">
        <v>45233</v>
      </c>
      <c r="G4" s="176"/>
      <c r="H4" s="176">
        <v>45233</v>
      </c>
      <c r="I4" s="176"/>
      <c r="J4" s="176">
        <v>45232</v>
      </c>
      <c r="K4" s="176"/>
      <c r="L4" s="176">
        <v>45233</v>
      </c>
      <c r="M4" s="177"/>
    </row>
    <row r="5" spans="1:13" ht="19.5" thickBot="1" x14ac:dyDescent="0.35">
      <c r="A5" s="178" t="s">
        <v>274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267" t="s">
        <v>3</v>
      </c>
    </row>
    <row r="6" spans="1:13" ht="19.5" thickBot="1" x14ac:dyDescent="0.35">
      <c r="A6" s="308" t="s">
        <v>39</v>
      </c>
      <c r="B6" s="309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268"/>
    </row>
    <row r="7" spans="1:13" x14ac:dyDescent="0.3">
      <c r="A7" s="310" t="s">
        <v>109</v>
      </c>
      <c r="B7" s="311"/>
      <c r="C7" s="312" t="s">
        <v>5</v>
      </c>
      <c r="D7" s="185">
        <v>0.7</v>
      </c>
      <c r="E7" s="186">
        <v>1</v>
      </c>
      <c r="F7" s="185">
        <v>1</v>
      </c>
      <c r="G7" s="186">
        <v>1.4</v>
      </c>
      <c r="H7" s="185">
        <v>0.7</v>
      </c>
      <c r="I7" s="186">
        <v>1.4</v>
      </c>
      <c r="J7" s="185">
        <v>2</v>
      </c>
      <c r="K7" s="186">
        <v>2.8</v>
      </c>
      <c r="L7" s="185">
        <v>1</v>
      </c>
      <c r="M7" s="269">
        <v>1.3</v>
      </c>
    </row>
    <row r="8" spans="1:13" x14ac:dyDescent="0.3">
      <c r="A8" s="310" t="s">
        <v>7</v>
      </c>
      <c r="B8" s="311"/>
      <c r="C8" s="312" t="s">
        <v>5</v>
      </c>
      <c r="D8" s="185">
        <v>1.66</v>
      </c>
      <c r="E8" s="186">
        <v>2.2000000000000002</v>
      </c>
      <c r="F8" s="185">
        <v>2</v>
      </c>
      <c r="G8" s="186">
        <v>2</v>
      </c>
      <c r="H8" s="185">
        <v>1.6666666666666667</v>
      </c>
      <c r="I8" s="186">
        <v>2.6666666666666665</v>
      </c>
      <c r="J8" s="185">
        <v>2.5</v>
      </c>
      <c r="K8" s="186">
        <v>2.8</v>
      </c>
      <c r="L8" s="185">
        <v>2</v>
      </c>
      <c r="M8" s="269">
        <v>2.2999999999999998</v>
      </c>
    </row>
    <row r="9" spans="1:13" x14ac:dyDescent="0.3">
      <c r="A9" s="310" t="s">
        <v>22</v>
      </c>
      <c r="B9" s="311"/>
      <c r="C9" s="312" t="s">
        <v>18</v>
      </c>
      <c r="D9" s="185">
        <v>5</v>
      </c>
      <c r="E9" s="186">
        <v>7</v>
      </c>
      <c r="F9" s="185">
        <v>4</v>
      </c>
      <c r="G9" s="186">
        <v>5</v>
      </c>
      <c r="H9" s="185">
        <v>5</v>
      </c>
      <c r="I9" s="186">
        <v>11</v>
      </c>
      <c r="J9" s="185">
        <v>8</v>
      </c>
      <c r="K9" s="186">
        <v>9</v>
      </c>
      <c r="L9" s="185">
        <v>6</v>
      </c>
      <c r="M9" s="269">
        <v>6.5</v>
      </c>
    </row>
    <row r="10" spans="1:13" x14ac:dyDescent="0.3">
      <c r="A10" s="310" t="s">
        <v>8</v>
      </c>
      <c r="B10" s="311"/>
      <c r="C10" s="312" t="s">
        <v>5</v>
      </c>
      <c r="D10" s="185">
        <v>0.75</v>
      </c>
      <c r="E10" s="186">
        <v>1.1000000000000001</v>
      </c>
      <c r="F10" s="185">
        <v>1</v>
      </c>
      <c r="G10" s="186">
        <v>1</v>
      </c>
      <c r="H10" s="185">
        <v>1</v>
      </c>
      <c r="I10" s="186">
        <v>1.5</v>
      </c>
      <c r="J10" s="185">
        <v>2.4</v>
      </c>
      <c r="K10" s="186">
        <v>2.8</v>
      </c>
      <c r="L10" s="185">
        <v>1.2</v>
      </c>
      <c r="M10" s="269">
        <v>1.4</v>
      </c>
    </row>
    <row r="11" spans="1:13" x14ac:dyDescent="0.3">
      <c r="A11" s="310" t="s">
        <v>9</v>
      </c>
      <c r="B11" s="311"/>
      <c r="C11" s="312" t="s">
        <v>5</v>
      </c>
      <c r="D11" s="185">
        <v>0.9</v>
      </c>
      <c r="E11" s="186">
        <v>1.3</v>
      </c>
      <c r="F11" s="185">
        <v>1.2</v>
      </c>
      <c r="G11" s="186">
        <v>1.4</v>
      </c>
      <c r="H11" s="185">
        <v>1.5</v>
      </c>
      <c r="I11" s="186">
        <v>2.5</v>
      </c>
      <c r="J11" s="185">
        <v>1.8</v>
      </c>
      <c r="K11" s="186">
        <v>2.6</v>
      </c>
      <c r="L11" s="185">
        <v>1.2</v>
      </c>
      <c r="M11" s="269">
        <v>1.3</v>
      </c>
    </row>
    <row r="12" spans="1:13" x14ac:dyDescent="0.3">
      <c r="A12" s="310" t="s">
        <v>265</v>
      </c>
      <c r="B12" s="311"/>
      <c r="C12" s="312" t="s">
        <v>5</v>
      </c>
      <c r="D12" s="185">
        <v>4.5</v>
      </c>
      <c r="E12" s="186">
        <v>7</v>
      </c>
      <c r="F12" s="185">
        <v>8</v>
      </c>
      <c r="G12" s="186">
        <v>8</v>
      </c>
      <c r="H12" s="185">
        <v>6</v>
      </c>
      <c r="I12" s="186">
        <v>8</v>
      </c>
      <c r="J12" s="185">
        <v>6</v>
      </c>
      <c r="K12" s="186">
        <v>7</v>
      </c>
      <c r="L12" s="185">
        <v>5</v>
      </c>
      <c r="M12" s="269">
        <v>6</v>
      </c>
    </row>
    <row r="13" spans="1:13" x14ac:dyDescent="0.3">
      <c r="A13" s="310" t="s">
        <v>23</v>
      </c>
      <c r="B13" s="311"/>
      <c r="C13" s="312" t="s">
        <v>5</v>
      </c>
      <c r="D13" s="185">
        <v>6</v>
      </c>
      <c r="E13" s="186">
        <v>10</v>
      </c>
      <c r="F13" s="185">
        <v>8</v>
      </c>
      <c r="G13" s="186">
        <v>8</v>
      </c>
      <c r="H13" s="185">
        <v>5</v>
      </c>
      <c r="I13" s="186">
        <v>8</v>
      </c>
      <c r="J13" s="185">
        <v>8</v>
      </c>
      <c r="K13" s="186">
        <v>9</v>
      </c>
      <c r="L13" s="185">
        <v>4</v>
      </c>
      <c r="M13" s="269">
        <v>6</v>
      </c>
    </row>
    <row r="14" spans="1:13" x14ac:dyDescent="0.3">
      <c r="A14" s="310" t="s">
        <v>24</v>
      </c>
      <c r="B14" s="311"/>
      <c r="C14" s="312" t="s">
        <v>5</v>
      </c>
      <c r="D14" s="185">
        <v>4</v>
      </c>
      <c r="E14" s="186">
        <v>4.5</v>
      </c>
      <c r="F14" s="185">
        <v>5</v>
      </c>
      <c r="G14" s="186">
        <v>5</v>
      </c>
      <c r="H14" s="185">
        <v>3</v>
      </c>
      <c r="I14" s="186">
        <v>6</v>
      </c>
      <c r="J14" s="185">
        <v>6</v>
      </c>
      <c r="K14" s="186">
        <v>6.6</v>
      </c>
      <c r="L14" s="185"/>
      <c r="M14" s="269"/>
    </row>
    <row r="15" spans="1:13" x14ac:dyDescent="0.3">
      <c r="A15" s="310" t="s">
        <v>25</v>
      </c>
      <c r="B15" s="311"/>
      <c r="C15" s="312" t="s">
        <v>5</v>
      </c>
      <c r="D15" s="185">
        <v>6</v>
      </c>
      <c r="E15" s="186">
        <v>10</v>
      </c>
      <c r="F15" s="185">
        <v>8</v>
      </c>
      <c r="G15" s="186">
        <v>8</v>
      </c>
      <c r="H15" s="185"/>
      <c r="I15" s="186"/>
      <c r="J15" s="185">
        <v>9</v>
      </c>
      <c r="K15" s="186">
        <v>9.4</v>
      </c>
      <c r="L15" s="185">
        <v>4</v>
      </c>
      <c r="M15" s="269">
        <v>6</v>
      </c>
    </row>
    <row r="16" spans="1:13" x14ac:dyDescent="0.3">
      <c r="A16" s="310" t="s">
        <v>14</v>
      </c>
      <c r="B16" s="311"/>
      <c r="C16" s="312" t="s">
        <v>5</v>
      </c>
      <c r="D16" s="185">
        <v>2.75</v>
      </c>
      <c r="E16" s="186">
        <v>3.5</v>
      </c>
      <c r="F16" s="185">
        <v>4</v>
      </c>
      <c r="G16" s="186">
        <v>4</v>
      </c>
      <c r="H16" s="185">
        <v>3</v>
      </c>
      <c r="I16" s="186">
        <v>5.6</v>
      </c>
      <c r="J16" s="185">
        <v>5</v>
      </c>
      <c r="K16" s="186">
        <v>5.6</v>
      </c>
      <c r="L16" s="185">
        <v>4</v>
      </c>
      <c r="M16" s="269">
        <v>5</v>
      </c>
    </row>
    <row r="17" spans="1:13" x14ac:dyDescent="0.3">
      <c r="A17" s="310" t="s">
        <v>15</v>
      </c>
      <c r="B17" s="311"/>
      <c r="C17" s="312" t="s">
        <v>5</v>
      </c>
      <c r="D17" s="185">
        <v>7</v>
      </c>
      <c r="E17" s="186">
        <v>9.5</v>
      </c>
      <c r="F17" s="185">
        <v>7</v>
      </c>
      <c r="G17" s="186">
        <v>7</v>
      </c>
      <c r="H17" s="185">
        <v>7.5</v>
      </c>
      <c r="I17" s="186">
        <v>10.833333333333334</v>
      </c>
      <c r="J17" s="185">
        <v>10</v>
      </c>
      <c r="K17" s="186">
        <v>10.833333333333334</v>
      </c>
      <c r="L17" s="185">
        <v>6</v>
      </c>
      <c r="M17" s="269">
        <v>11</v>
      </c>
    </row>
    <row r="18" spans="1:13" x14ac:dyDescent="0.3">
      <c r="A18" s="310" t="s">
        <v>114</v>
      </c>
      <c r="B18" s="311"/>
      <c r="C18" s="312" t="s">
        <v>5</v>
      </c>
      <c r="D18" s="185">
        <v>7</v>
      </c>
      <c r="E18" s="186">
        <v>10.5</v>
      </c>
      <c r="F18" s="185">
        <v>7</v>
      </c>
      <c r="G18" s="186">
        <v>7.5</v>
      </c>
      <c r="H18" s="185">
        <v>8.3333333333333339</v>
      </c>
      <c r="I18" s="186">
        <v>10.833333333333334</v>
      </c>
      <c r="J18" s="185">
        <v>10</v>
      </c>
      <c r="K18" s="186">
        <v>10.833333333333334</v>
      </c>
      <c r="L18" s="185"/>
      <c r="M18" s="269"/>
    </row>
    <row r="19" spans="1:13" x14ac:dyDescent="0.3">
      <c r="A19" s="310" t="s">
        <v>26</v>
      </c>
      <c r="B19" s="311"/>
      <c r="C19" s="312" t="s">
        <v>18</v>
      </c>
      <c r="D19" s="185">
        <v>2</v>
      </c>
      <c r="E19" s="186">
        <v>3</v>
      </c>
      <c r="F19" s="185">
        <v>2.5</v>
      </c>
      <c r="G19" s="186">
        <v>2.5</v>
      </c>
      <c r="H19" s="185">
        <v>1.8</v>
      </c>
      <c r="I19" s="186">
        <v>2.6</v>
      </c>
      <c r="J19" s="185">
        <v>2</v>
      </c>
      <c r="K19" s="186">
        <v>2.5</v>
      </c>
      <c r="L19" s="185"/>
      <c r="M19" s="269"/>
    </row>
    <row r="20" spans="1:13" x14ac:dyDescent="0.3">
      <c r="A20" s="310" t="s">
        <v>16</v>
      </c>
      <c r="B20" s="311"/>
      <c r="C20" s="312" t="s">
        <v>193</v>
      </c>
      <c r="D20" s="185">
        <v>1.85</v>
      </c>
      <c r="E20" s="186">
        <v>2.5</v>
      </c>
      <c r="F20" s="185">
        <v>1.5</v>
      </c>
      <c r="G20" s="186">
        <v>1.5</v>
      </c>
      <c r="H20" s="185">
        <v>1.5</v>
      </c>
      <c r="I20" s="186">
        <v>2.2000000000000002</v>
      </c>
      <c r="J20" s="185">
        <v>1.8</v>
      </c>
      <c r="K20" s="186">
        <v>2</v>
      </c>
      <c r="L20" s="185">
        <v>2</v>
      </c>
      <c r="M20" s="269">
        <v>2.2000000000000002</v>
      </c>
    </row>
    <row r="21" spans="1:13" x14ac:dyDescent="0.3">
      <c r="A21" s="310" t="s">
        <v>17</v>
      </c>
      <c r="B21" s="311"/>
      <c r="C21" s="312" t="s">
        <v>18</v>
      </c>
      <c r="D21" s="185">
        <v>2</v>
      </c>
      <c r="E21" s="186">
        <v>3.33</v>
      </c>
      <c r="F21" s="185">
        <v>2.0833333333333335</v>
      </c>
      <c r="G21" s="186">
        <v>2.5</v>
      </c>
      <c r="H21" s="185">
        <v>2</v>
      </c>
      <c r="I21" s="186">
        <v>3.5</v>
      </c>
      <c r="J21" s="185">
        <v>2.5</v>
      </c>
      <c r="K21" s="186">
        <v>3</v>
      </c>
      <c r="L21" s="185">
        <v>2.5</v>
      </c>
      <c r="M21" s="269">
        <v>3</v>
      </c>
    </row>
    <row r="22" spans="1:13" x14ac:dyDescent="0.3">
      <c r="A22" s="310" t="s">
        <v>40</v>
      </c>
      <c r="B22" s="311"/>
      <c r="C22" s="312" t="s">
        <v>5</v>
      </c>
      <c r="D22" s="185">
        <v>1.7</v>
      </c>
      <c r="E22" s="186">
        <v>2.25</v>
      </c>
      <c r="F22" s="185">
        <v>4</v>
      </c>
      <c r="G22" s="186">
        <v>4</v>
      </c>
      <c r="H22" s="185">
        <v>2.4</v>
      </c>
      <c r="I22" s="186">
        <v>4</v>
      </c>
      <c r="J22" s="185">
        <v>4.4000000000000004</v>
      </c>
      <c r="K22" s="186">
        <v>5</v>
      </c>
      <c r="L22" s="185">
        <v>3</v>
      </c>
      <c r="M22" s="269">
        <v>3.5</v>
      </c>
    </row>
    <row r="23" spans="1:13" x14ac:dyDescent="0.3">
      <c r="A23" s="310" t="s">
        <v>19</v>
      </c>
      <c r="B23" s="311"/>
      <c r="C23" s="312" t="s">
        <v>5</v>
      </c>
      <c r="D23" s="185">
        <v>1.2</v>
      </c>
      <c r="E23" s="186">
        <v>2.33</v>
      </c>
      <c r="F23" s="185">
        <v>1.2</v>
      </c>
      <c r="G23" s="186">
        <v>1.6</v>
      </c>
      <c r="H23" s="185">
        <v>1.0666666666666667</v>
      </c>
      <c r="I23" s="186">
        <v>2</v>
      </c>
      <c r="J23" s="185">
        <v>1.8666666666666667</v>
      </c>
      <c r="K23" s="186">
        <v>2.6666666666666665</v>
      </c>
      <c r="L23" s="185">
        <v>1.7</v>
      </c>
      <c r="M23" s="269">
        <v>2</v>
      </c>
    </row>
    <row r="24" spans="1:13" x14ac:dyDescent="0.3">
      <c r="A24" s="310" t="s">
        <v>6</v>
      </c>
      <c r="B24" s="311"/>
      <c r="C24" s="312" t="s">
        <v>5</v>
      </c>
      <c r="D24" s="185">
        <v>13.5</v>
      </c>
      <c r="E24" s="186">
        <v>20</v>
      </c>
      <c r="F24" s="185"/>
      <c r="G24" s="186"/>
      <c r="H24" s="185"/>
      <c r="I24" s="186"/>
      <c r="J24" s="185">
        <v>27.5</v>
      </c>
      <c r="K24" s="186">
        <v>30</v>
      </c>
      <c r="L24" s="185"/>
      <c r="M24" s="269"/>
    </row>
    <row r="25" spans="1:13" ht="19.5" thickBot="1" x14ac:dyDescent="0.35">
      <c r="A25" s="310" t="s">
        <v>13</v>
      </c>
      <c r="B25" s="311"/>
      <c r="C25" s="312" t="s">
        <v>5</v>
      </c>
      <c r="D25" s="185">
        <v>8</v>
      </c>
      <c r="E25" s="186">
        <v>11</v>
      </c>
      <c r="F25" s="185">
        <v>8</v>
      </c>
      <c r="G25" s="186">
        <v>8</v>
      </c>
      <c r="H25" s="185">
        <v>8.6666666666666661</v>
      </c>
      <c r="I25" s="186">
        <v>10.666666666666666</v>
      </c>
      <c r="J25" s="185">
        <v>10</v>
      </c>
      <c r="K25" s="186">
        <v>11</v>
      </c>
      <c r="L25" s="185">
        <v>9</v>
      </c>
      <c r="M25" s="269">
        <v>10</v>
      </c>
    </row>
    <row r="26" spans="1:13" ht="19.5" thickBot="1" x14ac:dyDescent="0.35">
      <c r="A26" s="187" t="s">
        <v>110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8"/>
    </row>
    <row r="27" spans="1:13" x14ac:dyDescent="0.3">
      <c r="A27" s="310" t="s">
        <v>21</v>
      </c>
      <c r="B27" s="311"/>
      <c r="C27" s="312" t="s">
        <v>5</v>
      </c>
      <c r="D27" s="185">
        <v>9</v>
      </c>
      <c r="E27" s="186">
        <v>13</v>
      </c>
      <c r="F27" s="185">
        <v>12</v>
      </c>
      <c r="G27" s="186">
        <v>14</v>
      </c>
      <c r="H27" s="185"/>
      <c r="I27" s="186"/>
      <c r="J27" s="185"/>
      <c r="K27" s="186"/>
      <c r="L27" s="185"/>
      <c r="M27" s="269"/>
    </row>
    <row r="28" spans="1:13" x14ac:dyDescent="0.3">
      <c r="A28" s="310" t="s">
        <v>22</v>
      </c>
      <c r="B28" s="311"/>
      <c r="C28" s="312" t="s">
        <v>18</v>
      </c>
      <c r="D28" s="185"/>
      <c r="E28" s="186"/>
      <c r="F28" s="185"/>
      <c r="G28" s="186"/>
      <c r="H28" s="185"/>
      <c r="I28" s="186"/>
      <c r="J28" s="185">
        <v>10</v>
      </c>
      <c r="K28" s="186">
        <v>12</v>
      </c>
      <c r="L28" s="185"/>
      <c r="M28" s="269"/>
    </row>
    <row r="29" spans="1:13" x14ac:dyDescent="0.3">
      <c r="A29" s="310" t="s">
        <v>265</v>
      </c>
      <c r="B29" s="311"/>
      <c r="C29" s="312" t="s">
        <v>5</v>
      </c>
      <c r="D29" s="185"/>
      <c r="E29" s="186"/>
      <c r="F29" s="185">
        <v>7</v>
      </c>
      <c r="G29" s="186">
        <v>8</v>
      </c>
      <c r="H29" s="185"/>
      <c r="I29" s="186"/>
      <c r="J29" s="185"/>
      <c r="K29" s="186"/>
      <c r="L29" s="185"/>
      <c r="M29" s="269"/>
    </row>
    <row r="30" spans="1:13" x14ac:dyDescent="0.3">
      <c r="A30" s="310" t="s">
        <v>23</v>
      </c>
      <c r="B30" s="311"/>
      <c r="C30" s="312" t="s">
        <v>5</v>
      </c>
      <c r="D30" s="185"/>
      <c r="E30" s="186"/>
      <c r="F30" s="185">
        <v>8</v>
      </c>
      <c r="G30" s="186">
        <v>9</v>
      </c>
      <c r="H30" s="185"/>
      <c r="I30" s="186"/>
      <c r="J30" s="185">
        <v>9</v>
      </c>
      <c r="K30" s="186">
        <v>9.4</v>
      </c>
      <c r="L30" s="185"/>
      <c r="M30" s="269"/>
    </row>
    <row r="31" spans="1:13" x14ac:dyDescent="0.3">
      <c r="A31" s="310" t="s">
        <v>25</v>
      </c>
      <c r="B31" s="311"/>
      <c r="C31" s="312" t="s">
        <v>5</v>
      </c>
      <c r="D31" s="185"/>
      <c r="E31" s="186"/>
      <c r="F31" s="185">
        <v>8</v>
      </c>
      <c r="G31" s="186">
        <v>9</v>
      </c>
      <c r="H31" s="185"/>
      <c r="I31" s="186"/>
      <c r="J31" s="185"/>
      <c r="K31" s="186"/>
      <c r="L31" s="185"/>
      <c r="M31" s="269"/>
    </row>
    <row r="32" spans="1:13" ht="19.5" thickBot="1" x14ac:dyDescent="0.35">
      <c r="A32" s="313" t="s">
        <v>15</v>
      </c>
      <c r="B32" s="314"/>
      <c r="C32" s="315" t="s">
        <v>5</v>
      </c>
      <c r="D32" s="285"/>
      <c r="E32" s="286"/>
      <c r="F32" s="285">
        <v>6.666666666666667</v>
      </c>
      <c r="G32" s="286">
        <v>7.5</v>
      </c>
      <c r="H32" s="285"/>
      <c r="I32" s="286"/>
      <c r="J32" s="285"/>
      <c r="K32" s="286"/>
      <c r="L32" s="285"/>
      <c r="M32" s="28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4"/>
  <sheetViews>
    <sheetView showGridLines="0" showZeros="0" zoomScaleNormal="100" workbookViewId="0">
      <selection activeCell="A2" sqref="A2:M3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304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66" t="s">
        <v>37</v>
      </c>
      <c r="B2" s="167"/>
      <c r="C2" s="168"/>
      <c r="D2" s="170" t="s">
        <v>260</v>
      </c>
      <c r="E2" s="170"/>
      <c r="F2" s="171" t="s">
        <v>249</v>
      </c>
      <c r="G2" s="170"/>
      <c r="H2" s="171" t="s">
        <v>269</v>
      </c>
      <c r="I2" s="170"/>
      <c r="J2" s="171" t="s">
        <v>211</v>
      </c>
      <c r="K2" s="170"/>
      <c r="L2" s="171" t="s">
        <v>298</v>
      </c>
      <c r="M2" s="172"/>
    </row>
    <row r="3" spans="1:13" x14ac:dyDescent="0.25">
      <c r="A3" s="173" t="s">
        <v>38</v>
      </c>
      <c r="B3" s="174"/>
      <c r="C3" s="175"/>
      <c r="D3" s="176">
        <v>45233</v>
      </c>
      <c r="E3" s="176"/>
      <c r="F3" s="176">
        <v>45233</v>
      </c>
      <c r="G3" s="176"/>
      <c r="H3" s="176">
        <v>45233</v>
      </c>
      <c r="I3" s="176"/>
      <c r="J3" s="176">
        <v>45232</v>
      </c>
      <c r="K3" s="176"/>
      <c r="L3" s="176">
        <v>45233</v>
      </c>
      <c r="M3" s="177"/>
    </row>
    <row r="4" spans="1:13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271" t="s">
        <v>4</v>
      </c>
    </row>
    <row r="5" spans="1:13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8"/>
    </row>
    <row r="6" spans="1:13" ht="16.5" thickBot="1" x14ac:dyDescent="0.3">
      <c r="A6" s="203" t="s">
        <v>20</v>
      </c>
      <c r="B6" s="204"/>
      <c r="C6" s="205" t="s">
        <v>5</v>
      </c>
      <c r="D6" s="201">
        <v>3.5</v>
      </c>
      <c r="E6" s="201">
        <v>5.5</v>
      </c>
      <c r="F6" s="201">
        <v>5</v>
      </c>
      <c r="G6" s="201">
        <v>6</v>
      </c>
      <c r="H6" s="201">
        <v>3</v>
      </c>
      <c r="I6" s="201">
        <v>5</v>
      </c>
      <c r="J6" s="201">
        <v>6</v>
      </c>
      <c r="K6" s="201">
        <v>6</v>
      </c>
      <c r="L6" s="201">
        <v>4</v>
      </c>
      <c r="M6" s="202">
        <v>5</v>
      </c>
    </row>
    <row r="7" spans="1:13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7"/>
    </row>
    <row r="8" spans="1:13" x14ac:dyDescent="0.25">
      <c r="A8" s="195"/>
      <c r="B8" s="208" t="s">
        <v>284</v>
      </c>
      <c r="C8" s="205" t="s">
        <v>5</v>
      </c>
      <c r="D8" s="201"/>
      <c r="E8" s="201"/>
      <c r="F8" s="201"/>
      <c r="G8" s="201"/>
      <c r="H8" s="201"/>
      <c r="I8" s="201"/>
      <c r="J8" s="201">
        <v>3</v>
      </c>
      <c r="K8" s="201">
        <v>3.6666666666666665</v>
      </c>
      <c r="L8" s="201"/>
      <c r="M8" s="202"/>
    </row>
    <row r="9" spans="1:13" x14ac:dyDescent="0.25">
      <c r="A9" s="195"/>
      <c r="B9" s="208" t="s">
        <v>275</v>
      </c>
      <c r="C9" s="205" t="s">
        <v>5</v>
      </c>
      <c r="D9" s="201"/>
      <c r="E9" s="201"/>
      <c r="F9" s="201"/>
      <c r="G9" s="201"/>
      <c r="H9" s="201">
        <v>2.6666666666666665</v>
      </c>
      <c r="I9" s="201">
        <v>3.3333333333333335</v>
      </c>
      <c r="J9" s="201"/>
      <c r="K9" s="201"/>
      <c r="L9" s="201"/>
      <c r="M9" s="202"/>
    </row>
    <row r="10" spans="1:13" x14ac:dyDescent="0.25">
      <c r="A10" s="195"/>
      <c r="B10" s="208" t="s">
        <v>282</v>
      </c>
      <c r="C10" s="205" t="s">
        <v>5</v>
      </c>
      <c r="D10" s="201">
        <v>2.66</v>
      </c>
      <c r="E10" s="201">
        <v>3.33</v>
      </c>
      <c r="F10" s="201">
        <v>2.6666666666666665</v>
      </c>
      <c r="G10" s="201">
        <v>3.3333333333333335</v>
      </c>
      <c r="H10" s="201">
        <v>1.6666666666666667</v>
      </c>
      <c r="I10" s="201">
        <v>2.6666666666666665</v>
      </c>
      <c r="J10" s="201">
        <v>3.6666666666666665</v>
      </c>
      <c r="K10" s="201">
        <v>4</v>
      </c>
      <c r="L10" s="201"/>
      <c r="M10" s="202"/>
    </row>
    <row r="11" spans="1:13" x14ac:dyDescent="0.25">
      <c r="A11" s="195"/>
      <c r="B11" s="208" t="s">
        <v>276</v>
      </c>
      <c r="C11" s="205" t="s">
        <v>5</v>
      </c>
      <c r="D11" s="201"/>
      <c r="E11" s="201"/>
      <c r="F11" s="201">
        <v>2.3333333333333335</v>
      </c>
      <c r="G11" s="201">
        <v>2.3333333333333335</v>
      </c>
      <c r="H11" s="201">
        <v>1.6666666666666667</v>
      </c>
      <c r="I11" s="201">
        <v>3</v>
      </c>
      <c r="J11" s="201"/>
      <c r="K11" s="201"/>
      <c r="L11" s="201"/>
      <c r="M11" s="202"/>
    </row>
    <row r="12" spans="1:13" x14ac:dyDescent="0.25">
      <c r="A12" s="195"/>
      <c r="B12" s="208" t="s">
        <v>225</v>
      </c>
      <c r="C12" s="205" t="s">
        <v>5</v>
      </c>
      <c r="D12" s="201">
        <v>2</v>
      </c>
      <c r="E12" s="201">
        <v>3</v>
      </c>
      <c r="F12" s="201">
        <v>2.3333333333333335</v>
      </c>
      <c r="G12" s="201">
        <v>2.3333333333333335</v>
      </c>
      <c r="H12" s="201"/>
      <c r="I12" s="201"/>
      <c r="J12" s="201">
        <v>3.6666666666666665</v>
      </c>
      <c r="K12" s="201">
        <v>3.6666666666666665</v>
      </c>
      <c r="L12" s="201"/>
      <c r="M12" s="202"/>
    </row>
    <row r="13" spans="1:13" x14ac:dyDescent="0.25">
      <c r="A13" s="195"/>
      <c r="B13" s="208" t="s">
        <v>288</v>
      </c>
      <c r="C13" s="205" t="s">
        <v>5</v>
      </c>
      <c r="D13" s="201">
        <v>2.15</v>
      </c>
      <c r="E13" s="201">
        <v>3</v>
      </c>
      <c r="F13" s="201">
        <v>2.3333333333333335</v>
      </c>
      <c r="G13" s="201">
        <v>2.3333333333333335</v>
      </c>
      <c r="H13" s="201"/>
      <c r="I13" s="201"/>
      <c r="J13" s="201"/>
      <c r="K13" s="201"/>
      <c r="L13" s="201"/>
      <c r="M13" s="202"/>
    </row>
    <row r="14" spans="1:13" x14ac:dyDescent="0.25">
      <c r="A14" s="195"/>
      <c r="B14" s="208" t="s">
        <v>289</v>
      </c>
      <c r="C14" s="205" t="s">
        <v>5</v>
      </c>
      <c r="D14" s="201">
        <v>2</v>
      </c>
      <c r="E14" s="201">
        <v>2.66</v>
      </c>
      <c r="F14" s="201">
        <v>2.3333333333333335</v>
      </c>
      <c r="G14" s="201">
        <v>2.3333333333333335</v>
      </c>
      <c r="H14" s="201"/>
      <c r="I14" s="201"/>
      <c r="J14" s="201"/>
      <c r="K14" s="201"/>
      <c r="L14" s="201"/>
      <c r="M14" s="202"/>
    </row>
    <row r="15" spans="1:13" x14ac:dyDescent="0.25">
      <c r="A15" s="195"/>
      <c r="B15" s="208" t="s">
        <v>190</v>
      </c>
      <c r="C15" s="205" t="s">
        <v>5</v>
      </c>
      <c r="D15" s="201">
        <v>2</v>
      </c>
      <c r="E15" s="201">
        <v>3</v>
      </c>
      <c r="F15" s="201">
        <v>2.3333333333333335</v>
      </c>
      <c r="G15" s="201">
        <v>2.3333333333333335</v>
      </c>
      <c r="H15" s="201">
        <v>1.6666666666666667</v>
      </c>
      <c r="I15" s="201">
        <v>2.6666666666666665</v>
      </c>
      <c r="J15" s="201">
        <v>4</v>
      </c>
      <c r="K15" s="201">
        <v>4</v>
      </c>
      <c r="L15" s="201"/>
      <c r="M15" s="202"/>
    </row>
    <row r="16" spans="1:13" x14ac:dyDescent="0.25">
      <c r="A16" s="195"/>
      <c r="B16" s="208" t="s">
        <v>283</v>
      </c>
      <c r="C16" s="205" t="s">
        <v>5</v>
      </c>
      <c r="D16" s="201">
        <v>2.86</v>
      </c>
      <c r="E16" s="201">
        <v>3.5</v>
      </c>
      <c r="F16" s="201">
        <v>2.6666666666666665</v>
      </c>
      <c r="G16" s="201">
        <v>2.6666666666666665</v>
      </c>
      <c r="H16" s="201">
        <v>1.6666666666666667</v>
      </c>
      <c r="I16" s="201">
        <v>2.6666666666666665</v>
      </c>
      <c r="J16" s="201">
        <v>3.6666666666666665</v>
      </c>
      <c r="K16" s="201">
        <v>3.6666666666666665</v>
      </c>
      <c r="L16" s="201"/>
      <c r="M16" s="202"/>
    </row>
    <row r="17" spans="1:13" x14ac:dyDescent="0.25">
      <c r="A17" s="195"/>
      <c r="B17" s="208" t="s">
        <v>273</v>
      </c>
      <c r="C17" s="205" t="s">
        <v>5</v>
      </c>
      <c r="D17" s="201"/>
      <c r="E17" s="201"/>
      <c r="F17" s="201"/>
      <c r="G17" s="201"/>
      <c r="H17" s="201">
        <v>1.6666666666666667</v>
      </c>
      <c r="I17" s="201">
        <v>3</v>
      </c>
      <c r="J17" s="201"/>
      <c r="K17" s="201"/>
      <c r="L17" s="201"/>
      <c r="M17" s="202"/>
    </row>
    <row r="18" spans="1:13" x14ac:dyDescent="0.25">
      <c r="A18" s="195"/>
      <c r="B18" s="208" t="s">
        <v>286</v>
      </c>
      <c r="C18" s="205" t="s">
        <v>5</v>
      </c>
      <c r="D18" s="201"/>
      <c r="E18" s="201"/>
      <c r="F18" s="201">
        <v>2.6666666666666665</v>
      </c>
      <c r="G18" s="201">
        <v>2.6666666666666665</v>
      </c>
      <c r="H18" s="201"/>
      <c r="I18" s="201"/>
      <c r="J18" s="201">
        <v>3.6666666666666665</v>
      </c>
      <c r="K18" s="201">
        <v>3.6666666666666665</v>
      </c>
      <c r="L18" s="201"/>
      <c r="M18" s="202"/>
    </row>
    <row r="19" spans="1:13" x14ac:dyDescent="0.25">
      <c r="A19" s="195"/>
      <c r="B19" s="208" t="s">
        <v>191</v>
      </c>
      <c r="C19" s="205" t="s">
        <v>5</v>
      </c>
      <c r="D19" s="201">
        <v>2</v>
      </c>
      <c r="E19" s="201">
        <v>2.66</v>
      </c>
      <c r="F19" s="201">
        <v>2</v>
      </c>
      <c r="G19" s="201">
        <v>2</v>
      </c>
      <c r="H19" s="201">
        <v>1.6666666666666667</v>
      </c>
      <c r="I19" s="201">
        <v>2.6666666666666665</v>
      </c>
      <c r="J19" s="201">
        <v>3</v>
      </c>
      <c r="K19" s="201">
        <v>3.6666666666666665</v>
      </c>
      <c r="L19" s="201"/>
      <c r="M19" s="202"/>
    </row>
    <row r="20" spans="1:13" x14ac:dyDescent="0.25">
      <c r="A20" s="195"/>
      <c r="B20" s="208" t="s">
        <v>285</v>
      </c>
      <c r="C20" s="205" t="s">
        <v>5</v>
      </c>
      <c r="D20" s="201">
        <v>2</v>
      </c>
      <c r="E20" s="201">
        <v>3</v>
      </c>
      <c r="F20" s="201">
        <v>2.6666666666666665</v>
      </c>
      <c r="G20" s="201">
        <v>2.6666666666666665</v>
      </c>
      <c r="H20" s="201">
        <v>1.6666666666666667</v>
      </c>
      <c r="I20" s="201">
        <v>2.6666666666666665</v>
      </c>
      <c r="J20" s="201"/>
      <c r="K20" s="201"/>
      <c r="L20" s="201"/>
      <c r="M20" s="202"/>
    </row>
    <row r="21" spans="1:13" x14ac:dyDescent="0.25">
      <c r="A21" s="203" t="s">
        <v>266</v>
      </c>
      <c r="B21" s="208"/>
      <c r="C21" s="205" t="s">
        <v>5</v>
      </c>
      <c r="D21" s="201"/>
      <c r="E21" s="201"/>
      <c r="F21" s="201">
        <v>32</v>
      </c>
      <c r="G21" s="201">
        <v>44</v>
      </c>
      <c r="H21" s="201">
        <v>40</v>
      </c>
      <c r="I21" s="201">
        <v>44</v>
      </c>
      <c r="J21" s="201">
        <v>40</v>
      </c>
      <c r="K21" s="201">
        <v>46</v>
      </c>
      <c r="L21" s="201"/>
      <c r="M21" s="202"/>
    </row>
    <row r="22" spans="1:13" x14ac:dyDescent="0.25">
      <c r="A22" s="203" t="s">
        <v>44</v>
      </c>
      <c r="B22" s="208"/>
      <c r="C22" s="205" t="s">
        <v>5</v>
      </c>
      <c r="D22" s="201">
        <v>3.85</v>
      </c>
      <c r="E22" s="201">
        <v>8</v>
      </c>
      <c r="F22" s="201">
        <v>5</v>
      </c>
      <c r="G22" s="201">
        <v>6</v>
      </c>
      <c r="H22" s="201">
        <v>4</v>
      </c>
      <c r="I22" s="201">
        <v>6</v>
      </c>
      <c r="J22" s="201">
        <v>5.833333333333333</v>
      </c>
      <c r="K22" s="201">
        <v>7.5</v>
      </c>
      <c r="L22" s="201">
        <v>3.5</v>
      </c>
      <c r="M22" s="202">
        <v>4.5</v>
      </c>
    </row>
    <row r="23" spans="1:13" ht="16.5" thickBot="1" x14ac:dyDescent="0.3">
      <c r="A23" s="203" t="s">
        <v>43</v>
      </c>
      <c r="B23" s="208"/>
      <c r="C23" s="205" t="s">
        <v>5</v>
      </c>
      <c r="D23" s="201">
        <v>20</v>
      </c>
      <c r="E23" s="201">
        <v>30</v>
      </c>
      <c r="F23" s="201">
        <v>20</v>
      </c>
      <c r="G23" s="201">
        <v>26</v>
      </c>
      <c r="H23" s="201"/>
      <c r="I23" s="201"/>
      <c r="J23" s="201">
        <v>30</v>
      </c>
      <c r="K23" s="201">
        <v>32</v>
      </c>
      <c r="L23" s="201"/>
      <c r="M23" s="202"/>
    </row>
    <row r="24" spans="1:13" ht="16.5" thickBot="1" x14ac:dyDescent="0.3">
      <c r="A24" s="187" t="s">
        <v>110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8"/>
    </row>
    <row r="25" spans="1:13" x14ac:dyDescent="0.25">
      <c r="A25" s="203" t="s">
        <v>27</v>
      </c>
      <c r="B25" s="204"/>
      <c r="C25" s="205" t="s">
        <v>18</v>
      </c>
      <c r="D25" s="201">
        <v>4.8</v>
      </c>
      <c r="E25" s="201">
        <v>5.5</v>
      </c>
      <c r="F25" s="201">
        <v>6</v>
      </c>
      <c r="G25" s="201">
        <v>15</v>
      </c>
      <c r="H25" s="201">
        <v>6</v>
      </c>
      <c r="I25" s="201">
        <v>10</v>
      </c>
      <c r="J25" s="201"/>
      <c r="K25" s="201"/>
      <c r="L25" s="201">
        <v>4</v>
      </c>
      <c r="M25" s="202">
        <v>6</v>
      </c>
    </row>
    <row r="26" spans="1:13" x14ac:dyDescent="0.25">
      <c r="A26" s="203" t="s">
        <v>28</v>
      </c>
      <c r="B26" s="204"/>
      <c r="C26" s="205" t="s">
        <v>5</v>
      </c>
      <c r="D26" s="201"/>
      <c r="E26" s="201"/>
      <c r="F26" s="201">
        <v>3</v>
      </c>
      <c r="G26" s="201">
        <v>5</v>
      </c>
      <c r="H26" s="201">
        <v>6</v>
      </c>
      <c r="I26" s="201">
        <v>10</v>
      </c>
      <c r="J26" s="201">
        <v>5</v>
      </c>
      <c r="K26" s="201">
        <v>6</v>
      </c>
      <c r="L26" s="201">
        <v>2.5</v>
      </c>
      <c r="M26" s="202">
        <v>3</v>
      </c>
    </row>
    <row r="27" spans="1:13" x14ac:dyDescent="0.25">
      <c r="A27" s="203" t="s">
        <v>29</v>
      </c>
      <c r="B27" s="204"/>
      <c r="C27" s="205" t="s">
        <v>5</v>
      </c>
      <c r="D27" s="201">
        <v>4.6500000000000004</v>
      </c>
      <c r="E27" s="201">
        <v>5.28</v>
      </c>
      <c r="F27" s="201">
        <v>5</v>
      </c>
      <c r="G27" s="201">
        <v>5.5555555555555554</v>
      </c>
      <c r="H27" s="201">
        <v>4.7222222222222223</v>
      </c>
      <c r="I27" s="201">
        <v>5.2777777777777777</v>
      </c>
      <c r="J27" s="201">
        <v>5</v>
      </c>
      <c r="K27" s="201">
        <v>6.3888888888888893</v>
      </c>
      <c r="L27" s="201">
        <v>4.5</v>
      </c>
      <c r="M27" s="202">
        <v>5</v>
      </c>
    </row>
    <row r="28" spans="1:13" x14ac:dyDescent="0.25">
      <c r="A28" s="203" t="s">
        <v>31</v>
      </c>
      <c r="B28" s="204"/>
      <c r="C28" s="205" t="s">
        <v>5</v>
      </c>
      <c r="D28" s="201">
        <v>2.5</v>
      </c>
      <c r="E28" s="201">
        <v>8.5</v>
      </c>
      <c r="F28" s="201">
        <v>9</v>
      </c>
      <c r="G28" s="201">
        <v>9</v>
      </c>
      <c r="H28" s="201">
        <v>5.5</v>
      </c>
      <c r="I28" s="201">
        <v>7.5</v>
      </c>
      <c r="J28" s="201">
        <v>6.5</v>
      </c>
      <c r="K28" s="201">
        <v>8.5</v>
      </c>
      <c r="L28" s="201">
        <v>6</v>
      </c>
      <c r="M28" s="202">
        <v>7</v>
      </c>
    </row>
    <row r="29" spans="1:13" x14ac:dyDescent="0.25">
      <c r="A29" s="203" t="s">
        <v>32</v>
      </c>
      <c r="B29" s="204"/>
      <c r="C29" s="205" t="s">
        <v>5</v>
      </c>
      <c r="D29" s="201">
        <v>4.5</v>
      </c>
      <c r="E29" s="201">
        <v>6.5</v>
      </c>
      <c r="F29" s="201">
        <v>5</v>
      </c>
      <c r="G29" s="201">
        <v>7</v>
      </c>
      <c r="H29" s="201">
        <v>5.2941176470588234</v>
      </c>
      <c r="I29" s="201">
        <v>5.882352941176471</v>
      </c>
      <c r="J29" s="201">
        <v>6.7857142857142856</v>
      </c>
      <c r="K29" s="201">
        <v>7.1428571428571432</v>
      </c>
      <c r="L29" s="201">
        <v>5</v>
      </c>
      <c r="M29" s="202">
        <v>6</v>
      </c>
    </row>
    <row r="30" spans="1:13" x14ac:dyDescent="0.25">
      <c r="A30" s="203" t="s">
        <v>20</v>
      </c>
      <c r="B30" s="204"/>
      <c r="C30" s="205" t="s">
        <v>5</v>
      </c>
      <c r="D30" s="201">
        <v>5</v>
      </c>
      <c r="E30" s="201">
        <v>8</v>
      </c>
      <c r="F30" s="201">
        <v>6</v>
      </c>
      <c r="G30" s="201">
        <v>8</v>
      </c>
      <c r="H30" s="201">
        <v>6.666666666666667</v>
      </c>
      <c r="I30" s="201">
        <v>7.5</v>
      </c>
      <c r="J30" s="201">
        <v>7.5</v>
      </c>
      <c r="K30" s="201">
        <v>8.5</v>
      </c>
      <c r="L30" s="201">
        <v>8</v>
      </c>
      <c r="M30" s="202">
        <v>8.5</v>
      </c>
    </row>
    <row r="31" spans="1:13" x14ac:dyDescent="0.25">
      <c r="A31" s="203" t="s">
        <v>34</v>
      </c>
      <c r="B31" s="204"/>
      <c r="C31" s="205" t="s">
        <v>5</v>
      </c>
      <c r="D31" s="201">
        <v>5</v>
      </c>
      <c r="E31" s="201">
        <v>12</v>
      </c>
      <c r="F31" s="201">
        <v>8</v>
      </c>
      <c r="G31" s="201">
        <v>10</v>
      </c>
      <c r="H31" s="201">
        <v>8</v>
      </c>
      <c r="I31" s="201">
        <v>12</v>
      </c>
      <c r="J31" s="201">
        <v>9</v>
      </c>
      <c r="K31" s="201">
        <v>15</v>
      </c>
      <c r="L31" s="201">
        <v>7</v>
      </c>
      <c r="M31" s="202">
        <v>10</v>
      </c>
    </row>
    <row r="32" spans="1:13" x14ac:dyDescent="0.25">
      <c r="A32" s="203" t="s">
        <v>35</v>
      </c>
      <c r="B32" s="204"/>
      <c r="C32" s="205" t="s">
        <v>5</v>
      </c>
      <c r="D32" s="201">
        <v>5</v>
      </c>
      <c r="E32" s="201">
        <v>8</v>
      </c>
      <c r="F32" s="201">
        <v>5</v>
      </c>
      <c r="G32" s="201">
        <v>7</v>
      </c>
      <c r="H32" s="201">
        <v>7</v>
      </c>
      <c r="I32" s="201">
        <v>10</v>
      </c>
      <c r="J32" s="201">
        <v>7.5</v>
      </c>
      <c r="K32" s="201">
        <v>8.5</v>
      </c>
      <c r="L32" s="201">
        <v>5</v>
      </c>
      <c r="M32" s="202">
        <v>6</v>
      </c>
    </row>
    <row r="33" spans="1:13" x14ac:dyDescent="0.25">
      <c r="A33" s="203" t="s">
        <v>44</v>
      </c>
      <c r="B33" s="204"/>
      <c r="C33" s="205" t="s">
        <v>5</v>
      </c>
      <c r="D33" s="201"/>
      <c r="E33" s="201"/>
      <c r="F33" s="201"/>
      <c r="G33" s="201"/>
      <c r="H33" s="201">
        <v>8.5</v>
      </c>
      <c r="I33" s="201">
        <v>9</v>
      </c>
      <c r="J33" s="201">
        <v>7.5</v>
      </c>
      <c r="K33" s="201">
        <v>8.5</v>
      </c>
      <c r="L33" s="201"/>
      <c r="M33" s="202"/>
    </row>
    <row r="34" spans="1:13" ht="16.5" thickBot="1" x14ac:dyDescent="0.3">
      <c r="A34" s="209" t="s">
        <v>36</v>
      </c>
      <c r="B34" s="210"/>
      <c r="C34" s="211" t="s">
        <v>5</v>
      </c>
      <c r="D34" s="212">
        <v>6</v>
      </c>
      <c r="E34" s="212">
        <v>14</v>
      </c>
      <c r="F34" s="212">
        <v>10</v>
      </c>
      <c r="G34" s="212">
        <v>15</v>
      </c>
      <c r="H34" s="212">
        <v>10</v>
      </c>
      <c r="I34" s="212">
        <v>12</v>
      </c>
      <c r="J34" s="212">
        <v>13.6</v>
      </c>
      <c r="K34" s="212">
        <v>17</v>
      </c>
      <c r="L34" s="212">
        <v>10</v>
      </c>
      <c r="M34" s="213">
        <v>11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workbookViewId="0">
      <selection activeCell="E18" sqref="E18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2" ht="17.25" customHeight="1" x14ac:dyDescent="0.4">
      <c r="A1" s="289"/>
      <c r="B1" s="218"/>
      <c r="C1" s="217"/>
    </row>
    <row r="2" spans="1:12" ht="15" customHeight="1" x14ac:dyDescent="0.35">
      <c r="E2" s="270"/>
    </row>
    <row r="3" spans="1:12" x14ac:dyDescent="0.25">
      <c r="E3" s="114" t="s">
        <v>252</v>
      </c>
    </row>
    <row r="4" spans="1:12" ht="16.5" thickBot="1" x14ac:dyDescent="0.3">
      <c r="E4" s="344" t="s">
        <v>237</v>
      </c>
      <c r="F4" s="344"/>
      <c r="G4" s="344"/>
      <c r="H4" s="344"/>
    </row>
    <row r="5" spans="1:12" ht="16.5" thickBot="1" x14ac:dyDescent="0.3">
      <c r="E5" s="115" t="s">
        <v>238</v>
      </c>
      <c r="F5" s="112" t="s">
        <v>305</v>
      </c>
      <c r="G5" s="112" t="s">
        <v>299</v>
      </c>
      <c r="H5" s="112" t="s">
        <v>214</v>
      </c>
    </row>
    <row r="6" spans="1:12" ht="16.5" thickBot="1" x14ac:dyDescent="0.3">
      <c r="E6" s="288" t="s">
        <v>225</v>
      </c>
      <c r="F6" s="116">
        <v>146.02425405123242</v>
      </c>
      <c r="G6" s="117">
        <v>154.96665632849184</v>
      </c>
      <c r="H6" s="120">
        <f>(F6-G6)/F6*100</f>
        <v>-6.1239157394510562</v>
      </c>
    </row>
    <row r="7" spans="1:12" ht="16.5" thickBot="1" x14ac:dyDescent="0.3">
      <c r="E7" s="288" t="s">
        <v>289</v>
      </c>
      <c r="F7" s="373" t="s">
        <v>277</v>
      </c>
      <c r="G7" s="117">
        <v>130.41319819400485</v>
      </c>
      <c r="H7" s="120" t="s">
        <v>277</v>
      </c>
    </row>
    <row r="8" spans="1:12" ht="16.5" thickBot="1" x14ac:dyDescent="0.3">
      <c r="E8" s="288" t="s">
        <v>290</v>
      </c>
      <c r="F8" s="373" t="s">
        <v>277</v>
      </c>
      <c r="G8" s="117">
        <v>127.03177259806709</v>
      </c>
      <c r="H8" s="120" t="s">
        <v>277</v>
      </c>
    </row>
    <row r="9" spans="1:12" ht="16.5" thickBot="1" x14ac:dyDescent="0.3">
      <c r="D9"/>
      <c r="E9" s="288" t="s">
        <v>191</v>
      </c>
      <c r="F9" s="116">
        <v>123.10070674869763</v>
      </c>
      <c r="G9" s="117">
        <v>116</v>
      </c>
      <c r="H9" s="120">
        <f>(F9-G9)/F9*100</f>
        <v>5.7682095710411145</v>
      </c>
      <c r="I9"/>
    </row>
    <row r="10" spans="1:12" x14ac:dyDescent="0.25">
      <c r="E10"/>
      <c r="F10"/>
      <c r="G10" s="291"/>
      <c r="H10" s="292"/>
    </row>
    <row r="11" spans="1:12" x14ac:dyDescent="0.25">
      <c r="E11"/>
      <c r="F11"/>
      <c r="G11"/>
      <c r="H11"/>
    </row>
    <row r="12" spans="1:12" ht="16.5" thickBot="1" x14ac:dyDescent="0.3">
      <c r="E12" s="344" t="s">
        <v>237</v>
      </c>
      <c r="F12" s="344"/>
      <c r="G12" s="344"/>
      <c r="H12" s="344"/>
      <c r="L12" s="104" t="s">
        <v>277</v>
      </c>
    </row>
    <row r="13" spans="1:12" ht="16.5" thickBot="1" x14ac:dyDescent="0.3">
      <c r="E13" s="115" t="s">
        <v>238</v>
      </c>
      <c r="F13" s="112" t="s">
        <v>305</v>
      </c>
      <c r="G13" s="112" t="s">
        <v>299</v>
      </c>
      <c r="H13" s="112" t="s">
        <v>214</v>
      </c>
    </row>
    <row r="14" spans="1:12" ht="32.25" thickBot="1" x14ac:dyDescent="0.3">
      <c r="E14" s="118" t="s">
        <v>241</v>
      </c>
      <c r="F14" s="116">
        <v>127.68340801332984</v>
      </c>
      <c r="G14" s="117">
        <v>129.2202445644551</v>
      </c>
      <c r="H14" s="120">
        <f>(F14-G14)/F14*100</f>
        <v>-1.2036305852400337</v>
      </c>
    </row>
    <row r="15" spans="1:12" x14ac:dyDescent="0.25">
      <c r="E15"/>
      <c r="F15"/>
      <c r="G15"/>
      <c r="H15"/>
    </row>
    <row r="16" spans="1:12" x14ac:dyDescent="0.25">
      <c r="E16"/>
      <c r="F16"/>
      <c r="G16"/>
      <c r="H16"/>
    </row>
    <row r="17" spans="3:11" x14ac:dyDescent="0.25">
      <c r="E17" s="114" t="s">
        <v>239</v>
      </c>
    </row>
    <row r="18" spans="3:11" ht="16.5" thickBot="1" x14ac:dyDescent="0.3">
      <c r="E18" s="344" t="s">
        <v>237</v>
      </c>
      <c r="F18" s="344"/>
      <c r="G18" s="344"/>
      <c r="H18" s="344"/>
      <c r="I18" s="150"/>
      <c r="J18" s="150"/>
      <c r="K18" s="150"/>
    </row>
    <row r="19" spans="3:11" ht="16.5" thickBot="1" x14ac:dyDescent="0.3">
      <c r="E19" s="115" t="s">
        <v>238</v>
      </c>
      <c r="F19" s="113" t="s">
        <v>305</v>
      </c>
      <c r="G19" s="113" t="s">
        <v>299</v>
      </c>
      <c r="H19" s="119" t="s">
        <v>214</v>
      </c>
    </row>
    <row r="20" spans="3:11" ht="16.5" thickBot="1" x14ac:dyDescent="0.3">
      <c r="E20" s="288" t="s">
        <v>225</v>
      </c>
      <c r="F20" s="116">
        <v>310.72876634044292</v>
      </c>
      <c r="G20" s="117">
        <v>311.05740593795826</v>
      </c>
      <c r="H20" s="120">
        <f t="shared" ref="H20:H24" si="0">(F20-G20)/F20*100</f>
        <v>-0.10576413680195985</v>
      </c>
    </row>
    <row r="21" spans="3:11" ht="16.5" thickBot="1" x14ac:dyDescent="0.3">
      <c r="E21" s="288" t="s">
        <v>288</v>
      </c>
      <c r="F21" s="116">
        <v>284.7096384458568</v>
      </c>
      <c r="G21" s="117">
        <v>283.82436070528968</v>
      </c>
      <c r="H21" s="120">
        <f t="shared" si="0"/>
        <v>0.31094055873892451</v>
      </c>
    </row>
    <row r="22" spans="3:11" ht="16.5" thickBot="1" x14ac:dyDescent="0.3">
      <c r="E22" s="288" t="s">
        <v>290</v>
      </c>
      <c r="F22" s="116">
        <v>244.06741609602639</v>
      </c>
      <c r="G22" s="117">
        <v>231.81022322660942</v>
      </c>
      <c r="H22" s="120">
        <f t="shared" si="0"/>
        <v>5.0220521302993077</v>
      </c>
    </row>
    <row r="23" spans="3:11" ht="16.5" thickBot="1" x14ac:dyDescent="0.3">
      <c r="E23" s="288" t="s">
        <v>190</v>
      </c>
      <c r="F23" s="116">
        <v>269.27053089780219</v>
      </c>
      <c r="G23" s="117" t="s">
        <v>277</v>
      </c>
      <c r="H23" s="120" t="s">
        <v>277</v>
      </c>
    </row>
    <row r="24" spans="3:11" ht="16.5" thickBot="1" x14ac:dyDescent="0.3">
      <c r="E24" s="288" t="s">
        <v>191</v>
      </c>
      <c r="F24" s="116">
        <v>239.52658844435155</v>
      </c>
      <c r="G24" s="117">
        <v>235.81346692426831</v>
      </c>
      <c r="H24" s="120">
        <f t="shared" si="0"/>
        <v>1.5501917946557704</v>
      </c>
    </row>
    <row r="25" spans="3:11" x14ac:dyDescent="0.25">
      <c r="E25"/>
      <c r="F25"/>
      <c r="G25"/>
      <c r="H25"/>
    </row>
    <row r="26" spans="3:11" ht="16.5" thickBot="1" x14ac:dyDescent="0.3">
      <c r="E26" s="344" t="s">
        <v>237</v>
      </c>
      <c r="F26" s="344"/>
      <c r="G26" s="344"/>
      <c r="H26" s="344"/>
      <c r="I26" s="150"/>
      <c r="J26" s="150"/>
      <c r="K26" s="150"/>
    </row>
    <row r="27" spans="3:11" ht="16.5" thickBot="1" x14ac:dyDescent="0.3">
      <c r="E27" s="115" t="s">
        <v>238</v>
      </c>
      <c r="F27" s="112" t="s">
        <v>305</v>
      </c>
      <c r="G27" s="112" t="s">
        <v>299</v>
      </c>
      <c r="H27" s="112" t="s">
        <v>214</v>
      </c>
    </row>
    <row r="28" spans="3:11" ht="32.25" thickBot="1" x14ac:dyDescent="0.3">
      <c r="E28" s="118" t="s">
        <v>241</v>
      </c>
      <c r="F28" s="116">
        <v>267.04930106607674</v>
      </c>
      <c r="G28" s="117">
        <v>277.86240421115139</v>
      </c>
      <c r="H28" s="120">
        <f>(F28-G28)/F28*100</f>
        <v>-4.049103705536055</v>
      </c>
    </row>
    <row r="29" spans="3:11" ht="12.75" customHeight="1" x14ac:dyDescent="0.25">
      <c r="E29" s="343"/>
      <c r="F29" s="343"/>
      <c r="G29" s="343"/>
      <c r="H29" s="343"/>
      <c r="I29" s="343"/>
      <c r="J29" s="343"/>
      <c r="K29" s="343"/>
    </row>
    <row r="32" spans="3:11" x14ac:dyDescent="0.25">
      <c r="C32" s="104" t="s">
        <v>240</v>
      </c>
    </row>
    <row r="33" spans="3:3" x14ac:dyDescent="0.25">
      <c r="C33" s="104" t="s">
        <v>268</v>
      </c>
    </row>
  </sheetData>
  <mergeCells count="5">
    <mergeCell ref="E29:K29"/>
    <mergeCell ref="E18:H18"/>
    <mergeCell ref="E4:H4"/>
    <mergeCell ref="E12:H12"/>
    <mergeCell ref="E26:H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0"/>
  <sheetViews>
    <sheetView showGridLines="0" workbookViewId="0">
      <selection activeCell="H5" sqref="H5:P17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2.5703125" bestFit="1" customWidth="1"/>
    <col min="9" max="9" width="18.42578125" customWidth="1"/>
    <col min="10" max="10" width="12.140625" customWidth="1"/>
    <col min="11" max="12" width="11.5703125" bestFit="1" customWidth="1"/>
    <col min="13" max="13" width="34.140625" bestFit="1" customWidth="1"/>
    <col min="14" max="14" width="20" customWidth="1"/>
    <col min="15" max="16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287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272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72" t="s">
        <v>223</v>
      </c>
      <c r="B7" s="351" t="s">
        <v>111</v>
      </c>
      <c r="C7" s="352"/>
      <c r="D7" s="353" t="s">
        <v>214</v>
      </c>
      <c r="H7" s="126" t="s">
        <v>223</v>
      </c>
      <c r="I7" s="355" t="s">
        <v>111</v>
      </c>
      <c r="J7" s="356"/>
      <c r="K7" s="357" t="s">
        <v>214</v>
      </c>
      <c r="L7" s="104"/>
      <c r="M7" s="126" t="s">
        <v>223</v>
      </c>
      <c r="N7" s="355" t="s">
        <v>111</v>
      </c>
      <c r="O7" s="356"/>
      <c r="P7" s="357" t="s">
        <v>214</v>
      </c>
    </row>
    <row r="8" spans="1:17" ht="16.5" thickBot="1" x14ac:dyDescent="0.3">
      <c r="A8" s="273"/>
      <c r="B8" s="274">
        <v>45228</v>
      </c>
      <c r="C8" s="275">
        <v>45221</v>
      </c>
      <c r="D8" s="354"/>
      <c r="H8" s="127"/>
      <c r="I8" s="128">
        <v>45228</v>
      </c>
      <c r="J8" s="129">
        <v>45221</v>
      </c>
      <c r="K8" s="358"/>
      <c r="L8" s="104"/>
      <c r="M8" s="130"/>
      <c r="N8" s="128">
        <v>45228</v>
      </c>
      <c r="O8" s="129">
        <v>45221</v>
      </c>
      <c r="P8" s="358"/>
    </row>
    <row r="9" spans="1:17" ht="15.75" x14ac:dyDescent="0.25">
      <c r="A9" s="348" t="s">
        <v>215</v>
      </c>
      <c r="B9" s="349"/>
      <c r="C9" s="349"/>
      <c r="D9" s="350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.5" thickBot="1" x14ac:dyDescent="0.3">
      <c r="A10" s="276" t="s">
        <v>225</v>
      </c>
      <c r="B10" s="277">
        <v>2.85</v>
      </c>
      <c r="C10" s="278">
        <v>2.94</v>
      </c>
      <c r="D10" s="279">
        <v>-3.0612244897959133</v>
      </c>
      <c r="H10" s="131" t="s">
        <v>9</v>
      </c>
      <c r="I10" s="132">
        <v>1.65</v>
      </c>
      <c r="J10" s="294">
        <v>1.59</v>
      </c>
      <c r="K10" s="133">
        <v>3.7735849056603668</v>
      </c>
      <c r="L10" s="104"/>
      <c r="M10" s="134" t="s">
        <v>9</v>
      </c>
      <c r="N10" s="136">
        <v>2.6</v>
      </c>
      <c r="O10" s="135">
        <v>2.67</v>
      </c>
      <c r="P10" s="137">
        <v>-2.6217228464419415</v>
      </c>
    </row>
    <row r="11" spans="1:17" ht="15.75" x14ac:dyDescent="0.25">
      <c r="A11" s="276" t="s">
        <v>226</v>
      </c>
      <c r="B11" s="277">
        <v>3.03</v>
      </c>
      <c r="C11" s="278">
        <v>3.07</v>
      </c>
      <c r="D11" s="279">
        <v>-1.3029315960912065</v>
      </c>
      <c r="H11" s="134" t="s">
        <v>254</v>
      </c>
      <c r="I11" s="136">
        <v>10.59</v>
      </c>
      <c r="J11" s="135">
        <v>8.4</v>
      </c>
      <c r="K11" s="137">
        <v>26.071428571428562</v>
      </c>
      <c r="L11" s="104"/>
      <c r="M11" s="134" t="s">
        <v>254</v>
      </c>
      <c r="N11" s="136">
        <v>19.78</v>
      </c>
      <c r="O11" s="135">
        <v>18.47</v>
      </c>
      <c r="P11" s="281">
        <v>7.0925825663237809</v>
      </c>
    </row>
    <row r="12" spans="1:17" ht="15.75" x14ac:dyDescent="0.25">
      <c r="A12" s="276" t="s">
        <v>219</v>
      </c>
      <c r="B12" s="280">
        <v>2.23</v>
      </c>
      <c r="C12" s="278">
        <v>2.61</v>
      </c>
      <c r="D12" s="279">
        <v>-14.559386973180075</v>
      </c>
      <c r="H12" s="134" t="s">
        <v>217</v>
      </c>
      <c r="I12" s="136">
        <v>10.91</v>
      </c>
      <c r="J12" s="135">
        <v>8.56</v>
      </c>
      <c r="K12" s="137">
        <v>27.453271028037378</v>
      </c>
      <c r="L12" s="104"/>
      <c r="M12" s="134" t="s">
        <v>217</v>
      </c>
      <c r="N12" s="136">
        <v>10.06</v>
      </c>
      <c r="O12" s="135">
        <v>7.09</v>
      </c>
      <c r="P12" s="137">
        <v>41.88998589562766</v>
      </c>
    </row>
    <row r="13" spans="1:17" ht="16.5" thickBot="1" x14ac:dyDescent="0.3">
      <c r="A13" s="276" t="s">
        <v>190</v>
      </c>
      <c r="B13" s="280">
        <v>2.83</v>
      </c>
      <c r="C13" s="278">
        <v>3.1</v>
      </c>
      <c r="D13" s="279">
        <v>-8.7096774193548381</v>
      </c>
      <c r="H13" s="131" t="s">
        <v>19</v>
      </c>
      <c r="I13" s="132">
        <v>1.21</v>
      </c>
      <c r="J13" s="138">
        <v>1.82</v>
      </c>
      <c r="K13" s="133">
        <v>-33.516483516483518</v>
      </c>
      <c r="L13" s="104"/>
      <c r="M13" s="134" t="s">
        <v>218</v>
      </c>
      <c r="N13" s="136">
        <v>21.01</v>
      </c>
      <c r="O13" s="135">
        <v>23.41</v>
      </c>
      <c r="P13" s="281">
        <v>-10.252029047415629</v>
      </c>
    </row>
    <row r="14" spans="1:17" ht="16.5" thickBot="1" x14ac:dyDescent="0.3">
      <c r="A14" s="276" t="s">
        <v>283</v>
      </c>
      <c r="B14" s="280">
        <v>2.75</v>
      </c>
      <c r="C14" s="278">
        <v>2.73</v>
      </c>
      <c r="D14" s="279">
        <v>0.73260073260073333</v>
      </c>
      <c r="H14" s="196" t="s">
        <v>300</v>
      </c>
      <c r="I14" s="197"/>
      <c r="J14" s="197"/>
      <c r="K14" s="198"/>
      <c r="L14" s="104"/>
      <c r="M14" s="134" t="s">
        <v>19</v>
      </c>
      <c r="N14" s="136">
        <v>1.92</v>
      </c>
      <c r="O14" s="135">
        <v>2.33</v>
      </c>
      <c r="P14" s="137">
        <v>-17.596566523605155</v>
      </c>
    </row>
    <row r="15" spans="1:17" ht="16.5" thickBot="1" x14ac:dyDescent="0.3">
      <c r="A15" s="283" t="s">
        <v>191</v>
      </c>
      <c r="B15" s="282">
        <v>2.62</v>
      </c>
      <c r="C15" s="284">
        <v>2.71</v>
      </c>
      <c r="D15" s="290">
        <v>-3.3210332103320979</v>
      </c>
      <c r="H15" s="131" t="s">
        <v>218</v>
      </c>
      <c r="I15" s="132">
        <v>24.69</v>
      </c>
      <c r="J15" s="138">
        <v>17.77</v>
      </c>
      <c r="K15" s="133">
        <v>38.942037141249308</v>
      </c>
      <c r="L15" s="104"/>
      <c r="M15" s="196" t="s">
        <v>300</v>
      </c>
      <c r="N15" s="197"/>
      <c r="O15" s="197"/>
      <c r="P15" s="198"/>
    </row>
    <row r="16" spans="1:17" ht="15.75" x14ac:dyDescent="0.25">
      <c r="A16" s="359" t="s">
        <v>291</v>
      </c>
      <c r="B16" s="360"/>
      <c r="C16" s="360"/>
      <c r="D16" s="361"/>
      <c r="H16" s="104"/>
      <c r="I16" s="104"/>
      <c r="J16" s="104"/>
      <c r="K16" s="104"/>
      <c r="L16" s="104"/>
      <c r="M16" s="134" t="s">
        <v>217</v>
      </c>
      <c r="N16" s="136">
        <v>14.64</v>
      </c>
      <c r="O16" s="372" t="s">
        <v>277</v>
      </c>
      <c r="P16" s="137" t="s">
        <v>277</v>
      </c>
    </row>
    <row r="17" spans="1:16" ht="16.5" thickBot="1" x14ac:dyDescent="0.3">
      <c r="A17" s="276" t="s">
        <v>292</v>
      </c>
      <c r="B17" s="280">
        <v>6.77</v>
      </c>
      <c r="C17" s="278">
        <v>6.91</v>
      </c>
      <c r="D17" s="293">
        <v>-2.0260492040521068</v>
      </c>
      <c r="L17" s="104"/>
      <c r="M17" s="131" t="s">
        <v>218</v>
      </c>
      <c r="N17" s="132">
        <v>24.69</v>
      </c>
      <c r="O17" s="138" t="s">
        <v>277</v>
      </c>
      <c r="P17" s="133" t="s">
        <v>277</v>
      </c>
    </row>
    <row r="18" spans="1:16" ht="15.75" x14ac:dyDescent="0.25">
      <c r="A18" s="345" t="s">
        <v>279</v>
      </c>
      <c r="B18" s="346"/>
      <c r="C18" s="346"/>
      <c r="D18" s="347" t="s">
        <v>277</v>
      </c>
    </row>
    <row r="19" spans="1:16" ht="15" x14ac:dyDescent="0.25">
      <c r="A19" s="276" t="s">
        <v>293</v>
      </c>
      <c r="B19" s="280">
        <v>5.91</v>
      </c>
      <c r="C19" s="278">
        <v>7.33</v>
      </c>
      <c r="D19" s="293">
        <v>-19.372442019099591</v>
      </c>
    </row>
    <row r="20" spans="1:16" ht="15.75" thickBot="1" x14ac:dyDescent="0.3">
      <c r="A20" s="283" t="s">
        <v>264</v>
      </c>
      <c r="B20" s="282">
        <v>6.06</v>
      </c>
      <c r="C20" s="284">
        <v>5.35</v>
      </c>
      <c r="D20" s="293">
        <v>13.271028037383179</v>
      </c>
    </row>
  </sheetData>
  <mergeCells count="9">
    <mergeCell ref="K7:K8"/>
    <mergeCell ref="N7:O7"/>
    <mergeCell ref="P7:P8"/>
    <mergeCell ref="A16:D16"/>
    <mergeCell ref="A18:D18"/>
    <mergeCell ref="A9:D9"/>
    <mergeCell ref="B7:C7"/>
    <mergeCell ref="D7:D8"/>
    <mergeCell ref="I7:J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2" t="s">
        <v>236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45228</v>
      </c>
      <c r="C61" s="107">
        <v>45221</v>
      </c>
      <c r="D61" s="108"/>
      <c r="E61" s="105"/>
    </row>
    <row r="62" spans="1:5" x14ac:dyDescent="0.25">
      <c r="A62" s="106" t="s">
        <v>225</v>
      </c>
      <c r="B62" s="109">
        <v>2.85</v>
      </c>
      <c r="C62" s="109">
        <v>2.94</v>
      </c>
      <c r="D62" s="108"/>
      <c r="E62" s="105"/>
    </row>
    <row r="63" spans="1:5" x14ac:dyDescent="0.25">
      <c r="A63" s="106" t="s">
        <v>226</v>
      </c>
      <c r="B63" s="109">
        <v>3.03</v>
      </c>
      <c r="C63" s="109">
        <v>3.07</v>
      </c>
      <c r="D63" s="108"/>
      <c r="E63" s="105"/>
    </row>
    <row r="64" spans="1:5" x14ac:dyDescent="0.25">
      <c r="A64" s="106" t="s">
        <v>233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2.23</v>
      </c>
      <c r="C65" s="109">
        <v>2.61</v>
      </c>
      <c r="D65" s="110"/>
      <c r="E65" s="105"/>
    </row>
    <row r="66" spans="1:5" x14ac:dyDescent="0.25">
      <c r="A66" s="109" t="s">
        <v>190</v>
      </c>
      <c r="B66" s="109">
        <v>2.83</v>
      </c>
      <c r="C66" s="109">
        <v>3.1</v>
      </c>
      <c r="D66" s="110"/>
      <c r="E66" s="105"/>
    </row>
    <row r="67" spans="1:5" x14ac:dyDescent="0.25">
      <c r="A67" s="106" t="s">
        <v>191</v>
      </c>
      <c r="B67" s="109">
        <v>2.62</v>
      </c>
      <c r="C67" s="109">
        <v>2.71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J55" sqref="J5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62" t="s">
        <v>235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</row>
    <row r="59" spans="1:4" x14ac:dyDescent="0.25">
      <c r="D59" s="105"/>
    </row>
    <row r="60" spans="1:4" x14ac:dyDescent="0.25">
      <c r="A60" s="106"/>
      <c r="B60" s="107">
        <v>45228</v>
      </c>
      <c r="C60" s="107">
        <v>45221</v>
      </c>
      <c r="D60" s="108"/>
    </row>
    <row r="61" spans="1:4" x14ac:dyDescent="0.25">
      <c r="A61" s="106" t="s">
        <v>9</v>
      </c>
      <c r="B61" s="109">
        <v>1.65</v>
      </c>
      <c r="C61" s="109">
        <v>1.59</v>
      </c>
      <c r="D61" s="110"/>
    </row>
    <row r="62" spans="1:4" x14ac:dyDescent="0.25">
      <c r="A62" s="106" t="s">
        <v>270</v>
      </c>
      <c r="B62" s="109">
        <v>10.59</v>
      </c>
      <c r="C62" s="109">
        <v>8.4</v>
      </c>
      <c r="D62" s="110"/>
    </row>
    <row r="63" spans="1:4" x14ac:dyDescent="0.25">
      <c r="A63" s="106" t="s">
        <v>217</v>
      </c>
      <c r="B63" s="109">
        <v>10.91</v>
      </c>
      <c r="C63" s="109">
        <v>8.56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6">
        <v>1.21</v>
      </c>
      <c r="C65" s="106">
        <v>1.82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9" sqref="O29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16"/>
      <c r="B4" s="317"/>
      <c r="C4" s="318" t="s">
        <v>143</v>
      </c>
      <c r="D4" s="319"/>
      <c r="E4" s="319"/>
      <c r="F4" s="320"/>
      <c r="G4" s="318" t="s">
        <v>144</v>
      </c>
      <c r="H4" s="319"/>
      <c r="I4" s="319"/>
      <c r="J4" s="320"/>
      <c r="K4" s="318" t="s">
        <v>145</v>
      </c>
      <c r="L4" s="321"/>
    </row>
    <row r="5" spans="1:12" x14ac:dyDescent="0.25">
      <c r="A5" s="322" t="s">
        <v>146</v>
      </c>
      <c r="B5" s="323" t="s">
        <v>147</v>
      </c>
      <c r="C5" s="324" t="s">
        <v>117</v>
      </c>
      <c r="D5" s="324"/>
      <c r="E5" s="324" t="s">
        <v>148</v>
      </c>
      <c r="F5" s="325"/>
      <c r="G5" s="324" t="s">
        <v>117</v>
      </c>
      <c r="H5" s="324"/>
      <c r="I5" s="324" t="s">
        <v>148</v>
      </c>
      <c r="J5" s="325"/>
      <c r="K5" s="324" t="s">
        <v>117</v>
      </c>
      <c r="L5" s="326"/>
    </row>
    <row r="6" spans="1:12" ht="16.5" thickBot="1" x14ac:dyDescent="0.3">
      <c r="A6" s="327"/>
      <c r="B6" s="328"/>
      <c r="C6" s="329" t="s">
        <v>294</v>
      </c>
      <c r="D6" s="329" t="s">
        <v>295</v>
      </c>
      <c r="E6" s="329" t="s">
        <v>294</v>
      </c>
      <c r="F6" s="330" t="s">
        <v>295</v>
      </c>
      <c r="G6" s="331" t="s">
        <v>294</v>
      </c>
      <c r="H6" s="329" t="s">
        <v>295</v>
      </c>
      <c r="I6" s="329" t="s">
        <v>294</v>
      </c>
      <c r="J6" s="330" t="s">
        <v>295</v>
      </c>
      <c r="K6" s="331" t="s">
        <v>294</v>
      </c>
      <c r="L6" s="332" t="s">
        <v>295</v>
      </c>
    </row>
    <row r="7" spans="1:12" x14ac:dyDescent="0.25">
      <c r="A7" s="333" t="s">
        <v>149</v>
      </c>
      <c r="B7" s="334" t="s">
        <v>150</v>
      </c>
      <c r="C7" s="335">
        <v>8489.8160000000007</v>
      </c>
      <c r="D7" s="335">
        <v>12675.679</v>
      </c>
      <c r="E7" s="335">
        <v>25206.596000000001</v>
      </c>
      <c r="F7" s="336">
        <v>31326.491999999998</v>
      </c>
      <c r="G7" s="335">
        <v>45278.254999999997</v>
      </c>
      <c r="H7" s="335">
        <v>54935.887000000002</v>
      </c>
      <c r="I7" s="335">
        <v>149438.01</v>
      </c>
      <c r="J7" s="336">
        <v>146004.37299999999</v>
      </c>
      <c r="K7" s="335">
        <v>-36788.438999999998</v>
      </c>
      <c r="L7" s="337">
        <v>-42260.207999999999</v>
      </c>
    </row>
    <row r="8" spans="1:12" x14ac:dyDescent="0.25">
      <c r="A8" s="333" t="s">
        <v>151</v>
      </c>
      <c r="B8" s="334" t="s">
        <v>152</v>
      </c>
      <c r="C8" s="335">
        <v>66895.021999999997</v>
      </c>
      <c r="D8" s="335">
        <v>69129.085999999996</v>
      </c>
      <c r="E8" s="335">
        <v>58569.991000000002</v>
      </c>
      <c r="F8" s="336">
        <v>51449.584000000003</v>
      </c>
      <c r="G8" s="335">
        <v>225427.58300000001</v>
      </c>
      <c r="H8" s="335">
        <v>295813.913</v>
      </c>
      <c r="I8" s="335">
        <v>129781.09</v>
      </c>
      <c r="J8" s="336">
        <v>152400.79199999999</v>
      </c>
      <c r="K8" s="335">
        <v>-158532.56100000002</v>
      </c>
      <c r="L8" s="337">
        <v>-226684.82699999999</v>
      </c>
    </row>
    <row r="9" spans="1:12" x14ac:dyDescent="0.25">
      <c r="A9" s="333" t="s">
        <v>153</v>
      </c>
      <c r="B9" s="334" t="s">
        <v>154</v>
      </c>
      <c r="C9" s="335">
        <v>68318.404999999999</v>
      </c>
      <c r="D9" s="335">
        <v>99705.486999999994</v>
      </c>
      <c r="E9" s="335">
        <v>137582.70600000001</v>
      </c>
      <c r="F9" s="336">
        <v>111705.149</v>
      </c>
      <c r="G9" s="335">
        <v>61578.572999999997</v>
      </c>
      <c r="H9" s="335">
        <v>89224.955000000002</v>
      </c>
      <c r="I9" s="335">
        <v>185824.43799999999</v>
      </c>
      <c r="J9" s="336">
        <v>139133.35500000001</v>
      </c>
      <c r="K9" s="335">
        <v>6739.8320000000022</v>
      </c>
      <c r="L9" s="337">
        <v>10480.531999999992</v>
      </c>
    </row>
    <row r="10" spans="1:12" x14ac:dyDescent="0.25">
      <c r="A10" s="333" t="s">
        <v>155</v>
      </c>
      <c r="B10" s="334" t="s">
        <v>156</v>
      </c>
      <c r="C10" s="335">
        <v>44812.146999999997</v>
      </c>
      <c r="D10" s="335">
        <v>49249.627</v>
      </c>
      <c r="E10" s="335">
        <v>74941.182000000001</v>
      </c>
      <c r="F10" s="336">
        <v>69193.195999999996</v>
      </c>
      <c r="G10" s="335">
        <v>56339.233999999997</v>
      </c>
      <c r="H10" s="335">
        <v>67021.650999999998</v>
      </c>
      <c r="I10" s="335">
        <v>61178.906999999999</v>
      </c>
      <c r="J10" s="336">
        <v>53313.839</v>
      </c>
      <c r="K10" s="335">
        <v>-11527.087</v>
      </c>
      <c r="L10" s="337">
        <v>-17772.023999999998</v>
      </c>
    </row>
    <row r="11" spans="1:12" x14ac:dyDescent="0.25">
      <c r="A11" s="333" t="s">
        <v>157</v>
      </c>
      <c r="B11" s="334" t="s">
        <v>158</v>
      </c>
      <c r="C11" s="335">
        <v>14825.058999999999</v>
      </c>
      <c r="D11" s="335">
        <v>21661.156999999999</v>
      </c>
      <c r="E11" s="335">
        <v>12317.214</v>
      </c>
      <c r="F11" s="336">
        <v>14641.671</v>
      </c>
      <c r="G11" s="335">
        <v>57523.904000000002</v>
      </c>
      <c r="H11" s="335">
        <v>69300.634999999995</v>
      </c>
      <c r="I11" s="335">
        <v>42237.237000000001</v>
      </c>
      <c r="J11" s="336">
        <v>45647.756999999998</v>
      </c>
      <c r="K11" s="335">
        <v>-42698.845000000001</v>
      </c>
      <c r="L11" s="337">
        <v>-47639.477999999996</v>
      </c>
    </row>
    <row r="12" spans="1:12" x14ac:dyDescent="0.25">
      <c r="A12" s="333" t="s">
        <v>159</v>
      </c>
      <c r="B12" s="334" t="s">
        <v>160</v>
      </c>
      <c r="C12" s="335">
        <v>25947.294000000002</v>
      </c>
      <c r="D12" s="335">
        <v>28194.339</v>
      </c>
      <c r="E12" s="335">
        <v>67254.100000000006</v>
      </c>
      <c r="F12" s="336">
        <v>47664.557999999997</v>
      </c>
      <c r="G12" s="335">
        <v>42443.629000000001</v>
      </c>
      <c r="H12" s="335">
        <v>63066.317999999999</v>
      </c>
      <c r="I12" s="335">
        <v>81528.971000000005</v>
      </c>
      <c r="J12" s="336">
        <v>81400.891000000003</v>
      </c>
      <c r="K12" s="335">
        <v>-16496.334999999999</v>
      </c>
      <c r="L12" s="337">
        <v>-34871.978999999999</v>
      </c>
    </row>
    <row r="13" spans="1:12" x14ac:dyDescent="0.25">
      <c r="A13" s="333" t="s">
        <v>161</v>
      </c>
      <c r="B13" s="334" t="s">
        <v>162</v>
      </c>
      <c r="C13" s="335">
        <v>17099.414000000001</v>
      </c>
      <c r="D13" s="335">
        <v>21758.973000000002</v>
      </c>
      <c r="E13" s="335">
        <v>15114.816000000001</v>
      </c>
      <c r="F13" s="336">
        <v>17864.352999999999</v>
      </c>
      <c r="G13" s="335">
        <v>59710.086000000003</v>
      </c>
      <c r="H13" s="335">
        <v>74481.198000000004</v>
      </c>
      <c r="I13" s="335">
        <v>48693.108999999997</v>
      </c>
      <c r="J13" s="336">
        <v>50308.720999999998</v>
      </c>
      <c r="K13" s="335">
        <v>-42610.672000000006</v>
      </c>
      <c r="L13" s="337">
        <v>-52722.225000000006</v>
      </c>
    </row>
    <row r="14" spans="1:12" x14ac:dyDescent="0.25">
      <c r="A14" s="333" t="s">
        <v>163</v>
      </c>
      <c r="B14" s="334" t="s">
        <v>164</v>
      </c>
      <c r="C14" s="335">
        <v>7505.5659999999998</v>
      </c>
      <c r="D14" s="335">
        <v>8675.5439999999999</v>
      </c>
      <c r="E14" s="335">
        <v>12634.89</v>
      </c>
      <c r="F14" s="336">
        <v>10670.08</v>
      </c>
      <c r="G14" s="335">
        <v>2060.5659999999998</v>
      </c>
      <c r="H14" s="335">
        <v>2332.7020000000002</v>
      </c>
      <c r="I14" s="335">
        <v>846.47</v>
      </c>
      <c r="J14" s="336">
        <v>1456.6289999999999</v>
      </c>
      <c r="K14" s="335">
        <v>5445</v>
      </c>
      <c r="L14" s="337">
        <v>6342.8419999999996</v>
      </c>
    </row>
    <row r="15" spans="1:12" x14ac:dyDescent="0.25">
      <c r="A15" s="333" t="s">
        <v>195</v>
      </c>
      <c r="B15" s="334" t="s">
        <v>196</v>
      </c>
      <c r="C15" s="335">
        <v>375149.49300000002</v>
      </c>
      <c r="D15" s="335">
        <v>411048.80099999998</v>
      </c>
      <c r="E15" s="335">
        <v>220627.57500000001</v>
      </c>
      <c r="F15" s="336">
        <v>210826.60200000001</v>
      </c>
      <c r="G15" s="335">
        <v>214421.62</v>
      </c>
      <c r="H15" s="335">
        <v>253299.44899999999</v>
      </c>
      <c r="I15" s="335">
        <v>116901.841</v>
      </c>
      <c r="J15" s="336">
        <v>115409.24400000001</v>
      </c>
      <c r="K15" s="335">
        <v>160727.87300000002</v>
      </c>
      <c r="L15" s="337">
        <v>157749.35199999998</v>
      </c>
    </row>
    <row r="16" spans="1:12" x14ac:dyDescent="0.25">
      <c r="A16" s="333" t="s">
        <v>197</v>
      </c>
      <c r="B16" s="334" t="s">
        <v>198</v>
      </c>
      <c r="C16" s="335">
        <v>224222.74299999999</v>
      </c>
      <c r="D16" s="335">
        <v>289047.16100000002</v>
      </c>
      <c r="E16" s="335">
        <v>291979.77600000001</v>
      </c>
      <c r="F16" s="336">
        <v>266675.641</v>
      </c>
      <c r="G16" s="335">
        <v>44394.91</v>
      </c>
      <c r="H16" s="335">
        <v>44986.042000000001</v>
      </c>
      <c r="I16" s="335">
        <v>47014.2</v>
      </c>
      <c r="J16" s="336">
        <v>43023.055</v>
      </c>
      <c r="K16" s="335">
        <v>179827.83299999998</v>
      </c>
      <c r="L16" s="337">
        <v>244061.11900000001</v>
      </c>
    </row>
    <row r="17" spans="1:12" x14ac:dyDescent="0.25">
      <c r="A17" s="333" t="s">
        <v>199</v>
      </c>
      <c r="B17" s="334" t="s">
        <v>200</v>
      </c>
      <c r="C17" s="335">
        <v>15019.373</v>
      </c>
      <c r="D17" s="335">
        <v>12712.664000000001</v>
      </c>
      <c r="E17" s="335">
        <v>8302.5930000000008</v>
      </c>
      <c r="F17" s="336">
        <v>7187.6660000000002</v>
      </c>
      <c r="G17" s="335">
        <v>15366.16</v>
      </c>
      <c r="H17" s="335">
        <v>14476.218000000001</v>
      </c>
      <c r="I17" s="335">
        <v>10743.276</v>
      </c>
      <c r="J17" s="336">
        <v>10172.808999999999</v>
      </c>
      <c r="K17" s="335">
        <v>-346.78700000000026</v>
      </c>
      <c r="L17" s="337">
        <v>-1763.5540000000001</v>
      </c>
    </row>
    <row r="18" spans="1:12" x14ac:dyDescent="0.25">
      <c r="A18" s="333" t="s">
        <v>201</v>
      </c>
      <c r="B18" s="334" t="s">
        <v>202</v>
      </c>
      <c r="C18" s="335">
        <v>75903.763999999996</v>
      </c>
      <c r="D18" s="335">
        <v>66979.403000000006</v>
      </c>
      <c r="E18" s="335">
        <v>27183.831999999999</v>
      </c>
      <c r="F18" s="336">
        <v>16353.824000000001</v>
      </c>
      <c r="G18" s="335">
        <v>41699.694000000003</v>
      </c>
      <c r="H18" s="335">
        <v>45028.294000000002</v>
      </c>
      <c r="I18" s="335">
        <v>12164.83</v>
      </c>
      <c r="J18" s="336">
        <v>13576.873</v>
      </c>
      <c r="K18" s="335">
        <v>34204.069999999992</v>
      </c>
      <c r="L18" s="337">
        <v>21951.109000000004</v>
      </c>
    </row>
    <row r="19" spans="1:12" x14ac:dyDescent="0.25">
      <c r="A19" s="333" t="s">
        <v>203</v>
      </c>
      <c r="B19" s="334" t="s">
        <v>204</v>
      </c>
      <c r="C19" s="335">
        <v>34276.286</v>
      </c>
      <c r="D19" s="335">
        <v>32184.117999999999</v>
      </c>
      <c r="E19" s="335">
        <v>45881.178</v>
      </c>
      <c r="F19" s="336">
        <v>41289.334000000003</v>
      </c>
      <c r="G19" s="335">
        <v>27729.254000000001</v>
      </c>
      <c r="H19" s="335">
        <v>24760.594000000001</v>
      </c>
      <c r="I19" s="335">
        <v>28274.58</v>
      </c>
      <c r="J19" s="336">
        <v>29445.848999999998</v>
      </c>
      <c r="K19" s="335">
        <v>6547.0319999999992</v>
      </c>
      <c r="L19" s="337">
        <v>7423.5239999999976</v>
      </c>
    </row>
    <row r="20" spans="1:12" x14ac:dyDescent="0.25">
      <c r="A20" s="333" t="s">
        <v>205</v>
      </c>
      <c r="B20" s="334" t="s">
        <v>206</v>
      </c>
      <c r="C20" s="335">
        <v>445.55200000000002</v>
      </c>
      <c r="D20" s="335">
        <v>1074.509</v>
      </c>
      <c r="E20" s="335">
        <v>1137.4949999999999</v>
      </c>
      <c r="F20" s="336">
        <v>2120.788</v>
      </c>
      <c r="G20" s="335">
        <v>7361.2070000000003</v>
      </c>
      <c r="H20" s="335">
        <v>8592.5859999999993</v>
      </c>
      <c r="I20" s="335">
        <v>5757.2479999999996</v>
      </c>
      <c r="J20" s="336">
        <v>7002.3869999999997</v>
      </c>
      <c r="K20" s="335">
        <v>-6915.6550000000007</v>
      </c>
      <c r="L20" s="337">
        <v>-7518.0769999999993</v>
      </c>
    </row>
    <row r="21" spans="1:12" x14ac:dyDescent="0.25">
      <c r="A21" s="333" t="s">
        <v>207</v>
      </c>
      <c r="B21" s="334" t="s">
        <v>208</v>
      </c>
      <c r="C21" s="335">
        <v>2930.944</v>
      </c>
      <c r="D21" s="335">
        <v>2271.799</v>
      </c>
      <c r="E21" s="335">
        <v>667.96299999999997</v>
      </c>
      <c r="F21" s="336">
        <v>556.14400000000001</v>
      </c>
      <c r="G21" s="335">
        <v>58696.883999999998</v>
      </c>
      <c r="H21" s="335">
        <v>51961.294000000002</v>
      </c>
      <c r="I21" s="335">
        <v>12061.316000000001</v>
      </c>
      <c r="J21" s="336">
        <v>13633.903</v>
      </c>
      <c r="K21" s="335">
        <v>-55765.939999999995</v>
      </c>
      <c r="L21" s="337">
        <v>-49689.495000000003</v>
      </c>
    </row>
    <row r="22" spans="1:12" x14ac:dyDescent="0.25">
      <c r="A22" s="333" t="s">
        <v>209</v>
      </c>
      <c r="B22" s="334" t="s">
        <v>210</v>
      </c>
      <c r="C22" s="335">
        <v>7174.5789999999997</v>
      </c>
      <c r="D22" s="335">
        <v>7958.3329999999996</v>
      </c>
      <c r="E22" s="335">
        <v>1727.885</v>
      </c>
      <c r="F22" s="336">
        <v>1651.546</v>
      </c>
      <c r="G22" s="335">
        <v>103939.289</v>
      </c>
      <c r="H22" s="335">
        <v>115020.00199999999</v>
      </c>
      <c r="I22" s="335">
        <v>14685.764999999999</v>
      </c>
      <c r="J22" s="336">
        <v>16950.439999999999</v>
      </c>
      <c r="K22" s="335">
        <v>-96764.71</v>
      </c>
      <c r="L22" s="337">
        <v>-107061.66899999999</v>
      </c>
    </row>
    <row r="23" spans="1:12" x14ac:dyDescent="0.25">
      <c r="A23" s="333" t="s">
        <v>165</v>
      </c>
      <c r="B23" s="334" t="s">
        <v>29</v>
      </c>
      <c r="C23" s="335">
        <v>35071.464999999997</v>
      </c>
      <c r="D23" s="335">
        <v>23917.940999999999</v>
      </c>
      <c r="E23" s="335">
        <v>40930.434000000001</v>
      </c>
      <c r="F23" s="336">
        <v>24784.385999999999</v>
      </c>
      <c r="G23" s="335">
        <v>230310.323</v>
      </c>
      <c r="H23" s="335">
        <v>237787.40299999999</v>
      </c>
      <c r="I23" s="335">
        <v>338948.74</v>
      </c>
      <c r="J23" s="336">
        <v>324034.55499999999</v>
      </c>
      <c r="K23" s="335">
        <v>-195238.85800000001</v>
      </c>
      <c r="L23" s="337">
        <v>-213869.462</v>
      </c>
    </row>
    <row r="24" spans="1:12" x14ac:dyDescent="0.25">
      <c r="A24" s="333" t="s">
        <v>183</v>
      </c>
      <c r="B24" s="334" t="s">
        <v>184</v>
      </c>
      <c r="C24" s="335">
        <v>11898.95</v>
      </c>
      <c r="D24" s="335">
        <v>16058.013000000001</v>
      </c>
      <c r="E24" s="335">
        <v>7560.0110000000004</v>
      </c>
      <c r="F24" s="336">
        <v>8518.6460000000006</v>
      </c>
      <c r="G24" s="335">
        <v>84414.831000000006</v>
      </c>
      <c r="H24" s="335">
        <v>110173.539</v>
      </c>
      <c r="I24" s="335">
        <v>46571.059000000001</v>
      </c>
      <c r="J24" s="336">
        <v>53140.811000000002</v>
      </c>
      <c r="K24" s="335">
        <v>-72515.881000000008</v>
      </c>
      <c r="L24" s="337">
        <v>-94115.525999999998</v>
      </c>
    </row>
    <row r="25" spans="1:12" x14ac:dyDescent="0.25">
      <c r="A25" s="333" t="s">
        <v>166</v>
      </c>
      <c r="B25" s="334" t="s">
        <v>167</v>
      </c>
      <c r="C25" s="335">
        <v>13022.634</v>
      </c>
      <c r="D25" s="335">
        <v>13430.338</v>
      </c>
      <c r="E25" s="335">
        <v>15917.391</v>
      </c>
      <c r="F25" s="336">
        <v>13800.018</v>
      </c>
      <c r="G25" s="335">
        <v>273305.15700000001</v>
      </c>
      <c r="H25" s="335">
        <v>287419.28999999998</v>
      </c>
      <c r="I25" s="335">
        <v>315502.61099999998</v>
      </c>
      <c r="J25" s="336">
        <v>274858.83399999997</v>
      </c>
      <c r="K25" s="335">
        <v>-260282.52300000002</v>
      </c>
      <c r="L25" s="337">
        <v>-273988.95199999999</v>
      </c>
    </row>
    <row r="26" spans="1:12" x14ac:dyDescent="0.25">
      <c r="A26" s="333" t="s">
        <v>168</v>
      </c>
      <c r="B26" s="334" t="s">
        <v>169</v>
      </c>
      <c r="C26" s="335">
        <v>3347.096</v>
      </c>
      <c r="D26" s="335">
        <v>5638.8850000000002</v>
      </c>
      <c r="E26" s="335">
        <v>2011.701</v>
      </c>
      <c r="F26" s="336">
        <v>3031.6770000000001</v>
      </c>
      <c r="G26" s="335">
        <v>136234.57500000001</v>
      </c>
      <c r="H26" s="335">
        <v>147173.03200000001</v>
      </c>
      <c r="I26" s="335">
        <v>76812.297999999995</v>
      </c>
      <c r="J26" s="336">
        <v>72545.240999999995</v>
      </c>
      <c r="K26" s="335">
        <v>-132887.47900000002</v>
      </c>
      <c r="L26" s="337">
        <v>-141534.147</v>
      </c>
    </row>
    <row r="27" spans="1:12" x14ac:dyDescent="0.25">
      <c r="A27" s="333" t="s">
        <v>170</v>
      </c>
      <c r="B27" s="334" t="s">
        <v>171</v>
      </c>
      <c r="C27" s="335">
        <v>3146.9490000000001</v>
      </c>
      <c r="D27" s="335">
        <v>3375.299</v>
      </c>
      <c r="E27" s="335">
        <v>4603.5379999999996</v>
      </c>
      <c r="F27" s="336">
        <v>4769.7610000000004</v>
      </c>
      <c r="G27" s="335">
        <v>97790.843999999997</v>
      </c>
      <c r="H27" s="335">
        <v>108470.57799999999</v>
      </c>
      <c r="I27" s="335">
        <v>166171.549</v>
      </c>
      <c r="J27" s="336">
        <v>170623.61600000001</v>
      </c>
      <c r="K27" s="335">
        <v>-94643.895000000004</v>
      </c>
      <c r="L27" s="337">
        <v>-105095.27899999999</v>
      </c>
    </row>
    <row r="28" spans="1:12" x14ac:dyDescent="0.25">
      <c r="A28" s="333" t="s">
        <v>172</v>
      </c>
      <c r="B28" s="334" t="s">
        <v>173</v>
      </c>
      <c r="C28" s="335">
        <v>219392.97</v>
      </c>
      <c r="D28" s="335">
        <v>289579.43699999998</v>
      </c>
      <c r="E28" s="335">
        <v>508510.239</v>
      </c>
      <c r="F28" s="336">
        <v>600329.64800000004</v>
      </c>
      <c r="G28" s="335">
        <v>35154.667999999998</v>
      </c>
      <c r="H28" s="335">
        <v>35322.879000000001</v>
      </c>
      <c r="I28" s="335">
        <v>37921.33</v>
      </c>
      <c r="J28" s="336">
        <v>26964.999</v>
      </c>
      <c r="K28" s="335">
        <v>184238.302</v>
      </c>
      <c r="L28" s="337">
        <v>254256.55799999996</v>
      </c>
    </row>
    <row r="29" spans="1:12" x14ac:dyDescent="0.25">
      <c r="A29" s="333" t="s">
        <v>174</v>
      </c>
      <c r="B29" s="334" t="s">
        <v>175</v>
      </c>
      <c r="C29" s="335">
        <v>19341.946</v>
      </c>
      <c r="D29" s="335">
        <v>17693.091</v>
      </c>
      <c r="E29" s="335">
        <v>18214.359</v>
      </c>
      <c r="F29" s="336">
        <v>16166.839</v>
      </c>
      <c r="G29" s="335">
        <v>112827.599</v>
      </c>
      <c r="H29" s="335">
        <v>121774.05</v>
      </c>
      <c r="I29" s="335">
        <v>78476.997000000003</v>
      </c>
      <c r="J29" s="336">
        <v>82159.301000000007</v>
      </c>
      <c r="K29" s="335">
        <v>-93485.653000000006</v>
      </c>
      <c r="L29" s="337">
        <v>-104080.959</v>
      </c>
    </row>
    <row r="30" spans="1:12" ht="16.5" thickBot="1" x14ac:dyDescent="0.3">
      <c r="A30" s="338" t="s">
        <v>185</v>
      </c>
      <c r="B30" s="339" t="s">
        <v>186</v>
      </c>
      <c r="C30" s="340">
        <v>159956.40299999999</v>
      </c>
      <c r="D30" s="340">
        <v>147284.41500000001</v>
      </c>
      <c r="E30" s="340">
        <v>50314.760999999999</v>
      </c>
      <c r="F30" s="341">
        <v>51141.036</v>
      </c>
      <c r="G30" s="340">
        <v>216334.834</v>
      </c>
      <c r="H30" s="340">
        <v>240512.23499999999</v>
      </c>
      <c r="I30" s="340">
        <v>76006.05</v>
      </c>
      <c r="J30" s="341">
        <v>74779.175000000003</v>
      </c>
      <c r="K30" s="340">
        <v>-56378.431000000011</v>
      </c>
      <c r="L30" s="342">
        <v>-93227.819999999978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zagraniczny_I_VIII_2023</vt:lpstr>
      <vt:lpstr>eksport_I_VIII_2023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2023-11-06T11:13:15Z</dcterms:modified>
</cp:coreProperties>
</file>