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37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ostateczne" sheetId="30" r:id="rId16"/>
    <sheet name="Arkusz2" sheetId="25" state="hidden" r:id="rId17"/>
  </sheets>
  <externalReferences>
    <externalReference r:id="rId18"/>
    <externalReference r:id="rId19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E1" i="4" l="1"/>
</calcChain>
</file>

<file path=xl/sharedStrings.xml><?xml version="1.0" encoding="utf-8"?>
<sst xmlns="http://schemas.openxmlformats.org/spreadsheetml/2006/main" count="1037" uniqueCount="172">
  <si>
    <t xml:space="preserve"> ZINTEGROWANY SYSTEM ROLNICZEJ INFORMACJI RYNKOWEJ</t>
  </si>
  <si>
    <t>ul. Wspólna 30</t>
  </si>
  <si>
    <t>00-930 Warszawa</t>
  </si>
  <si>
    <t>RYNEK PASZ</t>
  </si>
  <si>
    <t>Magdalena Olechowicz</t>
  </si>
  <si>
    <t>POLSKA</t>
  </si>
  <si>
    <t>PASZE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</si>
  <si>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</si>
  <si>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</si>
  <si>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</si>
  <si>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</si>
  <si>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</si>
  <si>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</si>
  <si>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</si>
  <si>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</si>
  <si>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</si>
  <si>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</si>
  <si>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</si>
  <si>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</si>
  <si>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</si>
  <si>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</si>
  <si>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</si>
  <si>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</si>
  <si>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</si>
  <si>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</si>
  <si>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</si>
  <si>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</si>
  <si>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</si>
  <si>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</si>
  <si>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</si>
  <si>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</si>
  <si>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</si>
  <si>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</si>
  <si>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</si>
  <si>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</si>
  <si>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</si>
  <si>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</si>
  <si>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</si>
  <si>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</si>
  <si>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</si>
  <si>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</si>
  <si>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</si>
  <si>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</si>
  <si>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</si>
  <si>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</si>
  <si>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</si>
  <si>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</si>
  <si>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</si>
  <si>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</si>
  <si>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</si>
  <si>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</si>
  <si>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</si>
  <si>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</si>
  <si>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</si>
  <si>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</si>
  <si>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</si>
  <si>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</si>
  <si>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</si>
  <si>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</si>
  <si>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</si>
  <si>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</si>
  <si>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</si>
  <si>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</si>
  <si>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</si>
  <si>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</si>
  <si>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</si>
  <si>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</si>
  <si>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</si>
  <si>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</si>
  <si>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</si>
  <si>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</si>
  <si>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</si>
  <si>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</si>
  <si>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</si>
  <si>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</si>
  <si>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</si>
  <si>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</si>
  <si>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</si>
  <si>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</si>
  <si>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</si>
  <si>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</si>
  <si>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</si>
  <si>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</si>
  <si>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</si>
  <si>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</si>
  <si>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</si>
  <si>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</si>
  <si>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</si>
  <si>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</si>
  <si>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</si>
  <si>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</si>
  <si>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</si>
  <si>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</si>
  <si>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</si>
  <si>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</si>
  <si>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</si>
  <si>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</si>
  <si>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</si>
  <si>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</si>
  <si>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</si>
  <si>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</si>
  <si>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</si>
  <si>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</si>
  <si>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</si>
  <si>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* - dane wstępne</t>
  </si>
  <si>
    <t>źródło: Ministerstwo Finansów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</si>
  <si>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</si>
  <si>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</si>
  <si>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</si>
  <si>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</si>
  <si>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</si>
  <si>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 xml:space="preserve">PASZE </t>
  </si>
  <si>
    <t>2022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</si>
  <si>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</si>
  <si>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</si>
  <si>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</si>
  <si>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</si>
  <si>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</si>
  <si>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</si>
  <si>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</si>
  <si>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</si>
  <si>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</si>
  <si>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</si>
  <si>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</si>
  <si>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</si>
  <si>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</si>
  <si>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</si>
  <si>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Autor: 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</si>
  <si>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</si>
  <si>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</si>
  <si>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</si>
  <si>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</si>
  <si>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</si>
  <si>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>Cena [zł/tona]</t>
  </si>
  <si>
    <t>*</t>
  </si>
  <si>
    <t>Struktura obrotów [%]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</si>
  <si>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</si>
  <si>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</si>
  <si>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</si>
  <si>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</si>
  <si>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</si>
  <si>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</si>
  <si>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</si>
  <si>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</si>
  <si>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</si>
  <si>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Finlandia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</si>
  <si>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</si>
  <si>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</si>
  <si>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</si>
  <si>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i Transformacji Energetycznej Obszarów Wiejskich</t>
  </si>
  <si>
    <t>Turcja</t>
  </si>
  <si>
    <t>Porównanie aktualnych cen sprzedaży wybranych pasz z cenami w analogicznym okresie roku poprzedniego i dwóch lat</t>
  </si>
  <si>
    <t>2023</t>
  </si>
  <si>
    <t>Zmiana ceny [%]             w stosunku do:</t>
  </si>
  <si>
    <t>roku</t>
  </si>
  <si>
    <t>2 lat</t>
  </si>
  <si>
    <t xml:space="preserve">Handel zagraniczny surowcami paszowymi oraz karmą dla zwierząt </t>
  </si>
  <si>
    <t>India</t>
  </si>
  <si>
    <t>2024</t>
  </si>
  <si>
    <t>I-XII 2022r.</t>
  </si>
  <si>
    <t>I-XII 2023r.*</t>
  </si>
  <si>
    <t>Stany Zjednoczone Ameryki</t>
  </si>
  <si>
    <t>Estonia</t>
  </si>
  <si>
    <t>kwiecień</t>
  </si>
  <si>
    <t>24 czerwca 2024r.</t>
  </si>
  <si>
    <t>maj</t>
  </si>
  <si>
    <t>kwiecień - maj 2024r.</t>
  </si>
  <si>
    <t>NR 05/2024</t>
  </si>
  <si>
    <t>I-IV 2023r.*</t>
  </si>
  <si>
    <t>I-IV 2024r.*</t>
  </si>
  <si>
    <t>według ważniejszych krajów w okresie styczeń-kwiecień 2024r. (dane wstępne)</t>
  </si>
  <si>
    <t>Słowenia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</si>
</sst>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[$-415]d\ mmmm\ yyyy;@"/>
    <numFmt numFmtId="166" formatCode="yyyy/mm/dd;@"/>
    <numFmt numFmtId="167" formatCode="#,###,##0"/>
  </numFmts>
  <fonts count="66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i/>
      <sz val="12"/>
      <color rgb="FF0070C0"/>
      <name val="Calibri"/>
      <family val="2"/>
      <charset val="238"/>
      <scheme val="minor"/>
    </font>
    <font>
      <sz val="10"/>
      <color indexed="12"/>
      <name val="Arial CE"/>
      <charset val="238"/>
    </font>
    <font>
      <i/>
      <sz val="12"/>
      <color rgb="FF3333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rgb="FF3333FF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7" fillId="0" borderId="0" applyNumberFormat="0" applyFill="0" applyBorder="0" applyAlignment="0" applyProtection="0">
      <alignment vertical="top"/>
      <protection locked="0"/>
    </xf>
  </cellStyleXfs>
  <cellXfs count="558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0" fillId="0" borderId="0" xfId="6" applyFont="1" applyAlignment="1"/>
    <xf numFmtId="0" fontId="14" fillId="0" borderId="0" xfId="6"/>
    <xf numFmtId="0" fontId="18" fillId="0" borderId="0" xfId="8"/>
    <xf numFmtId="0" fontId="19" fillId="0" borderId="0" xfId="6" applyFont="1"/>
    <xf numFmtId="49" fontId="12" fillId="0" borderId="49" xfId="8" applyNumberFormat="1" applyFont="1" applyBorder="1"/>
    <xf numFmtId="0" fontId="12" fillId="0" borderId="60" xfId="8" applyFont="1" applyBorder="1"/>
    <xf numFmtId="49" fontId="12" fillId="0" borderId="48" xfId="8" applyNumberFormat="1" applyFont="1" applyBorder="1" applyAlignment="1">
      <alignment horizontal="center"/>
    </xf>
    <xf numFmtId="0" fontId="12" fillId="0" borderId="117" xfId="8" applyFont="1" applyBorder="1" applyAlignment="1">
      <alignment horizontal="center"/>
    </xf>
    <xf numFmtId="49" fontId="15" fillId="0" borderId="62" xfId="8" applyNumberFormat="1" applyFont="1" applyBorder="1" applyAlignment="1"/>
    <xf numFmtId="0" fontId="15" fillId="0" borderId="47" xfId="8" applyFont="1" applyBorder="1" applyAlignment="1"/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0" fontId="18" fillId="0" borderId="0" xfId="8" applyAlignment="1">
      <alignment vertical="center"/>
    </xf>
    <xf numFmtId="49" fontId="15" fillId="0" borderId="70" xfId="8" applyNumberFormat="1" applyFont="1" applyBorder="1" applyAlignment="1">
      <alignment vertical="center"/>
    </xf>
    <xf numFmtId="0" fontId="15" fillId="0" borderId="94" xfId="8" applyFont="1" applyBorder="1" applyAlignment="1">
      <alignment vertical="center"/>
    </xf>
    <xf numFmtId="0" fontId="15" fillId="0" borderId="70" xfId="8" applyNumberFormat="1" applyFont="1" applyBorder="1" applyAlignment="1">
      <alignment vertical="center" wrapText="1"/>
    </xf>
    <xf numFmtId="49" fontId="15" fillId="0" borderId="100" xfId="8" applyNumberFormat="1" applyFont="1" applyBorder="1" applyAlignment="1">
      <alignment vertical="center"/>
    </xf>
    <xf numFmtId="0" fontId="15" fillId="0" borderId="122" xfId="8" applyFont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49" fontId="15" fillId="0" borderId="70" xfId="8" applyNumberFormat="1" applyFont="1" applyBorder="1" applyAlignment="1">
      <alignment vertical="center" wrapText="1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8" applyFont="1" applyFill="1" applyBorder="1" applyAlignment="1">
      <alignment horizontal="centerContinuous" vertical="center"/>
    </xf>
    <xf numFmtId="0" fontId="13" fillId="0" borderId="38" xfId="8" applyFont="1" applyFill="1" applyBorder="1" applyAlignment="1">
      <alignment horizontal="centerContinuous" vertical="center"/>
    </xf>
    <xf numFmtId="0" fontId="13" fillId="0" borderId="36" xfId="8" applyFont="1" applyFill="1" applyBorder="1" applyAlignment="1">
      <alignment horizontal="centerContinuous" vertical="center"/>
    </xf>
    <xf numFmtId="0" fontId="13" fillId="0" borderId="16" xfId="8" applyFont="1" applyFill="1" applyBorder="1" applyAlignment="1">
      <alignment horizontal="centerContinuous" vertical="center"/>
    </xf>
    <xf numFmtId="0" fontId="20" fillId="0" borderId="18" xfId="8" applyFont="1" applyFill="1" applyBorder="1" applyAlignment="1">
      <alignment horizontal="center"/>
    </xf>
    <xf numFmtId="0" fontId="20" fillId="0" borderId="65" xfId="8" applyFont="1" applyFill="1" applyBorder="1" applyAlignment="1">
      <alignment horizontal="center"/>
    </xf>
    <xf numFmtId="0" fontId="20" fillId="0" borderId="20" xfId="8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8" applyNumberFormat="1" applyFont="1" applyFill="1" applyBorder="1" applyAlignment="1">
      <alignment vertical="center"/>
    </xf>
    <xf numFmtId="167" fontId="11" fillId="0" borderId="74" xfId="8" applyNumberFormat="1" applyFont="1" applyFill="1" applyBorder="1" applyAlignment="1">
      <alignment vertical="center"/>
    </xf>
    <xf numFmtId="167" fontId="11" fillId="0" borderId="119" xfId="8" applyNumberFormat="1" applyFont="1" applyFill="1" applyBorder="1" applyAlignment="1">
      <alignment vertical="center"/>
    </xf>
    <xf numFmtId="167" fontId="11" fillId="0" borderId="100" xfId="8" applyNumberFormat="1" applyFont="1" applyFill="1" applyBorder="1" applyAlignment="1">
      <alignment vertical="center"/>
    </xf>
    <xf numFmtId="167" fontId="11" fillId="0" borderId="101" xfId="8" applyNumberFormat="1" applyFont="1" applyFill="1" applyBorder="1" applyAlignment="1">
      <alignment vertical="center"/>
    </xf>
    <xf numFmtId="167" fontId="11" fillId="0" borderId="124" xfId="8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29" fillId="5" borderId="0" xfId="9" applyFont="1" applyFill="1"/>
    <xf numFmtId="0" fontId="29" fillId="0" borderId="0" xfId="9" applyFont="1" applyFill="1"/>
    <xf numFmtId="0" fontId="30" fillId="8" borderId="0" xfId="9" applyFont="1" applyFill="1"/>
    <xf numFmtId="0" fontId="31" fillId="0" borderId="0" xfId="9" applyFont="1" applyFill="1"/>
    <xf numFmtId="0" fontId="30" fillId="8" borderId="0" xfId="9" applyFont="1" applyFill="1" applyAlignment="1">
      <alignment horizontal="left"/>
    </xf>
    <xf numFmtId="0" fontId="31" fillId="8" borderId="0" xfId="9" applyFont="1" applyFill="1"/>
    <xf numFmtId="2" fontId="33" fillId="8" borderId="0" xfId="9" applyNumberFormat="1" applyFont="1" applyFill="1"/>
    <xf numFmtId="0" fontId="1" fillId="8" borderId="0" xfId="10" applyFill="1"/>
    <xf numFmtId="0" fontId="23" fillId="8" borderId="0" xfId="10" applyFont="1" applyFill="1"/>
    <xf numFmtId="0" fontId="1" fillId="0" borderId="0" xfId="10" applyFill="1"/>
    <xf numFmtId="0" fontId="1" fillId="0" borderId="0" xfId="10"/>
    <xf numFmtId="0" fontId="23" fillId="0" borderId="0" xfId="10" applyFont="1"/>
    <xf numFmtId="0" fontId="24" fillId="8" borderId="0" xfId="10" applyFont="1" applyFill="1" applyAlignment="1"/>
    <xf numFmtId="0" fontId="25" fillId="0" borderId="0" xfId="10" applyFont="1"/>
    <xf numFmtId="0" fontId="26" fillId="8" borderId="0" xfId="10" applyFont="1" applyFill="1" applyAlignment="1">
      <alignment vertical="center"/>
    </xf>
    <xf numFmtId="0" fontId="23" fillId="0" borderId="0" xfId="10" applyFont="1" applyFill="1"/>
    <xf numFmtId="0" fontId="27" fillId="0" borderId="0" xfId="10" applyFont="1" applyAlignment="1">
      <alignment vertical="center"/>
    </xf>
    <xf numFmtId="0" fontId="28" fillId="0" borderId="0" xfId="10" applyFont="1"/>
    <xf numFmtId="0" fontId="23" fillId="5" borderId="0" xfId="10" applyFont="1" applyFill="1"/>
    <xf numFmtId="0" fontId="32" fillId="0" borderId="0" xfId="10" applyFont="1"/>
    <xf numFmtId="0" fontId="32" fillId="0" borderId="0" xfId="10" applyFont="1" applyFill="1"/>
    <xf numFmtId="0" fontId="34" fillId="0" borderId="0" xfId="10" applyFont="1"/>
    <xf numFmtId="0" fontId="35" fillId="0" borderId="0" xfId="10" applyFont="1"/>
    <xf numFmtId="0" fontId="36" fillId="0" borderId="0" xfId="10" applyFont="1"/>
    <xf numFmtId="0" fontId="38" fillId="0" borderId="0" xfId="11" applyFont="1" applyAlignment="1" applyProtection="1"/>
    <xf numFmtId="0" fontId="40" fillId="0" borderId="0" xfId="10" applyFont="1"/>
    <xf numFmtId="0" fontId="41" fillId="0" borderId="0" xfId="10" applyFont="1"/>
    <xf numFmtId="0" fontId="27" fillId="0" borderId="0" xfId="10" applyFont="1" applyAlignment="1">
      <alignment horizontal="justify" vertical="center"/>
    </xf>
    <xf numFmtId="0" fontId="45" fillId="0" borderId="0" xfId="10" applyFont="1"/>
    <xf numFmtId="0" fontId="8" fillId="0" borderId="0" xfId="10" applyFont="1" applyAlignment="1">
      <alignment horizontal="justify" vertical="center"/>
    </xf>
    <xf numFmtId="0" fontId="27" fillId="0" borderId="0" xfId="0" applyFont="1"/>
    <xf numFmtId="0" fontId="28" fillId="0" borderId="44" xfId="0" applyFont="1" applyBorder="1" applyAlignment="1">
      <alignment horizontal="centerContinuous"/>
    </xf>
    <xf numFmtId="0" fontId="27" fillId="0" borderId="45" xfId="0" applyFont="1" applyBorder="1" applyAlignment="1">
      <alignment horizontal="centerContinuous"/>
    </xf>
    <xf numFmtId="0" fontId="48" fillId="0" borderId="3" xfId="0" applyFont="1" applyFill="1" applyBorder="1" applyAlignment="1">
      <alignment horizontal="centerContinuous" vertical="center" wrapText="1"/>
    </xf>
    <xf numFmtId="0" fontId="48" fillId="0" borderId="67" xfId="0" applyFont="1" applyFill="1" applyBorder="1" applyAlignment="1">
      <alignment horizontal="centerContinuous" wrapText="1"/>
    </xf>
    <xf numFmtId="14" fontId="28" fillId="0" borderId="105" xfId="0" quotePrefix="1" applyNumberFormat="1" applyFont="1" applyFill="1" applyBorder="1" applyAlignment="1">
      <alignment vertical="center" wrapText="1"/>
    </xf>
    <xf numFmtId="14" fontId="28" fillId="0" borderId="106" xfId="0" quotePrefix="1" applyNumberFormat="1" applyFont="1" applyFill="1" applyBorder="1" applyAlignment="1">
      <alignment horizontal="center" vertical="center" wrapText="1"/>
    </xf>
    <xf numFmtId="14" fontId="28" fillId="0" borderId="20" xfId="0" quotePrefix="1" applyNumberFormat="1" applyFont="1" applyFill="1" applyBorder="1" applyAlignment="1">
      <alignment vertical="center" wrapText="1"/>
    </xf>
    <xf numFmtId="0" fontId="28" fillId="0" borderId="49" xfId="0" applyFont="1" applyFill="1" applyBorder="1" applyAlignment="1">
      <alignment horizontal="left" vertical="center" wrapText="1"/>
    </xf>
    <xf numFmtId="0" fontId="27" fillId="0" borderId="107" xfId="0" applyFont="1" applyFill="1" applyBorder="1" applyAlignment="1">
      <alignment vertical="center"/>
    </xf>
    <xf numFmtId="0" fontId="51" fillId="0" borderId="0" xfId="6" applyFont="1"/>
    <xf numFmtId="0" fontId="52" fillId="0" borderId="0" xfId="7" applyFont="1" applyFill="1"/>
    <xf numFmtId="0" fontId="52" fillId="0" borderId="0" xfId="7" applyFont="1"/>
    <xf numFmtId="0" fontId="52" fillId="0" borderId="0" xfId="0" applyFont="1"/>
    <xf numFmtId="0" fontId="27" fillId="0" borderId="0" xfId="7" applyFont="1"/>
    <xf numFmtId="0" fontId="48" fillId="0" borderId="0" xfId="0" applyFont="1" applyAlignment="1">
      <alignment horizontal="center"/>
    </xf>
    <xf numFmtId="0" fontId="28" fillId="0" borderId="49" xfId="0" applyFont="1" applyBorder="1" applyAlignment="1">
      <alignment horizontal="centerContinuous"/>
    </xf>
    <xf numFmtId="166" fontId="53" fillId="0" borderId="50" xfId="0" quotePrefix="1" applyNumberFormat="1" applyFont="1" applyFill="1" applyBorder="1" applyAlignment="1">
      <alignment horizontal="center" vertical="center"/>
    </xf>
    <xf numFmtId="166" fontId="54" fillId="0" borderId="59" xfId="0" quotePrefix="1" applyNumberFormat="1" applyFont="1" applyBorder="1" applyAlignment="1">
      <alignment horizontal="center" vertical="center"/>
    </xf>
    <xf numFmtId="166" fontId="55" fillId="0" borderId="45" xfId="0" quotePrefix="1" applyNumberFormat="1" applyFont="1" applyBorder="1" applyAlignment="1">
      <alignment horizontal="center" vertical="center"/>
    </xf>
    <xf numFmtId="1" fontId="28" fillId="0" borderId="68" xfId="0" applyNumberFormat="1" applyFont="1" applyFill="1" applyBorder="1"/>
    <xf numFmtId="1" fontId="27" fillId="0" borderId="97" xfId="0" applyNumberFormat="1" applyFont="1" applyFill="1" applyBorder="1"/>
    <xf numFmtId="1" fontId="27" fillId="0" borderId="98" xfId="0" applyNumberFormat="1" applyFont="1" applyFill="1" applyBorder="1"/>
    <xf numFmtId="164" fontId="48" fillId="3" borderId="99" xfId="0" applyNumberFormat="1" applyFont="1" applyFill="1" applyBorder="1"/>
    <xf numFmtId="164" fontId="48" fillId="2" borderId="69" xfId="0" applyNumberFormat="1" applyFont="1" applyFill="1" applyBorder="1"/>
    <xf numFmtId="1" fontId="28" fillId="0" borderId="100" xfId="0" applyNumberFormat="1" applyFont="1" applyFill="1" applyBorder="1"/>
    <xf numFmtId="1" fontId="27" fillId="0" borderId="101" xfId="0" applyNumberFormat="1" applyFont="1" applyBorder="1"/>
    <xf numFmtId="1" fontId="27" fillId="0" borderId="102" xfId="0" applyNumberFormat="1" applyFont="1" applyFill="1" applyBorder="1"/>
    <xf numFmtId="164" fontId="48" fillId="3" borderId="103" xfId="0" applyNumberFormat="1" applyFont="1" applyFill="1" applyBorder="1"/>
    <xf numFmtId="164" fontId="48" fillId="2" borderId="104" xfId="0" applyNumberFormat="1" applyFont="1" applyFill="1" applyBorder="1"/>
    <xf numFmtId="0" fontId="48" fillId="9" borderId="23" xfId="0" applyFont="1" applyFill="1" applyBorder="1" applyAlignment="1">
      <alignment horizontal="center" vertical="center" wrapText="1"/>
    </xf>
    <xf numFmtId="0" fontId="48" fillId="9" borderId="75" xfId="0" applyFont="1" applyFill="1" applyBorder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28" fillId="0" borderId="13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9" xfId="0" applyFont="1" applyFill="1" applyBorder="1" applyAlignment="1">
      <alignment horizontal="centerContinuous" vertical="center" wrapText="1"/>
    </xf>
    <xf numFmtId="0" fontId="28" fillId="0" borderId="1" xfId="0" applyFont="1" applyBorder="1"/>
    <xf numFmtId="0" fontId="28" fillId="4" borderId="9" xfId="0" applyFont="1" applyFill="1" applyBorder="1"/>
    <xf numFmtId="0" fontId="27" fillId="0" borderId="53" xfId="0" applyFont="1" applyBorder="1"/>
    <xf numFmtId="164" fontId="27" fillId="0" borderId="12" xfId="0" applyNumberFormat="1" applyFont="1" applyFill="1" applyBorder="1"/>
    <xf numFmtId="164" fontId="27" fillId="0" borderId="17" xfId="0" applyNumberFormat="1" applyFont="1" applyFill="1" applyBorder="1"/>
    <xf numFmtId="164" fontId="27" fillId="0" borderId="36" xfId="0" applyNumberFormat="1" applyFont="1" applyFill="1" applyBorder="1"/>
    <xf numFmtId="0" fontId="27" fillId="0" borderId="55" xfId="0" applyFont="1" applyBorder="1"/>
    <xf numFmtId="164" fontId="27" fillId="0" borderId="65" xfId="0" applyNumberFormat="1" applyFont="1" applyFill="1" applyBorder="1"/>
    <xf numFmtId="0" fontId="56" fillId="0" borderId="35" xfId="0" applyFont="1" applyBorder="1"/>
    <xf numFmtId="0" fontId="56" fillId="0" borderId="53" xfId="0" applyFont="1" applyBorder="1"/>
    <xf numFmtId="0" fontId="56" fillId="0" borderId="26" xfId="0" applyFont="1" applyBorder="1"/>
    <xf numFmtId="0" fontId="56" fillId="0" borderId="30" xfId="0" applyFont="1" applyBorder="1"/>
    <xf numFmtId="0" fontId="56" fillId="0" borderId="55" xfId="0" applyFont="1" applyBorder="1"/>
    <xf numFmtId="164" fontId="27" fillId="0" borderId="21" xfId="0" applyNumberFormat="1" applyFont="1" applyFill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5" fontId="57" fillId="0" borderId="0" xfId="0" applyNumberFormat="1" applyFont="1" applyBorder="1" applyAlignment="1">
      <alignment vertical="center"/>
    </xf>
    <xf numFmtId="0" fontId="28" fillId="0" borderId="14" xfId="0" applyFont="1" applyBorder="1" applyAlignment="1">
      <alignment horizontal="centerContinuous" vertical="center"/>
    </xf>
    <xf numFmtId="0" fontId="28" fillId="0" borderId="3" xfId="0" applyFont="1" applyFill="1" applyBorder="1" applyAlignment="1">
      <alignment horizontal="centerContinuous" vertical="center" wrapText="1"/>
    </xf>
    <xf numFmtId="0" fontId="28" fillId="0" borderId="7" xfId="0" applyFont="1" applyBorder="1" applyAlignment="1">
      <alignment horizontal="centerContinuous" vertical="center"/>
    </xf>
    <xf numFmtId="0" fontId="28" fillId="0" borderId="8" xfId="0" applyFont="1" applyFill="1" applyBorder="1" applyAlignment="1">
      <alignment horizontal="centerContinuous" vertical="center" wrapText="1"/>
    </xf>
    <xf numFmtId="0" fontId="27" fillId="0" borderId="0" xfId="0" applyFont="1" applyFill="1"/>
    <xf numFmtId="49" fontId="27" fillId="0" borderId="0" xfId="0" applyNumberFormat="1" applyFont="1"/>
    <xf numFmtId="0" fontId="58" fillId="0" borderId="0" xfId="0" applyFont="1" applyFill="1" applyBorder="1" applyAlignment="1">
      <alignment vertical="top" wrapText="1"/>
    </xf>
    <xf numFmtId="0" fontId="52" fillId="0" borderId="0" xfId="0" applyFont="1" applyAlignment="1">
      <alignment vertical="center"/>
    </xf>
    <xf numFmtId="165" fontId="47" fillId="0" borderId="0" xfId="0" applyNumberFormat="1" applyFont="1" applyBorder="1" applyAlignment="1">
      <alignment vertical="center"/>
    </xf>
    <xf numFmtId="164" fontId="27" fillId="0" borderId="39" xfId="0" applyNumberFormat="1" applyFont="1" applyFill="1" applyBorder="1"/>
    <xf numFmtId="14" fontId="28" fillId="0" borderId="38" xfId="0" quotePrefix="1" applyNumberFormat="1" applyFont="1" applyFill="1" applyBorder="1" applyAlignment="1">
      <alignment horizontal="center" vertical="center" wrapText="1"/>
    </xf>
    <xf numFmtId="14" fontId="28" fillId="0" borderId="11" xfId="0" quotePrefix="1" applyNumberFormat="1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3" fontId="28" fillId="0" borderId="13" xfId="0" applyNumberFormat="1" applyFont="1" applyFill="1" applyBorder="1"/>
    <xf numFmtId="3" fontId="27" fillId="0" borderId="14" xfId="0" applyNumberFormat="1" applyFont="1" applyFill="1" applyBorder="1" applyAlignment="1">
      <alignment horizontal="right"/>
    </xf>
    <xf numFmtId="3" fontId="28" fillId="0" borderId="42" xfId="0" applyNumberFormat="1" applyFont="1" applyFill="1" applyBorder="1"/>
    <xf numFmtId="3" fontId="27" fillId="0" borderId="42" xfId="0" applyNumberFormat="1" applyFont="1" applyFill="1" applyBorder="1" applyAlignment="1">
      <alignment horizontal="right"/>
    </xf>
    <xf numFmtId="164" fontId="28" fillId="0" borderId="42" xfId="0" applyNumberFormat="1" applyFont="1" applyFill="1" applyBorder="1"/>
    <xf numFmtId="164" fontId="28" fillId="0" borderId="33" xfId="0" applyNumberFormat="1" applyFont="1" applyFill="1" applyBorder="1"/>
    <xf numFmtId="3" fontId="28" fillId="0" borderId="46" xfId="0" applyNumberFormat="1" applyFont="1" applyFill="1" applyBorder="1"/>
    <xf numFmtId="3" fontId="27" fillId="0" borderId="4" xfId="0" applyNumberFormat="1" applyFont="1" applyFill="1" applyBorder="1" applyAlignment="1">
      <alignment horizontal="right"/>
    </xf>
    <xf numFmtId="164" fontId="27" fillId="0" borderId="5" xfId="0" applyNumberFormat="1" applyFont="1" applyFill="1" applyBorder="1"/>
    <xf numFmtId="3" fontId="28" fillId="0" borderId="38" xfId="0" applyNumberFormat="1" applyFont="1" applyFill="1" applyBorder="1"/>
    <xf numFmtId="3" fontId="27" fillId="0" borderId="11" xfId="0" applyNumberFormat="1" applyFont="1" applyFill="1" applyBorder="1" applyAlignment="1">
      <alignment horizontal="right"/>
    </xf>
    <xf numFmtId="164" fontId="27" fillId="0" borderId="16" xfId="0" applyNumberFormat="1" applyFont="1" applyFill="1" applyBorder="1"/>
    <xf numFmtId="3" fontId="28" fillId="0" borderId="65" xfId="0" applyNumberFormat="1" applyFont="1" applyFill="1" applyBorder="1"/>
    <xf numFmtId="3" fontId="27" fillId="0" borderId="19" xfId="0" applyNumberFormat="1" applyFont="1" applyFill="1" applyBorder="1" applyAlignment="1">
      <alignment horizontal="right"/>
    </xf>
    <xf numFmtId="164" fontId="27" fillId="0" borderId="75" xfId="0" applyNumberFormat="1" applyFont="1" applyFill="1" applyBorder="1"/>
    <xf numFmtId="3" fontId="27" fillId="0" borderId="42" xfId="0" applyNumberFormat="1" applyFont="1" applyFill="1" applyBorder="1"/>
    <xf numFmtId="3" fontId="28" fillId="0" borderId="18" xfId="0" applyNumberFormat="1" applyFont="1" applyFill="1" applyBorder="1"/>
    <xf numFmtId="3" fontId="27" fillId="0" borderId="4" xfId="0" applyNumberFormat="1" applyFont="1" applyFill="1" applyBorder="1"/>
    <xf numFmtId="3" fontId="27" fillId="0" borderId="11" xfId="0" applyNumberFormat="1" applyFont="1" applyFill="1" applyBorder="1"/>
    <xf numFmtId="164" fontId="27" fillId="0" borderId="16" xfId="0" quotePrefix="1" applyNumberFormat="1" applyFont="1" applyFill="1" applyBorder="1"/>
    <xf numFmtId="3" fontId="28" fillId="0" borderId="90" xfId="0" applyNumberFormat="1" applyFont="1" applyFill="1" applyBorder="1"/>
    <xf numFmtId="3" fontId="27" fillId="0" borderId="24" xfId="0" applyNumberFormat="1" applyFont="1" applyFill="1" applyBorder="1"/>
    <xf numFmtId="3" fontId="27" fillId="0" borderId="19" xfId="0" applyNumberFormat="1" applyFont="1" applyFill="1" applyBorder="1"/>
    <xf numFmtId="164" fontId="27" fillId="0" borderId="20" xfId="0" quotePrefix="1" applyNumberFormat="1" applyFont="1" applyFill="1" applyBorder="1"/>
    <xf numFmtId="0" fontId="27" fillId="0" borderId="0" xfId="0" applyFont="1" applyFill="1" applyBorder="1"/>
    <xf numFmtId="3" fontId="28" fillId="0" borderId="0" xfId="0" applyNumberFormat="1" applyFont="1" applyFill="1" applyBorder="1"/>
    <xf numFmtId="3" fontId="27" fillId="0" borderId="0" xfId="0" applyNumberFormat="1" applyFont="1" applyFill="1" applyBorder="1"/>
    <xf numFmtId="164" fontId="27" fillId="0" borderId="0" xfId="0" applyNumberFormat="1" applyFont="1" applyFill="1" applyBorder="1"/>
    <xf numFmtId="0" fontId="28" fillId="0" borderId="42" xfId="0" applyFont="1" applyFill="1" applyBorder="1" applyAlignment="1">
      <alignment horizontal="centerContinuous" vertical="center" wrapText="1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8" fillId="0" borderId="31" xfId="0" applyFont="1" applyFill="1" applyBorder="1" applyAlignment="1">
      <alignment horizontal="centerContinuous" vertical="center"/>
    </xf>
    <xf numFmtId="0" fontId="28" fillId="0" borderId="7" xfId="0" applyFont="1" applyFill="1" applyBorder="1" applyAlignment="1">
      <alignment horizontal="centerContinuous" vertical="center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Continuous" vertical="center"/>
    </xf>
    <xf numFmtId="0" fontId="28" fillId="0" borderId="35" xfId="0" applyFont="1" applyFill="1" applyBorder="1" applyAlignment="1">
      <alignment horizontal="center" vertical="center"/>
    </xf>
    <xf numFmtId="14" fontId="28" fillId="0" borderId="18" xfId="0" quotePrefix="1" applyNumberFormat="1" applyFont="1" applyFill="1" applyBorder="1" applyAlignment="1">
      <alignment horizontal="center" vertical="center" wrapText="1"/>
    </xf>
    <xf numFmtId="14" fontId="28" fillId="0" borderId="19" xfId="0" quotePrefix="1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14" fontId="28" fillId="0" borderId="65" xfId="0" quotePrefix="1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/>
    <xf numFmtId="164" fontId="27" fillId="0" borderId="34" xfId="0" applyNumberFormat="1" applyFont="1" applyFill="1" applyBorder="1"/>
    <xf numFmtId="0" fontId="28" fillId="0" borderId="6" xfId="0" applyFont="1" applyBorder="1" applyAlignment="1">
      <alignment horizontal="centerContinuous" vertical="center"/>
    </xf>
    <xf numFmtId="0" fontId="28" fillId="4" borderId="2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4" borderId="50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Continuous" vertical="center"/>
    </xf>
    <xf numFmtId="0" fontId="28" fillId="0" borderId="5" xfId="0" applyFont="1" applyFill="1" applyBorder="1" applyAlignment="1">
      <alignment horizontal="centerContinuous" vertical="center" wrapText="1"/>
    </xf>
    <xf numFmtId="0" fontId="27" fillId="0" borderId="0" xfId="0" applyFont="1" applyBorder="1"/>
    <xf numFmtId="0" fontId="27" fillId="0" borderId="44" xfId="0" applyFont="1" applyBorder="1"/>
    <xf numFmtId="14" fontId="28" fillId="0" borderId="38" xfId="0" applyNumberFormat="1" applyFont="1" applyFill="1" applyBorder="1" applyAlignment="1">
      <alignment horizontal="center" vertical="center" wrapText="1"/>
    </xf>
    <xf numFmtId="14" fontId="28" fillId="0" borderId="11" xfId="0" applyNumberFormat="1" applyFont="1" applyFill="1" applyBorder="1" applyAlignment="1">
      <alignment horizontal="center" vertical="center" wrapText="1"/>
    </xf>
    <xf numFmtId="0" fontId="35" fillId="0" borderId="43" xfId="2" applyFont="1" applyBorder="1" applyAlignment="1">
      <alignment horizontal="centerContinuous" vertical="center"/>
    </xf>
    <xf numFmtId="0" fontId="35" fillId="0" borderId="59" xfId="2" applyFont="1" applyBorder="1" applyAlignment="1">
      <alignment horizontal="centerContinuous" vertical="center"/>
    </xf>
    <xf numFmtId="0" fontId="35" fillId="0" borderId="50" xfId="2" applyFont="1" applyBorder="1" applyAlignment="1">
      <alignment horizontal="centerContinuous" vertical="center"/>
    </xf>
    <xf numFmtId="3" fontId="35" fillId="0" borderId="40" xfId="2" applyNumberFormat="1" applyFont="1" applyBorder="1" applyAlignment="1">
      <alignment vertical="center"/>
    </xf>
    <xf numFmtId="3" fontId="35" fillId="3" borderId="14" xfId="2" applyNumberFormat="1" applyFont="1" applyFill="1" applyBorder="1" applyAlignment="1">
      <alignment vertical="center"/>
    </xf>
    <xf numFmtId="3" fontId="35" fillId="0" borderId="38" xfId="2" applyNumberFormat="1" applyFont="1" applyBorder="1" applyAlignment="1">
      <alignment vertical="center"/>
    </xf>
    <xf numFmtId="3" fontId="35" fillId="3" borderId="67" xfId="2" applyNumberFormat="1" applyFont="1" applyFill="1" applyBorder="1" applyAlignment="1">
      <alignment vertical="center"/>
    </xf>
    <xf numFmtId="3" fontId="35" fillId="6" borderId="38" xfId="2" applyNumberFormat="1" applyFont="1" applyFill="1" applyBorder="1" applyAlignment="1">
      <alignment vertical="center"/>
    </xf>
    <xf numFmtId="3" fontId="35" fillId="0" borderId="32" xfId="2" applyNumberFormat="1" applyFont="1" applyBorder="1" applyAlignment="1">
      <alignment vertical="center"/>
    </xf>
    <xf numFmtId="3" fontId="35" fillId="5" borderId="42" xfId="2" applyNumberFormat="1" applyFont="1" applyFill="1" applyBorder="1" applyAlignment="1">
      <alignment vertical="center"/>
    </xf>
    <xf numFmtId="3" fontId="35" fillId="5" borderId="2" xfId="2" applyNumberFormat="1" applyFont="1" applyFill="1" applyBorder="1" applyAlignment="1">
      <alignment vertical="center"/>
    </xf>
    <xf numFmtId="3" fontId="35" fillId="5" borderId="45" xfId="2" applyNumberFormat="1" applyFont="1" applyFill="1" applyBorder="1" applyAlignment="1">
      <alignment vertical="center"/>
    </xf>
    <xf numFmtId="3" fontId="34" fillId="0" borderId="97" xfId="2" applyNumberFormat="1" applyFont="1" applyBorder="1" applyAlignment="1">
      <alignment vertical="center"/>
    </xf>
    <xf numFmtId="3" fontId="34" fillId="6" borderId="109" xfId="2" applyNumberFormat="1" applyFont="1" applyFill="1" applyBorder="1" applyAlignment="1">
      <alignment vertical="center"/>
    </xf>
    <xf numFmtId="3" fontId="34" fillId="6" borderId="98" xfId="2" applyNumberFormat="1" applyFont="1" applyFill="1" applyBorder="1" applyAlignment="1">
      <alignment vertical="center"/>
    </xf>
    <xf numFmtId="3" fontId="34" fillId="0" borderId="110" xfId="2" applyNumberFormat="1" applyFont="1" applyBorder="1" applyAlignment="1">
      <alignment vertical="center"/>
    </xf>
    <xf numFmtId="3" fontId="34" fillId="6" borderId="97" xfId="2" applyNumberFormat="1" applyFont="1" applyFill="1" applyBorder="1" applyAlignment="1">
      <alignment vertical="center"/>
    </xf>
    <xf numFmtId="3" fontId="34" fillId="0" borderId="91" xfId="2" applyNumberFormat="1" applyFont="1" applyBorder="1" applyAlignment="1">
      <alignment vertical="center"/>
    </xf>
    <xf numFmtId="3" fontId="34" fillId="3" borderId="92" xfId="2" applyNumberFormat="1" applyFont="1" applyFill="1" applyBorder="1" applyAlignment="1">
      <alignment vertical="center"/>
    </xf>
    <xf numFmtId="3" fontId="34" fillId="0" borderId="93" xfId="2" applyNumberFormat="1" applyFont="1" applyBorder="1" applyAlignment="1">
      <alignment vertical="center"/>
    </xf>
    <xf numFmtId="3" fontId="34" fillId="3" borderId="72" xfId="2" applyNumberFormat="1" applyFont="1" applyFill="1" applyBorder="1" applyAlignment="1">
      <alignment vertical="center"/>
    </xf>
    <xf numFmtId="3" fontId="34" fillId="0" borderId="73" xfId="0" applyNumberFormat="1" applyFont="1" applyBorder="1" applyAlignment="1">
      <alignment vertical="center"/>
    </xf>
    <xf numFmtId="3" fontId="34" fillId="0" borderId="74" xfId="2" applyNumberFormat="1" applyFont="1" applyBorder="1" applyAlignment="1">
      <alignment vertical="center"/>
    </xf>
    <xf numFmtId="3" fontId="34" fillId="3" borderId="94" xfId="2" applyNumberFormat="1" applyFont="1" applyFill="1" applyBorder="1" applyAlignment="1">
      <alignment vertical="center"/>
    </xf>
    <xf numFmtId="3" fontId="34" fillId="0" borderId="68" xfId="2" applyNumberFormat="1" applyFont="1" applyBorder="1" applyAlignment="1">
      <alignment vertical="center"/>
    </xf>
    <xf numFmtId="3" fontId="34" fillId="3" borderId="69" xfId="2" applyNumberFormat="1" applyFont="1" applyFill="1" applyBorder="1" applyAlignment="1">
      <alignment vertical="center"/>
    </xf>
    <xf numFmtId="3" fontId="34" fillId="0" borderId="113" xfId="2" applyNumberFormat="1" applyFont="1" applyBorder="1" applyAlignment="1">
      <alignment vertical="center"/>
    </xf>
    <xf numFmtId="3" fontId="34" fillId="0" borderId="70" xfId="0" applyNumberFormat="1" applyFont="1" applyBorder="1" applyAlignment="1">
      <alignment vertical="center"/>
    </xf>
    <xf numFmtId="3" fontId="34" fillId="0" borderId="70" xfId="2" applyNumberFormat="1" applyFont="1" applyBorder="1" applyAlignment="1">
      <alignment vertical="center"/>
    </xf>
    <xf numFmtId="3" fontId="34" fillId="0" borderId="115" xfId="0" applyNumberFormat="1" applyFont="1" applyBorder="1" applyAlignment="1">
      <alignment vertical="center"/>
    </xf>
    <xf numFmtId="3" fontId="34" fillId="0" borderId="68" xfId="0" applyNumberFormat="1" applyFont="1" applyBorder="1" applyAlignment="1">
      <alignment vertical="center"/>
    </xf>
    <xf numFmtId="3" fontId="34" fillId="3" borderId="116" xfId="2" applyNumberFormat="1" applyFont="1" applyFill="1" applyBorder="1" applyAlignment="1">
      <alignment vertical="center"/>
    </xf>
    <xf numFmtId="3" fontId="34" fillId="0" borderId="113" xfId="0" applyNumberFormat="1" applyFont="1" applyBorder="1" applyAlignment="1">
      <alignment vertical="center"/>
    </xf>
    <xf numFmtId="3" fontId="34" fillId="3" borderId="72" xfId="2" quotePrefix="1" applyNumberFormat="1" applyFont="1" applyFill="1" applyBorder="1" applyAlignment="1">
      <alignment vertical="center"/>
    </xf>
    <xf numFmtId="3" fontId="34" fillId="0" borderId="74" xfId="2" applyNumberFormat="1" applyFont="1" applyFill="1" applyBorder="1" applyAlignment="1">
      <alignment vertical="center"/>
    </xf>
    <xf numFmtId="3" fontId="34" fillId="0" borderId="22" xfId="2" applyNumberFormat="1" applyFont="1" applyBorder="1" applyAlignment="1">
      <alignment vertical="center"/>
    </xf>
    <xf numFmtId="3" fontId="34" fillId="3" borderId="75" xfId="2" applyNumberFormat="1" applyFont="1" applyFill="1" applyBorder="1" applyAlignment="1">
      <alignment vertical="center"/>
    </xf>
    <xf numFmtId="3" fontId="34" fillId="0" borderId="41" xfId="2" applyNumberFormat="1" applyFont="1" applyBorder="1" applyAlignment="1">
      <alignment vertical="center"/>
    </xf>
    <xf numFmtId="3" fontId="34" fillId="3" borderId="47" xfId="2" applyNumberFormat="1" applyFont="1" applyFill="1" applyBorder="1" applyAlignment="1">
      <alignment vertical="center"/>
    </xf>
    <xf numFmtId="3" fontId="34" fillId="0" borderId="25" xfId="2" applyNumberFormat="1" applyFont="1" applyBorder="1" applyAlignment="1">
      <alignment vertical="center"/>
    </xf>
    <xf numFmtId="3" fontId="35" fillId="5" borderId="33" xfId="2" applyNumberFormat="1" applyFont="1" applyFill="1" applyBorder="1" applyAlignment="1">
      <alignment vertical="center"/>
    </xf>
    <xf numFmtId="0" fontId="35" fillId="4" borderId="43" xfId="2" applyFont="1" applyFill="1" applyBorder="1" applyAlignment="1">
      <alignment horizontal="centerContinuous" vertical="center"/>
    </xf>
    <xf numFmtId="0" fontId="35" fillId="0" borderId="58" xfId="2" applyFont="1" applyBorder="1" applyAlignment="1">
      <alignment horizontal="centerContinuous" vertical="center"/>
    </xf>
    <xf numFmtId="0" fontId="35" fillId="0" borderId="60" xfId="2" applyFont="1" applyBorder="1" applyAlignment="1">
      <alignment horizontal="centerContinuous" vertical="center"/>
    </xf>
    <xf numFmtId="0" fontId="35" fillId="0" borderId="7" xfId="2" applyFont="1" applyBorder="1" applyAlignment="1">
      <alignment horizontal="centerContinuous" vertical="center"/>
    </xf>
    <xf numFmtId="0" fontId="35" fillId="0" borderId="8" xfId="2" applyFont="1" applyBorder="1" applyAlignment="1">
      <alignment horizontal="centerContinuous" vertical="center"/>
    </xf>
    <xf numFmtId="0" fontId="35" fillId="0" borderId="31" xfId="2" applyFont="1" applyBorder="1" applyAlignment="1">
      <alignment horizontal="centerContinuous" vertical="center"/>
    </xf>
    <xf numFmtId="0" fontId="35" fillId="0" borderId="10" xfId="2" applyFont="1" applyBorder="1" applyAlignment="1">
      <alignment horizontal="centerContinuous" vertical="center"/>
    </xf>
    <xf numFmtId="0" fontId="35" fillId="0" borderId="32" xfId="2" applyFont="1" applyBorder="1" applyAlignment="1">
      <alignment horizontal="centerContinuous" vertical="center"/>
    </xf>
    <xf numFmtId="49" fontId="35" fillId="4" borderId="66" xfId="2" applyNumberFormat="1" applyFont="1" applyFill="1" applyBorder="1" applyAlignment="1">
      <alignment horizontal="center" vertical="center"/>
    </xf>
    <xf numFmtId="49" fontId="34" fillId="0" borderId="68" xfId="0" applyNumberFormat="1" applyFont="1" applyBorder="1" applyAlignment="1">
      <alignment vertical="center"/>
    </xf>
    <xf numFmtId="0" fontId="34" fillId="4" borderId="108" xfId="0" applyFont="1" applyFill="1" applyBorder="1" applyAlignment="1">
      <alignment vertical="center"/>
    </xf>
    <xf numFmtId="49" fontId="34" fillId="0" borderId="70" xfId="0" applyNumberFormat="1" applyFont="1" applyBorder="1" applyAlignment="1">
      <alignment vertical="center"/>
    </xf>
    <xf numFmtId="0" fontId="34" fillId="0" borderId="111" xfId="0" applyFont="1" applyBorder="1" applyAlignment="1">
      <alignment vertical="center"/>
    </xf>
    <xf numFmtId="49" fontId="34" fillId="0" borderId="112" xfId="0" applyNumberFormat="1" applyFont="1" applyBorder="1" applyAlignment="1">
      <alignment vertical="center"/>
    </xf>
    <xf numFmtId="49" fontId="34" fillId="0" borderId="37" xfId="0" applyNumberFormat="1" applyFont="1" applyBorder="1" applyAlignment="1">
      <alignment vertical="center"/>
    </xf>
    <xf numFmtId="0" fontId="34" fillId="0" borderId="114" xfId="0" applyFont="1" applyBorder="1" applyAlignment="1">
      <alignment vertical="center" wrapText="1"/>
    </xf>
    <xf numFmtId="49" fontId="34" fillId="0" borderId="37" xfId="2" applyNumberFormat="1" applyFont="1" applyBorder="1" applyAlignment="1">
      <alignment vertical="center"/>
    </xf>
    <xf numFmtId="0" fontId="34" fillId="0" borderId="71" xfId="2" applyFont="1" applyBorder="1" applyAlignment="1">
      <alignment vertical="center" wrapText="1"/>
    </xf>
    <xf numFmtId="49" fontId="34" fillId="0" borderId="25" xfId="2" applyNumberFormat="1" applyFont="1" applyBorder="1" applyAlignment="1">
      <alignment horizontal="left" vertical="center" wrapText="1"/>
    </xf>
    <xf numFmtId="0" fontId="34" fillId="0" borderId="63" xfId="2" applyFont="1" applyBorder="1" applyAlignment="1">
      <alignment vertical="center" wrapText="1"/>
    </xf>
    <xf numFmtId="0" fontId="13" fillId="0" borderId="32" xfId="8" applyFont="1" applyFill="1" applyBorder="1" applyAlignment="1">
      <alignment horizontal="centerContinuous" vertical="center"/>
    </xf>
    <xf numFmtId="0" fontId="13" fillId="0" borderId="31" xfId="8" applyFont="1" applyFill="1" applyBorder="1" applyAlignment="1">
      <alignment horizontal="centerContinuous" vertical="center"/>
    </xf>
    <xf numFmtId="0" fontId="13" fillId="0" borderId="42" xfId="8" applyFont="1" applyFill="1" applyBorder="1" applyAlignment="1">
      <alignment horizontal="centerContinuous" vertical="center"/>
    </xf>
    <xf numFmtId="0" fontId="13" fillId="0" borderId="33" xfId="8" applyFont="1" applyFill="1" applyBorder="1" applyAlignment="1">
      <alignment horizontal="centerContinuous" vertical="center"/>
    </xf>
    <xf numFmtId="0" fontId="13" fillId="0" borderId="10" xfId="8" applyFont="1" applyFill="1" applyBorder="1" applyAlignment="1">
      <alignment horizontal="centerContinuous" vertical="center"/>
    </xf>
    <xf numFmtId="0" fontId="13" fillId="0" borderId="8" xfId="8" applyFont="1" applyFill="1" applyBorder="1" applyAlignment="1">
      <alignment horizontal="centerContinuous" vertical="center"/>
    </xf>
    <xf numFmtId="0" fontId="20" fillId="0" borderId="106" xfId="8" applyFont="1" applyFill="1" applyBorder="1" applyAlignment="1">
      <alignment horizontal="center"/>
    </xf>
    <xf numFmtId="0" fontId="20" fillId="0" borderId="21" xfId="8" applyFont="1" applyFill="1" applyBorder="1" applyAlignment="1">
      <alignment horizontal="center"/>
    </xf>
    <xf numFmtId="0" fontId="20" fillId="0" borderId="64" xfId="8" applyFont="1" applyFill="1" applyBorder="1" applyAlignment="1">
      <alignment horizontal="center"/>
    </xf>
    <xf numFmtId="167" fontId="13" fillId="0" borderId="118" xfId="6" applyNumberFormat="1" applyFont="1" applyFill="1" applyBorder="1" applyAlignment="1">
      <alignment vertical="center"/>
    </xf>
    <xf numFmtId="167" fontId="13" fillId="0" borderId="98" xfId="6" applyNumberFormat="1" applyFont="1" applyFill="1" applyBorder="1" applyAlignment="1">
      <alignment vertical="center"/>
    </xf>
    <xf numFmtId="167" fontId="13" fillId="0" borderId="116" xfId="6" applyNumberFormat="1" applyFont="1" applyFill="1" applyBorder="1" applyAlignment="1">
      <alignment vertical="center"/>
    </xf>
    <xf numFmtId="167" fontId="13" fillId="0" borderId="92" xfId="6" applyNumberFormat="1" applyFont="1" applyFill="1" applyBorder="1" applyAlignment="1">
      <alignment vertical="center"/>
    </xf>
    <xf numFmtId="167" fontId="11" fillId="0" borderId="93" xfId="8" applyNumberFormat="1" applyFont="1" applyFill="1" applyBorder="1" applyAlignment="1">
      <alignment vertical="center"/>
    </xf>
    <xf numFmtId="167" fontId="11" fillId="0" borderId="121" xfId="8" applyNumberFormat="1" applyFont="1" applyFill="1" applyBorder="1" applyAlignment="1">
      <alignment vertical="center"/>
    </xf>
    <xf numFmtId="167" fontId="11" fillId="0" borderId="94" xfId="8" applyNumberFormat="1" applyFont="1" applyFill="1" applyBorder="1" applyAlignment="1">
      <alignment vertical="center"/>
    </xf>
    <xf numFmtId="167" fontId="11" fillId="0" borderId="72" xfId="8" applyNumberFormat="1" applyFont="1" applyFill="1" applyBorder="1" applyAlignment="1">
      <alignment vertical="center"/>
    </xf>
    <xf numFmtId="167" fontId="11" fillId="0" borderId="123" xfId="8" applyNumberFormat="1" applyFont="1" applyFill="1" applyBorder="1" applyAlignment="1">
      <alignment vertical="center"/>
    </xf>
    <xf numFmtId="167" fontId="11" fillId="0" borderId="102" xfId="8" applyNumberFormat="1" applyFont="1" applyFill="1" applyBorder="1" applyAlignment="1">
      <alignment vertical="center"/>
    </xf>
    <xf numFmtId="167" fontId="11" fillId="0" borderId="122" xfId="8" applyNumberFormat="1" applyFont="1" applyFill="1" applyBorder="1" applyAlignment="1">
      <alignment vertical="center"/>
    </xf>
    <xf numFmtId="167" fontId="11" fillId="0" borderId="104" xfId="8" applyNumberFormat="1" applyFont="1" applyFill="1" applyBorder="1" applyAlignment="1">
      <alignment vertical="center"/>
    </xf>
    <xf numFmtId="3" fontId="13" fillId="0" borderId="70" xfId="6" applyNumberFormat="1" applyFont="1" applyFill="1" applyBorder="1" applyAlignment="1">
      <alignment vertical="center"/>
    </xf>
    <xf numFmtId="3" fontId="13" fillId="0" borderId="74" xfId="6" applyNumberFormat="1" applyFont="1" applyFill="1" applyBorder="1" applyAlignment="1">
      <alignment vertical="center"/>
    </xf>
    <xf numFmtId="3" fontId="13" fillId="0" borderId="118" xfId="6" applyNumberFormat="1" applyFont="1" applyFill="1" applyBorder="1" applyAlignment="1">
      <alignment vertical="center"/>
    </xf>
    <xf numFmtId="3" fontId="13" fillId="0" borderId="119" xfId="6" applyNumberFormat="1" applyFont="1" applyFill="1" applyBorder="1" applyAlignment="1">
      <alignment vertical="center"/>
    </xf>
    <xf numFmtId="3" fontId="13" fillId="0" borderId="91" xfId="5" applyNumberFormat="1" applyFont="1" applyFill="1" applyBorder="1" applyAlignment="1">
      <alignment vertical="center"/>
    </xf>
    <xf numFmtId="3" fontId="13" fillId="0" borderId="43" xfId="5" applyNumberFormat="1" applyFont="1" applyFill="1" applyBorder="1" applyAlignment="1">
      <alignment vertical="center"/>
    </xf>
    <xf numFmtId="3" fontId="13" fillId="0" borderId="118" xfId="5" applyNumberFormat="1" applyFont="1" applyFill="1" applyBorder="1" applyAlignment="1">
      <alignment vertical="center"/>
    </xf>
    <xf numFmtId="3" fontId="13" fillId="0" borderId="120" xfId="5" applyNumberFormat="1" applyFont="1" applyFill="1" applyBorder="1" applyAlignment="1">
      <alignment vertical="center"/>
    </xf>
    <xf numFmtId="3" fontId="11" fillId="0" borderId="70" xfId="8" applyNumberFormat="1" applyFont="1" applyFill="1" applyBorder="1" applyAlignment="1">
      <alignment vertical="center"/>
    </xf>
    <xf numFmtId="3" fontId="11" fillId="0" borderId="74" xfId="8" applyNumberFormat="1" applyFont="1" applyFill="1" applyBorder="1" applyAlignment="1">
      <alignment vertical="center"/>
    </xf>
    <xf numFmtId="3" fontId="11" fillId="0" borderId="93" xfId="8" applyNumberFormat="1" applyFont="1" applyFill="1" applyBorder="1" applyAlignment="1">
      <alignment vertical="center"/>
    </xf>
    <xf numFmtId="3" fontId="11" fillId="0" borderId="119" xfId="8" applyNumberFormat="1" applyFont="1" applyFill="1" applyBorder="1" applyAlignment="1">
      <alignment vertical="center"/>
    </xf>
    <xf numFmtId="3" fontId="11" fillId="0" borderId="121" xfId="8" applyNumberFormat="1" applyFont="1" applyFill="1" applyBorder="1" applyAlignment="1">
      <alignment vertical="center"/>
    </xf>
    <xf numFmtId="3" fontId="11" fillId="0" borderId="94" xfId="8" applyNumberFormat="1" applyFont="1" applyFill="1" applyBorder="1" applyAlignment="1">
      <alignment vertical="center"/>
    </xf>
    <xf numFmtId="3" fontId="11" fillId="0" borderId="72" xfId="8" applyNumberFormat="1" applyFont="1" applyFill="1" applyBorder="1" applyAlignment="1">
      <alignment vertical="center"/>
    </xf>
    <xf numFmtId="3" fontId="11" fillId="0" borderId="100" xfId="8" applyNumberFormat="1" applyFont="1" applyFill="1" applyBorder="1" applyAlignment="1">
      <alignment vertical="center"/>
    </xf>
    <xf numFmtId="3" fontId="11" fillId="0" borderId="101" xfId="8" applyNumberFormat="1" applyFont="1" applyFill="1" applyBorder="1" applyAlignment="1">
      <alignment vertical="center"/>
    </xf>
    <xf numFmtId="3" fontId="11" fillId="0" borderId="123" xfId="8" applyNumberFormat="1" applyFont="1" applyFill="1" applyBorder="1" applyAlignment="1">
      <alignment vertical="center"/>
    </xf>
    <xf numFmtId="3" fontId="11" fillId="0" borderId="124" xfId="8" applyNumberFormat="1" applyFont="1" applyFill="1" applyBorder="1" applyAlignment="1">
      <alignment vertical="center"/>
    </xf>
    <xf numFmtId="3" fontId="11" fillId="0" borderId="102" xfId="8" applyNumberFormat="1" applyFont="1" applyFill="1" applyBorder="1" applyAlignment="1">
      <alignment vertical="center"/>
    </xf>
    <xf numFmtId="3" fontId="11" fillId="0" borderId="122" xfId="8" applyNumberFormat="1" applyFont="1" applyFill="1" applyBorder="1" applyAlignment="1">
      <alignment vertical="center"/>
    </xf>
    <xf numFmtId="3" fontId="11" fillId="0" borderId="104" xfId="8" applyNumberFormat="1" applyFont="1" applyFill="1" applyBorder="1" applyAlignment="1">
      <alignment vertical="center"/>
    </xf>
    <xf numFmtId="0" fontId="13" fillId="10" borderId="50" xfId="8" applyFont="1" applyFill="1" applyBorder="1" applyAlignment="1">
      <alignment horizontal="centerContinuous" vertical="center"/>
    </xf>
    <xf numFmtId="0" fontId="13" fillId="10" borderId="59" xfId="8" applyFont="1" applyFill="1" applyBorder="1" applyAlignment="1">
      <alignment horizontal="centerContinuous" vertical="center"/>
    </xf>
    <xf numFmtId="0" fontId="13" fillId="10" borderId="44" xfId="8" applyFont="1" applyFill="1" applyBorder="1" applyAlignment="1">
      <alignment horizontal="centerContinuous" vertical="center"/>
    </xf>
    <xf numFmtId="0" fontId="13" fillId="10" borderId="58" xfId="8" applyFont="1" applyFill="1" applyBorder="1" applyAlignment="1">
      <alignment horizontal="centerContinuous" vertical="center"/>
    </xf>
    <xf numFmtId="0" fontId="13" fillId="10" borderId="32" xfId="8" applyFont="1" applyFill="1" applyBorder="1" applyAlignment="1">
      <alignment horizontal="centerContinuous" vertical="center"/>
    </xf>
    <xf numFmtId="0" fontId="13" fillId="10" borderId="31" xfId="8" applyFont="1" applyFill="1" applyBorder="1" applyAlignment="1">
      <alignment horizontal="centerContinuous" vertical="center"/>
    </xf>
    <xf numFmtId="0" fontId="13" fillId="10" borderId="42" xfId="8" applyFont="1" applyFill="1" applyBorder="1" applyAlignment="1">
      <alignment horizontal="centerContinuous" vertical="center"/>
    </xf>
    <xf numFmtId="0" fontId="13" fillId="10" borderId="33" xfId="8" applyFont="1" applyFill="1" applyBorder="1" applyAlignment="1">
      <alignment horizontal="centerContinuous" vertical="center"/>
    </xf>
    <xf numFmtId="0" fontId="13" fillId="10" borderId="60" xfId="8" applyFont="1" applyFill="1" applyBorder="1" applyAlignment="1">
      <alignment horizontal="centerContinuous" vertical="center"/>
    </xf>
    <xf numFmtId="0" fontId="61" fillId="0" borderId="0" xfId="0" applyFont="1"/>
    <xf numFmtId="0" fontId="1" fillId="0" borderId="0" xfId="10" applyFont="1"/>
    <xf numFmtId="0" fontId="37" fillId="0" borderId="0" xfId="11" applyAlignment="1" applyProtection="1"/>
    <xf numFmtId="0" fontId="39" fillId="0" borderId="0" xfId="0" applyFont="1" applyAlignment="1">
      <alignment vertical="center"/>
    </xf>
    <xf numFmtId="0" fontId="42" fillId="0" borderId="0" xfId="0" applyFont="1" applyAlignment="1">
      <alignment horizontal="left" vertical="center" indent="3"/>
    </xf>
    <xf numFmtId="0" fontId="24" fillId="8" borderId="0" xfId="10" applyFont="1" applyFill="1" applyAlignment="1">
      <alignment vertical="center"/>
    </xf>
    <xf numFmtId="3" fontId="34" fillId="3" borderId="64" xfId="2" applyNumberFormat="1" applyFont="1" applyFill="1" applyBorder="1" applyAlignment="1">
      <alignment vertical="center"/>
    </xf>
    <xf numFmtId="0" fontId="63" fillId="0" borderId="0" xfId="0" applyFont="1"/>
    <xf numFmtId="0" fontId="28" fillId="0" borderId="67" xfId="0" applyFont="1" applyBorder="1" applyAlignment="1">
      <alignment horizontal="centerContinuous" vertical="center"/>
    </xf>
    <xf numFmtId="14" fontId="28" fillId="0" borderId="39" xfId="0" quotePrefix="1" applyNumberFormat="1" applyFont="1" applyFill="1" applyBorder="1" applyAlignment="1">
      <alignment horizontal="center" vertical="center" wrapText="1"/>
    </xf>
    <xf numFmtId="164" fontId="27" fillId="0" borderId="67" xfId="0" applyNumberFormat="1" applyFont="1" applyFill="1" applyBorder="1"/>
    <xf numFmtId="164" fontId="27" fillId="0" borderId="87" xfId="0" applyNumberFormat="1" applyFont="1" applyFill="1" applyBorder="1"/>
    <xf numFmtId="164" fontId="27" fillId="0" borderId="64" xfId="0" applyNumberFormat="1" applyFont="1" applyFill="1" applyBorder="1"/>
    <xf numFmtId="0" fontId="28" fillId="0" borderId="67" xfId="0" applyFont="1" applyFill="1" applyBorder="1" applyAlignment="1">
      <alignment horizontal="centerContinuous" vertical="center"/>
    </xf>
    <xf numFmtId="14" fontId="28" fillId="0" borderId="64" xfId="0" quotePrefix="1" applyNumberFormat="1" applyFont="1" applyFill="1" applyBorder="1" applyAlignment="1">
      <alignment horizontal="center" vertical="center" wrapText="1"/>
    </xf>
    <xf numFmtId="0" fontId="28" fillId="0" borderId="8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/>
    </xf>
    <xf numFmtId="0" fontId="28" fillId="0" borderId="49" xfId="0" applyFont="1" applyFill="1" applyBorder="1" applyAlignment="1">
      <alignment vertical="center"/>
    </xf>
    <xf numFmtId="3" fontId="28" fillId="0" borderId="44" xfId="0" applyNumberFormat="1" applyFont="1" applyFill="1" applyBorder="1" applyAlignment="1">
      <alignment vertical="center"/>
    </xf>
    <xf numFmtId="3" fontId="27" fillId="0" borderId="44" xfId="0" applyNumberFormat="1" applyFont="1" applyFill="1" applyBorder="1" applyAlignment="1">
      <alignment vertical="center"/>
    </xf>
    <xf numFmtId="164" fontId="27" fillId="0" borderId="44" xfId="0" applyNumberFormat="1" applyFont="1" applyFill="1" applyBorder="1" applyAlignment="1">
      <alignment vertical="center"/>
    </xf>
    <xf numFmtId="164" fontId="27" fillId="0" borderId="45" xfId="0" applyNumberFormat="1" applyFont="1" applyFill="1" applyBorder="1" applyAlignment="1">
      <alignment vertical="center"/>
    </xf>
    <xf numFmtId="0" fontId="28" fillId="0" borderId="9" xfId="0" applyFont="1" applyFill="1" applyBorder="1" applyAlignment="1">
      <alignment vertical="center"/>
    </xf>
    <xf numFmtId="3" fontId="28" fillId="0" borderId="50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center"/>
    </xf>
    <xf numFmtId="164" fontId="27" fillId="0" borderId="8" xfId="0" applyNumberFormat="1" applyFont="1" applyFill="1" applyBorder="1" applyAlignment="1">
      <alignment vertical="center"/>
    </xf>
    <xf numFmtId="164" fontId="27" fillId="0" borderId="31" xfId="0" applyNumberFormat="1" applyFont="1" applyFill="1" applyBorder="1" applyAlignment="1">
      <alignment vertical="center"/>
    </xf>
    <xf numFmtId="164" fontId="27" fillId="0" borderId="8" xfId="0" quotePrefix="1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vertical="center"/>
    </xf>
    <xf numFmtId="3" fontId="27" fillId="0" borderId="43" xfId="0" applyNumberFormat="1" applyFont="1" applyFill="1" applyBorder="1" applyAlignment="1">
      <alignment horizontal="right" vertical="center"/>
    </xf>
    <xf numFmtId="0" fontId="28" fillId="0" borderId="29" xfId="0" applyFont="1" applyFill="1" applyBorder="1" applyAlignment="1">
      <alignment vertical="center"/>
    </xf>
    <xf numFmtId="3" fontId="28" fillId="0" borderId="40" xfId="0" applyNumberFormat="1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horizontal="right" vertical="center"/>
    </xf>
    <xf numFmtId="164" fontId="27" fillId="0" borderId="3" xfId="0" applyNumberFormat="1" applyFont="1" applyFill="1" applyBorder="1" applyAlignment="1">
      <alignment vertical="center"/>
    </xf>
    <xf numFmtId="164" fontId="27" fillId="0" borderId="34" xfId="0" applyNumberFormat="1" applyFont="1" applyFill="1" applyBorder="1" applyAlignment="1">
      <alignment vertical="center"/>
    </xf>
    <xf numFmtId="164" fontId="27" fillId="0" borderId="67" xfId="0" applyNumberFormat="1" applyFont="1" applyFill="1" applyBorder="1" applyAlignment="1">
      <alignment vertical="center"/>
    </xf>
    <xf numFmtId="0" fontId="27" fillId="0" borderId="52" xfId="0" applyFont="1" applyFill="1" applyBorder="1" applyAlignment="1">
      <alignment vertical="center"/>
    </xf>
    <xf numFmtId="3" fontId="28" fillId="0" borderId="31" xfId="0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horizontal="right" vertical="center"/>
    </xf>
    <xf numFmtId="164" fontId="27" fillId="0" borderId="33" xfId="0" applyNumberFormat="1" applyFont="1" applyFill="1" applyBorder="1" applyAlignment="1">
      <alignment vertical="center"/>
    </xf>
    <xf numFmtId="164" fontId="27" fillId="0" borderId="10" xfId="0" applyNumberFormat="1" applyFont="1" applyFill="1" applyBorder="1" applyAlignment="1">
      <alignment vertical="center"/>
    </xf>
    <xf numFmtId="0" fontId="27" fillId="0" borderId="53" xfId="0" applyFont="1" applyFill="1" applyBorder="1" applyAlignment="1">
      <alignment vertical="center"/>
    </xf>
    <xf numFmtId="3" fontId="28" fillId="0" borderId="46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horizontal="right" vertical="center"/>
    </xf>
    <xf numFmtId="164" fontId="27" fillId="0" borderId="17" xfId="0" applyNumberFormat="1" applyFont="1" applyFill="1" applyBorder="1" applyAlignment="1">
      <alignment vertical="center"/>
    </xf>
    <xf numFmtId="164" fontId="27" fillId="0" borderId="39" xfId="0" applyNumberFormat="1" applyFont="1" applyFill="1" applyBorder="1" applyAlignment="1">
      <alignment vertical="center"/>
    </xf>
    <xf numFmtId="164" fontId="27" fillId="0" borderId="16" xfId="0" applyNumberFormat="1" applyFont="1" applyFill="1" applyBorder="1" applyAlignment="1">
      <alignment vertical="center"/>
    </xf>
    <xf numFmtId="0" fontId="27" fillId="0" borderId="55" xfId="0" applyFont="1" applyFill="1" applyBorder="1" applyAlignment="1">
      <alignment vertical="center"/>
    </xf>
    <xf numFmtId="3" fontId="28" fillId="0" borderId="41" xfId="0" applyNumberFormat="1" applyFont="1" applyFill="1" applyBorder="1" applyAlignment="1">
      <alignment vertical="center"/>
    </xf>
    <xf numFmtId="3" fontId="27" fillId="0" borderId="22" xfId="0" applyNumberFormat="1" applyFont="1" applyFill="1" applyBorder="1" applyAlignment="1">
      <alignment vertical="center"/>
    </xf>
    <xf numFmtId="164" fontId="27" fillId="0" borderId="20" xfId="0" applyNumberFormat="1" applyFont="1" applyFill="1" applyBorder="1" applyAlignment="1">
      <alignment vertical="center"/>
    </xf>
    <xf numFmtId="164" fontId="27" fillId="0" borderId="21" xfId="0" applyNumberFormat="1" applyFont="1" applyFill="1" applyBorder="1" applyAlignment="1">
      <alignment vertical="center"/>
    </xf>
    <xf numFmtId="164" fontId="27" fillId="0" borderId="64" xfId="0" applyNumberFormat="1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right" vertical="center"/>
    </xf>
    <xf numFmtId="164" fontId="27" fillId="0" borderId="5" xfId="0" applyNumberFormat="1" applyFont="1" applyFill="1" applyBorder="1" applyAlignment="1">
      <alignment vertical="center"/>
    </xf>
    <xf numFmtId="164" fontId="27" fillId="0" borderId="12" xfId="0" applyNumberFormat="1" applyFont="1" applyFill="1" applyBorder="1" applyAlignment="1">
      <alignment vertical="center"/>
    </xf>
    <xf numFmtId="164" fontId="27" fillId="0" borderId="87" xfId="0" applyNumberFormat="1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164" fontId="27" fillId="0" borderId="27" xfId="0" applyNumberFormat="1" applyFont="1" applyFill="1" applyBorder="1" applyAlignment="1">
      <alignment vertical="center"/>
    </xf>
    <xf numFmtId="164" fontId="27" fillId="0" borderId="47" xfId="0" applyNumberFormat="1" applyFont="1" applyFill="1" applyBorder="1" applyAlignment="1">
      <alignment vertical="center"/>
    </xf>
    <xf numFmtId="164" fontId="27" fillId="0" borderId="75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164" fontId="27" fillId="0" borderId="0" xfId="0" applyNumberFormat="1" applyFont="1" applyFill="1" applyBorder="1" applyAlignment="1">
      <alignment vertical="center"/>
    </xf>
    <xf numFmtId="0" fontId="56" fillId="0" borderId="35" xfId="0" applyFont="1" applyFill="1" applyBorder="1" applyAlignment="1">
      <alignment vertical="center"/>
    </xf>
    <xf numFmtId="3" fontId="28" fillId="0" borderId="6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164" fontId="27" fillId="0" borderId="28" xfId="0" applyNumberFormat="1" applyFont="1" applyFill="1" applyBorder="1" applyAlignment="1">
      <alignment vertical="center"/>
    </xf>
    <xf numFmtId="3" fontId="28" fillId="0" borderId="15" xfId="0" applyNumberFormat="1" applyFont="1" applyFill="1" applyBorder="1" applyAlignment="1">
      <alignment vertical="center"/>
    </xf>
    <xf numFmtId="164" fontId="27" fillId="0" borderId="36" xfId="0" applyNumberFormat="1" applyFont="1" applyFill="1" applyBorder="1" applyAlignment="1">
      <alignment vertical="center"/>
    </xf>
    <xf numFmtId="164" fontId="27" fillId="0" borderId="5" xfId="0" quotePrefix="1" applyNumberFormat="1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vertical="center"/>
    </xf>
    <xf numFmtId="3" fontId="28" fillId="0" borderId="25" xfId="0" applyNumberFormat="1" applyFont="1" applyFill="1" applyBorder="1" applyAlignment="1">
      <alignment vertical="center"/>
    </xf>
    <xf numFmtId="0" fontId="27" fillId="0" borderId="54" xfId="0" applyFont="1" applyFill="1" applyBorder="1" applyAlignment="1">
      <alignment vertical="center"/>
    </xf>
    <xf numFmtId="164" fontId="27" fillId="0" borderId="16" xfId="0" quotePrefix="1" applyNumberFormat="1" applyFont="1" applyFill="1" applyBorder="1" applyAlignment="1">
      <alignment horizontal="left" vertical="center"/>
    </xf>
    <xf numFmtId="164" fontId="27" fillId="0" borderId="20" xfId="0" quotePrefix="1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centerContinuous" vertical="center"/>
    </xf>
    <xf numFmtId="0" fontId="27" fillId="0" borderId="2" xfId="0" applyFont="1" applyFill="1" applyBorder="1" applyAlignment="1">
      <alignment horizontal="centerContinuous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29" xfId="0" applyFont="1" applyFill="1" applyBorder="1" applyAlignment="1">
      <alignment vertical="center"/>
    </xf>
    <xf numFmtId="3" fontId="27" fillId="0" borderId="14" xfId="0" applyNumberFormat="1" applyFont="1" applyFill="1" applyBorder="1" applyAlignment="1">
      <alignment vertical="center"/>
    </xf>
    <xf numFmtId="0" fontId="28" fillId="0" borderId="1" xfId="0" applyFont="1" applyBorder="1" applyAlignment="1">
      <alignment horizontal="centerContinuous" vertical="center"/>
    </xf>
    <xf numFmtId="0" fontId="27" fillId="0" borderId="2" xfId="0" applyFont="1" applyBorder="1" applyAlignment="1">
      <alignment horizontal="centerContinuous" vertical="center"/>
    </xf>
    <xf numFmtId="0" fontId="27" fillId="0" borderId="3" xfId="0" applyFont="1" applyBorder="1" applyAlignment="1">
      <alignment horizontal="centerContinuous" vertical="center"/>
    </xf>
    <xf numFmtId="0" fontId="28" fillId="0" borderId="29" xfId="0" applyFont="1" applyBorder="1" applyAlignment="1">
      <alignment vertical="center"/>
    </xf>
    <xf numFmtId="0" fontId="28" fillId="4" borderId="9" xfId="0" applyFont="1" applyFill="1" applyBorder="1" applyAlignment="1">
      <alignment vertical="center"/>
    </xf>
    <xf numFmtId="3" fontId="28" fillId="0" borderId="42" xfId="0" applyNumberFormat="1" applyFont="1" applyFill="1" applyBorder="1" applyAlignment="1">
      <alignment vertical="center"/>
    </xf>
    <xf numFmtId="3" fontId="27" fillId="0" borderId="42" xfId="0" applyNumberFormat="1" applyFont="1" applyFill="1" applyBorder="1" applyAlignment="1">
      <alignment vertical="center"/>
    </xf>
    <xf numFmtId="164" fontId="27" fillId="0" borderId="42" xfId="0" applyNumberFormat="1" applyFont="1" applyFill="1" applyBorder="1" applyAlignment="1">
      <alignment vertical="center"/>
    </xf>
    <xf numFmtId="0" fontId="27" fillId="0" borderId="53" xfId="0" applyFont="1" applyBorder="1" applyAlignment="1">
      <alignment vertical="center"/>
    </xf>
    <xf numFmtId="3" fontId="28" fillId="0" borderId="38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>
      <alignment vertical="center"/>
    </xf>
    <xf numFmtId="164" fontId="27" fillId="0" borderId="11" xfId="0" applyNumberFormat="1" applyFont="1" applyFill="1" applyBorder="1" applyAlignment="1">
      <alignment vertical="center"/>
    </xf>
    <xf numFmtId="0" fontId="27" fillId="0" borderId="30" xfId="0" applyFont="1" applyBorder="1" applyAlignment="1">
      <alignment vertical="center"/>
    </xf>
    <xf numFmtId="164" fontId="27" fillId="0" borderId="41" xfId="0" applyNumberFormat="1" applyFont="1" applyFill="1" applyBorder="1" applyAlignment="1">
      <alignment vertical="center"/>
    </xf>
    <xf numFmtId="0" fontId="56" fillId="0" borderId="53" xfId="0" applyFont="1" applyBorder="1" applyAlignment="1">
      <alignment vertical="center"/>
    </xf>
    <xf numFmtId="0" fontId="56" fillId="0" borderId="26" xfId="0" applyFont="1" applyBorder="1" applyAlignment="1">
      <alignment vertical="center"/>
    </xf>
    <xf numFmtId="0" fontId="56" fillId="0" borderId="30" xfId="0" applyFont="1" applyBorder="1" applyAlignment="1">
      <alignment vertical="center"/>
    </xf>
    <xf numFmtId="3" fontId="28" fillId="0" borderId="90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56" fillId="0" borderId="56" xfId="0" applyFont="1" applyBorder="1" applyAlignment="1">
      <alignment vertical="center"/>
    </xf>
    <xf numFmtId="0" fontId="56" fillId="0" borderId="55" xfId="0" applyFont="1" applyBorder="1" applyAlignment="1">
      <alignment vertical="center"/>
    </xf>
    <xf numFmtId="3" fontId="28" fillId="0" borderId="65" xfId="0" applyNumberFormat="1" applyFont="1" applyFill="1" applyBorder="1" applyAlignment="1">
      <alignment vertical="center"/>
    </xf>
    <xf numFmtId="3" fontId="27" fillId="0" borderId="19" xfId="0" applyNumberFormat="1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47" fillId="0" borderId="0" xfId="2" applyFont="1" applyAlignment="1">
      <alignment vertical="center"/>
    </xf>
    <xf numFmtId="0" fontId="52" fillId="4" borderId="0" xfId="4" applyFont="1" applyFill="1" applyAlignment="1">
      <alignment vertical="center"/>
    </xf>
    <xf numFmtId="0" fontId="52" fillId="4" borderId="0" xfId="0" applyFont="1" applyFill="1" applyAlignment="1">
      <alignment vertical="center"/>
    </xf>
    <xf numFmtId="0" fontId="46" fillId="0" borderId="0" xfId="6" applyFont="1" applyAlignment="1">
      <alignment vertical="center"/>
    </xf>
    <xf numFmtId="0" fontId="49" fillId="4" borderId="0" xfId="4" applyFont="1" applyFill="1" applyAlignment="1">
      <alignment vertical="center"/>
    </xf>
    <xf numFmtId="0" fontId="49" fillId="4" borderId="0" xfId="0" applyFont="1" applyFill="1" applyAlignment="1">
      <alignment vertical="center"/>
    </xf>
    <xf numFmtId="0" fontId="28" fillId="4" borderId="0" xfId="0" applyFont="1" applyFill="1" applyAlignment="1">
      <alignment vertical="center"/>
    </xf>
    <xf numFmtId="0" fontId="27" fillId="4" borderId="0" xfId="4" applyFont="1" applyFill="1" applyAlignment="1">
      <alignment vertical="center"/>
    </xf>
    <xf numFmtId="0" fontId="27" fillId="4" borderId="0" xfId="0" applyFont="1" applyFill="1" applyAlignment="1">
      <alignment vertical="center"/>
    </xf>
    <xf numFmtId="0" fontId="35" fillId="4" borderId="0" xfId="4" applyFont="1" applyFill="1" applyAlignment="1">
      <alignment vertical="center"/>
    </xf>
    <xf numFmtId="0" fontId="34" fillId="4" borderId="0" xfId="4" applyFont="1" applyFill="1" applyAlignment="1">
      <alignment vertical="center"/>
    </xf>
    <xf numFmtId="0" fontId="27" fillId="4" borderId="0" xfId="4" applyFont="1" applyFill="1" applyBorder="1" applyAlignment="1">
      <alignment vertical="center"/>
    </xf>
    <xf numFmtId="0" fontId="27" fillId="0" borderId="0" xfId="6" applyFont="1" applyFill="1" applyAlignment="1">
      <alignment vertical="center"/>
    </xf>
    <xf numFmtId="0" fontId="60" fillId="0" borderId="0" xfId="6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23" fillId="0" borderId="0" xfId="2" applyFont="1" applyAlignment="1">
      <alignment vertical="center"/>
    </xf>
    <xf numFmtId="49" fontId="35" fillId="0" borderId="49" xfId="2" applyNumberFormat="1" applyFont="1" applyBorder="1" applyAlignment="1">
      <alignment vertical="center"/>
    </xf>
    <xf numFmtId="0" fontId="35" fillId="0" borderId="57" xfId="2" applyFont="1" applyBorder="1" applyAlignment="1">
      <alignment vertical="center"/>
    </xf>
    <xf numFmtId="49" fontId="35" fillId="0" borderId="37" xfId="2" applyNumberFormat="1" applyFont="1" applyBorder="1" applyAlignment="1">
      <alignment horizontal="center" vertical="center"/>
    </xf>
    <xf numFmtId="0" fontId="35" fillId="0" borderId="61" xfId="2" applyFont="1" applyBorder="1" applyAlignment="1">
      <alignment horizontal="center" vertical="center"/>
    </xf>
    <xf numFmtId="49" fontId="34" fillId="0" borderId="62" xfId="2" applyNumberFormat="1" applyFont="1" applyBorder="1" applyAlignment="1">
      <alignment vertical="center"/>
    </xf>
    <xf numFmtId="0" fontId="34" fillId="0" borderId="63" xfId="2" applyFont="1" applyBorder="1" applyAlignment="1">
      <alignment vertical="center"/>
    </xf>
    <xf numFmtId="0" fontId="50" fillId="0" borderId="19" xfId="2" applyFont="1" applyBorder="1" applyAlignment="1">
      <alignment horizontal="center" vertical="center"/>
    </xf>
    <xf numFmtId="0" fontId="50" fillId="3" borderId="64" xfId="2" applyFont="1" applyFill="1" applyBorder="1" applyAlignment="1">
      <alignment horizontal="center" vertical="center"/>
    </xf>
    <xf numFmtId="49" fontId="34" fillId="4" borderId="1" xfId="2" applyNumberFormat="1" applyFont="1" applyFill="1" applyBorder="1" applyAlignment="1">
      <alignment horizontal="left" vertical="center" wrapText="1"/>
    </xf>
    <xf numFmtId="0" fontId="59" fillId="0" borderId="0" xfId="5" applyFont="1" applyAlignment="1">
      <alignment vertical="center"/>
    </xf>
    <xf numFmtId="0" fontId="34" fillId="0" borderId="0" xfId="5" applyFont="1" applyAlignment="1">
      <alignment vertical="center" wrapText="1"/>
    </xf>
    <xf numFmtId="0" fontId="34" fillId="0" borderId="0" xfId="5" applyFont="1" applyAlignment="1">
      <alignment vertical="center"/>
    </xf>
    <xf numFmtId="0" fontId="36" fillId="0" borderId="0" xfId="4" applyFont="1" applyFill="1"/>
    <xf numFmtId="0" fontId="23" fillId="0" borderId="0" xfId="4" applyFont="1"/>
    <xf numFmtId="0" fontId="36" fillId="0" borderId="0" xfId="4" applyFont="1"/>
    <xf numFmtId="0" fontId="47" fillId="0" borderId="1" xfId="4" applyFont="1" applyBorder="1" applyAlignment="1">
      <alignment horizontal="centerContinuous"/>
    </xf>
    <xf numFmtId="0" fontId="47" fillId="0" borderId="2" xfId="4" applyFont="1" applyBorder="1" applyAlignment="1">
      <alignment horizontal="centerContinuous"/>
    </xf>
    <xf numFmtId="0" fontId="47" fillId="0" borderId="3" xfId="4" applyFont="1" applyBorder="1" applyAlignment="1">
      <alignment horizontal="centerContinuous"/>
    </xf>
    <xf numFmtId="0" fontId="28" fillId="0" borderId="76" xfId="4" applyFont="1" applyBorder="1" applyAlignment="1">
      <alignment horizontal="centerContinuous"/>
    </xf>
    <xf numFmtId="0" fontId="28" fillId="0" borderId="77" xfId="4" applyFont="1" applyBorder="1" applyAlignment="1">
      <alignment horizontal="centerContinuous"/>
    </xf>
    <xf numFmtId="0" fontId="28" fillId="0" borderId="78" xfId="4" applyFont="1" applyBorder="1" applyAlignment="1">
      <alignment horizontal="centerContinuous"/>
    </xf>
    <xf numFmtId="0" fontId="28" fillId="0" borderId="79" xfId="4" applyFont="1" applyBorder="1" applyAlignment="1">
      <alignment horizontal="centerContinuous"/>
    </xf>
    <xf numFmtId="0" fontId="28" fillId="0" borderId="80" xfId="4" applyFont="1" applyBorder="1" applyAlignment="1">
      <alignment horizontal="centerContinuous"/>
    </xf>
    <xf numFmtId="0" fontId="35" fillId="0" borderId="81" xfId="4" applyFont="1" applyBorder="1" applyAlignment="1">
      <alignment horizontal="center" vertical="center"/>
    </xf>
    <xf numFmtId="0" fontId="35" fillId="6" borderId="82" xfId="4" applyFont="1" applyFill="1" applyBorder="1" applyAlignment="1">
      <alignment horizontal="center" vertical="center" wrapText="1"/>
    </xf>
    <xf numFmtId="0" fontId="35" fillId="0" borderId="84" xfId="4" applyFont="1" applyBorder="1" applyAlignment="1">
      <alignment horizontal="center" vertical="center" wrapText="1"/>
    </xf>
    <xf numFmtId="0" fontId="35" fillId="0" borderId="85" xfId="4" applyFont="1" applyBorder="1" applyAlignment="1">
      <alignment horizontal="center" vertical="center"/>
    </xf>
    <xf numFmtId="0" fontId="35" fillId="0" borderId="86" xfId="4" applyFont="1" applyBorder="1" applyAlignment="1">
      <alignment horizontal="center" vertical="center" wrapText="1"/>
    </xf>
    <xf numFmtId="0" fontId="35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5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4" fontId="23" fillId="0" borderId="15" xfId="3" applyNumberFormat="1" applyFont="1" applyBorder="1"/>
    <xf numFmtId="3" fontId="23" fillId="6" borderId="4" xfId="4" applyNumberFormat="1" applyFont="1" applyFill="1" applyBorder="1"/>
    <xf numFmtId="3" fontId="23" fillId="0" borderId="87" xfId="4" applyNumberFormat="1" applyFont="1" applyBorder="1"/>
    <xf numFmtId="4" fontId="23" fillId="0" borderId="46" xfId="3" applyNumberFormat="1" applyFont="1" applyBorder="1"/>
    <xf numFmtId="3" fontId="23" fillId="6" borderId="4" xfId="3" applyNumberFormat="1" applyFont="1" applyFill="1" applyBorder="1"/>
    <xf numFmtId="3" fontId="23" fillId="0" borderId="87" xfId="3" applyNumberFormat="1" applyFont="1" applyBorder="1"/>
    <xf numFmtId="4" fontId="23" fillId="0" borderId="6" xfId="3" applyNumberFormat="1" applyFont="1" applyBorder="1"/>
    <xf numFmtId="3" fontId="23" fillId="6" borderId="11" xfId="4" applyNumberFormat="1" applyFont="1" applyFill="1" applyBorder="1"/>
    <xf numFmtId="3" fontId="23" fillId="0" borderId="39" xfId="4" applyNumberFormat="1" applyFont="1" applyBorder="1"/>
    <xf numFmtId="4" fontId="23" fillId="0" borderId="38" xfId="3" applyNumberFormat="1" applyFont="1" applyBorder="1"/>
    <xf numFmtId="3" fontId="23" fillId="6" borderId="11" xfId="3" applyNumberFormat="1" applyFont="1" applyFill="1" applyBorder="1"/>
    <xf numFmtId="3" fontId="23" fillId="0" borderId="39" xfId="3" applyNumberFormat="1" applyFont="1" applyBorder="1"/>
    <xf numFmtId="4" fontId="23" fillId="0" borderId="88" xfId="3" applyNumberFormat="1" applyFont="1" applyBorder="1"/>
    <xf numFmtId="3" fontId="23" fillId="6" borderId="24" xfId="4" applyNumberFormat="1" applyFont="1" applyFill="1" applyBorder="1"/>
    <xf numFmtId="3" fontId="23" fillId="0" borderId="89" xfId="4" applyNumberFormat="1" applyFont="1" applyBorder="1"/>
    <xf numFmtId="4" fontId="23" fillId="0" borderId="90" xfId="3" applyNumberFormat="1" applyFont="1" applyBorder="1"/>
    <xf numFmtId="3" fontId="23" fillId="6" borderId="24" xfId="3" applyNumberFormat="1" applyFont="1" applyFill="1" applyBorder="1"/>
    <xf numFmtId="3" fontId="23" fillId="0" borderId="89" xfId="3" applyNumberFormat="1" applyFont="1" applyBorder="1"/>
    <xf numFmtId="4" fontId="23" fillId="0" borderId="18" xfId="3" applyNumberFormat="1" applyFont="1" applyBorder="1"/>
    <xf numFmtId="3" fontId="23" fillId="6" borderId="19" xfId="4" applyNumberFormat="1" applyFont="1" applyFill="1" applyBorder="1"/>
    <xf numFmtId="3" fontId="23" fillId="0" borderId="64" xfId="4" applyNumberFormat="1" applyFont="1" applyBorder="1"/>
    <xf numFmtId="3" fontId="23" fillId="6" borderId="19" xfId="3" applyNumberFormat="1" applyFont="1" applyFill="1" applyBorder="1"/>
    <xf numFmtId="3" fontId="23" fillId="0" borderId="64" xfId="3" applyNumberFormat="1" applyFont="1" applyFill="1" applyBorder="1"/>
    <xf numFmtId="3" fontId="23" fillId="0" borderId="0" xfId="3" applyNumberFormat="1" applyFont="1" applyBorder="1"/>
    <xf numFmtId="4" fontId="23" fillId="0" borderId="65" xfId="3" applyNumberFormat="1" applyFont="1" applyBorder="1"/>
    <xf numFmtId="3" fontId="23" fillId="0" borderId="64" xfId="3" applyNumberFormat="1" applyFont="1" applyBorder="1"/>
    <xf numFmtId="0" fontId="23" fillId="0" borderId="48" xfId="4" applyFont="1" applyBorder="1"/>
    <xf numFmtId="4" fontId="23" fillId="0" borderId="0" xfId="3" applyNumberFormat="1" applyFont="1" applyBorder="1"/>
    <xf numFmtId="3" fontId="23" fillId="0" borderId="0" xfId="4" applyNumberFormat="1" applyFont="1"/>
    <xf numFmtId="0" fontId="23" fillId="0" borderId="0" xfId="3" applyFont="1" applyBorder="1"/>
    <xf numFmtId="0" fontId="23" fillId="0" borderId="0" xfId="3" applyFont="1" applyFill="1" applyBorder="1"/>
    <xf numFmtId="0" fontId="23" fillId="0" borderId="0" xfId="4" applyFont="1" applyFill="1" applyBorder="1"/>
    <xf numFmtId="0" fontId="23" fillId="0" borderId="0" xfId="4" applyFont="1" applyBorder="1"/>
    <xf numFmtId="0" fontId="35" fillId="0" borderId="96" xfId="4" applyFont="1" applyBorder="1" applyAlignment="1">
      <alignment horizontal="center" vertical="center"/>
    </xf>
    <xf numFmtId="0" fontId="23" fillId="0" borderId="0" xfId="3" applyFont="1"/>
    <xf numFmtId="0" fontId="36" fillId="0" borderId="0" xfId="0" applyFont="1"/>
    <xf numFmtId="0" fontId="64" fillId="0" borderId="0" xfId="3" applyFont="1"/>
    <xf numFmtId="0" fontId="28" fillId="0" borderId="81" xfId="4" applyFont="1" applyBorder="1" applyAlignment="1">
      <alignment horizontal="centerContinuous"/>
    </xf>
    <xf numFmtId="0" fontId="28" fillId="0" borderId="82" xfId="4" applyFont="1" applyBorder="1" applyAlignment="1">
      <alignment horizontal="centerContinuous"/>
    </xf>
    <xf numFmtId="0" fontId="28" fillId="0" borderId="84" xfId="4" applyFont="1" applyBorder="1" applyAlignment="1">
      <alignment horizontal="centerContinuous"/>
    </xf>
    <xf numFmtId="0" fontId="28" fillId="0" borderId="85" xfId="4" applyFont="1" applyBorder="1" applyAlignment="1">
      <alignment horizontal="centerContinuous"/>
    </xf>
    <xf numFmtId="0" fontId="28" fillId="0" borderId="86" xfId="4" applyFont="1" applyBorder="1" applyAlignment="1">
      <alignment horizontal="centerContinuous"/>
    </xf>
    <xf numFmtId="0" fontId="35" fillId="0" borderId="83" xfId="4" applyFont="1" applyBorder="1" applyAlignment="1">
      <alignment horizontal="center" vertical="center" wrapText="1"/>
    </xf>
    <xf numFmtId="0" fontId="28" fillId="0" borderId="95" xfId="4" applyFont="1" applyBorder="1" applyAlignment="1">
      <alignment horizontal="centerContinuous"/>
    </xf>
    <xf numFmtId="0" fontId="63" fillId="0" borderId="49" xfId="0" applyFont="1" applyFill="1" applyBorder="1"/>
    <xf numFmtId="0" fontId="65" fillId="0" borderId="0" xfId="0" applyFont="1" applyFill="1" applyBorder="1"/>
    <xf numFmtId="0" fontId="30" fillId="0" borderId="0" xfId="9" applyFont="1" applyFill="1"/>
    <xf numFmtId="0" fontId="31" fillId="0" borderId="0" xfId="10" applyFont="1" applyFill="1"/>
    <xf numFmtId="0" fontId="27" fillId="0" borderId="0" xfId="4" applyFont="1" applyFill="1" applyAlignment="1">
      <alignment vertical="center"/>
    </xf>
    <xf numFmtId="3" fontId="23" fillId="0" borderId="0" xfId="4" applyNumberFormat="1" applyFont="1" applyFill="1" applyBorder="1"/>
    <xf numFmtId="4" fontId="23" fillId="0" borderId="0" xfId="3" applyNumberFormat="1" applyFont="1" applyFill="1" applyBorder="1"/>
    <xf numFmtId="3" fontId="23" fillId="0" borderId="0" xfId="3" applyNumberFormat="1" applyFont="1" applyFill="1" applyBorder="1"/>
    <xf numFmtId="4" fontId="23" fillId="0" borderId="32" xfId="3" applyNumberFormat="1" applyFont="1" applyBorder="1"/>
    <xf numFmtId="3" fontId="23" fillId="6" borderId="7" xfId="4" applyNumberFormat="1" applyFont="1" applyFill="1" applyBorder="1"/>
    <xf numFmtId="3" fontId="23" fillId="0" borderId="8" xfId="4" applyNumberFormat="1" applyFont="1" applyBorder="1"/>
    <xf numFmtId="4" fontId="23" fillId="0" borderId="31" xfId="3" applyNumberFormat="1" applyFont="1" applyBorder="1"/>
    <xf numFmtId="3" fontId="23" fillId="6" borderId="7" xfId="3" applyNumberFormat="1" applyFont="1" applyFill="1" applyBorder="1"/>
    <xf numFmtId="3" fontId="23" fillId="0" borderId="8" xfId="3" applyNumberFormat="1" applyFont="1" applyBorder="1"/>
    <xf numFmtId="4" fontId="23" fillId="0" borderId="25" xfId="3" applyNumberFormat="1" applyFont="1" applyBorder="1"/>
    <xf numFmtId="3" fontId="23" fillId="6" borderId="22" xfId="4" applyNumberFormat="1" applyFont="1" applyFill="1" applyBorder="1"/>
    <xf numFmtId="3" fontId="23" fillId="0" borderId="75" xfId="4" applyNumberFormat="1" applyFont="1" applyBorder="1"/>
    <xf numFmtId="4" fontId="23" fillId="0" borderId="41" xfId="3" applyNumberFormat="1" applyFont="1" applyBorder="1"/>
    <xf numFmtId="3" fontId="23" fillId="6" borderId="22" xfId="3" applyNumberFormat="1" applyFont="1" applyFill="1" applyBorder="1"/>
    <xf numFmtId="3" fontId="23" fillId="0" borderId="75" xfId="3" applyNumberFormat="1" applyFont="1" applyBorder="1"/>
    <xf numFmtId="0" fontId="28" fillId="0" borderId="49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4" borderId="51" xfId="0" applyFont="1" applyFill="1" applyBorder="1" applyAlignment="1">
      <alignment horizontal="center" vertical="center" wrapText="1"/>
    </xf>
    <xf numFmtId="0" fontId="28" fillId="4" borderId="56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0" borderId="5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5" fillId="5" borderId="9" xfId="2" applyNumberFormat="1" applyFont="1" applyFill="1" applyBorder="1" applyAlignment="1">
      <alignment horizontal="left" vertical="center"/>
    </xf>
    <xf numFmtId="49" fontId="35" fillId="5" borderId="42" xfId="2" applyNumberFormat="1" applyFont="1" applyFill="1" applyBorder="1" applyAlignment="1">
      <alignment horizontal="left" vertical="center"/>
    </xf>
  </cellXfs>
  <cellStyles count="12">
    <cellStyle name="Hiperłącze 2" xfId="11"/>
    <cellStyle name="Normal_taryfa 01-24" xfId="1"/>
    <cellStyle name="Normalny" xfId="0" builtinId="0"/>
    <cellStyle name="Normalny 2" xfId="6"/>
    <cellStyle name="Normalny 3" xfId="8"/>
    <cellStyle name="Normalny 3 2" xfId="10"/>
    <cellStyle name="Normalny_DROB41_0" xfId="9"/>
    <cellStyle name="Normalny_Kopia I-IX.06" xfId="3"/>
    <cellStyle name="Normalny_MatrycaKRAJ" xfId="4"/>
    <cellStyle name="Normalny_mleko09_07" xfId="2"/>
    <cellStyle name="Normalny_Oblicz_ziarno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3333FF"/>
      <color rgb="FFFFFF99"/>
      <color rgb="FFFFCC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1280827</xdr:colOff>
      <xdr:row>4</xdr:row>
      <xdr:rowOff>58363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21</xdr:col>
      <xdr:colOff>323850</xdr:colOff>
      <xdr:row>22</xdr:row>
      <xdr:rowOff>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485775"/>
          <a:ext cx="581025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10</xdr:col>
      <xdr:colOff>329565</xdr:colOff>
      <xdr:row>22</xdr:row>
      <xdr:rowOff>5715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85775"/>
          <a:ext cx="5815965" cy="3139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20</xdr:col>
      <xdr:colOff>354330</xdr:colOff>
      <xdr:row>22</xdr:row>
      <xdr:rowOff>7620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2225" y="161925"/>
          <a:ext cx="5840730" cy="340804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10</xdr:col>
      <xdr:colOff>317500</xdr:colOff>
      <xdr:row>22</xdr:row>
      <xdr:rowOff>19685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61925"/>
          <a:ext cx="5803900" cy="34201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10</xdr:col>
      <xdr:colOff>329565</xdr:colOff>
      <xdr:row>42</xdr:row>
      <xdr:rowOff>57150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3724275"/>
          <a:ext cx="5815965" cy="31337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0</xdr:rowOff>
    </xdr:from>
    <xdr:to>
      <xdr:col>20</xdr:col>
      <xdr:colOff>492125</xdr:colOff>
      <xdr:row>22</xdr:row>
      <xdr:rowOff>5080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323850"/>
          <a:ext cx="5797550" cy="324358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317500</xdr:colOff>
      <xdr:row>21</xdr:row>
      <xdr:rowOff>160655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23850"/>
          <a:ext cx="5803900" cy="323723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15</xdr:col>
      <xdr:colOff>531984</xdr:colOff>
      <xdr:row>24</xdr:row>
      <xdr:rowOff>88656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808" y="1128346"/>
          <a:ext cx="6005195" cy="28289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10%20Pasze/WYKRES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OWY MLECZNE"/>
      <sheetName val="CENY MPU BYDŁO"/>
      <sheetName val="BROJLERY"/>
      <sheetName val="INDYKI"/>
      <sheetName val="CENY MPP DRÓB"/>
      <sheetName val="GROWER, FINISHER - TRZODA"/>
      <sheetName val="CENY MPP TRZODA"/>
      <sheetName val="LOCHY"/>
      <sheetName val="ceny pasz ogółem"/>
      <sheetName val="ceny pasz wykres"/>
      <sheetName val="obroty"/>
      <sheetName val="obroty wykres"/>
      <sheetName val="ceny miesięczne "/>
      <sheetName val="ceny MPP wykres"/>
    </sheetNames>
    <sheetDataSet>
      <sheetData sheetId="0">
        <row r="16">
          <cell r="B16" t="str">
            <v>I</v>
          </cell>
          <cell r="C16" t="str">
            <v>II</v>
          </cell>
          <cell r="D16" t="str">
            <v>III</v>
          </cell>
          <cell r="E16" t="str">
            <v>IV</v>
          </cell>
          <cell r="F16" t="str">
            <v>V</v>
          </cell>
          <cell r="G16" t="str">
            <v>VI</v>
          </cell>
          <cell r="H16" t="str">
            <v>VII</v>
          </cell>
          <cell r="I16" t="str">
            <v>VIII</v>
          </cell>
          <cell r="J16" t="str">
            <v>IX</v>
          </cell>
          <cell r="K16" t="str">
            <v>X</v>
          </cell>
          <cell r="L16" t="str">
            <v>XI</v>
          </cell>
          <cell r="M16" t="str">
            <v>XII</v>
          </cell>
        </row>
        <row r="34">
          <cell r="A34">
            <v>2022</v>
          </cell>
          <cell r="B34">
            <v>1573.154</v>
          </cell>
          <cell r="C34">
            <v>1585.1980000000001</v>
          </cell>
          <cell r="D34">
            <v>1747.9670000000001</v>
          </cell>
          <cell r="E34">
            <v>1878.904</v>
          </cell>
          <cell r="F34">
            <v>1943.683</v>
          </cell>
          <cell r="G34">
            <v>1925.693</v>
          </cell>
          <cell r="H34">
            <v>1878.4480000000001</v>
          </cell>
          <cell r="I34">
            <v>1849.39</v>
          </cell>
          <cell r="J34">
            <v>1840.171</v>
          </cell>
          <cell r="K34">
            <v>1807.482</v>
          </cell>
          <cell r="L34">
            <v>1849.1010000000001</v>
          </cell>
          <cell r="M34">
            <v>1827.212</v>
          </cell>
        </row>
        <row r="35">
          <cell r="A35">
            <v>2023</v>
          </cell>
          <cell r="B35">
            <v>1851.595</v>
          </cell>
          <cell r="C35">
            <v>1820.8820000000001</v>
          </cell>
          <cell r="D35">
            <v>1811.425</v>
          </cell>
          <cell r="E35">
            <v>1757.0709999999999</v>
          </cell>
          <cell r="F35">
            <v>1710.789</v>
          </cell>
          <cell r="G35">
            <v>1771.3440000000001</v>
          </cell>
          <cell r="H35">
            <v>1639.009</v>
          </cell>
          <cell r="I35">
            <v>1561.0309999999999</v>
          </cell>
          <cell r="J35">
            <v>1537.895</v>
          </cell>
          <cell r="K35">
            <v>1528.3340000000001</v>
          </cell>
          <cell r="L35">
            <v>1539.8430000000001</v>
          </cell>
          <cell r="M35">
            <v>1528.2139999999999</v>
          </cell>
        </row>
        <row r="36">
          <cell r="A36">
            <v>2024</v>
          </cell>
          <cell r="B36">
            <v>1525.6220000000001</v>
          </cell>
          <cell r="C36">
            <v>1490.479</v>
          </cell>
          <cell r="D36">
            <v>1461.63</v>
          </cell>
          <cell r="E36">
            <v>1499.4</v>
          </cell>
          <cell r="F36">
            <v>1441.681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0" zoomScaleNormal="90" workbookViewId="0">
      <selection activeCell="E23" sqref="E23"/>
    </sheetView>
  </sheetViews>
  <sheetFormatPr defaultColWidth="9.140625" defaultRowHeight="12.75" x14ac:dyDescent="0.2"/>
  <cols>
    <col min="1" max="1" width="7.85546875" style="70" customWidth="1"/>
    <col min="2" max="2" width="19.28515625" style="70" customWidth="1"/>
    <col min="3" max="3" width="19.85546875" style="70" customWidth="1"/>
    <col min="4" max="4" width="21" style="70" customWidth="1"/>
    <col min="5" max="5" width="14.7109375" style="70" customWidth="1"/>
    <col min="6" max="6" width="13.42578125" style="70" customWidth="1"/>
    <col min="7" max="10" width="9.140625" style="70"/>
    <col min="11" max="11" width="17.85546875" style="70" customWidth="1"/>
    <col min="12" max="16384" width="9.140625" style="70"/>
  </cols>
  <sheetData>
    <row r="1" spans="2:36" ht="15" customHeight="1" x14ac:dyDescent="0.2">
      <c r="B1" s="67"/>
      <c r="C1" s="67"/>
      <c r="D1" s="67"/>
      <c r="E1" s="68"/>
      <c r="F1" s="68"/>
      <c r="G1" s="69"/>
      <c r="L1" s="71"/>
      <c r="M1" s="71"/>
      <c r="N1" s="71"/>
      <c r="O1" s="71"/>
      <c r="P1" s="71"/>
      <c r="Q1" s="71"/>
      <c r="R1" s="71"/>
      <c r="S1" s="71"/>
      <c r="T1" s="71"/>
    </row>
    <row r="2" spans="2:36" ht="15.75" x14ac:dyDescent="0.25">
      <c r="B2" s="67"/>
      <c r="C2" s="67"/>
      <c r="D2" s="72" t="s">
        <v>106</v>
      </c>
      <c r="E2" s="68"/>
      <c r="F2" s="68"/>
      <c r="G2" s="69"/>
      <c r="L2" s="71"/>
      <c r="M2" s="71"/>
      <c r="N2" s="71"/>
      <c r="O2" s="71"/>
      <c r="P2" s="71"/>
      <c r="Q2" s="71"/>
      <c r="R2" s="71"/>
      <c r="S2" s="71"/>
      <c r="T2" s="71"/>
      <c r="AI2" s="73"/>
      <c r="AJ2" s="73"/>
    </row>
    <row r="3" spans="2:36" ht="19.5" customHeight="1" x14ac:dyDescent="0.2">
      <c r="B3" s="67"/>
      <c r="C3" s="67"/>
      <c r="D3" s="326" t="s">
        <v>149</v>
      </c>
      <c r="E3" s="67"/>
      <c r="F3" s="68"/>
      <c r="G3" s="75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AI3" s="73"/>
      <c r="AJ3" s="73"/>
    </row>
    <row r="4" spans="2:36" ht="17.25" x14ac:dyDescent="0.2">
      <c r="B4" s="68"/>
      <c r="C4" s="68"/>
      <c r="D4" s="74" t="s">
        <v>91</v>
      </c>
      <c r="E4" s="68"/>
      <c r="F4" s="68"/>
      <c r="G4" s="75"/>
      <c r="H4" s="76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</row>
    <row r="5" spans="2:36" ht="15.75" x14ac:dyDescent="0.2">
      <c r="B5" s="75"/>
      <c r="C5" s="75"/>
      <c r="D5" s="75"/>
      <c r="E5" s="75"/>
      <c r="F5" s="75"/>
      <c r="G5" s="75"/>
      <c r="H5" s="76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2:36" ht="18" customHeight="1" x14ac:dyDescent="0.25">
      <c r="B6" s="77" t="s">
        <v>0</v>
      </c>
      <c r="C6" s="71"/>
      <c r="D6" s="71"/>
      <c r="E6" s="71"/>
      <c r="F6" s="71"/>
      <c r="G6" s="75"/>
      <c r="H6" s="76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</row>
    <row r="7" spans="2:36" ht="16.5" customHeight="1" x14ac:dyDescent="0.2">
      <c r="B7" s="71"/>
      <c r="C7" s="71"/>
      <c r="D7" s="71"/>
      <c r="E7" s="71"/>
      <c r="F7" s="71"/>
      <c r="G7" s="75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</row>
    <row r="8" spans="2:36" ht="23.25" customHeight="1" x14ac:dyDescent="0.2">
      <c r="B8" s="71"/>
      <c r="C8" s="71"/>
      <c r="D8" s="71"/>
      <c r="E8" s="71"/>
      <c r="F8" s="71"/>
      <c r="G8" s="75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spans="2:36" s="69" customFormat="1" ht="33" customHeight="1" x14ac:dyDescent="0.5">
      <c r="B9" s="60" t="s">
        <v>3</v>
      </c>
      <c r="C9" s="78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2:36" s="69" customFormat="1" ht="23.25" customHeight="1" x14ac:dyDescent="0.5">
      <c r="B10" s="6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</row>
    <row r="11" spans="2:36" x14ac:dyDescent="0.2">
      <c r="B11" s="71"/>
      <c r="C11" s="71"/>
      <c r="D11" s="71"/>
      <c r="E11" s="71"/>
      <c r="F11" s="71"/>
      <c r="G11" s="75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spans="2:36" ht="23.25" x14ac:dyDescent="0.35">
      <c r="B12" s="62" t="s">
        <v>167</v>
      </c>
      <c r="C12" s="63"/>
      <c r="D12" s="79"/>
      <c r="E12" s="526" t="s">
        <v>164</v>
      </c>
      <c r="F12" s="527"/>
      <c r="G12" s="80"/>
      <c r="Q12" s="71"/>
      <c r="R12" s="71"/>
      <c r="S12" s="71"/>
      <c r="T12" s="71"/>
    </row>
    <row r="13" spans="2:36" x14ac:dyDescent="0.2">
      <c r="B13" s="71"/>
      <c r="C13" s="71"/>
      <c r="D13" s="71"/>
      <c r="E13" s="71"/>
      <c r="F13" s="71"/>
      <c r="G13" s="75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spans="2:36" x14ac:dyDescent="0.2">
      <c r="B14" s="71"/>
      <c r="C14" s="71"/>
      <c r="D14" s="71"/>
      <c r="E14" s="71"/>
      <c r="F14" s="71"/>
      <c r="G14" s="75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  <row r="15" spans="2:36" ht="26.25" x14ac:dyDescent="0.4">
      <c r="B15" s="64" t="s">
        <v>126</v>
      </c>
      <c r="C15" s="65"/>
      <c r="D15" s="66" t="s">
        <v>166</v>
      </c>
      <c r="E15" s="65"/>
      <c r="F15" s="65"/>
      <c r="G15" s="63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</row>
    <row r="16" spans="2:36" ht="15" x14ac:dyDescent="0.25">
      <c r="B16" s="81"/>
      <c r="C16" s="81"/>
      <c r="D16" s="81"/>
      <c r="E16" s="81"/>
      <c r="F16" s="81"/>
      <c r="G16" s="75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</row>
    <row r="17" spans="2:20" ht="15" x14ac:dyDescent="0.25">
      <c r="B17" s="81" t="s">
        <v>132</v>
      </c>
      <c r="C17" s="81"/>
      <c r="D17" s="81"/>
      <c r="E17" s="81"/>
      <c r="F17" s="8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</row>
    <row r="18" spans="2:20" s="322" customFormat="1" ht="15" x14ac:dyDescent="0.25">
      <c r="B18" s="81" t="s">
        <v>146</v>
      </c>
      <c r="C18" s="81"/>
      <c r="D18" s="81"/>
      <c r="E18" s="81"/>
      <c r="F18" s="8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</row>
    <row r="19" spans="2:20" s="322" customFormat="1" ht="15" x14ac:dyDescent="0.25">
      <c r="B19" s="81" t="s">
        <v>147</v>
      </c>
      <c r="C19" s="81"/>
      <c r="D19" s="81"/>
      <c r="E19" s="81"/>
      <c r="F19" s="8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</row>
    <row r="20" spans="2:20" s="322" customFormat="1" ht="15" x14ac:dyDescent="0.25">
      <c r="B20" s="81" t="s">
        <v>91</v>
      </c>
      <c r="C20" s="81"/>
      <c r="D20" s="81"/>
      <c r="E20" s="81"/>
      <c r="F20" s="8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</row>
    <row r="21" spans="2:20" ht="15" x14ac:dyDescent="0.25">
      <c r="B21" s="81" t="s">
        <v>1</v>
      </c>
      <c r="C21" s="81"/>
      <c r="D21" s="81"/>
      <c r="E21" s="81"/>
      <c r="F21" s="8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</row>
    <row r="22" spans="2:20" ht="15" x14ac:dyDescent="0.25">
      <c r="B22" s="81" t="s">
        <v>2</v>
      </c>
      <c r="C22" s="81"/>
      <c r="D22" s="81"/>
      <c r="E22" s="81"/>
      <c r="F22" s="8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2:20" ht="15" x14ac:dyDescent="0.25">
      <c r="B23" s="81"/>
      <c r="C23" s="81"/>
      <c r="D23" s="81"/>
      <c r="E23" s="81"/>
      <c r="F23" s="8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</row>
    <row r="24" spans="2:20" ht="15" x14ac:dyDescent="0.25">
      <c r="B24" s="81"/>
      <c r="C24" s="81"/>
      <c r="D24" s="81"/>
      <c r="E24" s="81"/>
      <c r="F24" s="8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</row>
    <row r="25" spans="2:20" ht="15" x14ac:dyDescent="0.25">
      <c r="B25" s="81"/>
      <c r="C25" s="84"/>
      <c r="D25" s="81"/>
      <c r="E25" s="81"/>
      <c r="F25" s="8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</row>
    <row r="26" spans="2:20" ht="15" x14ac:dyDescent="0.25">
      <c r="B26" s="81"/>
      <c r="C26" s="84"/>
      <c r="D26" s="81"/>
      <c r="E26" s="81"/>
      <c r="F26" s="8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</row>
    <row r="27" spans="2:20" ht="15" x14ac:dyDescent="0.25">
      <c r="B27" s="82" t="s">
        <v>127</v>
      </c>
      <c r="C27" s="81"/>
      <c r="D27" s="81"/>
      <c r="E27" s="81"/>
      <c r="F27" s="8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2:20" ht="15" x14ac:dyDescent="0.25">
      <c r="B28" s="82" t="s">
        <v>4</v>
      </c>
      <c r="C28" s="82"/>
      <c r="D28" s="82"/>
      <c r="E28" s="82"/>
      <c r="F28" s="82"/>
      <c r="G28" s="83"/>
      <c r="H28" s="83"/>
      <c r="I28" s="83"/>
      <c r="J28" s="83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2:20" ht="15" x14ac:dyDescent="0.25">
      <c r="B29" s="323" t="s">
        <v>148</v>
      </c>
      <c r="C29" s="323"/>
      <c r="D29" s="81"/>
      <c r="E29" s="81"/>
      <c r="F29" s="8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2:20" ht="15" x14ac:dyDescent="0.25">
      <c r="B30" s="81" t="s">
        <v>128</v>
      </c>
      <c r="C30" s="81"/>
      <c r="D30" s="81"/>
      <c r="E30" s="81"/>
      <c r="F30" s="8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</row>
    <row r="31" spans="2:20" ht="15" x14ac:dyDescent="0.25">
      <c r="B31" s="81"/>
      <c r="C31" s="81"/>
      <c r="D31" s="81"/>
      <c r="E31" s="81"/>
      <c r="F31" s="8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</row>
    <row r="32" spans="2:20" ht="15" x14ac:dyDescent="0.25">
      <c r="B32" s="324" t="s">
        <v>129</v>
      </c>
      <c r="C32" s="85"/>
      <c r="D32" s="85"/>
      <c r="E32" s="85"/>
      <c r="F32" s="85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71"/>
      <c r="R32" s="71"/>
      <c r="S32" s="71"/>
      <c r="T32" s="71"/>
    </row>
    <row r="33" spans="2:20" ht="15" x14ac:dyDescent="0.25">
      <c r="B33" s="325" t="s">
        <v>130</v>
      </c>
      <c r="C33" s="85"/>
      <c r="D33" s="85"/>
      <c r="E33" s="85"/>
      <c r="F33" s="85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71"/>
      <c r="R33" s="71"/>
      <c r="S33" s="71"/>
      <c r="T33" s="71"/>
    </row>
    <row r="34" spans="2:20" ht="15.75" x14ac:dyDescent="0.25">
      <c r="B34" s="325" t="s">
        <v>131</v>
      </c>
      <c r="C34" s="81"/>
      <c r="D34" s="81"/>
      <c r="E34" s="81"/>
      <c r="F34" s="81"/>
      <c r="G34" s="71"/>
      <c r="H34" s="71"/>
      <c r="I34" s="71"/>
      <c r="J34" s="71"/>
      <c r="K34" s="71"/>
      <c r="L34" s="71"/>
      <c r="M34" s="71"/>
      <c r="N34" s="87"/>
      <c r="O34" s="71"/>
      <c r="P34" s="71"/>
      <c r="Q34" s="71"/>
      <c r="R34" s="71"/>
      <c r="S34" s="71"/>
      <c r="T34" s="71"/>
    </row>
    <row r="35" spans="2:20" ht="15.75" x14ac:dyDescent="0.25">
      <c r="B35" s="81"/>
      <c r="C35" s="81"/>
      <c r="D35" s="81"/>
      <c r="E35" s="81"/>
      <c r="F35" s="81"/>
      <c r="G35" s="71"/>
      <c r="H35" s="71"/>
      <c r="I35" s="71"/>
      <c r="J35" s="71"/>
      <c r="K35" s="71"/>
      <c r="L35" s="71"/>
      <c r="M35" s="71"/>
      <c r="N35" s="87"/>
      <c r="O35" s="71"/>
      <c r="P35" s="71"/>
      <c r="Q35" s="71"/>
      <c r="R35" s="71"/>
      <c r="S35" s="71"/>
      <c r="T35" s="71"/>
    </row>
    <row r="36" spans="2:20" ht="15.75" x14ac:dyDescent="0.2"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87"/>
      <c r="O36" s="71"/>
      <c r="P36" s="71"/>
      <c r="Q36" s="71"/>
      <c r="R36" s="71"/>
      <c r="S36" s="71"/>
      <c r="T36" s="71"/>
    </row>
    <row r="37" spans="2:20" ht="15.75" x14ac:dyDescent="0.2">
      <c r="B37" s="88"/>
      <c r="C37" s="88"/>
      <c r="D37" s="88"/>
      <c r="E37" s="88"/>
      <c r="F37" s="88"/>
      <c r="G37" s="88"/>
      <c r="H37" s="88"/>
      <c r="I37" s="88"/>
      <c r="J37" s="88"/>
      <c r="K37" s="88"/>
      <c r="N37" s="89"/>
    </row>
    <row r="38" spans="2:20" ht="15.75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N38" s="89"/>
    </row>
    <row r="39" spans="2:20" x14ac:dyDescent="0.2"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0" spans="2:20" x14ac:dyDescent="0.2">
      <c r="B40" s="88"/>
      <c r="C40" s="88"/>
      <c r="D40" s="88"/>
      <c r="E40" s="88"/>
      <c r="F40" s="88"/>
      <c r="G40" s="88"/>
      <c r="H40" s="88"/>
      <c r="I40" s="88"/>
      <c r="J40" s="88"/>
      <c r="K40" s="88"/>
    </row>
    <row r="41" spans="2:20" x14ac:dyDescent="0.2">
      <c r="B41" s="88"/>
      <c r="C41" s="88"/>
      <c r="D41" s="88"/>
      <c r="E41" s="88"/>
      <c r="F41" s="88"/>
      <c r="G41" s="88"/>
      <c r="H41" s="88"/>
      <c r="I41" s="88"/>
      <c r="J41" s="88"/>
      <c r="K41" s="88"/>
    </row>
    <row r="42" spans="2:20" x14ac:dyDescent="0.2">
      <c r="B42" s="88"/>
      <c r="C42" s="88"/>
      <c r="D42" s="88"/>
      <c r="E42" s="88"/>
      <c r="F42" s="88"/>
      <c r="G42" s="88"/>
      <c r="H42" s="88"/>
      <c r="I42" s="88"/>
      <c r="J42" s="88"/>
      <c r="K42" s="88"/>
    </row>
    <row r="43" spans="2:20" x14ac:dyDescent="0.2">
      <c r="B43" s="88"/>
      <c r="C43" s="88"/>
      <c r="D43" s="88"/>
      <c r="E43" s="88"/>
      <c r="F43" s="88"/>
      <c r="G43" s="88"/>
      <c r="H43" s="88"/>
      <c r="I43" s="88"/>
      <c r="J43" s="88"/>
      <c r="K43" s="88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38"/>
  <sheetViews>
    <sheetView showGridLines="0" zoomScale="80" zoomScaleNormal="80" workbookViewId="0">
      <selection activeCell="B7" sqref="B7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7" s="103" customFormat="1" ht="20.25" customHeight="1" x14ac:dyDescent="0.35">
      <c r="A1" s="122" t="s">
        <v>140</v>
      </c>
      <c r="E1" s="151" t="str">
        <f>Bydło_PL!D1</f>
        <v>kwiecień - maj 2024r.</v>
      </c>
    </row>
    <row r="2" spans="1:7" ht="20.25" customHeight="1" thickBot="1" x14ac:dyDescent="0.3">
      <c r="A2" s="141"/>
      <c r="F2" s="142"/>
    </row>
    <row r="3" spans="1:7" ht="21" customHeight="1" thickBot="1" x14ac:dyDescent="0.3">
      <c r="A3" s="407" t="s">
        <v>5</v>
      </c>
      <c r="B3" s="408"/>
      <c r="C3" s="408"/>
      <c r="D3" s="408"/>
      <c r="E3" s="408"/>
      <c r="F3" s="409"/>
    </row>
    <row r="4" spans="1:7" ht="16.5" thickBot="1" x14ac:dyDescent="0.3">
      <c r="A4" s="201"/>
      <c r="B4" s="123">
        <v>2024</v>
      </c>
      <c r="C4" s="202"/>
      <c r="D4" s="203"/>
      <c r="E4" s="198"/>
      <c r="F4" s="336"/>
    </row>
    <row r="5" spans="1:7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</row>
    <row r="6" spans="1:7" ht="32.25" thickBot="1" x14ac:dyDescent="0.3">
      <c r="A6" s="199"/>
      <c r="B6" s="206" t="s">
        <v>165</v>
      </c>
      <c r="C6" s="207" t="s">
        <v>163</v>
      </c>
      <c r="D6" s="155" t="s">
        <v>7</v>
      </c>
      <c r="E6" s="200" t="s">
        <v>165</v>
      </c>
      <c r="F6" s="337" t="s">
        <v>163</v>
      </c>
    </row>
    <row r="7" spans="1:7" ht="16.5" thickBot="1" x14ac:dyDescent="0.3">
      <c r="A7" s="410" t="s">
        <v>37</v>
      </c>
      <c r="B7" s="355">
        <v>1734.8389999999999</v>
      </c>
      <c r="C7" s="406">
        <v>1812.787</v>
      </c>
      <c r="D7" s="357">
        <v>-4.2998984436671321</v>
      </c>
      <c r="E7" s="358">
        <v>100</v>
      </c>
      <c r="F7" s="359">
        <v>100</v>
      </c>
    </row>
    <row r="8" spans="1:7" x14ac:dyDescent="0.25">
      <c r="A8" s="411" t="s">
        <v>10</v>
      </c>
      <c r="B8" s="412"/>
      <c r="C8" s="413"/>
      <c r="D8" s="414"/>
      <c r="E8" s="414"/>
      <c r="F8" s="363"/>
      <c r="G8" s="204"/>
    </row>
    <row r="9" spans="1:7" x14ac:dyDescent="0.25">
      <c r="A9" s="415" t="s">
        <v>8</v>
      </c>
      <c r="B9" s="366">
        <v>1244.462</v>
      </c>
      <c r="C9" s="367">
        <v>1275.5219999999999</v>
      </c>
      <c r="D9" s="380">
        <v>-2.4350814803664655</v>
      </c>
      <c r="E9" s="381">
        <v>71.077694409727869</v>
      </c>
      <c r="F9" s="382">
        <v>67.826686333274068</v>
      </c>
    </row>
    <row r="10" spans="1:7" x14ac:dyDescent="0.25">
      <c r="A10" s="415" t="s">
        <v>9</v>
      </c>
      <c r="B10" s="416">
        <v>2669.9209999999998</v>
      </c>
      <c r="C10" s="367">
        <v>2643.3069999999998</v>
      </c>
      <c r="D10" s="371">
        <v>1.0068448348981043</v>
      </c>
      <c r="E10" s="369">
        <v>20.974094722278434</v>
      </c>
      <c r="F10" s="370">
        <v>24.011794436659489</v>
      </c>
    </row>
    <row r="11" spans="1:7" x14ac:dyDescent="0.25">
      <c r="A11" s="415" t="s">
        <v>32</v>
      </c>
      <c r="B11" s="416">
        <v>4821.8999999999996</v>
      </c>
      <c r="C11" s="367">
        <v>4911.0360000000001</v>
      </c>
      <c r="D11" s="371">
        <v>-1.8150141843798422</v>
      </c>
      <c r="E11" s="417">
        <v>2.8944221187142114</v>
      </c>
      <c r="F11" s="370">
        <v>3.2350862840154146</v>
      </c>
    </row>
    <row r="12" spans="1:7" x14ac:dyDescent="0.25">
      <c r="A12" s="415" t="s">
        <v>39</v>
      </c>
      <c r="B12" s="416">
        <v>2773.585</v>
      </c>
      <c r="C12" s="392">
        <v>2913.1460000000002</v>
      </c>
      <c r="D12" s="371">
        <v>-4.7907313948562873</v>
      </c>
      <c r="E12" s="418">
        <v>4.8923892082621512</v>
      </c>
      <c r="F12" s="370">
        <v>4.7770293779928696</v>
      </c>
    </row>
    <row r="13" spans="1:7" ht="16.5" thickBot="1" x14ac:dyDescent="0.3">
      <c r="A13" s="419" t="s">
        <v>82</v>
      </c>
      <c r="B13" s="373">
        <v>9326.1910000000007</v>
      </c>
      <c r="C13" s="374">
        <v>9972.6630000000005</v>
      </c>
      <c r="D13" s="371">
        <v>-6.482441049095911</v>
      </c>
      <c r="E13" s="420">
        <v>0.16139954101734111</v>
      </c>
      <c r="F13" s="386">
        <v>0.14940356805816205</v>
      </c>
    </row>
    <row r="14" spans="1:7" x14ac:dyDescent="0.25">
      <c r="A14" s="411" t="s">
        <v>11</v>
      </c>
      <c r="B14" s="412"/>
      <c r="C14" s="413"/>
      <c r="D14" s="414"/>
      <c r="E14" s="414"/>
      <c r="F14" s="363"/>
    </row>
    <row r="15" spans="1:7" x14ac:dyDescent="0.25">
      <c r="A15" s="421" t="s">
        <v>33</v>
      </c>
      <c r="B15" s="366">
        <v>1844.067</v>
      </c>
      <c r="C15" s="367">
        <v>1840.086</v>
      </c>
      <c r="D15" s="380">
        <v>0.21634858370750032</v>
      </c>
      <c r="E15" s="381">
        <v>8.4965495238930675</v>
      </c>
      <c r="F15" s="382">
        <v>9.2702994612565686</v>
      </c>
    </row>
    <row r="16" spans="1:7" x14ac:dyDescent="0.25">
      <c r="A16" s="421" t="s">
        <v>22</v>
      </c>
      <c r="B16" s="416">
        <v>1149.066</v>
      </c>
      <c r="C16" s="392">
        <v>1171.414</v>
      </c>
      <c r="D16" s="371">
        <v>-1.9077798284807896</v>
      </c>
      <c r="E16" s="369">
        <v>59.302041798283291</v>
      </c>
      <c r="F16" s="370">
        <v>55.178991002312152</v>
      </c>
    </row>
    <row r="17" spans="1:6" x14ac:dyDescent="0.25">
      <c r="A17" s="421" t="s">
        <v>23</v>
      </c>
      <c r="B17" s="416">
        <v>1401.394</v>
      </c>
      <c r="C17" s="392">
        <v>1415.87</v>
      </c>
      <c r="D17" s="371">
        <v>-1.0224102495285503</v>
      </c>
      <c r="E17" s="369">
        <v>3.1127529955899562</v>
      </c>
      <c r="F17" s="370">
        <v>3.2419345873405883</v>
      </c>
    </row>
    <row r="18" spans="1:6" x14ac:dyDescent="0.25">
      <c r="A18" s="422" t="s">
        <v>24</v>
      </c>
      <c r="B18" s="416">
        <v>1686.654</v>
      </c>
      <c r="C18" s="392">
        <v>1657.4390000000001</v>
      </c>
      <c r="D18" s="371">
        <v>1.7626591385866939</v>
      </c>
      <c r="E18" s="369">
        <v>0.13609672508027273</v>
      </c>
      <c r="F18" s="370">
        <v>0.1155305699968768</v>
      </c>
    </row>
    <row r="19" spans="1:6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3.0253366881277388E-2</v>
      </c>
      <c r="F19" s="370">
        <v>1.9930712367882256E-2</v>
      </c>
    </row>
    <row r="20" spans="1:6" x14ac:dyDescent="0.25">
      <c r="A20" s="411" t="s">
        <v>9</v>
      </c>
      <c r="B20" s="412"/>
      <c r="C20" s="413"/>
      <c r="D20" s="414"/>
      <c r="E20" s="414"/>
      <c r="F20" s="363"/>
    </row>
    <row r="21" spans="1:6" x14ac:dyDescent="0.25">
      <c r="A21" s="421" t="s">
        <v>33</v>
      </c>
      <c r="B21" s="366">
        <v>2630.4630000000002</v>
      </c>
      <c r="C21" s="367">
        <v>2614.556</v>
      </c>
      <c r="D21" s="380">
        <v>0.60840157946512341</v>
      </c>
      <c r="E21" s="381">
        <v>11.899488761525591</v>
      </c>
      <c r="F21" s="382">
        <v>13.085510740627115</v>
      </c>
    </row>
    <row r="22" spans="1:6" ht="15.75" customHeight="1" x14ac:dyDescent="0.25">
      <c r="A22" s="422" t="s">
        <v>22</v>
      </c>
      <c r="B22" s="416">
        <v>2663.6489999999999</v>
      </c>
      <c r="C22" s="392">
        <v>2648.482</v>
      </c>
      <c r="D22" s="371">
        <v>0.57266766396750735</v>
      </c>
      <c r="E22" s="369">
        <v>7.3190132133389261</v>
      </c>
      <c r="F22" s="370">
        <v>8.789398089415501</v>
      </c>
    </row>
    <row r="23" spans="1:6" x14ac:dyDescent="0.25">
      <c r="A23" s="422" t="s">
        <v>23</v>
      </c>
      <c r="B23" s="416">
        <v>2605.498</v>
      </c>
      <c r="C23" s="392">
        <v>2496.7020000000002</v>
      </c>
      <c r="D23" s="371">
        <v>4.3575885307898101</v>
      </c>
      <c r="E23" s="369">
        <v>1.5299084205976503</v>
      </c>
      <c r="F23" s="370">
        <v>1.8536176699738136</v>
      </c>
    </row>
    <row r="24" spans="1:6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1.0132706610954152E-4</v>
      </c>
      <c r="F24" s="370">
        <v>1.228395215277797E-4</v>
      </c>
    </row>
    <row r="25" spans="1:6" ht="16.5" thickBot="1" x14ac:dyDescent="0.3">
      <c r="A25" s="423" t="s">
        <v>21</v>
      </c>
      <c r="B25" s="416">
        <v>5390.7569999999996</v>
      </c>
      <c r="C25" s="392">
        <v>4769.8599999999997</v>
      </c>
      <c r="D25" s="371">
        <v>13.017090648362844</v>
      </c>
      <c r="E25" s="369">
        <v>0.22558299975015639</v>
      </c>
      <c r="F25" s="370">
        <v>0.28314509712153219</v>
      </c>
    </row>
    <row r="26" spans="1:6" x14ac:dyDescent="0.25">
      <c r="A26" s="411" t="s">
        <v>32</v>
      </c>
      <c r="B26" s="412"/>
      <c r="C26" s="413"/>
      <c r="D26" s="414"/>
      <c r="E26" s="414"/>
      <c r="F26" s="363"/>
    </row>
    <row r="27" spans="1:6" x14ac:dyDescent="0.25">
      <c r="A27" s="421" t="s">
        <v>33</v>
      </c>
      <c r="B27" s="366">
        <v>5272.2079999999996</v>
      </c>
      <c r="C27" s="367">
        <v>5192.1710000000003</v>
      </c>
      <c r="D27" s="380">
        <v>1.5414939145879314</v>
      </c>
      <c r="E27" s="381">
        <v>0.56951601271625729</v>
      </c>
      <c r="F27" s="382">
        <v>0.65057346095131219</v>
      </c>
    </row>
    <row r="28" spans="1:6" x14ac:dyDescent="0.25">
      <c r="A28" s="422" t="s">
        <v>22</v>
      </c>
      <c r="B28" s="416">
        <v>4564.241</v>
      </c>
      <c r="C28" s="392">
        <v>4699.2910000000002</v>
      </c>
      <c r="D28" s="371">
        <v>-2.873837776805058</v>
      </c>
      <c r="E28" s="369">
        <v>1.7676940941664272</v>
      </c>
      <c r="F28" s="370">
        <v>1.9252945307852729</v>
      </c>
    </row>
    <row r="29" spans="1:6" x14ac:dyDescent="0.25">
      <c r="A29" s="422" t="s">
        <v>23</v>
      </c>
      <c r="B29" s="424">
        <v>4554.6880000000001</v>
      </c>
      <c r="C29" s="425">
        <v>4625.5959999999995</v>
      </c>
      <c r="D29" s="371">
        <v>-1.532948402757168</v>
      </c>
      <c r="E29" s="369">
        <v>0.36102833654829641</v>
      </c>
      <c r="F29" s="370">
        <v>0.44136240084931244</v>
      </c>
    </row>
    <row r="30" spans="1:6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</row>
    <row r="31" spans="1:6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0.19618367528323083</v>
      </c>
      <c r="F31" s="377">
        <v>0.21785589142951728</v>
      </c>
    </row>
    <row r="32" spans="1:6" x14ac:dyDescent="0.25">
      <c r="A32" s="411" t="s">
        <v>39</v>
      </c>
      <c r="B32" s="412"/>
      <c r="C32" s="413"/>
      <c r="D32" s="414"/>
      <c r="E32" s="414"/>
      <c r="F32" s="363"/>
    </row>
    <row r="33" spans="1:6" x14ac:dyDescent="0.25">
      <c r="A33" s="421" t="s">
        <v>33</v>
      </c>
      <c r="B33" s="366">
        <v>5168.6220000000003</v>
      </c>
      <c r="C33" s="367">
        <v>5574.9049999999997</v>
      </c>
      <c r="D33" s="380">
        <v>-7.2877116291667656</v>
      </c>
      <c r="E33" s="381">
        <v>0.79258031110883365</v>
      </c>
      <c r="F33" s="382">
        <v>0.89199918557397229</v>
      </c>
    </row>
    <row r="34" spans="1:6" x14ac:dyDescent="0.25">
      <c r="A34" s="422" t="s">
        <v>22</v>
      </c>
      <c r="B34" s="366">
        <v>2633.9720000000002</v>
      </c>
      <c r="C34" s="367">
        <v>2455.1149999999998</v>
      </c>
      <c r="D34" s="371">
        <v>7.2850762591569209</v>
      </c>
      <c r="E34" s="369">
        <v>2.6454180913975929</v>
      </c>
      <c r="F34" s="370">
        <v>2.6958514943888443</v>
      </c>
    </row>
    <row r="35" spans="1:6" x14ac:dyDescent="0.25">
      <c r="A35" s="422" t="s">
        <v>23</v>
      </c>
      <c r="B35" s="366">
        <v>3143.6970000000001</v>
      </c>
      <c r="C35" s="367">
        <v>2932.069</v>
      </c>
      <c r="D35" s="371">
        <v>7.2177019026496358</v>
      </c>
      <c r="E35" s="369">
        <v>0.60755708839281097</v>
      </c>
      <c r="F35" s="370">
        <v>0.65250818341537475</v>
      </c>
    </row>
    <row r="36" spans="1:6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</row>
    <row r="37" spans="1:6" ht="16.5" thickBot="1" x14ac:dyDescent="0.3">
      <c r="A37" s="427" t="s">
        <v>21</v>
      </c>
      <c r="B37" s="373">
        <v>702.59</v>
      </c>
      <c r="C37" s="374">
        <v>766.85400000000004</v>
      </c>
      <c r="D37" s="375">
        <v>-8.3802131826918824</v>
      </c>
      <c r="E37" s="376">
        <v>0.8468337173629138</v>
      </c>
      <c r="F37" s="377">
        <v>0.53667051461467852</v>
      </c>
    </row>
    <row r="38" spans="1:6" x14ac:dyDescent="0.25">
      <c r="A38" s="524"/>
      <c r="B38" s="205"/>
    </row>
  </sheetData>
  <phoneticPr fontId="3" type="noConversion"/>
  <conditionalFormatting sqref="D7:D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M38"/>
  <sheetViews>
    <sheetView showGridLines="0" zoomScale="80" zoomScaleNormal="80" workbookViewId="0">
      <selection activeCell="H41" sqref="H41"/>
    </sheetView>
  </sheetViews>
  <sheetFormatPr defaultColWidth="9.140625" defaultRowHeight="15.75" x14ac:dyDescent="0.25"/>
  <cols>
    <col min="1" max="1" width="32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32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140</v>
      </c>
      <c r="E1" s="151" t="str">
        <f>Bydło_PL!D1</f>
        <v>kwiecień - maj 2024r.</v>
      </c>
    </row>
    <row r="2" spans="1:13" ht="20.25" customHeight="1" thickBot="1" x14ac:dyDescent="0.3">
      <c r="A2" s="141"/>
      <c r="F2" s="142"/>
    </row>
    <row r="3" spans="1:13" ht="21" customHeight="1" thickBot="1" x14ac:dyDescent="0.3">
      <c r="A3" s="407" t="s">
        <v>136</v>
      </c>
      <c r="B3" s="408"/>
      <c r="C3" s="408"/>
      <c r="D3" s="408"/>
      <c r="E3" s="408"/>
      <c r="F3" s="409"/>
      <c r="G3" s="140"/>
      <c r="H3" s="407" t="s">
        <v>137</v>
      </c>
      <c r="I3" s="408"/>
      <c r="J3" s="408"/>
      <c r="K3" s="408"/>
      <c r="L3" s="408"/>
      <c r="M3" s="409"/>
    </row>
    <row r="4" spans="1:13" ht="16.5" thickBot="1" x14ac:dyDescent="0.3">
      <c r="A4" s="201"/>
      <c r="B4" s="123">
        <v>2024</v>
      </c>
      <c r="C4" s="143"/>
      <c r="D4" s="144"/>
      <c r="E4" s="123"/>
      <c r="F4" s="329"/>
      <c r="G4" s="140"/>
      <c r="H4" s="201"/>
      <c r="I4" s="123">
        <v>2024</v>
      </c>
      <c r="J4" s="143"/>
      <c r="K4" s="144"/>
      <c r="L4" s="123"/>
      <c r="M4" s="329"/>
    </row>
    <row r="5" spans="1:13" ht="30" customHeight="1" x14ac:dyDescent="0.25">
      <c r="A5" s="339" t="s">
        <v>6</v>
      </c>
      <c r="B5" s="124" t="s">
        <v>133</v>
      </c>
      <c r="C5" s="145"/>
      <c r="D5" s="146"/>
      <c r="E5" s="125" t="s">
        <v>135</v>
      </c>
      <c r="F5" s="146"/>
      <c r="G5" s="140"/>
      <c r="H5" s="339" t="s">
        <v>6</v>
      </c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199"/>
      <c r="B6" s="153" t="s">
        <v>165</v>
      </c>
      <c r="C6" s="154" t="s">
        <v>163</v>
      </c>
      <c r="D6" s="155" t="s">
        <v>7</v>
      </c>
      <c r="E6" s="153" t="s">
        <v>165</v>
      </c>
      <c r="F6" s="330" t="s">
        <v>163</v>
      </c>
      <c r="G6" s="140"/>
      <c r="H6" s="199"/>
      <c r="I6" s="153" t="s">
        <v>165</v>
      </c>
      <c r="J6" s="154" t="s">
        <v>163</v>
      </c>
      <c r="K6" s="155" t="s">
        <v>7</v>
      </c>
      <c r="L6" s="153" t="s">
        <v>165</v>
      </c>
      <c r="M6" s="330" t="s">
        <v>163</v>
      </c>
    </row>
    <row r="7" spans="1:13" ht="16.5" thickBot="1" x14ac:dyDescent="0.3">
      <c r="A7" s="410" t="s">
        <v>37</v>
      </c>
      <c r="B7" s="355">
        <v>1773.662</v>
      </c>
      <c r="C7" s="406">
        <v>1847.857</v>
      </c>
      <c r="D7" s="357">
        <v>-4.015191651734952</v>
      </c>
      <c r="E7" s="358">
        <v>100</v>
      </c>
      <c r="F7" s="359">
        <v>100</v>
      </c>
      <c r="G7" s="140"/>
      <c r="H7" s="410" t="s">
        <v>37</v>
      </c>
      <c r="I7" s="355">
        <v>1650.74</v>
      </c>
      <c r="J7" s="406">
        <v>1735.95</v>
      </c>
      <c r="K7" s="357">
        <v>-4.9085515135804618</v>
      </c>
      <c r="L7" s="358">
        <v>100</v>
      </c>
      <c r="M7" s="359">
        <v>100</v>
      </c>
    </row>
    <row r="8" spans="1:13" x14ac:dyDescent="0.25">
      <c r="A8" s="411" t="s">
        <v>10</v>
      </c>
      <c r="B8" s="412"/>
      <c r="C8" s="413"/>
      <c r="D8" s="414"/>
      <c r="E8" s="414"/>
      <c r="F8" s="363"/>
      <c r="G8" s="430"/>
      <c r="H8" s="411" t="s">
        <v>10</v>
      </c>
      <c r="I8" s="412"/>
      <c r="J8" s="413"/>
      <c r="K8" s="414"/>
      <c r="L8" s="414"/>
      <c r="M8" s="363"/>
    </row>
    <row r="9" spans="1:13" x14ac:dyDescent="0.25">
      <c r="A9" s="415" t="s">
        <v>8</v>
      </c>
      <c r="B9" s="366">
        <v>1254.596</v>
      </c>
      <c r="C9" s="367">
        <v>1277.7829999999999</v>
      </c>
      <c r="D9" s="380">
        <v>-1.8146273663055386</v>
      </c>
      <c r="E9" s="381">
        <v>69.847679199199732</v>
      </c>
      <c r="F9" s="382">
        <v>67.341253947392261</v>
      </c>
      <c r="G9" s="140"/>
      <c r="H9" s="415" t="s">
        <v>8</v>
      </c>
      <c r="I9" s="366">
        <v>1223.6669999999999</v>
      </c>
      <c r="J9" s="367">
        <v>1270.6769999999999</v>
      </c>
      <c r="K9" s="380">
        <v>-3.6996026527591193</v>
      </c>
      <c r="L9" s="381">
        <v>73.742237092375746</v>
      </c>
      <c r="M9" s="382">
        <v>68.890251007011969</v>
      </c>
    </row>
    <row r="10" spans="1:13" x14ac:dyDescent="0.25">
      <c r="A10" s="415" t="s">
        <v>9</v>
      </c>
      <c r="B10" s="416">
        <v>2623.7130000000002</v>
      </c>
      <c r="C10" s="367">
        <v>2629.2550000000001</v>
      </c>
      <c r="D10" s="371">
        <v>-0.21078214170934034</v>
      </c>
      <c r="E10" s="369">
        <v>19.936286515608259</v>
      </c>
      <c r="F10" s="370">
        <v>21.49110065853047</v>
      </c>
      <c r="G10" s="140"/>
      <c r="H10" s="415" t="s">
        <v>9</v>
      </c>
      <c r="I10" s="416">
        <v>2755.8560000000002</v>
      </c>
      <c r="J10" s="367">
        <v>2665.71</v>
      </c>
      <c r="K10" s="371">
        <v>3.3816881806348098</v>
      </c>
      <c r="L10" s="369">
        <v>23.222265508627999</v>
      </c>
      <c r="M10" s="370">
        <v>29.534542678639585</v>
      </c>
    </row>
    <row r="11" spans="1:13" x14ac:dyDescent="0.25">
      <c r="A11" s="415" t="s">
        <v>32</v>
      </c>
      <c r="B11" s="416">
        <v>4923.5280000000002</v>
      </c>
      <c r="C11" s="367">
        <v>5028.2849999999999</v>
      </c>
      <c r="D11" s="371">
        <v>-2.0833544637982855</v>
      </c>
      <c r="E11" s="417">
        <v>3.7164295059824748</v>
      </c>
      <c r="F11" s="370">
        <v>4.1413822229646815</v>
      </c>
      <c r="G11" s="140"/>
      <c r="H11" s="415" t="s">
        <v>32</v>
      </c>
      <c r="I11" s="416">
        <v>4087.2719999999999</v>
      </c>
      <c r="J11" s="367">
        <v>4059.55</v>
      </c>
      <c r="K11" s="371">
        <v>0.68288357083912632</v>
      </c>
      <c r="L11" s="417">
        <v>1.1137337580493618</v>
      </c>
      <c r="M11" s="370">
        <v>1.2494248970694373</v>
      </c>
    </row>
    <row r="12" spans="1:13" x14ac:dyDescent="0.25">
      <c r="A12" s="415" t="s">
        <v>39</v>
      </c>
      <c r="B12" s="416">
        <v>2725.0940000000001</v>
      </c>
      <c r="C12" s="392">
        <v>2845.35</v>
      </c>
      <c r="D12" s="371">
        <v>-4.2264044845098097</v>
      </c>
      <c r="E12" s="418">
        <v>6.2978052128522073</v>
      </c>
      <c r="F12" s="370">
        <v>6.8434436445111757</v>
      </c>
      <c r="G12" s="140"/>
      <c r="H12" s="415" t="s">
        <v>39</v>
      </c>
      <c r="I12" s="416" t="s">
        <v>38</v>
      </c>
      <c r="J12" s="392" t="s">
        <v>38</v>
      </c>
      <c r="K12" s="371" t="s">
        <v>134</v>
      </c>
      <c r="L12" s="418">
        <v>1.8478813850631346</v>
      </c>
      <c r="M12" s="370">
        <v>0.24959099708516522</v>
      </c>
    </row>
    <row r="13" spans="1:13" ht="16.5" thickBot="1" x14ac:dyDescent="0.3">
      <c r="A13" s="419" t="s">
        <v>82</v>
      </c>
      <c r="B13" s="373">
        <v>9754.125</v>
      </c>
      <c r="C13" s="374">
        <v>10592.534</v>
      </c>
      <c r="D13" s="371">
        <v>-7.9150937820921765</v>
      </c>
      <c r="E13" s="420">
        <v>0.2017995663573168</v>
      </c>
      <c r="F13" s="386">
        <v>0.18281952660141518</v>
      </c>
      <c r="G13" s="140"/>
      <c r="H13" s="419" t="s">
        <v>82</v>
      </c>
      <c r="I13" s="373">
        <v>6794.1589999999997</v>
      </c>
      <c r="J13" s="374">
        <v>6713.8519999999999</v>
      </c>
      <c r="K13" s="371">
        <v>1.1961389676150114</v>
      </c>
      <c r="L13" s="420">
        <v>7.3882255883768372E-2</v>
      </c>
      <c r="M13" s="386">
        <v>7.6190420193842145E-2</v>
      </c>
    </row>
    <row r="14" spans="1:13" x14ac:dyDescent="0.25">
      <c r="A14" s="411" t="s">
        <v>11</v>
      </c>
      <c r="B14" s="412"/>
      <c r="C14" s="413"/>
      <c r="D14" s="414"/>
      <c r="E14" s="414"/>
      <c r="F14" s="363"/>
      <c r="G14" s="140"/>
      <c r="H14" s="411" t="s">
        <v>11</v>
      </c>
      <c r="I14" s="412"/>
      <c r="J14" s="413"/>
      <c r="K14" s="414"/>
      <c r="L14" s="414"/>
      <c r="M14" s="363"/>
    </row>
    <row r="15" spans="1:13" x14ac:dyDescent="0.25">
      <c r="A15" s="421" t="s">
        <v>33</v>
      </c>
      <c r="B15" s="366">
        <v>1793.797</v>
      </c>
      <c r="C15" s="367">
        <v>1760.6379999999999</v>
      </c>
      <c r="D15" s="380">
        <v>1.8833513760352842</v>
      </c>
      <c r="E15" s="381">
        <v>9.1658429373960111</v>
      </c>
      <c r="F15" s="382">
        <v>10.066881756355576</v>
      </c>
      <c r="G15" s="140"/>
      <c r="H15" s="421" t="s">
        <v>33</v>
      </c>
      <c r="I15" s="366">
        <v>1985.7170000000001</v>
      </c>
      <c r="J15" s="367">
        <v>2072.953</v>
      </c>
      <c r="K15" s="380">
        <v>-4.2082960877549986</v>
      </c>
      <c r="L15" s="381">
        <v>7.0466805692416994</v>
      </c>
      <c r="M15" s="382">
        <v>7.5250166712478919</v>
      </c>
    </row>
    <row r="16" spans="1:13" x14ac:dyDescent="0.25">
      <c r="A16" s="421" t="s">
        <v>22</v>
      </c>
      <c r="B16" s="416">
        <v>1155.7729999999999</v>
      </c>
      <c r="C16" s="392">
        <v>1174.825</v>
      </c>
      <c r="D16" s="371">
        <v>-1.6216883365607757</v>
      </c>
      <c r="E16" s="369">
        <v>56.753261206244318</v>
      </c>
      <c r="F16" s="370">
        <v>53.364650821413164</v>
      </c>
      <c r="G16" s="140"/>
      <c r="H16" s="421" t="s">
        <v>22</v>
      </c>
      <c r="I16" s="416">
        <v>1136.345</v>
      </c>
      <c r="J16" s="392">
        <v>1164.671</v>
      </c>
      <c r="K16" s="371">
        <v>-2.4321031432911111</v>
      </c>
      <c r="L16" s="369">
        <v>64.823383825652542</v>
      </c>
      <c r="M16" s="370">
        <v>59.154144244389471</v>
      </c>
    </row>
    <row r="17" spans="1:13" x14ac:dyDescent="0.25">
      <c r="A17" s="421" t="s">
        <v>23</v>
      </c>
      <c r="B17" s="416">
        <v>1417.077</v>
      </c>
      <c r="C17" s="392">
        <v>1432.1869999999999</v>
      </c>
      <c r="D17" s="371">
        <v>-1.0550298250158603</v>
      </c>
      <c r="E17" s="369">
        <v>3.8089297894920353</v>
      </c>
      <c r="F17" s="370">
        <v>3.8050837469974543</v>
      </c>
      <c r="G17" s="140"/>
      <c r="H17" s="421" t="s">
        <v>23</v>
      </c>
      <c r="I17" s="416">
        <v>1320.752</v>
      </c>
      <c r="J17" s="392">
        <v>1348.1279999999999</v>
      </c>
      <c r="K17" s="371">
        <v>-2.0306677110778781</v>
      </c>
      <c r="L17" s="369">
        <v>1.6046474322249469</v>
      </c>
      <c r="M17" s="370">
        <v>2.0080952933919143</v>
      </c>
    </row>
    <row r="18" spans="1:13" x14ac:dyDescent="0.25">
      <c r="A18" s="422" t="s">
        <v>24</v>
      </c>
      <c r="B18" s="416" t="s">
        <v>38</v>
      </c>
      <c r="C18" s="392" t="s">
        <v>38</v>
      </c>
      <c r="D18" s="371" t="s">
        <v>134</v>
      </c>
      <c r="E18" s="369">
        <v>7.5426237582704392E-2</v>
      </c>
      <c r="F18" s="370">
        <v>7.5610130818273363E-2</v>
      </c>
      <c r="G18" s="140"/>
      <c r="H18" s="422" t="s">
        <v>24</v>
      </c>
      <c r="I18" s="416">
        <v>1727.585</v>
      </c>
      <c r="J18" s="392">
        <v>1655.171</v>
      </c>
      <c r="K18" s="371">
        <v>4.3750162369930345</v>
      </c>
      <c r="L18" s="369">
        <v>0.26752526525654835</v>
      </c>
      <c r="M18" s="370">
        <v>0.20299479798269326</v>
      </c>
    </row>
    <row r="19" spans="1:13" ht="16.5" thickBot="1" x14ac:dyDescent="0.3">
      <c r="A19" s="423" t="s">
        <v>21</v>
      </c>
      <c r="B19" s="416" t="s">
        <v>38</v>
      </c>
      <c r="C19" s="392" t="s">
        <v>38</v>
      </c>
      <c r="D19" s="371" t="s">
        <v>134</v>
      </c>
      <c r="E19" s="369">
        <v>4.4219028484671012E-2</v>
      </c>
      <c r="F19" s="370">
        <v>2.9027491807784331E-2</v>
      </c>
      <c r="G19" s="140"/>
      <c r="H19" s="423" t="s">
        <v>21</v>
      </c>
      <c r="I19" s="416" t="s">
        <v>30</v>
      </c>
      <c r="J19" s="392" t="s">
        <v>30</v>
      </c>
      <c r="K19" s="371" t="s">
        <v>30</v>
      </c>
      <c r="L19" s="369" t="s">
        <v>30</v>
      </c>
      <c r="M19" s="370" t="s">
        <v>30</v>
      </c>
    </row>
    <row r="20" spans="1:13" x14ac:dyDescent="0.25">
      <c r="A20" s="411" t="s">
        <v>9</v>
      </c>
      <c r="B20" s="412"/>
      <c r="C20" s="413"/>
      <c r="D20" s="414"/>
      <c r="E20" s="414"/>
      <c r="F20" s="363"/>
      <c r="G20" s="140"/>
      <c r="H20" s="411" t="s">
        <v>9</v>
      </c>
      <c r="I20" s="412"/>
      <c r="J20" s="413"/>
      <c r="K20" s="414"/>
      <c r="L20" s="414"/>
      <c r="M20" s="363"/>
    </row>
    <row r="21" spans="1:13" x14ac:dyDescent="0.25">
      <c r="A21" s="421" t="s">
        <v>33</v>
      </c>
      <c r="B21" s="366">
        <v>2551.299</v>
      </c>
      <c r="C21" s="367">
        <v>2566.7959999999998</v>
      </c>
      <c r="D21" s="380">
        <v>-0.60374879811250459</v>
      </c>
      <c r="E21" s="381">
        <v>13.687397280677851</v>
      </c>
      <c r="F21" s="382">
        <v>14.679792996860423</v>
      </c>
      <c r="G21" s="140"/>
      <c r="H21" s="421" t="s">
        <v>33</v>
      </c>
      <c r="I21" s="366">
        <v>2922.904</v>
      </c>
      <c r="J21" s="367">
        <v>2774.69</v>
      </c>
      <c r="K21" s="380">
        <v>5.3416417689904074</v>
      </c>
      <c r="L21" s="381">
        <v>8.0263996150056158</v>
      </c>
      <c r="M21" s="382">
        <v>9.5924963950416942</v>
      </c>
    </row>
    <row r="22" spans="1:13" ht="15.75" customHeight="1" x14ac:dyDescent="0.25">
      <c r="A22" s="422" t="s">
        <v>22</v>
      </c>
      <c r="B22" s="416">
        <v>2634.3229999999999</v>
      </c>
      <c r="C22" s="392">
        <v>2631.83</v>
      </c>
      <c r="D22" s="371">
        <v>9.4724963238504697E-2</v>
      </c>
      <c r="E22" s="369">
        <v>5.0998926895155625</v>
      </c>
      <c r="F22" s="370">
        <v>5.6794367503700558</v>
      </c>
      <c r="G22" s="140"/>
      <c r="H22" s="422" t="s">
        <v>22</v>
      </c>
      <c r="I22" s="416">
        <v>2690.3670000000002</v>
      </c>
      <c r="J22" s="392">
        <v>2661.761</v>
      </c>
      <c r="K22" s="371">
        <v>1.074702048756452</v>
      </c>
      <c r="L22" s="369">
        <v>12.126223159245596</v>
      </c>
      <c r="M22" s="370">
        <v>15.603210091041428</v>
      </c>
    </row>
    <row r="23" spans="1:13" x14ac:dyDescent="0.25">
      <c r="A23" s="422" t="s">
        <v>23</v>
      </c>
      <c r="B23" s="416">
        <v>3116.2460000000001</v>
      </c>
      <c r="C23" s="392">
        <v>3076.002</v>
      </c>
      <c r="D23" s="371">
        <v>1.3083216460847602</v>
      </c>
      <c r="E23" s="369">
        <v>0.94778938709464478</v>
      </c>
      <c r="F23" s="370">
        <v>0.89958388710318382</v>
      </c>
      <c r="G23" s="140"/>
      <c r="H23" s="422" t="s">
        <v>23</v>
      </c>
      <c r="I23" s="416">
        <v>2229.7629999999999</v>
      </c>
      <c r="J23" s="392">
        <v>2207.1959999999999</v>
      </c>
      <c r="K23" s="371">
        <v>1.0224284567387767</v>
      </c>
      <c r="L23" s="369">
        <v>2.7909342988748085</v>
      </c>
      <c r="M23" s="370">
        <v>3.9438709339181623</v>
      </c>
    </row>
    <row r="24" spans="1:13" x14ac:dyDescent="0.25">
      <c r="A24" s="422" t="s">
        <v>24</v>
      </c>
      <c r="B24" s="416" t="s">
        <v>38</v>
      </c>
      <c r="C24" s="392" t="s">
        <v>38</v>
      </c>
      <c r="D24" s="397" t="s">
        <v>134</v>
      </c>
      <c r="E24" s="369">
        <v>1.4810200927880247E-4</v>
      </c>
      <c r="F24" s="370">
        <v>1.7890595875367848E-4</v>
      </c>
      <c r="G24" s="140"/>
      <c r="H24" s="422" t="s">
        <v>24</v>
      </c>
      <c r="I24" s="416" t="s">
        <v>30</v>
      </c>
      <c r="J24" s="392" t="s">
        <v>30</v>
      </c>
      <c r="K24" s="397" t="s">
        <v>30</v>
      </c>
      <c r="L24" s="369" t="s">
        <v>30</v>
      </c>
      <c r="M24" s="370" t="s">
        <v>30</v>
      </c>
    </row>
    <row r="25" spans="1:13" ht="16.5" thickBot="1" x14ac:dyDescent="0.3">
      <c r="A25" s="423" t="s">
        <v>21</v>
      </c>
      <c r="B25" s="416">
        <v>4960.84</v>
      </c>
      <c r="C25" s="392">
        <v>4782.6880000000001</v>
      </c>
      <c r="D25" s="371">
        <v>3.7249345974481303</v>
      </c>
      <c r="E25" s="369">
        <v>0.2010590563109228</v>
      </c>
      <c r="F25" s="370">
        <v>0.23210811823805361</v>
      </c>
      <c r="G25" s="140"/>
      <c r="H25" s="423" t="s">
        <v>21</v>
      </c>
      <c r="I25" s="416" t="s">
        <v>38</v>
      </c>
      <c r="J25" s="392">
        <v>4753.3429999999998</v>
      </c>
      <c r="K25" s="371" t="s">
        <v>134</v>
      </c>
      <c r="L25" s="369">
        <v>0.27870843550198227</v>
      </c>
      <c r="M25" s="370">
        <v>0.39496525863830328</v>
      </c>
    </row>
    <row r="26" spans="1:13" x14ac:dyDescent="0.25">
      <c r="A26" s="411" t="s">
        <v>32</v>
      </c>
      <c r="B26" s="412"/>
      <c r="C26" s="413"/>
      <c r="D26" s="414"/>
      <c r="E26" s="414"/>
      <c r="F26" s="363"/>
      <c r="G26" s="140"/>
      <c r="H26" s="411" t="s">
        <v>32</v>
      </c>
      <c r="I26" s="412"/>
      <c r="J26" s="413"/>
      <c r="K26" s="414"/>
      <c r="L26" s="414"/>
      <c r="M26" s="363"/>
    </row>
    <row r="27" spans="1:13" x14ac:dyDescent="0.25">
      <c r="A27" s="421" t="s">
        <v>33</v>
      </c>
      <c r="B27" s="366">
        <v>5328.942</v>
      </c>
      <c r="C27" s="367">
        <v>5206.5360000000001</v>
      </c>
      <c r="D27" s="380">
        <v>2.351006504132497</v>
      </c>
      <c r="E27" s="381">
        <v>0.73086225836099306</v>
      </c>
      <c r="F27" s="382">
        <v>0.84687371900538122</v>
      </c>
      <c r="G27" s="140"/>
      <c r="H27" s="421" t="s">
        <v>33</v>
      </c>
      <c r="I27" s="366" t="s">
        <v>38</v>
      </c>
      <c r="J27" s="367" t="s">
        <v>38</v>
      </c>
      <c r="K27" s="380" t="s">
        <v>134</v>
      </c>
      <c r="L27" s="381">
        <v>0.21999679171345415</v>
      </c>
      <c r="M27" s="382">
        <v>0.22048674654166536</v>
      </c>
    </row>
    <row r="28" spans="1:13" x14ac:dyDescent="0.25">
      <c r="A28" s="422" t="s">
        <v>22</v>
      </c>
      <c r="B28" s="416">
        <v>4671.174</v>
      </c>
      <c r="C28" s="392">
        <v>4837.7969999999996</v>
      </c>
      <c r="D28" s="371">
        <v>-3.4441916434277755</v>
      </c>
      <c r="E28" s="369">
        <v>2.2515313747759431</v>
      </c>
      <c r="F28" s="370">
        <v>2.4260989801689452</v>
      </c>
      <c r="G28" s="140"/>
      <c r="H28" s="422" t="s">
        <v>22</v>
      </c>
      <c r="I28" s="416" t="s">
        <v>38</v>
      </c>
      <c r="J28" s="392" t="s">
        <v>38</v>
      </c>
      <c r="K28" s="371" t="s">
        <v>134</v>
      </c>
      <c r="L28" s="369">
        <v>0.71957283956275642</v>
      </c>
      <c r="M28" s="370">
        <v>0.82805022590092126</v>
      </c>
    </row>
    <row r="29" spans="1:13" x14ac:dyDescent="0.25">
      <c r="A29" s="422" t="s">
        <v>23</v>
      </c>
      <c r="B29" s="424">
        <v>4630.982</v>
      </c>
      <c r="C29" s="425">
        <v>4733.5029999999997</v>
      </c>
      <c r="D29" s="371">
        <v>-2.1658589843504847</v>
      </c>
      <c r="E29" s="369">
        <v>0.44728922545188038</v>
      </c>
      <c r="F29" s="370">
        <v>0.55111980594070653</v>
      </c>
      <c r="G29" s="140"/>
      <c r="H29" s="422" t="s">
        <v>23</v>
      </c>
      <c r="I29" s="424" t="s">
        <v>38</v>
      </c>
      <c r="J29" s="425" t="s">
        <v>38</v>
      </c>
      <c r="K29" s="371" t="s">
        <v>134</v>
      </c>
      <c r="L29" s="369">
        <v>0.17416412677315121</v>
      </c>
      <c r="M29" s="370">
        <v>0.20088792462685068</v>
      </c>
    </row>
    <row r="30" spans="1:13" x14ac:dyDescent="0.25">
      <c r="A30" s="426" t="s">
        <v>24</v>
      </c>
      <c r="B30" s="424" t="s">
        <v>30</v>
      </c>
      <c r="C30" s="425" t="s">
        <v>30</v>
      </c>
      <c r="D30" s="397" t="s">
        <v>30</v>
      </c>
      <c r="E30" s="369" t="s">
        <v>30</v>
      </c>
      <c r="F30" s="370" t="s">
        <v>30</v>
      </c>
      <c r="G30" s="140"/>
      <c r="H30" s="426" t="s">
        <v>24</v>
      </c>
      <c r="I30" s="424" t="s">
        <v>30</v>
      </c>
      <c r="J30" s="425" t="s">
        <v>30</v>
      </c>
      <c r="K30" s="397" t="s">
        <v>30</v>
      </c>
      <c r="L30" s="369" t="s">
        <v>30</v>
      </c>
      <c r="M30" s="370" t="s">
        <v>30</v>
      </c>
    </row>
    <row r="31" spans="1:13" ht="16.5" thickBot="1" x14ac:dyDescent="0.3">
      <c r="A31" s="427" t="s">
        <v>21</v>
      </c>
      <c r="B31" s="428" t="s">
        <v>38</v>
      </c>
      <c r="C31" s="429" t="s">
        <v>38</v>
      </c>
      <c r="D31" s="375" t="s">
        <v>134</v>
      </c>
      <c r="E31" s="376">
        <v>0.28674664739365852</v>
      </c>
      <c r="F31" s="377">
        <v>0.31728971784964877</v>
      </c>
      <c r="G31" s="140"/>
      <c r="H31" s="427" t="s">
        <v>21</v>
      </c>
      <c r="I31" s="428" t="s">
        <v>30</v>
      </c>
      <c r="J31" s="429" t="s">
        <v>30</v>
      </c>
      <c r="K31" s="375" t="s">
        <v>30</v>
      </c>
      <c r="L31" s="376" t="s">
        <v>30</v>
      </c>
      <c r="M31" s="377" t="s">
        <v>30</v>
      </c>
    </row>
    <row r="32" spans="1:13" x14ac:dyDescent="0.25">
      <c r="A32" s="411" t="s">
        <v>39</v>
      </c>
      <c r="B32" s="412"/>
      <c r="C32" s="413"/>
      <c r="D32" s="414"/>
      <c r="E32" s="414"/>
      <c r="F32" s="363"/>
      <c r="G32" s="140"/>
      <c r="H32" s="411" t="s">
        <v>39</v>
      </c>
      <c r="I32" s="412"/>
      <c r="J32" s="413"/>
      <c r="K32" s="414"/>
      <c r="L32" s="414"/>
      <c r="M32" s="363"/>
    </row>
    <row r="33" spans="1:13" x14ac:dyDescent="0.25">
      <c r="A33" s="421" t="s">
        <v>33</v>
      </c>
      <c r="B33" s="366">
        <v>5251.0569999999998</v>
      </c>
      <c r="C33" s="367">
        <v>5513.7929999999997</v>
      </c>
      <c r="D33" s="380">
        <v>-4.7650682570056562</v>
      </c>
      <c r="E33" s="381">
        <v>1.0859897191816643</v>
      </c>
      <c r="F33" s="382">
        <v>1.2868034715806764</v>
      </c>
      <c r="G33" s="140"/>
      <c r="H33" s="421" t="s">
        <v>33</v>
      </c>
      <c r="I33" s="366" t="s">
        <v>38</v>
      </c>
      <c r="J33" s="367" t="s">
        <v>38</v>
      </c>
      <c r="K33" s="380" t="s">
        <v>134</v>
      </c>
      <c r="L33" s="381">
        <v>0.15697687742053762</v>
      </c>
      <c r="M33" s="382">
        <v>2.699737718765725E-2</v>
      </c>
    </row>
    <row r="34" spans="1:13" x14ac:dyDescent="0.25">
      <c r="A34" s="422" t="s">
        <v>22</v>
      </c>
      <c r="B34" s="366">
        <v>2563.5</v>
      </c>
      <c r="C34" s="367">
        <v>2389.569</v>
      </c>
      <c r="D34" s="371">
        <v>7.2787603120060576</v>
      </c>
      <c r="E34" s="369">
        <v>3.1950046461716051</v>
      </c>
      <c r="F34" s="370">
        <v>3.8413345668899188</v>
      </c>
      <c r="G34" s="140"/>
      <c r="H34" s="422" t="s">
        <v>22</v>
      </c>
      <c r="I34" s="366" t="s">
        <v>38</v>
      </c>
      <c r="J34" s="367" t="s">
        <v>38</v>
      </c>
      <c r="K34" s="371" t="s">
        <v>134</v>
      </c>
      <c r="L34" s="369">
        <v>1.4548662832000367</v>
      </c>
      <c r="M34" s="370">
        <v>0.18613981113595265</v>
      </c>
    </row>
    <row r="35" spans="1:13" x14ac:dyDescent="0.25">
      <c r="A35" s="422" t="s">
        <v>23</v>
      </c>
      <c r="B35" s="366">
        <v>3081.7040000000002</v>
      </c>
      <c r="C35" s="367">
        <v>2783.49</v>
      </c>
      <c r="D35" s="371">
        <v>10.713672404068289</v>
      </c>
      <c r="E35" s="369">
        <v>0.77956666198382207</v>
      </c>
      <c r="F35" s="370">
        <v>0.93391146793904578</v>
      </c>
      <c r="G35" s="140"/>
      <c r="H35" s="422" t="s">
        <v>23</v>
      </c>
      <c r="I35" s="366" t="s">
        <v>38</v>
      </c>
      <c r="J35" s="367" t="s">
        <v>38</v>
      </c>
      <c r="K35" s="371" t="s">
        <v>134</v>
      </c>
      <c r="L35" s="369">
        <v>0.23493824048399295</v>
      </c>
      <c r="M35" s="370">
        <v>3.596383821368497E-2</v>
      </c>
    </row>
    <row r="36" spans="1:13" x14ac:dyDescent="0.25">
      <c r="A36" s="426" t="s">
        <v>24</v>
      </c>
      <c r="B36" s="366" t="s">
        <v>30</v>
      </c>
      <c r="C36" s="367" t="s">
        <v>30</v>
      </c>
      <c r="D36" s="397" t="s">
        <v>30</v>
      </c>
      <c r="E36" s="369" t="s">
        <v>30</v>
      </c>
      <c r="F36" s="370" t="s">
        <v>30</v>
      </c>
      <c r="G36" s="140"/>
      <c r="H36" s="426" t="s">
        <v>24</v>
      </c>
      <c r="I36" s="366" t="s">
        <v>30</v>
      </c>
      <c r="J36" s="367" t="s">
        <v>30</v>
      </c>
      <c r="K36" s="397" t="s">
        <v>30</v>
      </c>
      <c r="L36" s="369" t="s">
        <v>30</v>
      </c>
      <c r="M36" s="370" t="s">
        <v>30</v>
      </c>
    </row>
    <row r="37" spans="1:13" ht="16.5" thickBot="1" x14ac:dyDescent="0.3">
      <c r="A37" s="427" t="s">
        <v>21</v>
      </c>
      <c r="B37" s="373" t="s">
        <v>38</v>
      </c>
      <c r="C37" s="374" t="s">
        <v>38</v>
      </c>
      <c r="D37" s="375" t="s">
        <v>134</v>
      </c>
      <c r="E37" s="376">
        <v>1.2372441855151157</v>
      </c>
      <c r="F37" s="377">
        <v>0.78139413810153491</v>
      </c>
      <c r="G37" s="140"/>
      <c r="H37" s="427" t="s">
        <v>21</v>
      </c>
      <c r="I37" s="373" t="s">
        <v>38</v>
      </c>
      <c r="J37" s="374" t="s">
        <v>38</v>
      </c>
      <c r="K37" s="375" t="s">
        <v>134</v>
      </c>
      <c r="L37" s="376">
        <v>1.099983958567271E-3</v>
      </c>
      <c r="M37" s="377">
        <v>4.8997054787036751E-4</v>
      </c>
    </row>
    <row r="38" spans="1:13" x14ac:dyDescent="0.25">
      <c r="A38" s="524"/>
      <c r="B38" s="205"/>
    </row>
  </sheetData>
  <conditionalFormatting sqref="D7:D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K7:K37">
    <cfRule type="beginsWith" dxfId="8" priority="1" operator="beginsWith" text="*">
      <formula>LEFT(K7,LEN("*"))="*"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Normal="100" workbookViewId="0">
      <selection activeCell="N36" sqref="N36"/>
    </sheetView>
  </sheetViews>
  <sheetFormatPr defaultRowHeight="12.75" x14ac:dyDescent="0.2"/>
  <cols>
    <col min="1" max="1" width="3.28515625" customWidth="1"/>
    <col min="12" max="12" width="6.42578125" customWidth="1"/>
  </cols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30" zoomScaleNormal="130" workbookViewId="0">
      <selection activeCell="J33" sqref="J33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34"/>
  <sheetViews>
    <sheetView showGridLines="0" zoomScale="90" zoomScaleNormal="90" workbookViewId="0">
      <selection activeCell="P16" sqref="P16"/>
    </sheetView>
  </sheetViews>
  <sheetFormatPr defaultColWidth="9.140625" defaultRowHeight="12.75" x14ac:dyDescent="0.2"/>
  <cols>
    <col min="1" max="1" width="8.85546875" style="446" customWidth="1"/>
    <col min="2" max="2" width="53.28515625" style="446" customWidth="1"/>
    <col min="3" max="17" width="13.7109375" style="446" bestFit="1" customWidth="1"/>
    <col min="18" max="18" width="12.28515625" style="446" customWidth="1"/>
    <col min="19" max="20" width="11.140625" style="446" customWidth="1"/>
    <col min="21" max="16384" width="9.140625" style="446"/>
  </cols>
  <sheetData>
    <row r="1" spans="1:12" ht="21" x14ac:dyDescent="0.2">
      <c r="A1" s="431" t="s">
        <v>156</v>
      </c>
    </row>
    <row r="3" spans="1:12" s="438" customFormat="1" ht="19.5" thickBot="1" x14ac:dyDescent="0.25">
      <c r="A3" s="434" t="s">
        <v>142</v>
      </c>
      <c r="H3" s="439"/>
      <c r="I3" s="439"/>
    </row>
    <row r="4" spans="1:12" s="438" customFormat="1" ht="16.5" thickBot="1" x14ac:dyDescent="0.25">
      <c r="A4" s="447"/>
      <c r="B4" s="448"/>
      <c r="C4" s="208" t="s">
        <v>40</v>
      </c>
      <c r="D4" s="249"/>
      <c r="E4" s="208"/>
      <c r="F4" s="250"/>
      <c r="G4" s="209" t="s">
        <v>41</v>
      </c>
      <c r="H4" s="208"/>
      <c r="I4" s="208"/>
      <c r="J4" s="251"/>
      <c r="K4" s="210" t="s">
        <v>42</v>
      </c>
      <c r="L4" s="250"/>
    </row>
    <row r="5" spans="1:12" s="438" customFormat="1" ht="15.75" x14ac:dyDescent="0.2">
      <c r="A5" s="449" t="s">
        <v>43</v>
      </c>
      <c r="B5" s="450" t="s">
        <v>44</v>
      </c>
      <c r="C5" s="252" t="s">
        <v>45</v>
      </c>
      <c r="D5" s="253"/>
      <c r="E5" s="254" t="s">
        <v>46</v>
      </c>
      <c r="F5" s="253"/>
      <c r="G5" s="254" t="s">
        <v>45</v>
      </c>
      <c r="H5" s="253"/>
      <c r="I5" s="254" t="s">
        <v>46</v>
      </c>
      <c r="J5" s="255"/>
      <c r="K5" s="256" t="s">
        <v>45</v>
      </c>
      <c r="L5" s="253"/>
    </row>
    <row r="6" spans="1:12" s="438" customFormat="1" ht="16.5" thickBot="1" x14ac:dyDescent="0.25">
      <c r="A6" s="451"/>
      <c r="B6" s="452"/>
      <c r="C6" s="453" t="s">
        <v>168</v>
      </c>
      <c r="D6" s="454" t="s">
        <v>169</v>
      </c>
      <c r="E6" s="453" t="s">
        <v>168</v>
      </c>
      <c r="F6" s="454" t="s">
        <v>169</v>
      </c>
      <c r="G6" s="453" t="s">
        <v>168</v>
      </c>
      <c r="H6" s="454" t="s">
        <v>169</v>
      </c>
      <c r="I6" s="453" t="s">
        <v>168</v>
      </c>
      <c r="J6" s="454" t="s">
        <v>169</v>
      </c>
      <c r="K6" s="453" t="s">
        <v>168</v>
      </c>
      <c r="L6" s="454" t="s">
        <v>169</v>
      </c>
    </row>
    <row r="7" spans="1:12" s="438" customFormat="1" ht="16.5" thickBot="1" x14ac:dyDescent="0.25">
      <c r="A7" s="455"/>
      <c r="B7" s="257" t="s">
        <v>92</v>
      </c>
      <c r="C7" s="211">
        <v>322056.92700000003</v>
      </c>
      <c r="D7" s="212">
        <v>304361.38799999998</v>
      </c>
      <c r="E7" s="213">
        <v>541320.75200000009</v>
      </c>
      <c r="F7" s="214">
        <v>585589.47499999998</v>
      </c>
      <c r="G7" s="213">
        <v>687631.66999999993</v>
      </c>
      <c r="H7" s="215">
        <v>688332.09899999993</v>
      </c>
      <c r="I7" s="213">
        <v>1261194.0150000001</v>
      </c>
      <c r="J7" s="215">
        <v>1464441.2520000001</v>
      </c>
      <c r="K7" s="216">
        <v>-365574.7429999999</v>
      </c>
      <c r="L7" s="214">
        <v>-383970.71099999995</v>
      </c>
    </row>
    <row r="8" spans="1:12" s="438" customFormat="1" ht="16.5" thickBot="1" x14ac:dyDescent="0.25">
      <c r="A8" s="556" t="s">
        <v>47</v>
      </c>
      <c r="B8" s="557"/>
      <c r="C8" s="217"/>
      <c r="D8" s="217"/>
      <c r="E8" s="217"/>
      <c r="F8" s="217"/>
      <c r="G8" s="217"/>
      <c r="H8" s="217"/>
      <c r="I8" s="217"/>
      <c r="J8" s="217"/>
      <c r="K8" s="218"/>
      <c r="L8" s="219"/>
    </row>
    <row r="9" spans="1:12" s="438" customFormat="1" ht="15.75" x14ac:dyDescent="0.2">
      <c r="A9" s="258" t="s">
        <v>48</v>
      </c>
      <c r="B9" s="259" t="s">
        <v>49</v>
      </c>
      <c r="C9" s="220">
        <v>88250.053999999989</v>
      </c>
      <c r="D9" s="221">
        <v>70557.747999999992</v>
      </c>
      <c r="E9" s="220">
        <v>99740.97</v>
      </c>
      <c r="F9" s="221">
        <v>101406.24</v>
      </c>
      <c r="G9" s="220">
        <v>15549.499</v>
      </c>
      <c r="H9" s="222">
        <v>15413.563</v>
      </c>
      <c r="I9" s="223">
        <v>14274.582</v>
      </c>
      <c r="J9" s="224">
        <v>12569.284</v>
      </c>
      <c r="K9" s="225">
        <v>72700.554999999993</v>
      </c>
      <c r="L9" s="226">
        <v>55144.184999999998</v>
      </c>
    </row>
    <row r="10" spans="1:12" s="438" customFormat="1" ht="15.75" x14ac:dyDescent="0.2">
      <c r="A10" s="260" t="s">
        <v>50</v>
      </c>
      <c r="B10" s="261" t="s">
        <v>120</v>
      </c>
      <c r="C10" s="227">
        <v>74730.668999999994</v>
      </c>
      <c r="D10" s="228">
        <v>61561.195</v>
      </c>
      <c r="E10" s="229">
        <v>92771.657000000007</v>
      </c>
      <c r="F10" s="228">
        <v>97253.082999999999</v>
      </c>
      <c r="G10" s="230">
        <v>6871.9009999999998</v>
      </c>
      <c r="H10" s="228">
        <v>5795.8050000000003</v>
      </c>
      <c r="I10" s="230">
        <v>9077.7690000000002</v>
      </c>
      <c r="J10" s="231">
        <v>7319.4309999999996</v>
      </c>
      <c r="K10" s="232">
        <v>67858.767999999996</v>
      </c>
      <c r="L10" s="233">
        <v>55765.39</v>
      </c>
    </row>
    <row r="11" spans="1:12" s="438" customFormat="1" ht="15.75" x14ac:dyDescent="0.2">
      <c r="A11" s="262" t="s">
        <v>51</v>
      </c>
      <c r="B11" s="261" t="s">
        <v>121</v>
      </c>
      <c r="C11" s="234">
        <v>13519.385</v>
      </c>
      <c r="D11" s="228">
        <v>8996.5529999999999</v>
      </c>
      <c r="E11" s="235">
        <v>6969.3130000000001</v>
      </c>
      <c r="F11" s="228">
        <v>4153.1570000000002</v>
      </c>
      <c r="G11" s="230">
        <v>8677.598</v>
      </c>
      <c r="H11" s="228">
        <v>9617.7579999999998</v>
      </c>
      <c r="I11" s="230">
        <v>5196.8130000000001</v>
      </c>
      <c r="J11" s="231">
        <v>5249.8530000000001</v>
      </c>
      <c r="K11" s="236">
        <v>4841.7870000000003</v>
      </c>
      <c r="L11" s="228">
        <v>-621.20499999999993</v>
      </c>
    </row>
    <row r="12" spans="1:12" s="438" customFormat="1" ht="30" x14ac:dyDescent="0.2">
      <c r="A12" s="263" t="s">
        <v>52</v>
      </c>
      <c r="B12" s="264" t="s">
        <v>53</v>
      </c>
      <c r="C12" s="237">
        <v>22562.136999999999</v>
      </c>
      <c r="D12" s="233">
        <v>36789.65</v>
      </c>
      <c r="E12" s="238">
        <v>32390.931</v>
      </c>
      <c r="F12" s="233">
        <v>67351.743000000002</v>
      </c>
      <c r="G12" s="220">
        <v>450118.62099999998</v>
      </c>
      <c r="H12" s="233">
        <v>468835.55599999998</v>
      </c>
      <c r="I12" s="220">
        <v>834123.79599999997</v>
      </c>
      <c r="J12" s="239">
        <v>1025825.465</v>
      </c>
      <c r="K12" s="232">
        <v>-427556.484</v>
      </c>
      <c r="L12" s="233">
        <v>-432045.90599999996</v>
      </c>
    </row>
    <row r="13" spans="1:12" s="438" customFormat="1" ht="15.75" x14ac:dyDescent="0.2">
      <c r="A13" s="265" t="s">
        <v>54</v>
      </c>
      <c r="B13" s="266" t="s">
        <v>55</v>
      </c>
      <c r="C13" s="240">
        <v>17777.564999999999</v>
      </c>
      <c r="D13" s="241">
        <v>10389.715</v>
      </c>
      <c r="E13" s="235">
        <v>55229.928999999996</v>
      </c>
      <c r="F13" s="241">
        <v>42137.23</v>
      </c>
      <c r="G13" s="230">
        <v>60765.646000000001</v>
      </c>
      <c r="H13" s="228">
        <v>55633.733</v>
      </c>
      <c r="I13" s="242">
        <v>249308.75599999999</v>
      </c>
      <c r="J13" s="231">
        <v>268144.81400000001</v>
      </c>
      <c r="K13" s="236">
        <v>-42988.081000000006</v>
      </c>
      <c r="L13" s="228">
        <v>-45244.017999999996</v>
      </c>
    </row>
    <row r="14" spans="1:12" s="438" customFormat="1" ht="30.75" thickBot="1" x14ac:dyDescent="0.25">
      <c r="A14" s="267" t="s">
        <v>56</v>
      </c>
      <c r="B14" s="268" t="s">
        <v>57</v>
      </c>
      <c r="C14" s="243">
        <v>95621.10500000001</v>
      </c>
      <c r="D14" s="244">
        <v>82225.056000000011</v>
      </c>
      <c r="E14" s="245">
        <v>269735.24700000003</v>
      </c>
      <c r="F14" s="244">
        <v>285769.70899999997</v>
      </c>
      <c r="G14" s="245">
        <v>11872.298000000001</v>
      </c>
      <c r="H14" s="244">
        <v>8585.4160000000011</v>
      </c>
      <c r="I14" s="245">
        <v>39964.413</v>
      </c>
      <c r="J14" s="246">
        <v>31422.371999999999</v>
      </c>
      <c r="K14" s="247">
        <v>83748.807000000001</v>
      </c>
      <c r="L14" s="244">
        <v>73639.64</v>
      </c>
    </row>
    <row r="15" spans="1:12" s="438" customFormat="1" ht="15.75" x14ac:dyDescent="0.2">
      <c r="A15" s="556" t="s">
        <v>58</v>
      </c>
      <c r="B15" s="557"/>
      <c r="C15" s="217"/>
      <c r="D15" s="217"/>
      <c r="E15" s="217"/>
      <c r="F15" s="217"/>
      <c r="G15" s="217"/>
      <c r="H15" s="217"/>
      <c r="I15" s="217"/>
      <c r="J15" s="217"/>
      <c r="K15" s="217"/>
      <c r="L15" s="248"/>
    </row>
    <row r="16" spans="1:12" s="438" customFormat="1" ht="30.75" thickBot="1" x14ac:dyDescent="0.25">
      <c r="A16" s="267" t="s">
        <v>59</v>
      </c>
      <c r="B16" s="268" t="s">
        <v>60</v>
      </c>
      <c r="C16" s="243">
        <v>97846.066000000006</v>
      </c>
      <c r="D16" s="327">
        <v>104399.219</v>
      </c>
      <c r="E16" s="245">
        <v>84223.675000000003</v>
      </c>
      <c r="F16" s="244">
        <v>88924.553</v>
      </c>
      <c r="G16" s="245">
        <v>149325.606</v>
      </c>
      <c r="H16" s="244">
        <v>139863.83100000001</v>
      </c>
      <c r="I16" s="245">
        <v>123522.46799999999</v>
      </c>
      <c r="J16" s="246">
        <v>126479.317</v>
      </c>
      <c r="K16" s="247">
        <v>-51479.539999999994</v>
      </c>
      <c r="L16" s="244">
        <v>-35464.612000000008</v>
      </c>
    </row>
    <row r="17" spans="1:12" s="438" customFormat="1" ht="15.75" x14ac:dyDescent="0.2">
      <c r="A17" s="456" t="s">
        <v>104</v>
      </c>
      <c r="B17" s="457"/>
      <c r="C17" s="458"/>
      <c r="D17" s="458"/>
      <c r="E17" s="458"/>
      <c r="F17" s="458"/>
      <c r="G17" s="458"/>
      <c r="H17" s="458"/>
      <c r="I17" s="458"/>
      <c r="J17" s="458"/>
      <c r="K17" s="458"/>
      <c r="L17" s="458"/>
    </row>
    <row r="18" spans="1:12" s="445" customFormat="1" ht="8.25" customHeight="1" thickBot="1" x14ac:dyDescent="0.25">
      <c r="B18" s="444"/>
      <c r="C18" s="444"/>
      <c r="D18" s="444"/>
      <c r="E18" s="444"/>
      <c r="F18" s="444"/>
      <c r="G18" s="444"/>
      <c r="H18" s="444"/>
      <c r="I18" s="444"/>
      <c r="J18" s="444"/>
      <c r="K18" s="444"/>
      <c r="L18" s="444"/>
    </row>
    <row r="19" spans="1:12" ht="15.75" thickBot="1" x14ac:dyDescent="0.25">
      <c r="A19" s="447"/>
      <c r="B19" s="448"/>
      <c r="C19" s="208" t="s">
        <v>40</v>
      </c>
      <c r="D19" s="249"/>
      <c r="E19" s="208"/>
      <c r="F19" s="250"/>
      <c r="G19" s="209" t="s">
        <v>41</v>
      </c>
      <c r="H19" s="208"/>
      <c r="I19" s="208"/>
      <c r="J19" s="251"/>
      <c r="K19" s="210" t="s">
        <v>42</v>
      </c>
      <c r="L19" s="250"/>
    </row>
    <row r="20" spans="1:12" ht="15" x14ac:dyDescent="0.2">
      <c r="A20" s="449" t="s">
        <v>43</v>
      </c>
      <c r="B20" s="450" t="s">
        <v>44</v>
      </c>
      <c r="C20" s="252" t="s">
        <v>45</v>
      </c>
      <c r="D20" s="253"/>
      <c r="E20" s="254" t="s">
        <v>46</v>
      </c>
      <c r="F20" s="253"/>
      <c r="G20" s="254" t="s">
        <v>45</v>
      </c>
      <c r="H20" s="253"/>
      <c r="I20" s="254" t="s">
        <v>46</v>
      </c>
      <c r="J20" s="255"/>
      <c r="K20" s="256" t="s">
        <v>45</v>
      </c>
      <c r="L20" s="253"/>
    </row>
    <row r="21" spans="1:12" ht="15.75" thickBot="1" x14ac:dyDescent="0.25">
      <c r="A21" s="451"/>
      <c r="B21" s="452"/>
      <c r="C21" s="453" t="s">
        <v>159</v>
      </c>
      <c r="D21" s="454" t="s">
        <v>160</v>
      </c>
      <c r="E21" s="453" t="s">
        <v>159</v>
      </c>
      <c r="F21" s="454" t="s">
        <v>160</v>
      </c>
      <c r="G21" s="453" t="s">
        <v>159</v>
      </c>
      <c r="H21" s="454" t="s">
        <v>160</v>
      </c>
      <c r="I21" s="453" t="s">
        <v>159</v>
      </c>
      <c r="J21" s="454" t="s">
        <v>160</v>
      </c>
      <c r="K21" s="453" t="s">
        <v>159</v>
      </c>
      <c r="L21" s="454" t="s">
        <v>160</v>
      </c>
    </row>
    <row r="22" spans="1:12" ht="15.75" thickBot="1" x14ac:dyDescent="0.25">
      <c r="A22" s="455"/>
      <c r="B22" s="257" t="s">
        <v>92</v>
      </c>
      <c r="C22" s="211">
        <v>853274.30199999991</v>
      </c>
      <c r="D22" s="212">
        <v>900614.92599999998</v>
      </c>
      <c r="E22" s="213">
        <v>1361419.8019999999</v>
      </c>
      <c r="F22" s="214">
        <v>1578059.4790000001</v>
      </c>
      <c r="G22" s="213">
        <v>2066388.264</v>
      </c>
      <c r="H22" s="215">
        <v>2142102.557</v>
      </c>
      <c r="I22" s="213">
        <v>3680255.6639999999</v>
      </c>
      <c r="J22" s="215">
        <v>4151543.4680000008</v>
      </c>
      <c r="K22" s="216">
        <v>-1213113.9620000001</v>
      </c>
      <c r="L22" s="214">
        <v>-1241487.6310000001</v>
      </c>
    </row>
    <row r="23" spans="1:12" ht="15.75" thickBot="1" x14ac:dyDescent="0.25">
      <c r="A23" s="556" t="s">
        <v>47</v>
      </c>
      <c r="B23" s="557"/>
      <c r="C23" s="217"/>
      <c r="D23" s="217"/>
      <c r="E23" s="217"/>
      <c r="F23" s="217"/>
      <c r="G23" s="217"/>
      <c r="H23" s="217"/>
      <c r="I23" s="217"/>
      <c r="J23" s="217"/>
      <c r="K23" s="218"/>
      <c r="L23" s="219"/>
    </row>
    <row r="24" spans="1:12" ht="15" x14ac:dyDescent="0.2">
      <c r="A24" s="258" t="s">
        <v>48</v>
      </c>
      <c r="B24" s="259" t="s">
        <v>49</v>
      </c>
      <c r="C24" s="220">
        <v>220421.59599999999</v>
      </c>
      <c r="D24" s="221">
        <v>226900.64799999999</v>
      </c>
      <c r="E24" s="220">
        <v>270567.53899999999</v>
      </c>
      <c r="F24" s="221">
        <v>275752.24300000002</v>
      </c>
      <c r="G24" s="220">
        <v>47483.048000000003</v>
      </c>
      <c r="H24" s="222">
        <v>43697.349000000002</v>
      </c>
      <c r="I24" s="223">
        <v>50550.470999999998</v>
      </c>
      <c r="J24" s="224">
        <v>38872.406999999999</v>
      </c>
      <c r="K24" s="225">
        <v>172938.54799999998</v>
      </c>
      <c r="L24" s="226">
        <v>183203.299</v>
      </c>
    </row>
    <row r="25" spans="1:12" ht="15" x14ac:dyDescent="0.2">
      <c r="A25" s="260" t="s">
        <v>50</v>
      </c>
      <c r="B25" s="261" t="s">
        <v>120</v>
      </c>
      <c r="C25" s="227">
        <v>194655.622</v>
      </c>
      <c r="D25" s="228">
        <v>192691.68799999999</v>
      </c>
      <c r="E25" s="229">
        <v>253657.91399999999</v>
      </c>
      <c r="F25" s="228">
        <v>258860.084</v>
      </c>
      <c r="G25" s="230">
        <v>18677.597000000002</v>
      </c>
      <c r="H25" s="228">
        <v>18241.761999999999</v>
      </c>
      <c r="I25" s="230">
        <v>23632.118999999999</v>
      </c>
      <c r="J25" s="231">
        <v>24251.806</v>
      </c>
      <c r="K25" s="232">
        <v>175978.02499999999</v>
      </c>
      <c r="L25" s="233">
        <v>174449.92600000001</v>
      </c>
    </row>
    <row r="26" spans="1:12" ht="15" x14ac:dyDescent="0.2">
      <c r="A26" s="262" t="s">
        <v>51</v>
      </c>
      <c r="B26" s="261" t="s">
        <v>121</v>
      </c>
      <c r="C26" s="234">
        <v>25765.973999999998</v>
      </c>
      <c r="D26" s="228">
        <v>34208.959999999999</v>
      </c>
      <c r="E26" s="235">
        <v>16909.625</v>
      </c>
      <c r="F26" s="228">
        <v>16892.159</v>
      </c>
      <c r="G26" s="230">
        <v>28805.451000000001</v>
      </c>
      <c r="H26" s="228">
        <v>25455.587</v>
      </c>
      <c r="I26" s="230">
        <v>26918.351999999999</v>
      </c>
      <c r="J26" s="231">
        <v>14620.601000000001</v>
      </c>
      <c r="K26" s="236">
        <v>-3039.4770000000026</v>
      </c>
      <c r="L26" s="228">
        <v>8753.3729999999996</v>
      </c>
    </row>
    <row r="27" spans="1:12" ht="30" x14ac:dyDescent="0.2">
      <c r="A27" s="263" t="s">
        <v>52</v>
      </c>
      <c r="B27" s="264" t="s">
        <v>53</v>
      </c>
      <c r="C27" s="237">
        <v>94679.618000000002</v>
      </c>
      <c r="D27" s="233">
        <v>68488.178</v>
      </c>
      <c r="E27" s="238">
        <v>137657.91800000001</v>
      </c>
      <c r="F27" s="233">
        <v>116622.73</v>
      </c>
      <c r="G27" s="220">
        <v>1429751.9480000001</v>
      </c>
      <c r="H27" s="233">
        <v>1451651.8489999999</v>
      </c>
      <c r="I27" s="220">
        <v>2688409.3939999999</v>
      </c>
      <c r="J27" s="239">
        <v>2911034.7940000002</v>
      </c>
      <c r="K27" s="232">
        <v>-1335072.33</v>
      </c>
      <c r="L27" s="233">
        <v>-1383163.6709999999</v>
      </c>
    </row>
    <row r="28" spans="1:12" ht="15" x14ac:dyDescent="0.2">
      <c r="A28" s="265" t="s">
        <v>54</v>
      </c>
      <c r="B28" s="266" t="s">
        <v>55</v>
      </c>
      <c r="C28" s="240">
        <v>11851.697</v>
      </c>
      <c r="D28" s="241">
        <v>36264.432000000001</v>
      </c>
      <c r="E28" s="235">
        <v>33033.512000000002</v>
      </c>
      <c r="F28" s="241">
        <v>112713.003</v>
      </c>
      <c r="G28" s="230">
        <v>126223.997</v>
      </c>
      <c r="H28" s="228">
        <v>149109.57</v>
      </c>
      <c r="I28" s="242">
        <v>512674.59499999997</v>
      </c>
      <c r="J28" s="231">
        <v>623240.01500000001</v>
      </c>
      <c r="K28" s="236">
        <v>-114372.3</v>
      </c>
      <c r="L28" s="228">
        <v>-112845.13800000001</v>
      </c>
    </row>
    <row r="29" spans="1:12" ht="30.75" thickBot="1" x14ac:dyDescent="0.25">
      <c r="A29" s="267" t="s">
        <v>56</v>
      </c>
      <c r="B29" s="268" t="s">
        <v>57</v>
      </c>
      <c r="C29" s="243">
        <v>222042.81400000001</v>
      </c>
      <c r="D29" s="244">
        <v>256027.18799999999</v>
      </c>
      <c r="E29" s="245">
        <v>664401.72199999995</v>
      </c>
      <c r="F29" s="244">
        <v>799094.11700000009</v>
      </c>
      <c r="G29" s="245">
        <v>21616.499</v>
      </c>
      <c r="H29" s="244">
        <v>47680.031000000003</v>
      </c>
      <c r="I29" s="245">
        <v>73638.891000000003</v>
      </c>
      <c r="J29" s="246">
        <v>185664.413</v>
      </c>
      <c r="K29" s="247">
        <v>200426.315</v>
      </c>
      <c r="L29" s="244">
        <v>208347.15699999998</v>
      </c>
    </row>
    <row r="30" spans="1:12" ht="15" x14ac:dyDescent="0.2">
      <c r="A30" s="556" t="s">
        <v>58</v>
      </c>
      <c r="B30" s="557"/>
      <c r="C30" s="217"/>
      <c r="D30" s="217"/>
      <c r="E30" s="217"/>
      <c r="F30" s="217"/>
      <c r="G30" s="217"/>
      <c r="H30" s="217"/>
      <c r="I30" s="217"/>
      <c r="J30" s="217"/>
      <c r="K30" s="217"/>
      <c r="L30" s="248"/>
    </row>
    <row r="31" spans="1:12" ht="30.75" thickBot="1" x14ac:dyDescent="0.25">
      <c r="A31" s="267" t="s">
        <v>59</v>
      </c>
      <c r="B31" s="268" t="s">
        <v>60</v>
      </c>
      <c r="C31" s="243">
        <v>304278.57699999999</v>
      </c>
      <c r="D31" s="327">
        <v>312934.48</v>
      </c>
      <c r="E31" s="245">
        <v>255759.111</v>
      </c>
      <c r="F31" s="244">
        <v>273877.386</v>
      </c>
      <c r="G31" s="245">
        <v>441312.772</v>
      </c>
      <c r="H31" s="244">
        <v>449963.75799999997</v>
      </c>
      <c r="I31" s="245">
        <v>354982.31300000002</v>
      </c>
      <c r="J31" s="246">
        <v>392731.83899999998</v>
      </c>
      <c r="K31" s="247">
        <v>-137034.19500000001</v>
      </c>
      <c r="L31" s="244">
        <v>-137029.27799999999</v>
      </c>
    </row>
    <row r="32" spans="1:12" ht="15" x14ac:dyDescent="0.2">
      <c r="A32" s="456" t="s">
        <v>104</v>
      </c>
      <c r="B32" s="457"/>
      <c r="C32" s="458"/>
      <c r="D32" s="458"/>
      <c r="E32" s="458"/>
      <c r="F32" s="458"/>
      <c r="G32" s="458"/>
      <c r="H32" s="458"/>
      <c r="I32" s="458"/>
      <c r="J32" s="458"/>
      <c r="K32" s="458"/>
      <c r="L32" s="458"/>
    </row>
    <row r="34" spans="1:1" ht="15.75" x14ac:dyDescent="0.2">
      <c r="A34" s="443" t="s">
        <v>105</v>
      </c>
    </row>
  </sheetData>
  <mergeCells count="4">
    <mergeCell ref="A8:B8"/>
    <mergeCell ref="A15:B15"/>
    <mergeCell ref="A23:B23"/>
    <mergeCell ref="A30:B30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W82"/>
  <sheetViews>
    <sheetView showGridLines="0" zoomScale="90" zoomScaleNormal="90" workbookViewId="0">
      <selection activeCell="G89" sqref="G89"/>
    </sheetView>
  </sheetViews>
  <sheetFormatPr defaultColWidth="9.140625" defaultRowHeight="15.75" x14ac:dyDescent="0.2"/>
  <cols>
    <col min="1" max="1" width="16.7109375" style="438" customWidth="1"/>
    <col min="2" max="3" width="12.7109375" style="438" customWidth="1"/>
    <col min="4" max="4" width="16.7109375" style="438" customWidth="1"/>
    <col min="5" max="6" width="12.7109375" style="438" customWidth="1"/>
    <col min="7" max="7" width="19.5703125" style="438" customWidth="1"/>
    <col min="8" max="8" width="16.7109375" style="439" customWidth="1"/>
    <col min="9" max="9" width="12.7109375" style="439" customWidth="1"/>
    <col min="10" max="10" width="12.7109375" style="438" customWidth="1"/>
    <col min="11" max="11" width="16.7109375" style="438" customWidth="1"/>
    <col min="12" max="13" width="12.7109375" style="438" customWidth="1"/>
    <col min="14" max="16384" width="9.140625" style="438"/>
  </cols>
  <sheetData>
    <row r="1" spans="1:17" s="432" customFormat="1" ht="21" x14ac:dyDescent="0.2">
      <c r="A1" s="431" t="s">
        <v>143</v>
      </c>
      <c r="H1" s="433"/>
      <c r="I1" s="433"/>
    </row>
    <row r="2" spans="1:17" s="435" customFormat="1" ht="18.75" x14ac:dyDescent="0.2">
      <c r="A2" s="434" t="s">
        <v>144</v>
      </c>
      <c r="H2" s="436"/>
      <c r="I2" s="436"/>
    </row>
    <row r="3" spans="1:17" x14ac:dyDescent="0.2">
      <c r="A3" s="437"/>
    </row>
    <row r="4" spans="1:17" ht="13.5" customHeight="1" x14ac:dyDescent="0.2">
      <c r="A4" s="440" t="s">
        <v>100</v>
      </c>
      <c r="B4" s="440"/>
      <c r="C4" s="440"/>
      <c r="D4" s="440"/>
      <c r="E4" s="440"/>
      <c r="F4" s="441"/>
      <c r="G4" s="441"/>
      <c r="H4" s="440" t="s">
        <v>101</v>
      </c>
      <c r="I4" s="440"/>
      <c r="J4" s="440"/>
      <c r="K4" s="440"/>
      <c r="L4" s="440"/>
      <c r="M4" s="441"/>
    </row>
    <row r="5" spans="1:17" ht="13.5" customHeight="1" thickBot="1" x14ac:dyDescent="0.25">
      <c r="A5" s="459" t="s">
        <v>170</v>
      </c>
      <c r="B5" s="459"/>
      <c r="C5" s="459"/>
      <c r="D5" s="459"/>
      <c r="E5" s="459"/>
      <c r="F5" s="460"/>
      <c r="G5" s="460"/>
      <c r="H5" s="461" t="s">
        <v>170</v>
      </c>
      <c r="I5" s="461"/>
      <c r="J5" s="461"/>
      <c r="K5" s="461"/>
      <c r="L5" s="461"/>
      <c r="M5" s="460"/>
    </row>
    <row r="6" spans="1:17" ht="21.75" thickBot="1" x14ac:dyDescent="0.4">
      <c r="A6" s="462" t="s">
        <v>61</v>
      </c>
      <c r="B6" s="463"/>
      <c r="C6" s="463"/>
      <c r="D6" s="463"/>
      <c r="E6" s="463"/>
      <c r="F6" s="464"/>
      <c r="G6" s="460"/>
      <c r="H6" s="462" t="s">
        <v>62</v>
      </c>
      <c r="I6" s="463"/>
      <c r="J6" s="463"/>
      <c r="K6" s="463"/>
      <c r="L6" s="463"/>
      <c r="M6" s="464"/>
    </row>
    <row r="7" spans="1:17" ht="16.5" thickBot="1" x14ac:dyDescent="0.3">
      <c r="A7" s="465" t="s">
        <v>168</v>
      </c>
      <c r="B7" s="466"/>
      <c r="C7" s="467"/>
      <c r="D7" s="468" t="s">
        <v>169</v>
      </c>
      <c r="E7" s="466"/>
      <c r="F7" s="469"/>
      <c r="G7" s="460"/>
      <c r="H7" s="465" t="s">
        <v>168</v>
      </c>
      <c r="I7" s="466"/>
      <c r="J7" s="467"/>
      <c r="K7" s="468" t="s">
        <v>169</v>
      </c>
      <c r="L7" s="466"/>
      <c r="M7" s="469"/>
    </row>
    <row r="8" spans="1:17" ht="30.75" thickBot="1" x14ac:dyDescent="0.25">
      <c r="A8" s="470" t="s">
        <v>63</v>
      </c>
      <c r="B8" s="471" t="s">
        <v>45</v>
      </c>
      <c r="C8" s="472" t="s">
        <v>64</v>
      </c>
      <c r="D8" s="473" t="s">
        <v>63</v>
      </c>
      <c r="E8" s="471" t="s">
        <v>45</v>
      </c>
      <c r="F8" s="474" t="s">
        <v>64</v>
      </c>
      <c r="G8" s="460"/>
      <c r="H8" s="470" t="s">
        <v>63</v>
      </c>
      <c r="I8" s="471" t="s">
        <v>45</v>
      </c>
      <c r="J8" s="474" t="s">
        <v>64</v>
      </c>
      <c r="K8" s="470" t="s">
        <v>63</v>
      </c>
      <c r="L8" s="471" t="s">
        <v>45</v>
      </c>
      <c r="M8" s="474" t="s">
        <v>64</v>
      </c>
      <c r="N8" s="442"/>
    </row>
    <row r="9" spans="1:17" ht="16.5" thickBot="1" x14ac:dyDescent="0.25">
      <c r="A9" s="475" t="s">
        <v>10</v>
      </c>
      <c r="B9" s="476">
        <v>95621.104999999996</v>
      </c>
      <c r="C9" s="477">
        <v>269735.24699999997</v>
      </c>
      <c r="D9" s="478" t="s">
        <v>10</v>
      </c>
      <c r="E9" s="479">
        <v>82225.055999999997</v>
      </c>
      <c r="F9" s="477">
        <v>285769.70899999997</v>
      </c>
      <c r="G9" s="460"/>
      <c r="H9" s="475" t="s">
        <v>10</v>
      </c>
      <c r="I9" s="476">
        <v>11872.298000000001</v>
      </c>
      <c r="J9" s="477">
        <v>39964.413</v>
      </c>
      <c r="K9" s="478" t="s">
        <v>10</v>
      </c>
      <c r="L9" s="479">
        <v>8585.4159999999993</v>
      </c>
      <c r="M9" s="477">
        <v>31422.371999999999</v>
      </c>
    </row>
    <row r="10" spans="1:17" x14ac:dyDescent="0.2">
      <c r="A10" s="480" t="s">
        <v>65</v>
      </c>
      <c r="B10" s="481">
        <v>34405.911</v>
      </c>
      <c r="C10" s="482">
        <v>100759.739</v>
      </c>
      <c r="D10" s="483" t="s">
        <v>65</v>
      </c>
      <c r="E10" s="484">
        <v>28281.91</v>
      </c>
      <c r="F10" s="485">
        <v>99864.557000000001</v>
      </c>
      <c r="G10" s="460"/>
      <c r="H10" s="480" t="s">
        <v>88</v>
      </c>
      <c r="I10" s="481">
        <v>7113.1570000000002</v>
      </c>
      <c r="J10" s="482">
        <v>23193.95</v>
      </c>
      <c r="K10" s="483" t="s">
        <v>88</v>
      </c>
      <c r="L10" s="484">
        <v>7620.9449999999997</v>
      </c>
      <c r="M10" s="485">
        <v>28800.55</v>
      </c>
    </row>
    <row r="11" spans="1:17" x14ac:dyDescent="0.2">
      <c r="A11" s="486" t="s">
        <v>66</v>
      </c>
      <c r="B11" s="487">
        <v>29132.598000000002</v>
      </c>
      <c r="C11" s="488">
        <v>78290.502999999997</v>
      </c>
      <c r="D11" s="489" t="s">
        <v>66</v>
      </c>
      <c r="E11" s="490">
        <v>26356.227999999999</v>
      </c>
      <c r="F11" s="491">
        <v>93217.822</v>
      </c>
      <c r="G11" s="460"/>
      <c r="H11" s="486" t="s">
        <v>68</v>
      </c>
      <c r="I11" s="487">
        <v>3577.0940000000001</v>
      </c>
      <c r="J11" s="488">
        <v>13802.96</v>
      </c>
      <c r="K11" s="489" t="s">
        <v>66</v>
      </c>
      <c r="L11" s="490">
        <v>816.04399999999998</v>
      </c>
      <c r="M11" s="491">
        <v>2188.4119999999998</v>
      </c>
    </row>
    <row r="12" spans="1:17" x14ac:dyDescent="0.2">
      <c r="A12" s="486" t="s">
        <v>89</v>
      </c>
      <c r="B12" s="487">
        <v>9347.232</v>
      </c>
      <c r="C12" s="488">
        <v>24859.907999999999</v>
      </c>
      <c r="D12" s="489" t="s">
        <v>89</v>
      </c>
      <c r="E12" s="490">
        <v>6453.2879999999996</v>
      </c>
      <c r="F12" s="491">
        <v>20886.489000000001</v>
      </c>
      <c r="G12" s="460"/>
      <c r="H12" s="486" t="s">
        <v>66</v>
      </c>
      <c r="I12" s="487">
        <v>977.37599999999998</v>
      </c>
      <c r="J12" s="488">
        <v>2408.9630000000002</v>
      </c>
      <c r="K12" s="489" t="s">
        <v>86</v>
      </c>
      <c r="L12" s="490">
        <v>58.503999999999998</v>
      </c>
      <c r="M12" s="491">
        <v>126.61</v>
      </c>
      <c r="Q12" s="442"/>
    </row>
    <row r="13" spans="1:17" x14ac:dyDescent="0.2">
      <c r="A13" s="486" t="s">
        <v>74</v>
      </c>
      <c r="B13" s="487">
        <v>7324.0540000000001</v>
      </c>
      <c r="C13" s="488">
        <v>21648.49</v>
      </c>
      <c r="D13" s="489" t="s">
        <v>145</v>
      </c>
      <c r="E13" s="490">
        <v>6033.4870000000001</v>
      </c>
      <c r="F13" s="491">
        <v>19679.04</v>
      </c>
      <c r="G13" s="460"/>
      <c r="H13" s="486" t="s">
        <v>69</v>
      </c>
      <c r="I13" s="487">
        <v>154.584</v>
      </c>
      <c r="J13" s="488">
        <v>459.76</v>
      </c>
      <c r="K13" s="489" t="s">
        <v>68</v>
      </c>
      <c r="L13" s="490">
        <v>38.176000000000002</v>
      </c>
      <c r="M13" s="491">
        <v>138</v>
      </c>
    </row>
    <row r="14" spans="1:17" x14ac:dyDescent="0.2">
      <c r="A14" s="486" t="s">
        <v>145</v>
      </c>
      <c r="B14" s="487">
        <v>6146.3509999999997</v>
      </c>
      <c r="C14" s="488">
        <v>16488.705000000002</v>
      </c>
      <c r="D14" s="489" t="s">
        <v>74</v>
      </c>
      <c r="E14" s="490">
        <v>5444.7879999999996</v>
      </c>
      <c r="F14" s="491">
        <v>20859.2</v>
      </c>
      <c r="G14" s="460"/>
      <c r="H14" s="486" t="s">
        <v>86</v>
      </c>
      <c r="I14" s="487">
        <v>36.713999999999999</v>
      </c>
      <c r="J14" s="488">
        <v>75.78</v>
      </c>
      <c r="K14" s="489" t="s">
        <v>157</v>
      </c>
      <c r="L14" s="490">
        <v>26.928000000000001</v>
      </c>
      <c r="M14" s="491">
        <v>46</v>
      </c>
    </row>
    <row r="15" spans="1:17" ht="16.5" thickBot="1" x14ac:dyDescent="0.25">
      <c r="A15" s="492" t="s">
        <v>102</v>
      </c>
      <c r="B15" s="493">
        <v>2863.116</v>
      </c>
      <c r="C15" s="494">
        <v>7954.2550000000001</v>
      </c>
      <c r="D15" s="495" t="s">
        <v>70</v>
      </c>
      <c r="E15" s="496">
        <v>1905.2629999999999</v>
      </c>
      <c r="F15" s="497">
        <v>6503.08</v>
      </c>
      <c r="G15" s="506"/>
      <c r="H15" s="538" t="s">
        <v>157</v>
      </c>
      <c r="I15" s="539">
        <v>13.372999999999999</v>
      </c>
      <c r="J15" s="540">
        <v>23</v>
      </c>
      <c r="K15" s="541" t="s">
        <v>119</v>
      </c>
      <c r="L15" s="542">
        <v>24.818999999999999</v>
      </c>
      <c r="M15" s="543">
        <v>122.8</v>
      </c>
    </row>
    <row r="16" spans="1:17" x14ac:dyDescent="0.2">
      <c r="A16" s="492" t="s">
        <v>70</v>
      </c>
      <c r="B16" s="493">
        <v>1679.915</v>
      </c>
      <c r="C16" s="494">
        <v>4287.46</v>
      </c>
      <c r="D16" s="495" t="s">
        <v>87</v>
      </c>
      <c r="E16" s="496">
        <v>1851.6020000000001</v>
      </c>
      <c r="F16" s="497">
        <v>6219.41</v>
      </c>
      <c r="G16" s="460"/>
      <c r="H16" s="456" t="s">
        <v>104</v>
      </c>
      <c r="I16" s="529"/>
      <c r="J16" s="529"/>
      <c r="K16" s="530"/>
      <c r="L16" s="531"/>
      <c r="M16" s="503"/>
    </row>
    <row r="17" spans="1:23" ht="16.5" thickBot="1" x14ac:dyDescent="0.25">
      <c r="A17" s="498" t="s">
        <v>69</v>
      </c>
      <c r="B17" s="499">
        <v>1289.5519999999999</v>
      </c>
      <c r="C17" s="500">
        <v>5269.8729999999996</v>
      </c>
      <c r="D17" s="504" t="s">
        <v>71</v>
      </c>
      <c r="E17" s="501">
        <v>1578.68</v>
      </c>
      <c r="F17" s="505">
        <v>4949.7719999999999</v>
      </c>
      <c r="G17" s="506"/>
      <c r="H17" s="507"/>
      <c r="I17" s="529"/>
      <c r="J17" s="529"/>
      <c r="K17" s="530"/>
      <c r="L17" s="531"/>
      <c r="M17" s="503"/>
    </row>
    <row r="18" spans="1:23" x14ac:dyDescent="0.2">
      <c r="A18" s="456" t="s">
        <v>104</v>
      </c>
      <c r="B18" s="508"/>
      <c r="C18" s="508"/>
      <c r="D18" s="507"/>
      <c r="E18" s="503"/>
      <c r="F18" s="503"/>
      <c r="G18" s="460"/>
      <c r="I18" s="509"/>
      <c r="J18" s="510"/>
      <c r="K18" s="511"/>
      <c r="L18" s="511"/>
      <c r="M18" s="512"/>
    </row>
    <row r="19" spans="1:23" x14ac:dyDescent="0.2">
      <c r="A19" s="460"/>
      <c r="B19" s="460"/>
      <c r="C19" s="460"/>
      <c r="D19" s="460"/>
      <c r="E19" s="460"/>
      <c r="F19" s="460"/>
      <c r="G19" s="460"/>
      <c r="H19" s="512"/>
      <c r="I19" s="512"/>
      <c r="J19" s="512"/>
      <c r="K19" s="512"/>
      <c r="L19" s="512"/>
      <c r="M19" s="512"/>
      <c r="V19" s="528"/>
      <c r="W19" s="528"/>
    </row>
    <row r="20" spans="1:23" x14ac:dyDescent="0.2">
      <c r="A20" s="461" t="s">
        <v>93</v>
      </c>
      <c r="B20" s="461"/>
      <c r="C20" s="461"/>
      <c r="D20" s="461"/>
      <c r="E20" s="461"/>
      <c r="F20" s="460"/>
      <c r="G20" s="460"/>
      <c r="H20" s="461" t="s">
        <v>94</v>
      </c>
      <c r="I20" s="461"/>
      <c r="J20" s="461"/>
      <c r="K20" s="461"/>
      <c r="L20" s="461"/>
      <c r="M20" s="460"/>
    </row>
    <row r="21" spans="1:23" ht="16.5" thickBot="1" x14ac:dyDescent="0.25">
      <c r="A21" s="461" t="s">
        <v>170</v>
      </c>
      <c r="B21" s="461"/>
      <c r="C21" s="461"/>
      <c r="D21" s="461"/>
      <c r="E21" s="461"/>
      <c r="F21" s="460"/>
      <c r="G21" s="460"/>
      <c r="H21" s="461" t="s">
        <v>170</v>
      </c>
      <c r="I21" s="461"/>
      <c r="J21" s="461"/>
      <c r="K21" s="461"/>
      <c r="L21" s="461"/>
      <c r="M21" s="460"/>
    </row>
    <row r="22" spans="1:23" ht="21.75" thickBot="1" x14ac:dyDescent="0.4">
      <c r="A22" s="462" t="s">
        <v>61</v>
      </c>
      <c r="B22" s="463"/>
      <c r="C22" s="463"/>
      <c r="D22" s="463"/>
      <c r="E22" s="463"/>
      <c r="F22" s="464"/>
      <c r="G22" s="460"/>
      <c r="H22" s="462" t="s">
        <v>62</v>
      </c>
      <c r="I22" s="463"/>
      <c r="J22" s="463"/>
      <c r="K22" s="463"/>
      <c r="L22" s="463"/>
      <c r="M22" s="464"/>
    </row>
    <row r="23" spans="1:23" ht="16.5" thickBot="1" x14ac:dyDescent="0.3">
      <c r="A23" s="465" t="s">
        <v>168</v>
      </c>
      <c r="B23" s="466"/>
      <c r="C23" s="467"/>
      <c r="D23" s="468" t="s">
        <v>169</v>
      </c>
      <c r="E23" s="466"/>
      <c r="F23" s="469"/>
      <c r="G23" s="460"/>
      <c r="H23" s="465" t="s">
        <v>168</v>
      </c>
      <c r="I23" s="466"/>
      <c r="J23" s="467"/>
      <c r="K23" s="468" t="s">
        <v>169</v>
      </c>
      <c r="L23" s="466"/>
      <c r="M23" s="469"/>
    </row>
    <row r="24" spans="1:23" ht="30.75" thickBot="1" x14ac:dyDescent="0.25">
      <c r="A24" s="470" t="s">
        <v>63</v>
      </c>
      <c r="B24" s="471" t="s">
        <v>45</v>
      </c>
      <c r="C24" s="474" t="s">
        <v>64</v>
      </c>
      <c r="D24" s="513" t="s">
        <v>63</v>
      </c>
      <c r="E24" s="471" t="s">
        <v>45</v>
      </c>
      <c r="F24" s="474" t="s">
        <v>64</v>
      </c>
      <c r="G24" s="460"/>
      <c r="H24" s="470" t="s">
        <v>63</v>
      </c>
      <c r="I24" s="471" t="s">
        <v>45</v>
      </c>
      <c r="J24" s="472" t="s">
        <v>64</v>
      </c>
      <c r="K24" s="473" t="s">
        <v>63</v>
      </c>
      <c r="L24" s="471" t="s">
        <v>45</v>
      </c>
      <c r="M24" s="474" t="s">
        <v>64</v>
      </c>
    </row>
    <row r="25" spans="1:23" ht="16.5" thickBot="1" x14ac:dyDescent="0.25">
      <c r="A25" s="475" t="s">
        <v>10</v>
      </c>
      <c r="B25" s="476">
        <v>22562.136999999999</v>
      </c>
      <c r="C25" s="477">
        <v>32390.931</v>
      </c>
      <c r="D25" s="478" t="s">
        <v>10</v>
      </c>
      <c r="E25" s="479">
        <v>36789.65</v>
      </c>
      <c r="F25" s="477">
        <v>67351.743000000002</v>
      </c>
      <c r="G25" s="460"/>
      <c r="H25" s="475" t="s">
        <v>10</v>
      </c>
      <c r="I25" s="476">
        <v>450118.62099999998</v>
      </c>
      <c r="J25" s="477">
        <v>834123.79599999997</v>
      </c>
      <c r="K25" s="478" t="s">
        <v>10</v>
      </c>
      <c r="L25" s="479">
        <v>468835.55599999998</v>
      </c>
      <c r="M25" s="477">
        <v>1025825.465</v>
      </c>
    </row>
    <row r="26" spans="1:23" x14ac:dyDescent="0.2">
      <c r="A26" s="480" t="s">
        <v>66</v>
      </c>
      <c r="B26" s="481">
        <v>11120.450999999999</v>
      </c>
      <c r="C26" s="482">
        <v>15732.627</v>
      </c>
      <c r="D26" s="483" t="s">
        <v>66</v>
      </c>
      <c r="E26" s="484">
        <v>20686.009999999998</v>
      </c>
      <c r="F26" s="485">
        <v>36944.673999999999</v>
      </c>
      <c r="G26" s="460"/>
      <c r="H26" s="480" t="s">
        <v>85</v>
      </c>
      <c r="I26" s="481">
        <v>183925.951</v>
      </c>
      <c r="J26" s="482">
        <v>335749.11499999999</v>
      </c>
      <c r="K26" s="483" t="s">
        <v>85</v>
      </c>
      <c r="L26" s="484">
        <v>190162.97500000001</v>
      </c>
      <c r="M26" s="485">
        <v>420254.74400000001</v>
      </c>
    </row>
    <row r="27" spans="1:23" x14ac:dyDescent="0.2">
      <c r="A27" s="486" t="s">
        <v>86</v>
      </c>
      <c r="B27" s="487">
        <v>4755.3860000000004</v>
      </c>
      <c r="C27" s="488">
        <v>7008.33</v>
      </c>
      <c r="D27" s="489" t="s">
        <v>65</v>
      </c>
      <c r="E27" s="490">
        <v>6034.6019999999999</v>
      </c>
      <c r="F27" s="491">
        <v>11381.328</v>
      </c>
      <c r="G27" s="460"/>
      <c r="H27" s="486" t="s">
        <v>73</v>
      </c>
      <c r="I27" s="487">
        <v>135336.37100000001</v>
      </c>
      <c r="J27" s="488">
        <v>243357.44</v>
      </c>
      <c r="K27" s="489" t="s">
        <v>73</v>
      </c>
      <c r="L27" s="490">
        <v>141896.101</v>
      </c>
      <c r="M27" s="491">
        <v>319235.25199999998</v>
      </c>
    </row>
    <row r="28" spans="1:23" x14ac:dyDescent="0.2">
      <c r="A28" s="486" t="s">
        <v>109</v>
      </c>
      <c r="B28" s="487">
        <v>2548.998</v>
      </c>
      <c r="C28" s="488">
        <v>3699.12</v>
      </c>
      <c r="D28" s="489" t="s">
        <v>86</v>
      </c>
      <c r="E28" s="490">
        <v>3938.3020000000001</v>
      </c>
      <c r="F28" s="491">
        <v>6959.1949999999997</v>
      </c>
      <c r="G28" s="460"/>
      <c r="H28" s="486" t="s">
        <v>68</v>
      </c>
      <c r="I28" s="487">
        <v>52460.453999999998</v>
      </c>
      <c r="J28" s="488">
        <v>121535.7</v>
      </c>
      <c r="K28" s="489" t="s">
        <v>68</v>
      </c>
      <c r="L28" s="490">
        <v>54744.44</v>
      </c>
      <c r="M28" s="491">
        <v>113429.514</v>
      </c>
    </row>
    <row r="29" spans="1:23" x14ac:dyDescent="0.2">
      <c r="A29" s="486" t="s">
        <v>67</v>
      </c>
      <c r="B29" s="487">
        <v>752.72799999999995</v>
      </c>
      <c r="C29" s="488">
        <v>1262.319</v>
      </c>
      <c r="D29" s="489" t="s">
        <v>141</v>
      </c>
      <c r="E29" s="490">
        <v>1343.828</v>
      </c>
      <c r="F29" s="491">
        <v>2854.0520000000001</v>
      </c>
      <c r="G29" s="460"/>
      <c r="H29" s="486" t="s">
        <v>66</v>
      </c>
      <c r="I29" s="487">
        <v>25988.168000000001</v>
      </c>
      <c r="J29" s="488">
        <v>45385.34</v>
      </c>
      <c r="K29" s="489" t="s">
        <v>80</v>
      </c>
      <c r="L29" s="490">
        <v>45325.302000000003</v>
      </c>
      <c r="M29" s="491">
        <v>95284.61</v>
      </c>
    </row>
    <row r="30" spans="1:23" x14ac:dyDescent="0.2">
      <c r="A30" s="486" t="s">
        <v>74</v>
      </c>
      <c r="B30" s="487">
        <v>735.07899999999995</v>
      </c>
      <c r="C30" s="488">
        <v>1061.7909999999999</v>
      </c>
      <c r="D30" s="489" t="s">
        <v>67</v>
      </c>
      <c r="E30" s="490">
        <v>1286.3620000000001</v>
      </c>
      <c r="F30" s="491">
        <v>2673.5360000000001</v>
      </c>
      <c r="G30" s="460"/>
      <c r="H30" s="486" t="s">
        <v>161</v>
      </c>
      <c r="I30" s="487">
        <v>21971.775000000001</v>
      </c>
      <c r="J30" s="488">
        <v>37534.949999999997</v>
      </c>
      <c r="K30" s="489" t="s">
        <v>161</v>
      </c>
      <c r="L30" s="490">
        <v>26357.85</v>
      </c>
      <c r="M30" s="491">
        <v>56503.260999999999</v>
      </c>
    </row>
    <row r="31" spans="1:23" x14ac:dyDescent="0.2">
      <c r="A31" s="492" t="s">
        <v>65</v>
      </c>
      <c r="B31" s="493">
        <v>526.21100000000001</v>
      </c>
      <c r="C31" s="494">
        <v>731.22</v>
      </c>
      <c r="D31" s="495" t="s">
        <v>70</v>
      </c>
      <c r="E31" s="496">
        <v>1207.633</v>
      </c>
      <c r="F31" s="497">
        <v>2290.2979999999998</v>
      </c>
      <c r="G31" s="460"/>
      <c r="H31" s="492" t="s">
        <v>80</v>
      </c>
      <c r="I31" s="493">
        <v>8373.5419999999995</v>
      </c>
      <c r="J31" s="494">
        <v>15204.93</v>
      </c>
      <c r="K31" s="495" t="s">
        <v>66</v>
      </c>
      <c r="L31" s="496">
        <v>4057.2840000000001</v>
      </c>
      <c r="M31" s="497">
        <v>9931.0380000000005</v>
      </c>
    </row>
    <row r="32" spans="1:23" x14ac:dyDescent="0.2">
      <c r="A32" s="492" t="s">
        <v>71</v>
      </c>
      <c r="B32" s="493">
        <v>448.67599999999999</v>
      </c>
      <c r="C32" s="494">
        <v>609</v>
      </c>
      <c r="D32" s="495" t="s">
        <v>74</v>
      </c>
      <c r="E32" s="496">
        <v>671.82899999999995</v>
      </c>
      <c r="F32" s="497">
        <v>1210.9349999999999</v>
      </c>
      <c r="G32" s="460"/>
      <c r="H32" s="492" t="s">
        <v>65</v>
      </c>
      <c r="I32" s="493">
        <v>7578.4409999999998</v>
      </c>
      <c r="J32" s="494">
        <v>12021.014999999999</v>
      </c>
      <c r="K32" s="495" t="s">
        <v>88</v>
      </c>
      <c r="L32" s="496">
        <v>2389.049</v>
      </c>
      <c r="M32" s="497">
        <v>4634.6000000000004</v>
      </c>
    </row>
    <row r="33" spans="1:13" ht="16.5" thickBot="1" x14ac:dyDescent="0.25">
      <c r="A33" s="498" t="s">
        <v>141</v>
      </c>
      <c r="B33" s="499">
        <v>388.02699999999999</v>
      </c>
      <c r="C33" s="500">
        <v>663.322</v>
      </c>
      <c r="D33" s="504" t="s">
        <v>102</v>
      </c>
      <c r="E33" s="501">
        <v>662.45</v>
      </c>
      <c r="F33" s="502">
        <v>1389.826</v>
      </c>
      <c r="G33" s="460"/>
      <c r="H33" s="498" t="s">
        <v>79</v>
      </c>
      <c r="I33" s="499">
        <v>7410.3689999999997</v>
      </c>
      <c r="J33" s="500">
        <v>12448.536</v>
      </c>
      <c r="K33" s="504" t="s">
        <v>79</v>
      </c>
      <c r="L33" s="501">
        <v>1392.5940000000001</v>
      </c>
      <c r="M33" s="505">
        <v>3443</v>
      </c>
    </row>
    <row r="34" spans="1:13" x14ac:dyDescent="0.2">
      <c r="A34" s="456" t="s">
        <v>104</v>
      </c>
      <c r="B34" s="508"/>
      <c r="C34" s="508"/>
      <c r="D34" s="507"/>
      <c r="E34" s="503"/>
      <c r="F34" s="503"/>
      <c r="G34" s="460"/>
      <c r="H34" s="456" t="s">
        <v>104</v>
      </c>
      <c r="I34" s="514"/>
      <c r="J34" s="514"/>
      <c r="K34" s="460"/>
      <c r="L34" s="460"/>
      <c r="M34" s="460"/>
    </row>
    <row r="35" spans="1:13" x14ac:dyDescent="0.2">
      <c r="A35" s="460"/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0"/>
    </row>
    <row r="36" spans="1:13" x14ac:dyDescent="0.2">
      <c r="A36" s="461" t="s">
        <v>95</v>
      </c>
      <c r="B36" s="461"/>
      <c r="C36" s="461"/>
      <c r="D36" s="461"/>
      <c r="E36" s="461"/>
      <c r="F36" s="460"/>
      <c r="G36" s="460"/>
      <c r="H36" s="461" t="s">
        <v>96</v>
      </c>
      <c r="I36" s="461"/>
      <c r="J36" s="461"/>
      <c r="K36" s="461"/>
      <c r="L36" s="461"/>
      <c r="M36" s="460"/>
    </row>
    <row r="37" spans="1:13" ht="16.5" thickBot="1" x14ac:dyDescent="0.25">
      <c r="A37" s="461" t="s">
        <v>170</v>
      </c>
      <c r="B37" s="461"/>
      <c r="C37" s="461"/>
      <c r="D37" s="461"/>
      <c r="E37" s="461"/>
      <c r="F37" s="460"/>
      <c r="G37" s="460"/>
      <c r="H37" s="461" t="s">
        <v>170</v>
      </c>
      <c r="I37" s="461"/>
      <c r="J37" s="461"/>
      <c r="K37" s="461"/>
      <c r="L37" s="461"/>
      <c r="M37" s="460"/>
    </row>
    <row r="38" spans="1:13" ht="21.75" thickBot="1" x14ac:dyDescent="0.4">
      <c r="A38" s="462" t="s">
        <v>61</v>
      </c>
      <c r="B38" s="463"/>
      <c r="C38" s="463"/>
      <c r="D38" s="463"/>
      <c r="E38" s="463"/>
      <c r="F38" s="464"/>
      <c r="G38" s="460"/>
      <c r="H38" s="462" t="s">
        <v>62</v>
      </c>
      <c r="I38" s="463"/>
      <c r="J38" s="463"/>
      <c r="K38" s="463"/>
      <c r="L38" s="463"/>
      <c r="M38" s="464"/>
    </row>
    <row r="39" spans="1:13" ht="16.5" thickBot="1" x14ac:dyDescent="0.3">
      <c r="A39" s="465" t="s">
        <v>168</v>
      </c>
      <c r="B39" s="466"/>
      <c r="C39" s="467"/>
      <c r="D39" s="468" t="s">
        <v>169</v>
      </c>
      <c r="E39" s="466"/>
      <c r="F39" s="469"/>
      <c r="G39" s="460"/>
      <c r="H39" s="465" t="s">
        <v>168</v>
      </c>
      <c r="I39" s="466"/>
      <c r="J39" s="467"/>
      <c r="K39" s="468" t="s">
        <v>169</v>
      </c>
      <c r="L39" s="466"/>
      <c r="M39" s="469"/>
    </row>
    <row r="40" spans="1:13" ht="30.75" thickBot="1" x14ac:dyDescent="0.25">
      <c r="A40" s="470" t="s">
        <v>63</v>
      </c>
      <c r="B40" s="471" t="s">
        <v>45</v>
      </c>
      <c r="C40" s="472" t="s">
        <v>64</v>
      </c>
      <c r="D40" s="473" t="s">
        <v>63</v>
      </c>
      <c r="E40" s="471" t="s">
        <v>45</v>
      </c>
      <c r="F40" s="474" t="s">
        <v>64</v>
      </c>
      <c r="G40" s="460"/>
      <c r="H40" s="470" t="s">
        <v>63</v>
      </c>
      <c r="I40" s="471" t="s">
        <v>45</v>
      </c>
      <c r="J40" s="474" t="s">
        <v>64</v>
      </c>
      <c r="K40" s="513" t="s">
        <v>63</v>
      </c>
      <c r="L40" s="471" t="s">
        <v>45</v>
      </c>
      <c r="M40" s="474" t="s">
        <v>64</v>
      </c>
    </row>
    <row r="41" spans="1:13" ht="16.5" thickBot="1" x14ac:dyDescent="0.25">
      <c r="A41" s="475" t="s">
        <v>10</v>
      </c>
      <c r="B41" s="476">
        <v>88250.054000000004</v>
      </c>
      <c r="C41" s="477">
        <v>99740.97</v>
      </c>
      <c r="D41" s="478" t="s">
        <v>10</v>
      </c>
      <c r="E41" s="479">
        <v>70557.748000000007</v>
      </c>
      <c r="F41" s="477">
        <v>101406.24</v>
      </c>
      <c r="G41" s="460"/>
      <c r="H41" s="475" t="s">
        <v>10</v>
      </c>
      <c r="I41" s="476">
        <v>15549.499</v>
      </c>
      <c r="J41" s="477">
        <v>14274.582</v>
      </c>
      <c r="K41" s="478" t="s">
        <v>10</v>
      </c>
      <c r="L41" s="479">
        <v>15413.563</v>
      </c>
      <c r="M41" s="477">
        <v>12569.284</v>
      </c>
    </row>
    <row r="42" spans="1:13" x14ac:dyDescent="0.2">
      <c r="A42" s="480" t="s">
        <v>71</v>
      </c>
      <c r="B42" s="481">
        <v>19941.347000000002</v>
      </c>
      <c r="C42" s="482">
        <v>18477.471000000001</v>
      </c>
      <c r="D42" s="483" t="s">
        <v>71</v>
      </c>
      <c r="E42" s="484">
        <v>20395.278999999999</v>
      </c>
      <c r="F42" s="485">
        <v>20194.494999999999</v>
      </c>
      <c r="G42" s="460"/>
      <c r="H42" s="480" t="s">
        <v>65</v>
      </c>
      <c r="I42" s="481">
        <v>3204.8229999999999</v>
      </c>
      <c r="J42" s="482">
        <v>2270.0410000000002</v>
      </c>
      <c r="K42" s="483" t="s">
        <v>65</v>
      </c>
      <c r="L42" s="484">
        <v>4534.6949999999997</v>
      </c>
      <c r="M42" s="485">
        <v>2614.7339999999999</v>
      </c>
    </row>
    <row r="43" spans="1:13" x14ac:dyDescent="0.2">
      <c r="A43" s="486" t="s">
        <v>66</v>
      </c>
      <c r="B43" s="487">
        <v>16145.126</v>
      </c>
      <c r="C43" s="488">
        <v>15195.918</v>
      </c>
      <c r="D43" s="489" t="s">
        <v>66</v>
      </c>
      <c r="E43" s="490">
        <v>13103.741</v>
      </c>
      <c r="F43" s="491">
        <v>14132.164000000001</v>
      </c>
      <c r="G43" s="460"/>
      <c r="H43" s="486" t="s">
        <v>69</v>
      </c>
      <c r="I43" s="487">
        <v>1751.8050000000001</v>
      </c>
      <c r="J43" s="488">
        <v>1150.759</v>
      </c>
      <c r="K43" s="489" t="s">
        <v>69</v>
      </c>
      <c r="L43" s="490">
        <v>2593.5680000000002</v>
      </c>
      <c r="M43" s="491">
        <v>1982.82</v>
      </c>
    </row>
    <row r="44" spans="1:13" x14ac:dyDescent="0.2">
      <c r="A44" s="486" t="s">
        <v>75</v>
      </c>
      <c r="B44" s="487">
        <v>6838.7659999999996</v>
      </c>
      <c r="C44" s="488">
        <v>13179.132</v>
      </c>
      <c r="D44" s="489" t="s">
        <v>107</v>
      </c>
      <c r="E44" s="490">
        <v>3774.3510000000001</v>
      </c>
      <c r="F44" s="491">
        <v>17712.192999999999</v>
      </c>
      <c r="G44" s="460"/>
      <c r="H44" s="486" t="s">
        <v>66</v>
      </c>
      <c r="I44" s="487">
        <v>1525.1489999999999</v>
      </c>
      <c r="J44" s="488">
        <v>906.27099999999996</v>
      </c>
      <c r="K44" s="489" t="s">
        <v>72</v>
      </c>
      <c r="L44" s="490">
        <v>1373.184</v>
      </c>
      <c r="M44" s="491">
        <v>1593.894</v>
      </c>
    </row>
    <row r="45" spans="1:13" x14ac:dyDescent="0.2">
      <c r="A45" s="486" t="s">
        <v>77</v>
      </c>
      <c r="B45" s="487">
        <v>6133.6989999999996</v>
      </c>
      <c r="C45" s="488">
        <v>5526.25</v>
      </c>
      <c r="D45" s="489" t="s">
        <v>150</v>
      </c>
      <c r="E45" s="490">
        <v>3743.4340000000002</v>
      </c>
      <c r="F45" s="491">
        <v>4879.1000000000004</v>
      </c>
      <c r="G45" s="460"/>
      <c r="H45" s="486" t="s">
        <v>78</v>
      </c>
      <c r="I45" s="487">
        <v>1399.6089999999999</v>
      </c>
      <c r="J45" s="488">
        <v>1278.28</v>
      </c>
      <c r="K45" s="489" t="s">
        <v>71</v>
      </c>
      <c r="L45" s="490">
        <v>1319.644</v>
      </c>
      <c r="M45" s="491">
        <v>1233.423</v>
      </c>
    </row>
    <row r="46" spans="1:13" x14ac:dyDescent="0.2">
      <c r="A46" s="486" t="s">
        <v>150</v>
      </c>
      <c r="B46" s="487">
        <v>5418.4849999999997</v>
      </c>
      <c r="C46" s="488">
        <v>6251.26</v>
      </c>
      <c r="D46" s="489" t="s">
        <v>77</v>
      </c>
      <c r="E46" s="490">
        <v>3342.7759999999998</v>
      </c>
      <c r="F46" s="491">
        <v>2910.8690000000001</v>
      </c>
      <c r="G46" s="460"/>
      <c r="H46" s="486" t="s">
        <v>72</v>
      </c>
      <c r="I46" s="487">
        <v>1353.98</v>
      </c>
      <c r="J46" s="488">
        <v>1446.874</v>
      </c>
      <c r="K46" s="489" t="s">
        <v>66</v>
      </c>
      <c r="L46" s="490">
        <v>1297.6189999999999</v>
      </c>
      <c r="M46" s="491">
        <v>681.35900000000004</v>
      </c>
    </row>
    <row r="47" spans="1:13" x14ac:dyDescent="0.2">
      <c r="A47" s="492" t="s">
        <v>102</v>
      </c>
      <c r="B47" s="493">
        <v>5283.6620000000003</v>
      </c>
      <c r="C47" s="494">
        <v>4067.4879999999998</v>
      </c>
      <c r="D47" s="495" t="s">
        <v>122</v>
      </c>
      <c r="E47" s="496">
        <v>3267.143</v>
      </c>
      <c r="F47" s="497">
        <v>4697.7749999999996</v>
      </c>
      <c r="G47" s="460"/>
      <c r="H47" s="492" t="s">
        <v>119</v>
      </c>
      <c r="I47" s="493">
        <v>1032.2280000000001</v>
      </c>
      <c r="J47" s="494">
        <v>1336.325</v>
      </c>
      <c r="K47" s="495" t="s">
        <v>162</v>
      </c>
      <c r="L47" s="496">
        <v>858.55499999999995</v>
      </c>
      <c r="M47" s="497">
        <v>469.94499999999999</v>
      </c>
    </row>
    <row r="48" spans="1:13" x14ac:dyDescent="0.2">
      <c r="A48" s="492" t="s">
        <v>107</v>
      </c>
      <c r="B48" s="493">
        <v>4895.1009999999997</v>
      </c>
      <c r="C48" s="494">
        <v>10269.174000000001</v>
      </c>
      <c r="D48" s="495" t="s">
        <v>75</v>
      </c>
      <c r="E48" s="496">
        <v>3145.5169999999998</v>
      </c>
      <c r="F48" s="497">
        <v>6097.857</v>
      </c>
      <c r="G48" s="460"/>
      <c r="H48" s="492" t="s">
        <v>71</v>
      </c>
      <c r="I48" s="493">
        <v>1005.248</v>
      </c>
      <c r="J48" s="494">
        <v>931.553</v>
      </c>
      <c r="K48" s="495" t="s">
        <v>102</v>
      </c>
      <c r="L48" s="496">
        <v>813.17499999999995</v>
      </c>
      <c r="M48" s="497">
        <v>1612.5989999999999</v>
      </c>
    </row>
    <row r="49" spans="1:13" ht="16.5" thickBot="1" x14ac:dyDescent="0.25">
      <c r="A49" s="498" t="s">
        <v>122</v>
      </c>
      <c r="B49" s="499">
        <v>3842.7139999999999</v>
      </c>
      <c r="C49" s="500">
        <v>4183.7709999999997</v>
      </c>
      <c r="D49" s="504" t="s">
        <v>74</v>
      </c>
      <c r="E49" s="501">
        <v>1967.3109999999999</v>
      </c>
      <c r="F49" s="502">
        <v>3599.7370000000001</v>
      </c>
      <c r="G49" s="460"/>
      <c r="H49" s="498" t="s">
        <v>68</v>
      </c>
      <c r="I49" s="499">
        <v>783.16099999999994</v>
      </c>
      <c r="J49" s="500">
        <v>1100.771</v>
      </c>
      <c r="K49" s="504" t="s">
        <v>171</v>
      </c>
      <c r="L49" s="501">
        <v>482.93900000000002</v>
      </c>
      <c r="M49" s="505">
        <v>397.99599999999998</v>
      </c>
    </row>
    <row r="50" spans="1:13" x14ac:dyDescent="0.2">
      <c r="A50" s="456" t="s">
        <v>104</v>
      </c>
      <c r="B50" s="460"/>
      <c r="C50" s="460"/>
      <c r="D50" s="460"/>
      <c r="E50" s="460"/>
      <c r="F50" s="460"/>
      <c r="G50" s="460"/>
      <c r="H50" s="456" t="s">
        <v>104</v>
      </c>
      <c r="I50" s="460"/>
      <c r="J50" s="460"/>
      <c r="K50" s="460"/>
      <c r="L50" s="460"/>
      <c r="M50" s="460"/>
    </row>
    <row r="51" spans="1:13" x14ac:dyDescent="0.2">
      <c r="A51" s="515"/>
      <c r="B51" s="508"/>
      <c r="C51" s="508"/>
      <c r="D51" s="507"/>
      <c r="E51" s="503"/>
      <c r="F51" s="503"/>
      <c r="G51" s="460"/>
      <c r="H51" s="516"/>
      <c r="I51" s="514"/>
      <c r="J51" s="514"/>
      <c r="K51" s="460"/>
      <c r="L51" s="460"/>
      <c r="M51" s="460"/>
    </row>
    <row r="52" spans="1:13" x14ac:dyDescent="0.2">
      <c r="A52" s="461" t="s">
        <v>97</v>
      </c>
      <c r="B52" s="461"/>
      <c r="C52" s="461"/>
      <c r="D52" s="461"/>
      <c r="E52" s="461"/>
      <c r="F52" s="460"/>
      <c r="G52" s="460"/>
      <c r="H52" s="461" t="s">
        <v>103</v>
      </c>
      <c r="I52" s="461"/>
      <c r="J52" s="461"/>
      <c r="K52" s="461"/>
      <c r="L52" s="461"/>
      <c r="M52" s="460"/>
    </row>
    <row r="53" spans="1:13" ht="16.5" thickBot="1" x14ac:dyDescent="0.25">
      <c r="A53" s="461" t="s">
        <v>170</v>
      </c>
      <c r="B53" s="461"/>
      <c r="C53" s="461"/>
      <c r="D53" s="461"/>
      <c r="E53" s="461"/>
      <c r="F53" s="460"/>
      <c r="G53" s="460"/>
      <c r="H53" s="461" t="s">
        <v>170</v>
      </c>
      <c r="I53" s="461"/>
      <c r="J53" s="461"/>
      <c r="K53" s="461"/>
      <c r="L53" s="461"/>
      <c r="M53" s="460"/>
    </row>
    <row r="54" spans="1:13" ht="21.75" thickBot="1" x14ac:dyDescent="0.4">
      <c r="A54" s="462" t="s">
        <v>61</v>
      </c>
      <c r="B54" s="463"/>
      <c r="C54" s="463"/>
      <c r="D54" s="463"/>
      <c r="E54" s="463"/>
      <c r="F54" s="464"/>
      <c r="G54" s="460"/>
      <c r="H54" s="462" t="s">
        <v>62</v>
      </c>
      <c r="I54" s="463"/>
      <c r="J54" s="463"/>
      <c r="K54" s="463"/>
      <c r="L54" s="463"/>
      <c r="M54" s="464"/>
    </row>
    <row r="55" spans="1:13" ht="16.5" thickBot="1" x14ac:dyDescent="0.3">
      <c r="A55" s="517" t="s">
        <v>168</v>
      </c>
      <c r="B55" s="518"/>
      <c r="C55" s="519"/>
      <c r="D55" s="520" t="s">
        <v>169</v>
      </c>
      <c r="E55" s="518"/>
      <c r="F55" s="521"/>
      <c r="G55" s="460"/>
      <c r="H55" s="465" t="s">
        <v>168</v>
      </c>
      <c r="I55" s="466"/>
      <c r="J55" s="467"/>
      <c r="K55" s="468" t="s">
        <v>169</v>
      </c>
      <c r="L55" s="466"/>
      <c r="M55" s="469"/>
    </row>
    <row r="56" spans="1:13" ht="30.75" thickBot="1" x14ac:dyDescent="0.25">
      <c r="A56" s="470" t="s">
        <v>63</v>
      </c>
      <c r="B56" s="471" t="s">
        <v>45</v>
      </c>
      <c r="C56" s="522" t="s">
        <v>64</v>
      </c>
      <c r="D56" s="470" t="s">
        <v>63</v>
      </c>
      <c r="E56" s="471" t="s">
        <v>45</v>
      </c>
      <c r="F56" s="474" t="s">
        <v>64</v>
      </c>
      <c r="G56" s="460"/>
      <c r="H56" s="470" t="s">
        <v>63</v>
      </c>
      <c r="I56" s="471" t="s">
        <v>45</v>
      </c>
      <c r="J56" s="474" t="s">
        <v>64</v>
      </c>
      <c r="K56" s="513" t="s">
        <v>63</v>
      </c>
      <c r="L56" s="471" t="s">
        <v>45</v>
      </c>
      <c r="M56" s="474" t="s">
        <v>64</v>
      </c>
    </row>
    <row r="57" spans="1:13" ht="16.5" thickBot="1" x14ac:dyDescent="0.25">
      <c r="A57" s="475" t="s">
        <v>10</v>
      </c>
      <c r="B57" s="476">
        <v>17777.564999999999</v>
      </c>
      <c r="C57" s="477">
        <v>55229.928999999996</v>
      </c>
      <c r="D57" s="478" t="s">
        <v>10</v>
      </c>
      <c r="E57" s="479">
        <v>10389.715</v>
      </c>
      <c r="F57" s="477">
        <v>42137.23</v>
      </c>
      <c r="G57" s="460"/>
      <c r="H57" s="475" t="s">
        <v>10</v>
      </c>
      <c r="I57" s="476">
        <v>60765.646000000001</v>
      </c>
      <c r="J57" s="477">
        <v>249308.75599999999</v>
      </c>
      <c r="K57" s="478" t="s">
        <v>10</v>
      </c>
      <c r="L57" s="479">
        <v>55633.733</v>
      </c>
      <c r="M57" s="477">
        <v>268144.81400000001</v>
      </c>
    </row>
    <row r="58" spans="1:13" x14ac:dyDescent="0.2">
      <c r="A58" s="532" t="s">
        <v>66</v>
      </c>
      <c r="B58" s="533">
        <v>5959.4709999999995</v>
      </c>
      <c r="C58" s="534">
        <v>15555.009</v>
      </c>
      <c r="D58" s="535" t="s">
        <v>69</v>
      </c>
      <c r="E58" s="536">
        <v>6551.9250000000002</v>
      </c>
      <c r="F58" s="537">
        <v>29988.43</v>
      </c>
      <c r="G58" s="460"/>
      <c r="H58" s="532" t="s">
        <v>68</v>
      </c>
      <c r="I58" s="533">
        <v>59862.156000000003</v>
      </c>
      <c r="J58" s="534">
        <v>247032.046</v>
      </c>
      <c r="K58" s="535" t="s">
        <v>68</v>
      </c>
      <c r="L58" s="536">
        <v>53211.023999999998</v>
      </c>
      <c r="M58" s="537">
        <v>257617.609</v>
      </c>
    </row>
    <row r="59" spans="1:13" x14ac:dyDescent="0.2">
      <c r="A59" s="486" t="s">
        <v>72</v>
      </c>
      <c r="B59" s="487">
        <v>5106.7910000000002</v>
      </c>
      <c r="C59" s="488">
        <v>16679.508999999998</v>
      </c>
      <c r="D59" s="489" t="s">
        <v>66</v>
      </c>
      <c r="E59" s="490">
        <v>3236.498</v>
      </c>
      <c r="F59" s="491">
        <v>10030.94</v>
      </c>
      <c r="G59" s="460"/>
      <c r="H59" s="486" t="s">
        <v>70</v>
      </c>
      <c r="I59" s="487">
        <v>736.81500000000005</v>
      </c>
      <c r="J59" s="488">
        <v>1875.91</v>
      </c>
      <c r="K59" s="489" t="s">
        <v>88</v>
      </c>
      <c r="L59" s="490">
        <v>1090.2650000000001</v>
      </c>
      <c r="M59" s="491">
        <v>5227</v>
      </c>
    </row>
    <row r="60" spans="1:13" x14ac:dyDescent="0.2">
      <c r="A60" s="486" t="s">
        <v>69</v>
      </c>
      <c r="B60" s="487">
        <v>4235.4790000000003</v>
      </c>
      <c r="C60" s="488">
        <v>15430.210999999999</v>
      </c>
      <c r="D60" s="489" t="s">
        <v>78</v>
      </c>
      <c r="E60" s="490">
        <v>350.81299999999999</v>
      </c>
      <c r="F60" s="491">
        <v>1255.08</v>
      </c>
      <c r="G60" s="460"/>
      <c r="H60" s="486" t="s">
        <v>123</v>
      </c>
      <c r="I60" s="487">
        <v>74.894000000000005</v>
      </c>
      <c r="J60" s="488">
        <v>114</v>
      </c>
      <c r="K60" s="489" t="s">
        <v>69</v>
      </c>
      <c r="L60" s="490">
        <v>457.899</v>
      </c>
      <c r="M60" s="491">
        <v>2220.85</v>
      </c>
    </row>
    <row r="61" spans="1:13" x14ac:dyDescent="0.2">
      <c r="A61" s="486" t="s">
        <v>74</v>
      </c>
      <c r="B61" s="487">
        <v>736.58399999999995</v>
      </c>
      <c r="C61" s="488">
        <v>2304.5100000000002</v>
      </c>
      <c r="D61" s="489" t="s">
        <v>74</v>
      </c>
      <c r="E61" s="490">
        <v>220.30099999999999</v>
      </c>
      <c r="F61" s="491">
        <v>764.14</v>
      </c>
      <c r="G61" s="460"/>
      <c r="H61" s="486" t="s">
        <v>74</v>
      </c>
      <c r="I61" s="487">
        <v>51.966999999999999</v>
      </c>
      <c r="J61" s="488">
        <v>168.3</v>
      </c>
      <c r="K61" s="489" t="s">
        <v>70</v>
      </c>
      <c r="L61" s="490">
        <v>371.14600000000002</v>
      </c>
      <c r="M61" s="491">
        <v>1409.278</v>
      </c>
    </row>
    <row r="62" spans="1:13" x14ac:dyDescent="0.2">
      <c r="A62" s="492" t="s">
        <v>102</v>
      </c>
      <c r="B62" s="493">
        <v>665.14800000000002</v>
      </c>
      <c r="C62" s="494">
        <v>1704.13</v>
      </c>
      <c r="D62" s="495" t="s">
        <v>86</v>
      </c>
      <c r="E62" s="496">
        <v>23.5</v>
      </c>
      <c r="F62" s="497">
        <v>75.64</v>
      </c>
      <c r="G62" s="460"/>
      <c r="H62" s="492" t="s">
        <v>66</v>
      </c>
      <c r="I62" s="493">
        <v>37.015000000000001</v>
      </c>
      <c r="J62" s="494">
        <v>96.63</v>
      </c>
      <c r="K62" s="495" t="s">
        <v>76</v>
      </c>
      <c r="L62" s="496">
        <v>250.51300000000001</v>
      </c>
      <c r="M62" s="497">
        <v>1155.117</v>
      </c>
    </row>
    <row r="63" spans="1:13" x14ac:dyDescent="0.2">
      <c r="A63" s="492" t="s">
        <v>78</v>
      </c>
      <c r="B63" s="493">
        <v>488.988</v>
      </c>
      <c r="C63" s="494">
        <v>1802.26</v>
      </c>
      <c r="D63" s="495" t="s">
        <v>77</v>
      </c>
      <c r="E63" s="496">
        <v>6.6779999999999999</v>
      </c>
      <c r="F63" s="497">
        <v>23</v>
      </c>
      <c r="G63" s="460"/>
      <c r="H63" s="492" t="s">
        <v>88</v>
      </c>
      <c r="I63" s="493">
        <v>2.7989999999999999</v>
      </c>
      <c r="J63" s="494">
        <v>21.87</v>
      </c>
      <c r="K63" s="495" t="s">
        <v>65</v>
      </c>
      <c r="L63" s="496">
        <v>160.24700000000001</v>
      </c>
      <c r="M63" s="497">
        <v>332.56</v>
      </c>
    </row>
    <row r="64" spans="1:13" ht="16.5" thickBot="1" x14ac:dyDescent="0.25">
      <c r="A64" s="492" t="s">
        <v>77</v>
      </c>
      <c r="B64" s="493">
        <v>370.18799999999999</v>
      </c>
      <c r="C64" s="494">
        <v>1087.95</v>
      </c>
      <c r="D64" s="495"/>
      <c r="E64" s="496"/>
      <c r="F64" s="497"/>
      <c r="G64" s="460"/>
      <c r="H64" s="498"/>
      <c r="I64" s="499"/>
      <c r="J64" s="500"/>
      <c r="K64" s="504" t="s">
        <v>123</v>
      </c>
      <c r="L64" s="501">
        <v>92.638999999999996</v>
      </c>
      <c r="M64" s="505">
        <v>182.4</v>
      </c>
    </row>
    <row r="65" spans="1:13" ht="16.5" thickBot="1" x14ac:dyDescent="0.25">
      <c r="A65" s="498" t="s">
        <v>90</v>
      </c>
      <c r="B65" s="499">
        <v>132.66</v>
      </c>
      <c r="C65" s="500">
        <v>396.29</v>
      </c>
      <c r="D65" s="504"/>
      <c r="E65" s="501"/>
      <c r="F65" s="505"/>
      <c r="G65" s="460"/>
      <c r="H65" s="456" t="s">
        <v>104</v>
      </c>
      <c r="I65" s="529"/>
      <c r="J65" s="529"/>
      <c r="K65" s="530"/>
      <c r="L65" s="531"/>
      <c r="M65" s="531"/>
    </row>
    <row r="66" spans="1:13" x14ac:dyDescent="0.2">
      <c r="A66" s="456" t="s">
        <v>104</v>
      </c>
      <c r="B66" s="460"/>
      <c r="C66" s="460"/>
      <c r="D66" s="460"/>
      <c r="E66" s="460"/>
      <c r="F66" s="460"/>
      <c r="G66" s="460"/>
      <c r="H66" s="438"/>
      <c r="I66" s="460"/>
      <c r="J66" s="460"/>
      <c r="K66" s="460"/>
      <c r="L66" s="460"/>
      <c r="M66" s="460"/>
    </row>
    <row r="67" spans="1:13" x14ac:dyDescent="0.2">
      <c r="A67" s="456"/>
      <c r="B67" s="460"/>
      <c r="C67" s="460"/>
      <c r="D67" s="460"/>
      <c r="E67" s="460"/>
      <c r="F67" s="460"/>
      <c r="G67" s="460"/>
      <c r="H67" s="456"/>
      <c r="I67" s="460"/>
      <c r="J67" s="460"/>
      <c r="K67" s="460"/>
      <c r="L67" s="460"/>
      <c r="M67" s="460"/>
    </row>
    <row r="68" spans="1:13" x14ac:dyDescent="0.2">
      <c r="A68" s="461" t="s">
        <v>98</v>
      </c>
      <c r="B68" s="461"/>
      <c r="C68" s="461"/>
      <c r="D68" s="461"/>
      <c r="E68" s="461"/>
      <c r="F68" s="460"/>
      <c r="G68" s="460"/>
      <c r="H68" s="461" t="s">
        <v>99</v>
      </c>
      <c r="I68" s="461"/>
      <c r="J68" s="461"/>
      <c r="K68" s="461"/>
      <c r="L68" s="461"/>
      <c r="M68" s="460"/>
    </row>
    <row r="69" spans="1:13" ht="16.5" thickBot="1" x14ac:dyDescent="0.25">
      <c r="A69" s="461" t="s">
        <v>170</v>
      </c>
      <c r="B69" s="461"/>
      <c r="C69" s="461"/>
      <c r="D69" s="461"/>
      <c r="E69" s="461"/>
      <c r="F69" s="460"/>
      <c r="G69" s="460"/>
      <c r="H69" s="461" t="s">
        <v>170</v>
      </c>
      <c r="I69" s="461"/>
      <c r="J69" s="461"/>
      <c r="K69" s="461"/>
      <c r="L69" s="461"/>
      <c r="M69" s="460"/>
    </row>
    <row r="70" spans="1:13" ht="21.75" thickBot="1" x14ac:dyDescent="0.4">
      <c r="A70" s="462" t="s">
        <v>61</v>
      </c>
      <c r="B70" s="463"/>
      <c r="C70" s="463"/>
      <c r="D70" s="463"/>
      <c r="E70" s="463"/>
      <c r="F70" s="464"/>
      <c r="G70" s="460"/>
      <c r="H70" s="462" t="s">
        <v>62</v>
      </c>
      <c r="I70" s="463"/>
      <c r="J70" s="463"/>
      <c r="K70" s="463"/>
      <c r="L70" s="463"/>
      <c r="M70" s="464"/>
    </row>
    <row r="71" spans="1:13" ht="16.5" thickBot="1" x14ac:dyDescent="0.3">
      <c r="A71" s="517" t="s">
        <v>168</v>
      </c>
      <c r="B71" s="518"/>
      <c r="C71" s="521"/>
      <c r="D71" s="523" t="s">
        <v>169</v>
      </c>
      <c r="E71" s="466"/>
      <c r="F71" s="469"/>
      <c r="G71" s="460"/>
      <c r="H71" s="465" t="s">
        <v>168</v>
      </c>
      <c r="I71" s="466"/>
      <c r="J71" s="467"/>
      <c r="K71" s="468" t="s">
        <v>169</v>
      </c>
      <c r="L71" s="466"/>
      <c r="M71" s="469"/>
    </row>
    <row r="72" spans="1:13" ht="30.75" thickBot="1" x14ac:dyDescent="0.25">
      <c r="A72" s="470" t="s">
        <v>63</v>
      </c>
      <c r="B72" s="471" t="s">
        <v>45</v>
      </c>
      <c r="C72" s="474" t="s">
        <v>64</v>
      </c>
      <c r="D72" s="513" t="s">
        <v>63</v>
      </c>
      <c r="E72" s="471" t="s">
        <v>45</v>
      </c>
      <c r="F72" s="474" t="s">
        <v>64</v>
      </c>
      <c r="G72" s="460"/>
      <c r="H72" s="470" t="s">
        <v>63</v>
      </c>
      <c r="I72" s="471" t="s">
        <v>45</v>
      </c>
      <c r="J72" s="474" t="s">
        <v>64</v>
      </c>
      <c r="K72" s="513" t="s">
        <v>63</v>
      </c>
      <c r="L72" s="471" t="s">
        <v>45</v>
      </c>
      <c r="M72" s="474" t="s">
        <v>64</v>
      </c>
    </row>
    <row r="73" spans="1:13" ht="16.5" thickBot="1" x14ac:dyDescent="0.25">
      <c r="A73" s="475" t="s">
        <v>10</v>
      </c>
      <c r="B73" s="476">
        <v>97846.066000000006</v>
      </c>
      <c r="C73" s="477">
        <v>84223.675000000003</v>
      </c>
      <c r="D73" s="478" t="s">
        <v>10</v>
      </c>
      <c r="E73" s="479">
        <v>104399.219</v>
      </c>
      <c r="F73" s="477">
        <v>88924.553</v>
      </c>
      <c r="G73" s="460"/>
      <c r="H73" s="475" t="s">
        <v>10</v>
      </c>
      <c r="I73" s="476">
        <v>149325.606</v>
      </c>
      <c r="J73" s="477">
        <v>123522.46799999999</v>
      </c>
      <c r="K73" s="478" t="s">
        <v>10</v>
      </c>
      <c r="L73" s="479">
        <v>139863.83100000001</v>
      </c>
      <c r="M73" s="477">
        <v>126479.317</v>
      </c>
    </row>
    <row r="74" spans="1:13" x14ac:dyDescent="0.2">
      <c r="A74" s="480" t="s">
        <v>66</v>
      </c>
      <c r="B74" s="481">
        <v>22369.206999999999</v>
      </c>
      <c r="C74" s="482">
        <v>23563.236000000001</v>
      </c>
      <c r="D74" s="483" t="s">
        <v>66</v>
      </c>
      <c r="E74" s="484">
        <v>18194.206999999999</v>
      </c>
      <c r="F74" s="485">
        <v>20519.558000000001</v>
      </c>
      <c r="G74" s="460"/>
      <c r="H74" s="480" t="s">
        <v>66</v>
      </c>
      <c r="I74" s="481">
        <v>66104.13</v>
      </c>
      <c r="J74" s="482">
        <v>76783.44</v>
      </c>
      <c r="K74" s="483" t="s">
        <v>66</v>
      </c>
      <c r="L74" s="484">
        <v>48874.455999999998</v>
      </c>
      <c r="M74" s="485">
        <v>68978.566999999995</v>
      </c>
    </row>
    <row r="75" spans="1:13" x14ac:dyDescent="0.2">
      <c r="A75" s="486" t="s">
        <v>69</v>
      </c>
      <c r="B75" s="487">
        <v>12131.799000000001</v>
      </c>
      <c r="C75" s="488">
        <v>22437.221000000001</v>
      </c>
      <c r="D75" s="489" t="s">
        <v>69</v>
      </c>
      <c r="E75" s="490">
        <v>11315.465</v>
      </c>
      <c r="F75" s="491">
        <v>27432.784</v>
      </c>
      <c r="G75" s="460"/>
      <c r="H75" s="486" t="s">
        <v>102</v>
      </c>
      <c r="I75" s="487">
        <v>13080.347</v>
      </c>
      <c r="J75" s="488">
        <v>7713.3670000000002</v>
      </c>
      <c r="K75" s="489" t="s">
        <v>102</v>
      </c>
      <c r="L75" s="490">
        <v>14727.549000000001</v>
      </c>
      <c r="M75" s="491">
        <v>8444.1589999999997</v>
      </c>
    </row>
    <row r="76" spans="1:13" x14ac:dyDescent="0.2">
      <c r="A76" s="486" t="s">
        <v>68</v>
      </c>
      <c r="B76" s="487">
        <v>6672.018</v>
      </c>
      <c r="C76" s="488">
        <v>3851.1509999999998</v>
      </c>
      <c r="D76" s="489" t="s">
        <v>68</v>
      </c>
      <c r="E76" s="490">
        <v>11150.025</v>
      </c>
      <c r="F76" s="491">
        <v>4835.8670000000002</v>
      </c>
      <c r="G76" s="460"/>
      <c r="H76" s="486" t="s">
        <v>79</v>
      </c>
      <c r="I76" s="487">
        <v>12671.572</v>
      </c>
      <c r="J76" s="488">
        <v>6238.7250000000004</v>
      </c>
      <c r="K76" s="489" t="s">
        <v>79</v>
      </c>
      <c r="L76" s="490">
        <v>11781.361000000001</v>
      </c>
      <c r="M76" s="491">
        <v>6719.1940000000004</v>
      </c>
    </row>
    <row r="77" spans="1:13" x14ac:dyDescent="0.2">
      <c r="A77" s="486" t="s">
        <v>71</v>
      </c>
      <c r="B77" s="487">
        <v>6306.5389999999998</v>
      </c>
      <c r="C77" s="488">
        <v>2223.4920000000002</v>
      </c>
      <c r="D77" s="489" t="s">
        <v>71</v>
      </c>
      <c r="E77" s="490">
        <v>7228.7150000000001</v>
      </c>
      <c r="F77" s="491">
        <v>2617.8980000000001</v>
      </c>
      <c r="G77" s="460"/>
      <c r="H77" s="486" t="s">
        <v>65</v>
      </c>
      <c r="I77" s="487">
        <v>9691.3089999999993</v>
      </c>
      <c r="J77" s="488">
        <v>6929.7340000000004</v>
      </c>
      <c r="K77" s="489" t="s">
        <v>65</v>
      </c>
      <c r="L77" s="490">
        <v>9525.0630000000001</v>
      </c>
      <c r="M77" s="491">
        <v>7328.0519999999997</v>
      </c>
    </row>
    <row r="78" spans="1:13" x14ac:dyDescent="0.2">
      <c r="A78" s="486" t="s">
        <v>102</v>
      </c>
      <c r="B78" s="487">
        <v>4691.7979999999998</v>
      </c>
      <c r="C78" s="488">
        <v>2221.8809999999999</v>
      </c>
      <c r="D78" s="489" t="s">
        <v>102</v>
      </c>
      <c r="E78" s="490">
        <v>4994.192</v>
      </c>
      <c r="F78" s="491">
        <v>2006.787</v>
      </c>
      <c r="G78" s="460"/>
      <c r="H78" s="486" t="s">
        <v>71</v>
      </c>
      <c r="I78" s="487">
        <v>8530.3790000000008</v>
      </c>
      <c r="J78" s="488">
        <v>3415.444</v>
      </c>
      <c r="K78" s="489" t="s">
        <v>77</v>
      </c>
      <c r="L78" s="490">
        <v>8469.8649999999998</v>
      </c>
      <c r="M78" s="491">
        <v>2065.9470000000001</v>
      </c>
    </row>
    <row r="79" spans="1:13" x14ac:dyDescent="0.2">
      <c r="A79" s="492" t="s">
        <v>72</v>
      </c>
      <c r="B79" s="493">
        <v>4670.3010000000004</v>
      </c>
      <c r="C79" s="494">
        <v>2225.5749999999998</v>
      </c>
      <c r="D79" s="495" t="s">
        <v>72</v>
      </c>
      <c r="E79" s="496">
        <v>4594.6390000000001</v>
      </c>
      <c r="F79" s="497">
        <v>2316.8739999999998</v>
      </c>
      <c r="G79" s="460"/>
      <c r="H79" s="492" t="s">
        <v>161</v>
      </c>
      <c r="I79" s="493">
        <v>7351.5519999999997</v>
      </c>
      <c r="J79" s="494">
        <v>915.41300000000001</v>
      </c>
      <c r="K79" s="489" t="s">
        <v>90</v>
      </c>
      <c r="L79" s="496">
        <v>8198.0499999999993</v>
      </c>
      <c r="M79" s="497">
        <v>8655.7839999999997</v>
      </c>
    </row>
    <row r="80" spans="1:13" x14ac:dyDescent="0.2">
      <c r="A80" s="492" t="s">
        <v>74</v>
      </c>
      <c r="B80" s="493">
        <v>4330.4279999999999</v>
      </c>
      <c r="C80" s="494">
        <v>2987.8789999999999</v>
      </c>
      <c r="D80" s="495" t="s">
        <v>74</v>
      </c>
      <c r="E80" s="496">
        <v>4510.3710000000001</v>
      </c>
      <c r="F80" s="497">
        <v>3107.473</v>
      </c>
      <c r="G80" s="460"/>
      <c r="H80" s="492" t="s">
        <v>77</v>
      </c>
      <c r="I80" s="493">
        <v>6035.75</v>
      </c>
      <c r="J80" s="494">
        <v>1975.308</v>
      </c>
      <c r="K80" s="495" t="s">
        <v>161</v>
      </c>
      <c r="L80" s="496">
        <v>7206.2809999999999</v>
      </c>
      <c r="M80" s="497">
        <v>1636.3710000000001</v>
      </c>
    </row>
    <row r="81" spans="1:13" s="445" customFormat="1" ht="16.5" thickBot="1" x14ac:dyDescent="0.25">
      <c r="A81" s="498" t="s">
        <v>67</v>
      </c>
      <c r="B81" s="499">
        <v>2839.616</v>
      </c>
      <c r="C81" s="500">
        <v>4144.2389999999996</v>
      </c>
      <c r="D81" s="504" t="s">
        <v>119</v>
      </c>
      <c r="E81" s="501">
        <v>3134.42</v>
      </c>
      <c r="F81" s="505">
        <v>1992.877</v>
      </c>
      <c r="G81" s="460"/>
      <c r="H81" s="498" t="s">
        <v>90</v>
      </c>
      <c r="I81" s="499">
        <v>4943.6689999999999</v>
      </c>
      <c r="J81" s="500">
        <v>3258.0039999999999</v>
      </c>
      <c r="K81" s="504" t="s">
        <v>71</v>
      </c>
      <c r="L81" s="501">
        <v>6260.0559999999996</v>
      </c>
      <c r="M81" s="505">
        <v>2838.9070000000002</v>
      </c>
    </row>
    <row r="82" spans="1:13" x14ac:dyDescent="0.2">
      <c r="A82" s="456" t="s">
        <v>104</v>
      </c>
      <c r="H82" s="456" t="s">
        <v>104</v>
      </c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M39" sqref="M39"/>
    </sheetView>
  </sheetViews>
  <sheetFormatPr defaultColWidth="9.140625"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0" customFormat="1" ht="20.25" x14ac:dyDescent="0.3">
      <c r="A1" s="8" t="s">
        <v>124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0" customFormat="1" ht="2.2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s="10" customFormat="1" ht="23.25" thickBot="1" x14ac:dyDescent="0.35">
      <c r="A3" s="1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s="10" customFormat="1" ht="15" thickBot="1" x14ac:dyDescent="0.25">
      <c r="A4" s="12"/>
      <c r="B4" s="13"/>
      <c r="C4" s="312" t="s">
        <v>40</v>
      </c>
      <c r="D4" s="313"/>
      <c r="E4" s="313"/>
      <c r="F4" s="313"/>
      <c r="G4" s="313"/>
      <c r="H4" s="313"/>
      <c r="I4" s="320"/>
      <c r="J4" s="320"/>
      <c r="K4" s="320"/>
      <c r="L4" s="320"/>
      <c r="M4" s="320"/>
      <c r="N4" s="315"/>
    </row>
    <row r="5" spans="1:14" s="10" customFormat="1" ht="14.25" x14ac:dyDescent="0.2">
      <c r="A5" s="14" t="s">
        <v>43</v>
      </c>
      <c r="B5" s="15" t="s">
        <v>44</v>
      </c>
      <c r="C5" s="269" t="s">
        <v>45</v>
      </c>
      <c r="D5" s="270"/>
      <c r="E5" s="270"/>
      <c r="F5" s="270"/>
      <c r="G5" s="271"/>
      <c r="H5" s="272"/>
      <c r="I5" s="270" t="s">
        <v>46</v>
      </c>
      <c r="J5" s="273"/>
      <c r="K5" s="273"/>
      <c r="L5" s="273"/>
      <c r="M5" s="273"/>
      <c r="N5" s="274"/>
    </row>
    <row r="6" spans="1:14" s="10" customFormat="1" ht="15.75" thickBot="1" x14ac:dyDescent="0.3">
      <c r="A6" s="16"/>
      <c r="B6" s="17"/>
      <c r="C6" s="39">
        <v>2017</v>
      </c>
      <c r="D6" s="40">
        <v>2018</v>
      </c>
      <c r="E6" s="40">
        <v>2019</v>
      </c>
      <c r="F6" s="40">
        <v>2020</v>
      </c>
      <c r="G6" s="41">
        <v>2021</v>
      </c>
      <c r="H6" s="41">
        <v>2022</v>
      </c>
      <c r="I6" s="275">
        <v>2017</v>
      </c>
      <c r="J6" s="276">
        <v>2018</v>
      </c>
      <c r="K6" s="276">
        <v>2019</v>
      </c>
      <c r="L6" s="276">
        <v>2020</v>
      </c>
      <c r="M6" s="276">
        <v>2021</v>
      </c>
      <c r="N6" s="277">
        <v>2022</v>
      </c>
    </row>
    <row r="7" spans="1:14" s="20" customFormat="1" ht="20.100000000000001" customHeight="1" x14ac:dyDescent="0.2">
      <c r="A7" s="18" t="s">
        <v>125</v>
      </c>
      <c r="B7" s="19"/>
      <c r="C7" s="290">
        <v>384375.98800000001</v>
      </c>
      <c r="D7" s="291">
        <v>443082.19400000002</v>
      </c>
      <c r="E7" s="291">
        <v>465024.80200000003</v>
      </c>
      <c r="F7" s="291">
        <v>502933.93300000008</v>
      </c>
      <c r="G7" s="292">
        <v>613047.30599999998</v>
      </c>
      <c r="H7" s="293">
        <v>853274.30199999991</v>
      </c>
      <c r="I7" s="294">
        <v>1053046.97</v>
      </c>
      <c r="J7" s="295">
        <v>1091022.821</v>
      </c>
      <c r="K7" s="296">
        <v>1165800.2009999999</v>
      </c>
      <c r="L7" s="296">
        <v>1285868.767</v>
      </c>
      <c r="M7" s="296">
        <v>1267906.939</v>
      </c>
      <c r="N7" s="297">
        <v>1361419.8019999999</v>
      </c>
    </row>
    <row r="8" spans="1:14" s="20" customFormat="1" ht="15" x14ac:dyDescent="0.2">
      <c r="A8" s="21" t="s">
        <v>48</v>
      </c>
      <c r="B8" s="22" t="s">
        <v>49</v>
      </c>
      <c r="C8" s="298">
        <v>66752.929000000004</v>
      </c>
      <c r="D8" s="299">
        <v>83097.208999999988</v>
      </c>
      <c r="E8" s="299">
        <v>94025.074000000008</v>
      </c>
      <c r="F8" s="299">
        <v>102757.80900000001</v>
      </c>
      <c r="G8" s="300">
        <v>143649.76499999998</v>
      </c>
      <c r="H8" s="301">
        <v>220421.59599999999</v>
      </c>
      <c r="I8" s="302">
        <v>177583.41999999998</v>
      </c>
      <c r="J8" s="300">
        <v>220827.83</v>
      </c>
      <c r="K8" s="302">
        <v>222248.152</v>
      </c>
      <c r="L8" s="300">
        <v>231603.43</v>
      </c>
      <c r="M8" s="303">
        <v>256030.80600000001</v>
      </c>
      <c r="N8" s="304">
        <v>270567.53899999999</v>
      </c>
    </row>
    <row r="9" spans="1:14" s="20" customFormat="1" ht="15" x14ac:dyDescent="0.2">
      <c r="A9" s="21" t="s">
        <v>50</v>
      </c>
      <c r="B9" s="22" t="s">
        <v>120</v>
      </c>
      <c r="C9" s="298">
        <v>62894.906000000003</v>
      </c>
      <c r="D9" s="299">
        <v>74898.342999999993</v>
      </c>
      <c r="E9" s="299">
        <v>83277.570000000007</v>
      </c>
      <c r="F9" s="299">
        <v>92222.978000000003</v>
      </c>
      <c r="G9" s="300">
        <v>130132.541</v>
      </c>
      <c r="H9" s="301">
        <v>194655.622</v>
      </c>
      <c r="I9" s="302">
        <v>174383.85699999999</v>
      </c>
      <c r="J9" s="303">
        <v>214558.538</v>
      </c>
      <c r="K9" s="303">
        <v>213890.15</v>
      </c>
      <c r="L9" s="303">
        <v>222955.24400000001</v>
      </c>
      <c r="M9" s="303">
        <v>245215.89</v>
      </c>
      <c r="N9" s="304">
        <v>253657.91399999999</v>
      </c>
    </row>
    <row r="10" spans="1:14" s="20" customFormat="1" ht="15" x14ac:dyDescent="0.2">
      <c r="A10" s="21" t="s">
        <v>51</v>
      </c>
      <c r="B10" s="22" t="s">
        <v>121</v>
      </c>
      <c r="C10" s="298">
        <v>3858.0230000000001</v>
      </c>
      <c r="D10" s="299">
        <v>8198.866</v>
      </c>
      <c r="E10" s="299">
        <v>10747.504000000001</v>
      </c>
      <c r="F10" s="299">
        <v>10534.831</v>
      </c>
      <c r="G10" s="300">
        <v>13517.224</v>
      </c>
      <c r="H10" s="301">
        <v>25765.973999999998</v>
      </c>
      <c r="I10" s="302">
        <v>3199.5630000000001</v>
      </c>
      <c r="J10" s="303">
        <v>6269.2920000000004</v>
      </c>
      <c r="K10" s="303">
        <v>8358.0020000000004</v>
      </c>
      <c r="L10" s="303">
        <v>8648.1859999999997</v>
      </c>
      <c r="M10" s="303">
        <v>10814.915999999999</v>
      </c>
      <c r="N10" s="304">
        <v>16909.625</v>
      </c>
    </row>
    <row r="11" spans="1:14" s="20" customFormat="1" ht="15" x14ac:dyDescent="0.2">
      <c r="A11" s="21" t="s">
        <v>52</v>
      </c>
      <c r="B11" s="22" t="s">
        <v>53</v>
      </c>
      <c r="C11" s="298">
        <v>13288.938</v>
      </c>
      <c r="D11" s="299">
        <v>7709.0609999999997</v>
      </c>
      <c r="E11" s="299">
        <v>36744.546000000002</v>
      </c>
      <c r="F11" s="299">
        <v>37267.063000000002</v>
      </c>
      <c r="G11" s="300">
        <v>54799.233999999997</v>
      </c>
      <c r="H11" s="301">
        <v>94679.618000000002</v>
      </c>
      <c r="I11" s="302">
        <v>35298.466999999997</v>
      </c>
      <c r="J11" s="303">
        <v>21005.915000000001</v>
      </c>
      <c r="K11" s="303">
        <v>95258.364000000001</v>
      </c>
      <c r="L11" s="303">
        <v>93319.282999999996</v>
      </c>
      <c r="M11" s="303">
        <v>97548.858999999997</v>
      </c>
      <c r="N11" s="304">
        <v>137657.91800000001</v>
      </c>
    </row>
    <row r="12" spans="1:14" s="20" customFormat="1" ht="15" x14ac:dyDescent="0.2">
      <c r="A12" s="21" t="s">
        <v>54</v>
      </c>
      <c r="B12" s="22" t="s">
        <v>55</v>
      </c>
      <c r="C12" s="298">
        <v>6609.0609999999997</v>
      </c>
      <c r="D12" s="299">
        <v>5409.2929999999997</v>
      </c>
      <c r="E12" s="299">
        <v>3206.8090000000002</v>
      </c>
      <c r="F12" s="299">
        <v>2041.556</v>
      </c>
      <c r="G12" s="300">
        <v>3042.0349999999999</v>
      </c>
      <c r="H12" s="301">
        <v>11851.697</v>
      </c>
      <c r="I12" s="302">
        <v>32711.5</v>
      </c>
      <c r="J12" s="303">
        <v>27600.370999999999</v>
      </c>
      <c r="K12" s="303">
        <v>14802.642</v>
      </c>
      <c r="L12" s="303">
        <v>8129.2730000000001</v>
      </c>
      <c r="M12" s="303">
        <v>7931.6289999999999</v>
      </c>
      <c r="N12" s="304">
        <v>33033.512000000002</v>
      </c>
    </row>
    <row r="13" spans="1:14" s="20" customFormat="1" ht="30" x14ac:dyDescent="0.2">
      <c r="A13" s="23" t="s">
        <v>56</v>
      </c>
      <c r="B13" s="22" t="s">
        <v>57</v>
      </c>
      <c r="C13" s="298">
        <v>122545.459</v>
      </c>
      <c r="D13" s="299">
        <v>128917.74600000001</v>
      </c>
      <c r="E13" s="299">
        <v>129429.07699999999</v>
      </c>
      <c r="F13" s="299">
        <v>156142.791</v>
      </c>
      <c r="G13" s="300">
        <v>164842.33900000001</v>
      </c>
      <c r="H13" s="301">
        <v>222042.81400000001</v>
      </c>
      <c r="I13" s="302">
        <v>605311.63699999999</v>
      </c>
      <c r="J13" s="303">
        <v>605993.46299999999</v>
      </c>
      <c r="K13" s="303">
        <v>613595.97399999993</v>
      </c>
      <c r="L13" s="303">
        <v>727628.41500000004</v>
      </c>
      <c r="M13" s="303">
        <v>662193.228</v>
      </c>
      <c r="N13" s="304">
        <v>664401.72199999995</v>
      </c>
    </row>
    <row r="14" spans="1:14" s="26" customFormat="1" ht="15.75" thickBot="1" x14ac:dyDescent="0.25">
      <c r="A14" s="24" t="s">
        <v>59</v>
      </c>
      <c r="B14" s="25" t="s">
        <v>60</v>
      </c>
      <c r="C14" s="305">
        <v>175179.601</v>
      </c>
      <c r="D14" s="306">
        <v>217948.88500000001</v>
      </c>
      <c r="E14" s="306">
        <v>201619.296</v>
      </c>
      <c r="F14" s="306">
        <v>204724.71400000001</v>
      </c>
      <c r="G14" s="307">
        <v>246713.93299999999</v>
      </c>
      <c r="H14" s="308">
        <v>304278.57699999999</v>
      </c>
      <c r="I14" s="309">
        <v>202141.946</v>
      </c>
      <c r="J14" s="310">
        <v>215595.242</v>
      </c>
      <c r="K14" s="310">
        <v>219895.06899999999</v>
      </c>
      <c r="L14" s="310">
        <v>225188.36600000001</v>
      </c>
      <c r="M14" s="310">
        <v>244202.41699999999</v>
      </c>
      <c r="N14" s="311">
        <v>255759.111</v>
      </c>
    </row>
    <row r="15" spans="1:14" ht="15" x14ac:dyDescent="0.25">
      <c r="A15" s="27"/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15.75" thickBot="1" x14ac:dyDescent="0.3">
      <c r="A16" s="28"/>
      <c r="B16" s="28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9" s="10" customFormat="1" ht="15" thickBot="1" x14ac:dyDescent="0.25">
      <c r="A17" s="12"/>
      <c r="B17" s="13"/>
      <c r="C17" s="312" t="s">
        <v>41</v>
      </c>
      <c r="D17" s="313"/>
      <c r="E17" s="313"/>
      <c r="F17" s="313"/>
      <c r="G17" s="313"/>
      <c r="H17" s="313"/>
      <c r="I17" s="314"/>
      <c r="J17" s="314"/>
      <c r="K17" s="314"/>
      <c r="L17" s="314"/>
      <c r="M17" s="314"/>
      <c r="N17" s="315"/>
    </row>
    <row r="18" spans="1:19" s="10" customFormat="1" ht="14.25" x14ac:dyDescent="0.2">
      <c r="A18" s="14" t="s">
        <v>43</v>
      </c>
      <c r="B18" s="15" t="s">
        <v>44</v>
      </c>
      <c r="C18" s="269" t="s">
        <v>45</v>
      </c>
      <c r="D18" s="270"/>
      <c r="E18" s="270"/>
      <c r="F18" s="270"/>
      <c r="G18" s="271"/>
      <c r="H18" s="272"/>
      <c r="I18" s="270" t="s">
        <v>46</v>
      </c>
      <c r="J18" s="273"/>
      <c r="K18" s="273"/>
      <c r="L18" s="273"/>
      <c r="M18" s="273"/>
      <c r="N18" s="274"/>
    </row>
    <row r="19" spans="1:19" s="10" customFormat="1" ht="15.75" thickBot="1" x14ac:dyDescent="0.3">
      <c r="A19" s="16"/>
      <c r="B19" s="17"/>
      <c r="C19" s="39">
        <v>2017</v>
      </c>
      <c r="D19" s="40">
        <v>2018</v>
      </c>
      <c r="E19" s="40">
        <v>2019</v>
      </c>
      <c r="F19" s="40">
        <v>2020</v>
      </c>
      <c r="G19" s="41">
        <v>2021</v>
      </c>
      <c r="H19" s="41">
        <v>2022</v>
      </c>
      <c r="I19" s="275">
        <v>2017</v>
      </c>
      <c r="J19" s="276">
        <v>2018</v>
      </c>
      <c r="K19" s="276">
        <v>2019</v>
      </c>
      <c r="L19" s="276">
        <v>2020</v>
      </c>
      <c r="M19" s="276">
        <v>2021</v>
      </c>
      <c r="N19" s="277">
        <v>2022</v>
      </c>
    </row>
    <row r="20" spans="1:19" s="20" customFormat="1" ht="20.100000000000001" customHeight="1" x14ac:dyDescent="0.2">
      <c r="A20" s="18" t="s">
        <v>125</v>
      </c>
      <c r="B20" s="19"/>
      <c r="C20" s="43">
        <v>1197271.692</v>
      </c>
      <c r="D20" s="44">
        <v>1343946.4640000002</v>
      </c>
      <c r="E20" s="44">
        <v>1307020.4470000002</v>
      </c>
      <c r="F20" s="44">
        <v>1373824.2139999999</v>
      </c>
      <c r="G20" s="278">
        <v>1635870.2579999999</v>
      </c>
      <c r="H20" s="45">
        <v>2066388.264</v>
      </c>
      <c r="I20" s="279">
        <v>3399658.8569999998</v>
      </c>
      <c r="J20" s="280">
        <v>3478845.1159999995</v>
      </c>
      <c r="K20" s="280">
        <v>3560261.7930000001</v>
      </c>
      <c r="L20" s="280">
        <v>3537513.327</v>
      </c>
      <c r="M20" s="280">
        <v>3482283.5559999999</v>
      </c>
      <c r="N20" s="281">
        <v>3680255.6639999999</v>
      </c>
    </row>
    <row r="21" spans="1:19" s="20" customFormat="1" ht="15" x14ac:dyDescent="0.2">
      <c r="A21" s="21" t="s">
        <v>48</v>
      </c>
      <c r="B21" s="22" t="s">
        <v>49</v>
      </c>
      <c r="C21" s="49">
        <v>32414.558000000001</v>
      </c>
      <c r="D21" s="50">
        <v>35036.777999999998</v>
      </c>
      <c r="E21" s="50">
        <v>37571.150999999998</v>
      </c>
      <c r="F21" s="50">
        <v>35405.910000000003</v>
      </c>
      <c r="G21" s="282">
        <v>40205.281000000003</v>
      </c>
      <c r="H21" s="51">
        <v>47483.048000000003</v>
      </c>
      <c r="I21" s="283">
        <v>44761.297999999995</v>
      </c>
      <c r="J21" s="284">
        <v>48989.133000000002</v>
      </c>
      <c r="K21" s="284">
        <v>50791.126000000004</v>
      </c>
      <c r="L21" s="284">
        <v>45086.519</v>
      </c>
      <c r="M21" s="284">
        <v>47082.168999999994</v>
      </c>
      <c r="N21" s="285">
        <v>50550.470999999998</v>
      </c>
    </row>
    <row r="22" spans="1:19" s="20" customFormat="1" ht="15" x14ac:dyDescent="0.2">
      <c r="A22" s="21" t="s">
        <v>50</v>
      </c>
      <c r="B22" s="22" t="s">
        <v>120</v>
      </c>
      <c r="C22" s="49">
        <v>15540.339</v>
      </c>
      <c r="D22" s="50">
        <v>17307.444</v>
      </c>
      <c r="E22" s="50">
        <v>17768.607</v>
      </c>
      <c r="F22" s="50">
        <v>12710.709000000001</v>
      </c>
      <c r="G22" s="282">
        <v>17223.148000000001</v>
      </c>
      <c r="H22" s="51">
        <v>18677.597000000002</v>
      </c>
      <c r="I22" s="283">
        <v>26738.284</v>
      </c>
      <c r="J22" s="284">
        <v>30607.522000000001</v>
      </c>
      <c r="K22" s="284">
        <v>31688.535</v>
      </c>
      <c r="L22" s="284">
        <v>20542.501</v>
      </c>
      <c r="M22" s="284">
        <v>24554.567999999999</v>
      </c>
      <c r="N22" s="285">
        <v>23632.118999999999</v>
      </c>
    </row>
    <row r="23" spans="1:19" s="20" customFormat="1" ht="15" x14ac:dyDescent="0.2">
      <c r="A23" s="21" t="s">
        <v>51</v>
      </c>
      <c r="B23" s="22" t="s">
        <v>121</v>
      </c>
      <c r="C23" s="49">
        <v>16874.219000000001</v>
      </c>
      <c r="D23" s="50">
        <v>17729.333999999999</v>
      </c>
      <c r="E23" s="50">
        <v>19802.544000000002</v>
      </c>
      <c r="F23" s="50">
        <v>22695.201000000001</v>
      </c>
      <c r="G23" s="282">
        <v>22982.133000000002</v>
      </c>
      <c r="H23" s="51">
        <v>28805.451000000001</v>
      </c>
      <c r="I23" s="283">
        <v>18023.013999999999</v>
      </c>
      <c r="J23" s="284">
        <v>18381.611000000001</v>
      </c>
      <c r="K23" s="284">
        <v>19102.591</v>
      </c>
      <c r="L23" s="284">
        <v>24544.018</v>
      </c>
      <c r="M23" s="284">
        <v>22527.600999999999</v>
      </c>
      <c r="N23" s="285">
        <v>26918.351999999999</v>
      </c>
    </row>
    <row r="24" spans="1:19" s="20" customFormat="1" ht="15" x14ac:dyDescent="0.2">
      <c r="A24" s="21" t="s">
        <v>52</v>
      </c>
      <c r="B24" s="22" t="s">
        <v>53</v>
      </c>
      <c r="C24" s="49">
        <v>794304.446</v>
      </c>
      <c r="D24" s="50">
        <v>884332.66</v>
      </c>
      <c r="E24" s="50">
        <v>844617.03500000003</v>
      </c>
      <c r="F24" s="50">
        <v>900569.07299999997</v>
      </c>
      <c r="G24" s="282">
        <v>1125110.9210000001</v>
      </c>
      <c r="H24" s="51">
        <v>1429751.9480000001</v>
      </c>
      <c r="I24" s="283">
        <v>2408415.9789999998</v>
      </c>
      <c r="J24" s="284">
        <v>2510686.4049999998</v>
      </c>
      <c r="K24" s="284">
        <v>2619485.6869999999</v>
      </c>
      <c r="L24" s="284">
        <v>2675182.699</v>
      </c>
      <c r="M24" s="284">
        <v>2694850.122</v>
      </c>
      <c r="N24" s="285">
        <v>2688409.3939999999</v>
      </c>
    </row>
    <row r="25" spans="1:19" s="20" customFormat="1" ht="15" x14ac:dyDescent="0.2">
      <c r="A25" s="21" t="s">
        <v>54</v>
      </c>
      <c r="B25" s="22" t="s">
        <v>55</v>
      </c>
      <c r="C25" s="49">
        <v>70957.133000000002</v>
      </c>
      <c r="D25" s="50">
        <v>70777.850999999995</v>
      </c>
      <c r="E25" s="50">
        <v>81034.259999999995</v>
      </c>
      <c r="F25" s="50">
        <v>81246.612999999998</v>
      </c>
      <c r="G25" s="282">
        <v>83321.159</v>
      </c>
      <c r="H25" s="51">
        <v>126223.997</v>
      </c>
      <c r="I25" s="283">
        <v>461824.625</v>
      </c>
      <c r="J25" s="284">
        <v>410896.261</v>
      </c>
      <c r="K25" s="284">
        <v>430816.31300000002</v>
      </c>
      <c r="L25" s="284">
        <v>408909.804</v>
      </c>
      <c r="M25" s="284">
        <v>311389.44199999998</v>
      </c>
      <c r="N25" s="285">
        <v>512674.59499999997</v>
      </c>
    </row>
    <row r="26" spans="1:19" s="20" customFormat="1" ht="30" x14ac:dyDescent="0.2">
      <c r="A26" s="31" t="s">
        <v>56</v>
      </c>
      <c r="B26" s="22" t="s">
        <v>57</v>
      </c>
      <c r="C26" s="49">
        <v>9959.6710000000003</v>
      </c>
      <c r="D26" s="50">
        <v>7444.4110000000001</v>
      </c>
      <c r="E26" s="50">
        <v>6244.3559999999998</v>
      </c>
      <c r="F26" s="50">
        <v>6305.8449999999993</v>
      </c>
      <c r="G26" s="282">
        <v>10641.41</v>
      </c>
      <c r="H26" s="51">
        <v>21616.499</v>
      </c>
      <c r="I26" s="283">
        <v>35777.998</v>
      </c>
      <c r="J26" s="284">
        <v>32842.576999999997</v>
      </c>
      <c r="K26" s="284">
        <v>28974.036999999997</v>
      </c>
      <c r="L26" s="284">
        <v>30125.321000000004</v>
      </c>
      <c r="M26" s="284">
        <v>41370.279000000002</v>
      </c>
      <c r="N26" s="285">
        <v>73638.891000000003</v>
      </c>
    </row>
    <row r="27" spans="1:19" s="26" customFormat="1" ht="15.75" thickBot="1" x14ac:dyDescent="0.25">
      <c r="A27" s="24" t="s">
        <v>59</v>
      </c>
      <c r="B27" s="25" t="s">
        <v>60</v>
      </c>
      <c r="C27" s="52">
        <v>289635.88400000002</v>
      </c>
      <c r="D27" s="53">
        <v>346354.76400000002</v>
      </c>
      <c r="E27" s="53">
        <v>337553.64500000002</v>
      </c>
      <c r="F27" s="53">
        <v>350296.77299999999</v>
      </c>
      <c r="G27" s="286">
        <v>376591.48700000002</v>
      </c>
      <c r="H27" s="54">
        <v>441312.772</v>
      </c>
      <c r="I27" s="287">
        <v>448878.95699999999</v>
      </c>
      <c r="J27" s="288">
        <v>475430.74</v>
      </c>
      <c r="K27" s="288">
        <v>430194.63</v>
      </c>
      <c r="L27" s="288">
        <v>378208.984</v>
      </c>
      <c r="M27" s="288">
        <v>387591.54399999999</v>
      </c>
      <c r="N27" s="289">
        <v>354982.31300000002</v>
      </c>
    </row>
    <row r="28" spans="1:19" ht="14.25" x14ac:dyDescent="0.2">
      <c r="A28" s="28"/>
      <c r="B28" s="28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1:19" ht="15.75" thickBot="1" x14ac:dyDescent="0.3">
      <c r="A29" s="28"/>
      <c r="B29" s="28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</row>
    <row r="30" spans="1:19" ht="15" x14ac:dyDescent="0.25">
      <c r="A30" s="12"/>
      <c r="B30" s="13"/>
      <c r="C30" s="316" t="s">
        <v>42</v>
      </c>
      <c r="D30" s="317"/>
      <c r="E30" s="317"/>
      <c r="F30" s="317"/>
      <c r="G30" s="318"/>
      <c r="H30" s="319"/>
      <c r="I30" s="30"/>
      <c r="J30" s="34"/>
      <c r="K30" s="30"/>
      <c r="L30" s="30"/>
      <c r="M30" s="30"/>
      <c r="N30" s="30"/>
    </row>
    <row r="31" spans="1:19" ht="15" x14ac:dyDescent="0.25">
      <c r="A31" s="14" t="s">
        <v>43</v>
      </c>
      <c r="B31" s="15" t="s">
        <v>44</v>
      </c>
      <c r="C31" s="35" t="s">
        <v>45</v>
      </c>
      <c r="D31" s="36"/>
      <c r="E31" s="36"/>
      <c r="F31" s="36"/>
      <c r="G31" s="37"/>
      <c r="H31" s="38"/>
      <c r="I31" s="30"/>
      <c r="J31" s="34"/>
      <c r="K31" s="30"/>
      <c r="L31" s="30"/>
      <c r="M31" s="30"/>
      <c r="N31" s="30"/>
    </row>
    <row r="32" spans="1:19" ht="15.75" thickBot="1" x14ac:dyDescent="0.3">
      <c r="A32" s="16"/>
      <c r="B32" s="17"/>
      <c r="C32" s="39">
        <v>2017</v>
      </c>
      <c r="D32" s="40">
        <v>2018</v>
      </c>
      <c r="E32" s="40">
        <v>2019</v>
      </c>
      <c r="F32" s="40">
        <v>2020</v>
      </c>
      <c r="G32" s="41">
        <v>2021</v>
      </c>
      <c r="H32" s="41">
        <v>2022</v>
      </c>
      <c r="I32" s="30"/>
      <c r="J32" s="34"/>
      <c r="K32" s="34"/>
      <c r="L32" s="34"/>
      <c r="M32" s="34"/>
      <c r="N32" s="34"/>
      <c r="O32" s="42"/>
      <c r="P32" s="42"/>
      <c r="Q32" s="42"/>
      <c r="R32" s="42"/>
      <c r="S32" s="42"/>
    </row>
    <row r="33" spans="1:20" s="26" customFormat="1" ht="20.100000000000001" customHeight="1" x14ac:dyDescent="0.2">
      <c r="A33" s="18" t="s">
        <v>125</v>
      </c>
      <c r="B33" s="19"/>
      <c r="C33" s="43">
        <v>-812895.70400000003</v>
      </c>
      <c r="D33" s="44">
        <v>-900864.27000000014</v>
      </c>
      <c r="E33" s="44">
        <v>-841995.64500000014</v>
      </c>
      <c r="F33" s="44">
        <v>-870890.28099999984</v>
      </c>
      <c r="G33" s="45">
        <v>-1022822.9519999999</v>
      </c>
      <c r="H33" s="45">
        <v>-1213113.9620000001</v>
      </c>
      <c r="I33" s="46"/>
      <c r="J33" s="47"/>
      <c r="K33" s="47"/>
      <c r="L33" s="47"/>
      <c r="M33" s="48"/>
      <c r="N33" s="48"/>
      <c r="O33" s="47"/>
      <c r="P33" s="47"/>
      <c r="Q33" s="47"/>
      <c r="R33" s="47"/>
      <c r="S33" s="47"/>
      <c r="T33" s="47"/>
    </row>
    <row r="34" spans="1:20" s="26" customFormat="1" ht="15" x14ac:dyDescent="0.2">
      <c r="A34" s="21" t="s">
        <v>48</v>
      </c>
      <c r="B34" s="22" t="s">
        <v>49</v>
      </c>
      <c r="C34" s="49">
        <v>34338.370999999999</v>
      </c>
      <c r="D34" s="50">
        <v>48060.43099999999</v>
      </c>
      <c r="E34" s="50">
        <v>56453.92300000001</v>
      </c>
      <c r="F34" s="50">
        <v>67351.899000000005</v>
      </c>
      <c r="G34" s="51">
        <v>103444.48399999998</v>
      </c>
      <c r="H34" s="51">
        <v>172938.54799999998</v>
      </c>
      <c r="I34" s="46"/>
      <c r="J34" s="48"/>
      <c r="K34" s="48"/>
      <c r="L34" s="48"/>
      <c r="M34" s="48"/>
      <c r="N34" s="48"/>
      <c r="O34" s="47"/>
      <c r="P34" s="47"/>
      <c r="Q34" s="47"/>
      <c r="R34" s="47"/>
      <c r="S34" s="47"/>
      <c r="T34" s="47"/>
    </row>
    <row r="35" spans="1:20" s="26" customFormat="1" ht="15" x14ac:dyDescent="0.2">
      <c r="A35" s="21" t="s">
        <v>50</v>
      </c>
      <c r="B35" s="22" t="s">
        <v>120</v>
      </c>
      <c r="C35" s="49">
        <v>47354.567000000003</v>
      </c>
      <c r="D35" s="50">
        <v>57590.89899999999</v>
      </c>
      <c r="E35" s="50">
        <v>65508.963000000003</v>
      </c>
      <c r="F35" s="50">
        <v>79512.269</v>
      </c>
      <c r="G35" s="51">
        <v>112909.393</v>
      </c>
      <c r="H35" s="51">
        <v>175978.02499999999</v>
      </c>
      <c r="I35" s="46"/>
      <c r="J35" s="48"/>
      <c r="K35" s="48"/>
      <c r="L35" s="48"/>
      <c r="M35" s="48"/>
      <c r="N35" s="48"/>
      <c r="O35" s="47"/>
      <c r="P35" s="47"/>
      <c r="Q35" s="47"/>
      <c r="R35" s="47"/>
      <c r="S35" s="47"/>
      <c r="T35" s="47"/>
    </row>
    <row r="36" spans="1:20" s="26" customFormat="1" ht="15" x14ac:dyDescent="0.2">
      <c r="A36" s="21" t="s">
        <v>51</v>
      </c>
      <c r="B36" s="22" t="s">
        <v>121</v>
      </c>
      <c r="C36" s="49">
        <v>-13016.196</v>
      </c>
      <c r="D36" s="50">
        <v>-9530.4679999999989</v>
      </c>
      <c r="E36" s="50">
        <v>-9055.0400000000009</v>
      </c>
      <c r="F36" s="50">
        <v>-12160.37</v>
      </c>
      <c r="G36" s="51">
        <v>-9464.9090000000015</v>
      </c>
      <c r="H36" s="51">
        <v>-3039.4770000000026</v>
      </c>
      <c r="I36" s="46"/>
      <c r="J36" s="48"/>
      <c r="K36" s="48"/>
      <c r="L36" s="48"/>
      <c r="M36" s="48"/>
      <c r="N36" s="48"/>
      <c r="O36" s="47"/>
      <c r="P36" s="47"/>
      <c r="Q36" s="47"/>
      <c r="R36" s="47"/>
      <c r="S36" s="47"/>
      <c r="T36" s="47"/>
    </row>
    <row r="37" spans="1:20" s="26" customFormat="1" ht="15" x14ac:dyDescent="0.2">
      <c r="A37" s="21" t="s">
        <v>52</v>
      </c>
      <c r="B37" s="22" t="s">
        <v>53</v>
      </c>
      <c r="C37" s="49">
        <v>-781015.50800000003</v>
      </c>
      <c r="D37" s="50">
        <v>-876623.59900000005</v>
      </c>
      <c r="E37" s="50">
        <v>-807872.48900000006</v>
      </c>
      <c r="F37" s="50">
        <v>-863302.01</v>
      </c>
      <c r="G37" s="51">
        <v>-1070311.6870000002</v>
      </c>
      <c r="H37" s="51">
        <v>-1335072.33</v>
      </c>
      <c r="I37" s="46"/>
      <c r="J37" s="48"/>
      <c r="K37" s="48"/>
      <c r="L37" s="48"/>
      <c r="M37" s="48"/>
      <c r="N37" s="48"/>
      <c r="O37" s="47"/>
      <c r="P37" s="47"/>
      <c r="Q37" s="47"/>
      <c r="R37" s="47"/>
      <c r="S37" s="47"/>
      <c r="T37" s="47"/>
    </row>
    <row r="38" spans="1:20" s="26" customFormat="1" ht="15" x14ac:dyDescent="0.2">
      <c r="A38" s="21" t="s">
        <v>54</v>
      </c>
      <c r="B38" s="22" t="s">
        <v>55</v>
      </c>
      <c r="C38" s="49">
        <v>-64348.072</v>
      </c>
      <c r="D38" s="50">
        <v>-65368.557999999997</v>
      </c>
      <c r="E38" s="50">
        <v>-77827.451000000001</v>
      </c>
      <c r="F38" s="50">
        <v>-79205.057000000001</v>
      </c>
      <c r="G38" s="51">
        <v>-80279.123999999996</v>
      </c>
      <c r="H38" s="51">
        <v>-114372.3</v>
      </c>
      <c r="I38" s="46"/>
      <c r="J38" s="48"/>
      <c r="K38" s="48"/>
      <c r="L38" s="48"/>
      <c r="M38" s="48"/>
      <c r="N38" s="48"/>
      <c r="O38" s="47"/>
      <c r="P38" s="47"/>
      <c r="Q38" s="47"/>
      <c r="R38" s="47"/>
      <c r="S38" s="47"/>
      <c r="T38" s="47"/>
    </row>
    <row r="39" spans="1:20" s="26" customFormat="1" ht="30" x14ac:dyDescent="0.2">
      <c r="A39" s="31" t="s">
        <v>56</v>
      </c>
      <c r="B39" s="22" t="s">
        <v>57</v>
      </c>
      <c r="C39" s="49">
        <v>112585.788</v>
      </c>
      <c r="D39" s="50">
        <v>121473.33500000002</v>
      </c>
      <c r="E39" s="50">
        <v>123184.72099999999</v>
      </c>
      <c r="F39" s="50">
        <v>149836.946</v>
      </c>
      <c r="G39" s="51">
        <v>154200.929</v>
      </c>
      <c r="H39" s="51">
        <v>200426.315</v>
      </c>
      <c r="I39" s="46"/>
      <c r="J39" s="48"/>
      <c r="K39" s="48"/>
      <c r="L39" s="48"/>
      <c r="M39" s="48"/>
      <c r="N39" s="48"/>
      <c r="O39" s="47"/>
      <c r="P39" s="47"/>
      <c r="Q39" s="47"/>
      <c r="R39" s="47"/>
      <c r="S39" s="47"/>
      <c r="T39" s="47"/>
    </row>
    <row r="40" spans="1:20" s="26" customFormat="1" ht="15.75" thickBot="1" x14ac:dyDescent="0.25">
      <c r="A40" s="24" t="s">
        <v>59</v>
      </c>
      <c r="B40" s="25" t="s">
        <v>60</v>
      </c>
      <c r="C40" s="52">
        <v>-114456.28300000002</v>
      </c>
      <c r="D40" s="53">
        <v>-128405.87900000002</v>
      </c>
      <c r="E40" s="53">
        <v>-135934.34900000002</v>
      </c>
      <c r="F40" s="53">
        <v>-145572.05899999998</v>
      </c>
      <c r="G40" s="54">
        <v>-129877.55400000003</v>
      </c>
      <c r="H40" s="54">
        <v>-137034.19500000001</v>
      </c>
      <c r="I40" s="46"/>
      <c r="J40" s="55"/>
      <c r="K40" s="55"/>
      <c r="L40" s="55"/>
      <c r="M40" s="46"/>
      <c r="N40" s="46"/>
    </row>
    <row r="41" spans="1:20" ht="15" x14ac:dyDescent="0.25">
      <c r="C41" s="56"/>
      <c r="D41" s="56"/>
      <c r="E41" s="56"/>
      <c r="F41" s="56"/>
      <c r="G41" s="56"/>
      <c r="H41" s="56"/>
      <c r="I41" s="57"/>
      <c r="J41" s="58"/>
      <c r="K41" s="58"/>
      <c r="L41" s="58"/>
      <c r="M41" s="59"/>
      <c r="N41" s="5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9.42578125" style="10" customWidth="1"/>
    <col min="2" max="14" width="9.140625" style="10"/>
    <col min="15" max="15" width="19.5703125" style="10" customWidth="1"/>
    <col min="16" max="16" width="71.7109375" style="10" customWidth="1"/>
    <col min="17" max="16384" width="9.140625" style="10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2"/>
  <sheetViews>
    <sheetView showGridLines="0" zoomScaleNormal="100" workbookViewId="0">
      <selection activeCell="B22" sqref="B22"/>
    </sheetView>
  </sheetViews>
  <sheetFormatPr defaultColWidth="9.140625" defaultRowHeight="15.75" x14ac:dyDescent="0.25"/>
  <cols>
    <col min="1" max="1" width="37.7109375" style="104" customWidth="1"/>
    <col min="2" max="4" width="12.7109375" style="104" customWidth="1"/>
    <col min="5" max="5" width="11.7109375" style="104" bestFit="1" customWidth="1"/>
    <col min="6" max="7" width="11.7109375" style="104" customWidth="1"/>
    <col min="8" max="16384" width="9.140625" style="104"/>
  </cols>
  <sheetData>
    <row r="1" spans="1:6" s="101" customFormat="1" ht="21" x14ac:dyDescent="0.35">
      <c r="A1" s="100" t="s">
        <v>151</v>
      </c>
      <c r="C1" s="102"/>
    </row>
    <row r="2" spans="1:6" s="101" customFormat="1" ht="21" x14ac:dyDescent="0.35">
      <c r="A2" s="100"/>
      <c r="C2" s="102"/>
    </row>
    <row r="3" spans="1:6" ht="16.5" thickBot="1" x14ac:dyDescent="0.3">
      <c r="A3" s="90"/>
      <c r="B3" s="105" t="s">
        <v>110</v>
      </c>
      <c r="C3" s="90" t="s">
        <v>81</v>
      </c>
      <c r="D3" s="90"/>
      <c r="E3" s="90"/>
      <c r="F3" s="90"/>
    </row>
    <row r="4" spans="1:6" ht="16.5" thickBot="1" x14ac:dyDescent="0.3">
      <c r="A4" s="90"/>
      <c r="B4" s="106" t="s">
        <v>5</v>
      </c>
      <c r="C4" s="91"/>
      <c r="D4" s="91"/>
      <c r="E4" s="91"/>
      <c r="F4" s="92"/>
    </row>
    <row r="5" spans="1:6" ht="32.25" thickBot="1" x14ac:dyDescent="0.3">
      <c r="A5" s="544" t="s">
        <v>111</v>
      </c>
      <c r="B5" s="107" t="s">
        <v>158</v>
      </c>
      <c r="C5" s="108" t="s">
        <v>152</v>
      </c>
      <c r="D5" s="109" t="s">
        <v>112</v>
      </c>
      <c r="E5" s="93" t="s">
        <v>153</v>
      </c>
      <c r="F5" s="94"/>
    </row>
    <row r="6" spans="1:6" ht="31.5" customHeight="1" thickBot="1" x14ac:dyDescent="0.3">
      <c r="A6" s="545"/>
      <c r="B6" s="95"/>
      <c r="C6" s="96" t="s">
        <v>165</v>
      </c>
      <c r="D6" s="97"/>
      <c r="E6" s="120" t="s">
        <v>154</v>
      </c>
      <c r="F6" s="121" t="s">
        <v>155</v>
      </c>
    </row>
    <row r="7" spans="1:6" ht="20.100000000000001" customHeight="1" x14ac:dyDescent="0.25">
      <c r="A7" s="98" t="s">
        <v>113</v>
      </c>
      <c r="B7" s="110">
        <v>1811.7370000000001</v>
      </c>
      <c r="C7" s="111">
        <v>2097.1950000000002</v>
      </c>
      <c r="D7" s="112">
        <v>2357.8319999999999</v>
      </c>
      <c r="E7" s="113">
        <v>-13.611419062128228</v>
      </c>
      <c r="F7" s="114">
        <v>-23.160895263106102</v>
      </c>
    </row>
    <row r="8" spans="1:6" ht="20.100000000000001" customHeight="1" thickBot="1" x14ac:dyDescent="0.3">
      <c r="A8" s="99" t="s">
        <v>114</v>
      </c>
      <c r="B8" s="115">
        <v>1441.681</v>
      </c>
      <c r="C8" s="116">
        <v>1710.789</v>
      </c>
      <c r="D8" s="117">
        <v>1943.683</v>
      </c>
      <c r="E8" s="118">
        <v>-15.730052040315897</v>
      </c>
      <c r="F8" s="119">
        <v>-25.827359708347501</v>
      </c>
    </row>
    <row r="9" spans="1:6" ht="20.100000000000001" customHeight="1" x14ac:dyDescent="0.25">
      <c r="A9" s="98" t="s">
        <v>115</v>
      </c>
      <c r="B9" s="110">
        <v>1606.798</v>
      </c>
      <c r="C9" s="111">
        <v>2087.9119999999998</v>
      </c>
      <c r="D9" s="112">
        <v>2323.5650000000001</v>
      </c>
      <c r="E9" s="113">
        <v>-23.042829391277021</v>
      </c>
      <c r="F9" s="114">
        <v>-30.847727522148077</v>
      </c>
    </row>
    <row r="10" spans="1:6" ht="20.100000000000001" customHeight="1" thickBot="1" x14ac:dyDescent="0.3">
      <c r="A10" s="99" t="s">
        <v>116</v>
      </c>
      <c r="B10" s="115">
        <v>1609.895</v>
      </c>
      <c r="C10" s="116">
        <v>2128.6869999999999</v>
      </c>
      <c r="D10" s="117">
        <v>2382.9319999999998</v>
      </c>
      <c r="E10" s="118">
        <v>-24.371455267965651</v>
      </c>
      <c r="F10" s="119">
        <v>-32.440581602832133</v>
      </c>
    </row>
    <row r="11" spans="1:6" ht="20.100000000000001" customHeight="1" x14ac:dyDescent="0.25">
      <c r="A11" s="98" t="s">
        <v>117</v>
      </c>
      <c r="B11" s="110">
        <v>1734.8389999999999</v>
      </c>
      <c r="C11" s="111">
        <v>1982.365</v>
      </c>
      <c r="D11" s="112">
        <v>2071.4059999999999</v>
      </c>
      <c r="E11" s="113">
        <v>-12.486398821609546</v>
      </c>
      <c r="F11" s="114">
        <v>-16.248239118743502</v>
      </c>
    </row>
    <row r="12" spans="1:6" ht="20.100000000000001" customHeight="1" thickBot="1" x14ac:dyDescent="0.3">
      <c r="A12" s="99" t="s">
        <v>118</v>
      </c>
      <c r="B12" s="115">
        <v>1149.066</v>
      </c>
      <c r="C12" s="116">
        <v>1481.6759999999999</v>
      </c>
      <c r="D12" s="117">
        <v>1783.4649999999999</v>
      </c>
      <c r="E12" s="118">
        <v>-22.448227547722979</v>
      </c>
      <c r="F12" s="119">
        <v>-35.571149419809188</v>
      </c>
    </row>
  </sheetData>
  <mergeCells count="1">
    <mergeCell ref="A5:A6"/>
  </mergeCells>
  <conditionalFormatting sqref="E9:F10">
    <cfRule type="cellIs" dxfId="45" priority="17" stopIfTrue="1" operator="greaterThan">
      <formula>0</formula>
    </cfRule>
    <cfRule type="cellIs" dxfId="44" priority="18" stopIfTrue="1" operator="lessThan">
      <formula>0</formula>
    </cfRule>
  </conditionalFormatting>
  <conditionalFormatting sqref="E11:F12">
    <cfRule type="cellIs" dxfId="43" priority="15" stopIfTrue="1" operator="greaterThan">
      <formula>0</formula>
    </cfRule>
    <cfRule type="cellIs" dxfId="42" priority="16" stopIfTrue="1" operator="lessThan">
      <formula>0</formula>
    </cfRule>
  </conditionalFormatting>
  <conditionalFormatting sqref="E7:F8">
    <cfRule type="cellIs" dxfId="41" priority="13" stopIfTrue="1" operator="greaterThan">
      <formula>0</formula>
    </cfRule>
    <cfRule type="cellIs" dxfId="40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I140"/>
  <sheetViews>
    <sheetView showGridLines="0" zoomScale="90" zoomScaleNormal="90" workbookViewId="0">
      <selection activeCell="B7" sqref="B7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16384" width="9.140625" style="90"/>
  </cols>
  <sheetData>
    <row r="1" spans="1:9" s="103" customFormat="1" ht="21" customHeight="1" x14ac:dyDescent="0.35">
      <c r="A1" s="122" t="s">
        <v>138</v>
      </c>
      <c r="B1" s="150"/>
      <c r="D1" s="151" t="str">
        <f>INFO!D15</f>
        <v>kwiecień - maj 2024r.</v>
      </c>
    </row>
    <row r="2" spans="1:9" ht="20.25" customHeight="1" thickBot="1" x14ac:dyDescent="0.3"/>
    <row r="3" spans="1:9" ht="21" customHeight="1" thickBot="1" x14ac:dyDescent="0.3">
      <c r="A3" s="546" t="s">
        <v>5</v>
      </c>
      <c r="B3" s="547"/>
      <c r="C3" s="547"/>
      <c r="D3" s="547"/>
      <c r="E3" s="547"/>
      <c r="F3" s="548"/>
    </row>
    <row r="4" spans="1:9" ht="16.5" thickBot="1" x14ac:dyDescent="0.3">
      <c r="A4" s="549" t="s">
        <v>6</v>
      </c>
      <c r="B4" s="123">
        <v>2024</v>
      </c>
      <c r="C4" s="143"/>
      <c r="D4" s="144"/>
      <c r="E4" s="123"/>
      <c r="F4" s="329"/>
    </row>
    <row r="5" spans="1:9" ht="21.95" customHeight="1" x14ac:dyDescent="0.25">
      <c r="A5" s="550"/>
      <c r="B5" s="124" t="s">
        <v>133</v>
      </c>
      <c r="C5" s="145"/>
      <c r="D5" s="146"/>
      <c r="E5" s="125" t="s">
        <v>135</v>
      </c>
      <c r="F5" s="146"/>
    </row>
    <row r="6" spans="1:9" ht="32.25" thickBot="1" x14ac:dyDescent="0.3">
      <c r="A6" s="551"/>
      <c r="B6" s="153" t="s">
        <v>165</v>
      </c>
      <c r="C6" s="154" t="s">
        <v>163</v>
      </c>
      <c r="D6" s="155" t="s">
        <v>7</v>
      </c>
      <c r="E6" s="153" t="s">
        <v>165</v>
      </c>
      <c r="F6" s="330" t="s">
        <v>163</v>
      </c>
    </row>
    <row r="7" spans="1:9" ht="16.5" thickBot="1" x14ac:dyDescent="0.3">
      <c r="A7" s="126" t="s">
        <v>36</v>
      </c>
      <c r="B7" s="156">
        <v>1811.7370000000001</v>
      </c>
      <c r="C7" s="157">
        <v>1869.5139999999999</v>
      </c>
      <c r="D7" s="196">
        <v>-3.0904823392603542</v>
      </c>
      <c r="E7" s="197">
        <v>100</v>
      </c>
      <c r="F7" s="331">
        <v>100</v>
      </c>
    </row>
    <row r="8" spans="1:9" ht="16.5" customHeight="1" x14ac:dyDescent="0.25">
      <c r="A8" s="127" t="s">
        <v>10</v>
      </c>
      <c r="B8" s="158"/>
      <c r="C8" s="159"/>
      <c r="D8" s="160"/>
      <c r="E8" s="160"/>
      <c r="F8" s="161"/>
      <c r="I8" s="147"/>
    </row>
    <row r="9" spans="1:9" ht="16.5" customHeight="1" x14ac:dyDescent="0.25">
      <c r="A9" s="128" t="s">
        <v>8</v>
      </c>
      <c r="B9" s="162">
        <v>2083.2249999999999</v>
      </c>
      <c r="C9" s="163">
        <v>2088.0219999999999</v>
      </c>
      <c r="D9" s="164">
        <v>-0.2297389586891338</v>
      </c>
      <c r="E9" s="129">
        <v>2.5431157463961669</v>
      </c>
      <c r="F9" s="332">
        <v>2.7006217422671832</v>
      </c>
    </row>
    <row r="10" spans="1:9" x14ac:dyDescent="0.25">
      <c r="A10" s="128" t="s">
        <v>9</v>
      </c>
      <c r="B10" s="165">
        <v>1493.316</v>
      </c>
      <c r="C10" s="166">
        <v>1551.8330000000001</v>
      </c>
      <c r="D10" s="167">
        <v>-3.7708310108110892</v>
      </c>
      <c r="E10" s="130">
        <v>88.488090815489102</v>
      </c>
      <c r="F10" s="152">
        <v>87.980095659996195</v>
      </c>
    </row>
    <row r="11" spans="1:9" x14ac:dyDescent="0.25">
      <c r="A11" s="128" t="s">
        <v>32</v>
      </c>
      <c r="B11" s="165">
        <v>3933.944</v>
      </c>
      <c r="C11" s="166">
        <v>3673.8809999999999</v>
      </c>
      <c r="D11" s="167">
        <v>7.078699609486538</v>
      </c>
      <c r="E11" s="130">
        <v>3.9345456777178343</v>
      </c>
      <c r="F11" s="152">
        <v>3.9200932109815509</v>
      </c>
    </row>
    <row r="12" spans="1:9" x14ac:dyDescent="0.25">
      <c r="A12" s="128" t="s">
        <v>39</v>
      </c>
      <c r="B12" s="165">
        <v>2845.64</v>
      </c>
      <c r="C12" s="166">
        <v>2701.01</v>
      </c>
      <c r="D12" s="152">
        <v>5.3546636258288434</v>
      </c>
      <c r="E12" s="131">
        <v>1.3280596592003437</v>
      </c>
      <c r="F12" s="152">
        <v>1.2643833227403733</v>
      </c>
    </row>
    <row r="13" spans="1:9" ht="16.5" thickBot="1" x14ac:dyDescent="0.3">
      <c r="A13" s="132" t="s">
        <v>82</v>
      </c>
      <c r="B13" s="168">
        <v>6604.527</v>
      </c>
      <c r="C13" s="169">
        <v>6521.4380000000001</v>
      </c>
      <c r="D13" s="170">
        <v>1.2740901623230942</v>
      </c>
      <c r="E13" s="133">
        <v>3.7061881011965663</v>
      </c>
      <c r="F13" s="170">
        <v>4.1348060640146986</v>
      </c>
    </row>
    <row r="14" spans="1:9" x14ac:dyDescent="0.25">
      <c r="A14" s="127" t="s">
        <v>11</v>
      </c>
      <c r="B14" s="158"/>
      <c r="C14" s="171"/>
      <c r="D14" s="160"/>
      <c r="E14" s="160"/>
      <c r="F14" s="161"/>
    </row>
    <row r="15" spans="1:9" ht="16.5" thickBot="1" x14ac:dyDescent="0.3">
      <c r="A15" s="134" t="s">
        <v>18</v>
      </c>
      <c r="B15" s="172">
        <v>2083.2249999999999</v>
      </c>
      <c r="C15" s="163">
        <v>2088.0219999999999</v>
      </c>
      <c r="D15" s="164">
        <v>-0.2297389586891338</v>
      </c>
      <c r="E15" s="129">
        <v>2.5431157463961669</v>
      </c>
      <c r="F15" s="332">
        <v>2.7006217422671832</v>
      </c>
      <c r="G15" s="148"/>
    </row>
    <row r="16" spans="1:9" x14ac:dyDescent="0.25">
      <c r="A16" s="127" t="s">
        <v>9</v>
      </c>
      <c r="B16" s="158"/>
      <c r="C16" s="171"/>
      <c r="D16" s="160"/>
      <c r="E16" s="160"/>
      <c r="F16" s="161"/>
      <c r="I16" s="147"/>
    </row>
    <row r="17" spans="1:6" x14ac:dyDescent="0.25">
      <c r="A17" s="135" t="s">
        <v>18</v>
      </c>
      <c r="B17" s="162">
        <v>2118.5520000000001</v>
      </c>
      <c r="C17" s="173">
        <v>2134.835</v>
      </c>
      <c r="D17" s="164">
        <v>-0.76272873547603925</v>
      </c>
      <c r="E17" s="129">
        <v>2.7426935826010541</v>
      </c>
      <c r="F17" s="332">
        <v>2.9096493827369914</v>
      </c>
    </row>
    <row r="18" spans="1:6" x14ac:dyDescent="0.25">
      <c r="A18" s="136" t="s">
        <v>19</v>
      </c>
      <c r="B18" s="165">
        <v>1441.681</v>
      </c>
      <c r="C18" s="174">
        <v>1499.4</v>
      </c>
      <c r="D18" s="152">
        <v>-3.8494731225823697</v>
      </c>
      <c r="E18" s="130">
        <v>81.341209023310427</v>
      </c>
      <c r="F18" s="152">
        <v>80.544036410804722</v>
      </c>
    </row>
    <row r="19" spans="1:6" x14ac:dyDescent="0.25">
      <c r="A19" s="136" t="s">
        <v>20</v>
      </c>
      <c r="B19" s="165">
        <v>1927.4549999999999</v>
      </c>
      <c r="C19" s="174">
        <v>1950.383</v>
      </c>
      <c r="D19" s="167">
        <v>-1.1755639789723409</v>
      </c>
      <c r="E19" s="130">
        <v>4.0367503181245112</v>
      </c>
      <c r="F19" s="152">
        <v>4.1304460758250974</v>
      </c>
    </row>
    <row r="20" spans="1:6" ht="16.5" thickBot="1" x14ac:dyDescent="0.3">
      <c r="A20" s="137" t="s">
        <v>21</v>
      </c>
      <c r="B20" s="165">
        <v>3487.5010000000002</v>
      </c>
      <c r="C20" s="174">
        <v>3776.0549999999998</v>
      </c>
      <c r="D20" s="167">
        <v>-7.6416789480026015</v>
      </c>
      <c r="E20" s="130">
        <v>0.36743789145310923</v>
      </c>
      <c r="F20" s="152">
        <v>0.39596379062939152</v>
      </c>
    </row>
    <row r="21" spans="1:6" x14ac:dyDescent="0.25">
      <c r="A21" s="127" t="s">
        <v>32</v>
      </c>
      <c r="B21" s="158"/>
      <c r="C21" s="171"/>
      <c r="D21" s="160"/>
      <c r="E21" s="160"/>
      <c r="F21" s="161"/>
    </row>
    <row r="22" spans="1:6" x14ac:dyDescent="0.25">
      <c r="A22" s="135" t="s">
        <v>18</v>
      </c>
      <c r="B22" s="162">
        <v>3686.4639999999999</v>
      </c>
      <c r="C22" s="163">
        <v>3554.9380000000001</v>
      </c>
      <c r="D22" s="164">
        <v>3.6998113609857568</v>
      </c>
      <c r="E22" s="129">
        <v>0.11005247340583547</v>
      </c>
      <c r="F22" s="332">
        <v>0.11601014167708737</v>
      </c>
    </row>
    <row r="23" spans="1:6" x14ac:dyDescent="0.25">
      <c r="A23" s="136" t="s">
        <v>19</v>
      </c>
      <c r="B23" s="165">
        <v>3789.5390000000002</v>
      </c>
      <c r="C23" s="174">
        <v>3830.3620000000001</v>
      </c>
      <c r="D23" s="167">
        <v>-1.0657739399043711</v>
      </c>
      <c r="E23" s="130">
        <v>3.2541085233864773</v>
      </c>
      <c r="F23" s="152">
        <v>3.285907086928888</v>
      </c>
    </row>
    <row r="24" spans="1:6" x14ac:dyDescent="0.25">
      <c r="A24" s="136" t="s">
        <v>20</v>
      </c>
      <c r="B24" s="165">
        <v>2932.4839999999999</v>
      </c>
      <c r="C24" s="174">
        <v>2866.04</v>
      </c>
      <c r="D24" s="167">
        <v>2.3183207491870301</v>
      </c>
      <c r="E24" s="130">
        <v>0.40371289989181486</v>
      </c>
      <c r="F24" s="152">
        <v>0.4438176427650965</v>
      </c>
    </row>
    <row r="25" spans="1:6" ht="16.5" thickBot="1" x14ac:dyDescent="0.3">
      <c r="A25" s="137" t="s">
        <v>21</v>
      </c>
      <c r="B25" s="165" t="s">
        <v>38</v>
      </c>
      <c r="C25" s="174" t="s">
        <v>38</v>
      </c>
      <c r="D25" s="175" t="s">
        <v>134</v>
      </c>
      <c r="E25" s="130">
        <v>0.16667178103370719</v>
      </c>
      <c r="F25" s="152">
        <v>7.4358339610479454E-2</v>
      </c>
    </row>
    <row r="26" spans="1:6" x14ac:dyDescent="0.25">
      <c r="A26" s="127" t="s">
        <v>39</v>
      </c>
      <c r="B26" s="158"/>
      <c r="C26" s="171"/>
      <c r="D26" s="160"/>
      <c r="E26" s="160"/>
      <c r="F26" s="161"/>
    </row>
    <row r="27" spans="1:6" x14ac:dyDescent="0.25">
      <c r="A27" s="135" t="s">
        <v>18</v>
      </c>
      <c r="B27" s="162">
        <v>3426.232</v>
      </c>
      <c r="C27" s="173" t="s">
        <v>38</v>
      </c>
      <c r="D27" s="164" t="s">
        <v>134</v>
      </c>
      <c r="E27" s="129">
        <v>4.3809450436233743E-2</v>
      </c>
      <c r="F27" s="332">
        <v>4.3666143114690754E-2</v>
      </c>
    </row>
    <row r="28" spans="1:6" x14ac:dyDescent="0.25">
      <c r="A28" s="136" t="s">
        <v>19</v>
      </c>
      <c r="B28" s="165">
        <v>3256.828</v>
      </c>
      <c r="C28" s="174">
        <v>3070.2530000000002</v>
      </c>
      <c r="D28" s="167">
        <v>6.0768607668488492</v>
      </c>
      <c r="E28" s="130">
        <v>0.95952489924152862</v>
      </c>
      <c r="F28" s="152">
        <v>0.82336190340386528</v>
      </c>
    </row>
    <row r="29" spans="1:6" x14ac:dyDescent="0.25">
      <c r="A29" s="136" t="s">
        <v>20</v>
      </c>
      <c r="B29" s="176" t="s">
        <v>38</v>
      </c>
      <c r="C29" s="177">
        <v>3056.1909999999998</v>
      </c>
      <c r="D29" s="167" t="s">
        <v>134</v>
      </c>
      <c r="E29" s="130">
        <v>4.7792127748618636E-2</v>
      </c>
      <c r="F29" s="152">
        <v>0.10161820497828489</v>
      </c>
    </row>
    <row r="30" spans="1:6" ht="16.5" thickBot="1" x14ac:dyDescent="0.3">
      <c r="A30" s="138" t="s">
        <v>21</v>
      </c>
      <c r="B30" s="168" t="s">
        <v>38</v>
      </c>
      <c r="C30" s="178">
        <v>1233.3710000000001</v>
      </c>
      <c r="D30" s="179" t="s">
        <v>134</v>
      </c>
      <c r="E30" s="139">
        <v>0.27693318177396287</v>
      </c>
      <c r="F30" s="333">
        <v>0.29573707124353227</v>
      </c>
    </row>
    <row r="31" spans="1:6" x14ac:dyDescent="0.25">
      <c r="A31" s="328"/>
    </row>
    <row r="32" spans="1:6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2">
    <mergeCell ref="A3:F3"/>
    <mergeCell ref="A4:A6"/>
  </mergeCells>
  <phoneticPr fontId="3" type="noConversion"/>
  <conditionalFormatting sqref="D7:D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M140"/>
  <sheetViews>
    <sheetView showGridLines="0" zoomScale="90" zoomScaleNormal="90" zoomScaleSheetLayoutView="75" workbookViewId="0">
      <selection activeCell="B35" sqref="B35"/>
    </sheetView>
  </sheetViews>
  <sheetFormatPr defaultColWidth="9.140625" defaultRowHeight="15.75" x14ac:dyDescent="0.25"/>
  <cols>
    <col min="1" max="1" width="29.85546875" style="90" customWidth="1"/>
    <col min="2" max="3" width="13.7109375" style="90" customWidth="1"/>
    <col min="4" max="4" width="11.7109375" style="90" customWidth="1"/>
    <col min="5" max="6" width="12.42578125" style="90" bestFit="1" customWidth="1"/>
    <col min="7" max="7" width="9.140625" style="90"/>
    <col min="8" max="8" width="29.855468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1" customHeight="1" x14ac:dyDescent="0.35">
      <c r="A1" s="122" t="s">
        <v>138</v>
      </c>
      <c r="B1" s="150"/>
      <c r="D1" s="151" t="str">
        <f>Bydło_PL!D1</f>
        <v>kwiecień - maj 2024r.</v>
      </c>
    </row>
    <row r="2" spans="1:13" ht="20.25" customHeight="1" thickBot="1" x14ac:dyDescent="0.3"/>
    <row r="3" spans="1:13" ht="21" customHeight="1" thickBot="1" x14ac:dyDescent="0.3">
      <c r="A3" s="546" t="s">
        <v>136</v>
      </c>
      <c r="B3" s="547"/>
      <c r="C3" s="547"/>
      <c r="D3" s="547"/>
      <c r="E3" s="547"/>
      <c r="F3" s="548"/>
      <c r="H3" s="546" t="s">
        <v>137</v>
      </c>
      <c r="I3" s="547"/>
      <c r="J3" s="547"/>
      <c r="K3" s="547"/>
      <c r="L3" s="547"/>
      <c r="M3" s="548"/>
    </row>
    <row r="4" spans="1:13" ht="16.5" thickBot="1" x14ac:dyDescent="0.3">
      <c r="A4" s="549" t="s">
        <v>6</v>
      </c>
      <c r="B4" s="123">
        <v>2024</v>
      </c>
      <c r="C4" s="143"/>
      <c r="D4" s="144"/>
      <c r="E4" s="123"/>
      <c r="F4" s="329"/>
      <c r="H4" s="549" t="s">
        <v>6</v>
      </c>
      <c r="I4" s="123">
        <v>2024</v>
      </c>
      <c r="J4" s="143"/>
      <c r="K4" s="144"/>
      <c r="L4" s="123"/>
      <c r="M4" s="329"/>
    </row>
    <row r="5" spans="1:13" ht="21.95" customHeight="1" x14ac:dyDescent="0.25">
      <c r="A5" s="550"/>
      <c r="B5" s="124" t="s">
        <v>133</v>
      </c>
      <c r="C5" s="145"/>
      <c r="D5" s="146"/>
      <c r="E5" s="125" t="s">
        <v>135</v>
      </c>
      <c r="F5" s="146"/>
      <c r="H5" s="550"/>
      <c r="I5" s="124" t="s">
        <v>133</v>
      </c>
      <c r="J5" s="145"/>
      <c r="K5" s="146"/>
      <c r="L5" s="125" t="s">
        <v>135</v>
      </c>
      <c r="M5" s="146"/>
    </row>
    <row r="6" spans="1:13" ht="32.25" thickBot="1" x14ac:dyDescent="0.3">
      <c r="A6" s="551"/>
      <c r="B6" s="153" t="s">
        <v>165</v>
      </c>
      <c r="C6" s="154" t="s">
        <v>163</v>
      </c>
      <c r="D6" s="155" t="s">
        <v>7</v>
      </c>
      <c r="E6" s="153" t="s">
        <v>165</v>
      </c>
      <c r="F6" s="330" t="s">
        <v>163</v>
      </c>
      <c r="H6" s="551"/>
      <c r="I6" s="153" t="s">
        <v>165</v>
      </c>
      <c r="J6" s="154" t="s">
        <v>163</v>
      </c>
      <c r="K6" s="155" t="s">
        <v>7</v>
      </c>
      <c r="L6" s="153" t="s">
        <v>165</v>
      </c>
      <c r="M6" s="330" t="s">
        <v>163</v>
      </c>
    </row>
    <row r="7" spans="1:13" ht="16.5" thickBot="1" x14ac:dyDescent="0.3">
      <c r="A7" s="126" t="s">
        <v>36</v>
      </c>
      <c r="B7" s="156">
        <v>1667.2049999999999</v>
      </c>
      <c r="C7" s="157">
        <v>1720.2059999999999</v>
      </c>
      <c r="D7" s="196">
        <v>-3.081084474766393</v>
      </c>
      <c r="E7" s="197">
        <v>100</v>
      </c>
      <c r="F7" s="331">
        <v>100</v>
      </c>
      <c r="H7" s="126" t="s">
        <v>36</v>
      </c>
      <c r="I7" s="156">
        <v>2293.7049999999999</v>
      </c>
      <c r="J7" s="157">
        <v>2328.0349999999999</v>
      </c>
      <c r="K7" s="196">
        <v>-1.4746341872007909</v>
      </c>
      <c r="L7" s="197">
        <v>100</v>
      </c>
      <c r="M7" s="331">
        <v>100</v>
      </c>
    </row>
    <row r="8" spans="1:13" ht="16.5" customHeight="1" x14ac:dyDescent="0.25">
      <c r="A8" s="127" t="s">
        <v>10</v>
      </c>
      <c r="B8" s="158"/>
      <c r="C8" s="159"/>
      <c r="D8" s="160"/>
      <c r="E8" s="160"/>
      <c r="F8" s="161"/>
      <c r="H8" s="127" t="s">
        <v>10</v>
      </c>
      <c r="I8" s="158"/>
      <c r="J8" s="159"/>
      <c r="K8" s="160"/>
      <c r="L8" s="160"/>
      <c r="M8" s="161"/>
    </row>
    <row r="9" spans="1:13" ht="16.5" customHeight="1" x14ac:dyDescent="0.25">
      <c r="A9" s="128" t="s">
        <v>8</v>
      </c>
      <c r="B9" s="162">
        <v>1982.43</v>
      </c>
      <c r="C9" s="163">
        <v>2007.6489999999999</v>
      </c>
      <c r="D9" s="164">
        <v>-1.2561458701197186</v>
      </c>
      <c r="E9" s="129">
        <v>2.2708852341368768</v>
      </c>
      <c r="F9" s="332">
        <v>2.4197532252250227</v>
      </c>
      <c r="H9" s="128" t="s">
        <v>8</v>
      </c>
      <c r="I9" s="162">
        <v>2304.4090000000001</v>
      </c>
      <c r="J9" s="163" t="s">
        <v>38</v>
      </c>
      <c r="K9" s="164" t="s">
        <v>134</v>
      </c>
      <c r="L9" s="129">
        <v>3.4509185959502311</v>
      </c>
      <c r="M9" s="332">
        <v>3.5631665494158327</v>
      </c>
    </row>
    <row r="10" spans="1:13" x14ac:dyDescent="0.25">
      <c r="A10" s="128" t="s">
        <v>9</v>
      </c>
      <c r="B10" s="165">
        <v>1383.653</v>
      </c>
      <c r="C10" s="166">
        <v>1449.99</v>
      </c>
      <c r="D10" s="167">
        <v>-4.5749970689453026</v>
      </c>
      <c r="E10" s="130">
        <v>89.456104756607317</v>
      </c>
      <c r="F10" s="152">
        <v>89.350960136436555</v>
      </c>
      <c r="H10" s="128" t="s">
        <v>9</v>
      </c>
      <c r="I10" s="165">
        <v>1877.008</v>
      </c>
      <c r="J10" s="166">
        <v>1885.43</v>
      </c>
      <c r="K10" s="167">
        <v>-0.44668855380470368</v>
      </c>
      <c r="L10" s="130">
        <v>85.260069801745374</v>
      </c>
      <c r="M10" s="152">
        <v>83.77018260918355</v>
      </c>
    </row>
    <row r="11" spans="1:13" x14ac:dyDescent="0.25">
      <c r="A11" s="128" t="s">
        <v>32</v>
      </c>
      <c r="B11" s="165">
        <v>3926.3789999999999</v>
      </c>
      <c r="C11" s="166">
        <v>3603.73</v>
      </c>
      <c r="D11" s="167">
        <v>8.9531957166602361</v>
      </c>
      <c r="E11" s="130">
        <v>3.8837487632495038</v>
      </c>
      <c r="F11" s="152">
        <v>3.7098608018247754</v>
      </c>
      <c r="H11" s="128" t="s">
        <v>32</v>
      </c>
      <c r="I11" s="165">
        <v>3957.8180000000002</v>
      </c>
      <c r="J11" s="166">
        <v>3848.9290000000001</v>
      </c>
      <c r="K11" s="167">
        <v>2.8290727108761975</v>
      </c>
      <c r="L11" s="130">
        <v>4.1039373572918825</v>
      </c>
      <c r="M11" s="152">
        <v>4.5657151365792394</v>
      </c>
    </row>
    <row r="12" spans="1:13" x14ac:dyDescent="0.25">
      <c r="A12" s="128" t="s">
        <v>39</v>
      </c>
      <c r="B12" s="165">
        <v>2394.6460000000002</v>
      </c>
      <c r="C12" s="166">
        <v>2224.0520000000001</v>
      </c>
      <c r="D12" s="152">
        <v>7.6704141809633963</v>
      </c>
      <c r="E12" s="131">
        <v>1.5380771481097937</v>
      </c>
      <c r="F12" s="152">
        <v>1.4672059667804807</v>
      </c>
      <c r="H12" s="128" t="s">
        <v>39</v>
      </c>
      <c r="I12" s="165" t="s">
        <v>38</v>
      </c>
      <c r="J12" s="166" t="s">
        <v>38</v>
      </c>
      <c r="K12" s="152" t="s">
        <v>134</v>
      </c>
      <c r="L12" s="131">
        <v>0.62771760971473667</v>
      </c>
      <c r="M12" s="152">
        <v>0.64151672227089696</v>
      </c>
    </row>
    <row r="13" spans="1:13" ht="16.5" thickBot="1" x14ac:dyDescent="0.3">
      <c r="A13" s="132" t="s">
        <v>82</v>
      </c>
      <c r="B13" s="168">
        <v>6842.8459999999995</v>
      </c>
      <c r="C13" s="169">
        <v>6871.1170000000002</v>
      </c>
      <c r="D13" s="170">
        <v>-0.41144693068100341</v>
      </c>
      <c r="E13" s="133">
        <v>2.8511840978964931</v>
      </c>
      <c r="F13" s="170">
        <v>3.0522198697331628</v>
      </c>
      <c r="H13" s="132" t="s">
        <v>82</v>
      </c>
      <c r="I13" s="168">
        <v>6258.9780000000001</v>
      </c>
      <c r="J13" s="169">
        <v>6082.0379999999996</v>
      </c>
      <c r="K13" s="170">
        <v>2.9092222047938621</v>
      </c>
      <c r="L13" s="133">
        <v>6.5573566352977659</v>
      </c>
      <c r="M13" s="170">
        <v>7.4594189825504875</v>
      </c>
    </row>
    <row r="14" spans="1:13" x14ac:dyDescent="0.25">
      <c r="A14" s="127" t="s">
        <v>11</v>
      </c>
      <c r="B14" s="158"/>
      <c r="C14" s="171"/>
      <c r="D14" s="160"/>
      <c r="E14" s="160"/>
      <c r="F14" s="161"/>
      <c r="H14" s="127" t="s">
        <v>11</v>
      </c>
      <c r="I14" s="158"/>
      <c r="J14" s="171"/>
      <c r="K14" s="160"/>
      <c r="L14" s="160"/>
      <c r="M14" s="161"/>
    </row>
    <row r="15" spans="1:13" ht="16.5" thickBot="1" x14ac:dyDescent="0.3">
      <c r="A15" s="134" t="s">
        <v>18</v>
      </c>
      <c r="B15" s="172">
        <v>1982.43</v>
      </c>
      <c r="C15" s="163">
        <v>2007.6489999999999</v>
      </c>
      <c r="D15" s="164">
        <v>-1.2561458701197186</v>
      </c>
      <c r="E15" s="129">
        <v>2.2708852341368768</v>
      </c>
      <c r="F15" s="332">
        <v>2.4197532252250227</v>
      </c>
      <c r="G15" s="148"/>
      <c r="H15" s="134" t="s">
        <v>18</v>
      </c>
      <c r="I15" s="172">
        <v>2304.4090000000001</v>
      </c>
      <c r="J15" s="163" t="s">
        <v>38</v>
      </c>
      <c r="K15" s="164">
        <v>2.1619555931501608</v>
      </c>
      <c r="L15" s="129">
        <v>3.4509185959502311</v>
      </c>
      <c r="M15" s="332">
        <v>3.5631665494158327</v>
      </c>
    </row>
    <row r="16" spans="1:13" x14ac:dyDescent="0.25">
      <c r="A16" s="127" t="s">
        <v>9</v>
      </c>
      <c r="B16" s="158"/>
      <c r="C16" s="171"/>
      <c r="D16" s="160"/>
      <c r="E16" s="160"/>
      <c r="F16" s="161"/>
      <c r="H16" s="127" t="s">
        <v>9</v>
      </c>
      <c r="I16" s="158"/>
      <c r="J16" s="171"/>
      <c r="K16" s="160"/>
      <c r="L16" s="160"/>
      <c r="M16" s="161"/>
    </row>
    <row r="17" spans="1:13" x14ac:dyDescent="0.25">
      <c r="A17" s="135" t="s">
        <v>18</v>
      </c>
      <c r="B17" s="162">
        <v>1897.0509999999999</v>
      </c>
      <c r="C17" s="173">
        <v>1926.6780000000001</v>
      </c>
      <c r="D17" s="164">
        <v>-1.5377245185755055</v>
      </c>
      <c r="E17" s="129">
        <v>2.2728881376680463</v>
      </c>
      <c r="F17" s="332">
        <v>2.6934906635541664</v>
      </c>
      <c r="H17" s="135" t="s">
        <v>18</v>
      </c>
      <c r="I17" s="162">
        <v>2508.1320000000001</v>
      </c>
      <c r="J17" s="173">
        <v>2616.665</v>
      </c>
      <c r="K17" s="164">
        <v>-4.1477606036691705</v>
      </c>
      <c r="L17" s="129">
        <v>4.3093464831399242</v>
      </c>
      <c r="M17" s="332">
        <v>3.5734709556014974</v>
      </c>
    </row>
    <row r="18" spans="1:13" x14ac:dyDescent="0.25">
      <c r="A18" s="136" t="s">
        <v>19</v>
      </c>
      <c r="B18" s="165">
        <v>1351.2809999999999</v>
      </c>
      <c r="C18" s="174">
        <v>1413.4269999999999</v>
      </c>
      <c r="D18" s="152">
        <v>-4.3968312477404181</v>
      </c>
      <c r="E18" s="130">
        <v>85.09544429407579</v>
      </c>
      <c r="F18" s="152">
        <v>84.49379830634841</v>
      </c>
      <c r="H18" s="136" t="s">
        <v>19</v>
      </c>
      <c r="I18" s="165">
        <v>1814.4159999999999</v>
      </c>
      <c r="J18" s="174">
        <v>1825.4760000000001</v>
      </c>
      <c r="K18" s="152">
        <v>-0.6058693732484115</v>
      </c>
      <c r="L18" s="130">
        <v>68.82201913378367</v>
      </c>
      <c r="M18" s="152">
        <v>68.414351502177425</v>
      </c>
    </row>
    <row r="19" spans="1:13" x14ac:dyDescent="0.25">
      <c r="A19" s="136" t="s">
        <v>20</v>
      </c>
      <c r="B19" s="165">
        <v>1915.0940000000001</v>
      </c>
      <c r="C19" s="174">
        <v>1980.443</v>
      </c>
      <c r="D19" s="167">
        <v>-3.2997162756009604</v>
      </c>
      <c r="E19" s="130">
        <v>1.9174915771965702</v>
      </c>
      <c r="F19" s="152">
        <v>1.9228728693206771</v>
      </c>
      <c r="H19" s="136" t="s">
        <v>20</v>
      </c>
      <c r="I19" s="165">
        <v>1934.5740000000001</v>
      </c>
      <c r="J19" s="174">
        <v>1934.1120000000001</v>
      </c>
      <c r="K19" s="167">
        <v>2.3886931056732445E-2</v>
      </c>
      <c r="L19" s="130">
        <v>11.103809436480525</v>
      </c>
      <c r="M19" s="152">
        <v>10.909884461171272</v>
      </c>
    </row>
    <row r="20" spans="1:13" ht="16.5" thickBot="1" x14ac:dyDescent="0.3">
      <c r="A20" s="137" t="s">
        <v>21</v>
      </c>
      <c r="B20" s="165">
        <v>4723.4780000000001</v>
      </c>
      <c r="C20" s="174">
        <v>4711.7179999999998</v>
      </c>
      <c r="D20" s="167">
        <v>0.24959048907426587</v>
      </c>
      <c r="E20" s="130">
        <v>0.17028074766691439</v>
      </c>
      <c r="F20" s="152">
        <v>0.2407982972132959</v>
      </c>
      <c r="H20" s="137" t="s">
        <v>21</v>
      </c>
      <c r="I20" s="165" t="s">
        <v>38</v>
      </c>
      <c r="J20" s="174" t="s">
        <v>38</v>
      </c>
      <c r="K20" s="167" t="s">
        <v>134</v>
      </c>
      <c r="L20" s="130">
        <v>1.0248947483412745</v>
      </c>
      <c r="M20" s="152">
        <v>0.87247569023336524</v>
      </c>
    </row>
    <row r="21" spans="1:13" x14ac:dyDescent="0.25">
      <c r="A21" s="127" t="s">
        <v>32</v>
      </c>
      <c r="B21" s="158"/>
      <c r="C21" s="171"/>
      <c r="D21" s="160"/>
      <c r="E21" s="160"/>
      <c r="F21" s="161"/>
      <c r="H21" s="127" t="s">
        <v>32</v>
      </c>
      <c r="I21" s="158"/>
      <c r="J21" s="171"/>
      <c r="K21" s="160"/>
      <c r="L21" s="160"/>
      <c r="M21" s="161"/>
    </row>
    <row r="22" spans="1:13" x14ac:dyDescent="0.25">
      <c r="A22" s="135" t="s">
        <v>18</v>
      </c>
      <c r="B22" s="162">
        <v>3793.085</v>
      </c>
      <c r="C22" s="163">
        <v>3573.165</v>
      </c>
      <c r="D22" s="164">
        <v>6.154767552016212</v>
      </c>
      <c r="E22" s="129">
        <v>9.5358576594171171E-2</v>
      </c>
      <c r="F22" s="332">
        <v>0.11471604879279365</v>
      </c>
      <c r="H22" s="135" t="s">
        <v>18</v>
      </c>
      <c r="I22" s="162" t="s">
        <v>38</v>
      </c>
      <c r="J22" s="163" t="s">
        <v>38</v>
      </c>
      <c r="K22" s="164" t="s">
        <v>134</v>
      </c>
      <c r="L22" s="129">
        <v>0.15905198226315689</v>
      </c>
      <c r="M22" s="332">
        <v>0.11998428982679966</v>
      </c>
    </row>
    <row r="23" spans="1:13" x14ac:dyDescent="0.25">
      <c r="A23" s="136" t="s">
        <v>19</v>
      </c>
      <c r="B23" s="165">
        <v>3666.5529999999999</v>
      </c>
      <c r="C23" s="174">
        <v>3736.9740000000002</v>
      </c>
      <c r="D23" s="167">
        <v>-1.8844391210642697</v>
      </c>
      <c r="E23" s="130">
        <v>3.1812218628123103</v>
      </c>
      <c r="F23" s="152">
        <v>3.0945576457807329</v>
      </c>
      <c r="H23" s="136" t="s">
        <v>19</v>
      </c>
      <c r="I23" s="165">
        <v>4162.6080000000002</v>
      </c>
      <c r="J23" s="174">
        <v>4059.48</v>
      </c>
      <c r="K23" s="167">
        <v>2.5404238966567187</v>
      </c>
      <c r="L23" s="130">
        <v>3.4971625352772771</v>
      </c>
      <c r="M23" s="152">
        <v>3.8735395797097074</v>
      </c>
    </row>
    <row r="24" spans="1:13" x14ac:dyDescent="0.25">
      <c r="A24" s="136" t="s">
        <v>20</v>
      </c>
      <c r="B24" s="165">
        <v>3070.7510000000002</v>
      </c>
      <c r="C24" s="174">
        <v>3037.3359999999998</v>
      </c>
      <c r="D24" s="167">
        <v>1.1001417031240672</v>
      </c>
      <c r="E24" s="130">
        <v>0.39051526730190395</v>
      </c>
      <c r="F24" s="152">
        <v>0.40201562949070291</v>
      </c>
      <c r="H24" s="136" t="s">
        <v>20</v>
      </c>
      <c r="I24" s="165">
        <v>2530.3220000000001</v>
      </c>
      <c r="J24" s="174">
        <v>2496.4459999999999</v>
      </c>
      <c r="K24" s="167">
        <v>1.3569690672259767</v>
      </c>
      <c r="L24" s="130">
        <v>0.44772283975144872</v>
      </c>
      <c r="M24" s="152">
        <v>0.5721912670427326</v>
      </c>
    </row>
    <row r="25" spans="1:13" ht="16.5" thickBot="1" x14ac:dyDescent="0.3">
      <c r="A25" s="137" t="s">
        <v>21</v>
      </c>
      <c r="B25" s="165" t="s">
        <v>38</v>
      </c>
      <c r="C25" s="174" t="s">
        <v>38</v>
      </c>
      <c r="D25" s="175" t="s">
        <v>134</v>
      </c>
      <c r="E25" s="130">
        <v>0.21665305654111799</v>
      </c>
      <c r="F25" s="152">
        <v>9.857147776054595E-2</v>
      </c>
      <c r="H25" s="137" t="s">
        <v>21</v>
      </c>
      <c r="I25" s="165" t="s">
        <v>30</v>
      </c>
      <c r="J25" s="174" t="s">
        <v>30</v>
      </c>
      <c r="K25" s="175" t="s">
        <v>30</v>
      </c>
      <c r="L25" s="130">
        <v>0</v>
      </c>
      <c r="M25" s="152">
        <v>0</v>
      </c>
    </row>
    <row r="26" spans="1:13" x14ac:dyDescent="0.25">
      <c r="A26" s="127" t="s">
        <v>39</v>
      </c>
      <c r="B26" s="158"/>
      <c r="C26" s="171"/>
      <c r="D26" s="160"/>
      <c r="E26" s="160"/>
      <c r="F26" s="161"/>
      <c r="H26" s="127" t="s">
        <v>39</v>
      </c>
      <c r="I26" s="158"/>
      <c r="J26" s="171"/>
      <c r="K26" s="160"/>
      <c r="L26" s="160"/>
      <c r="M26" s="161"/>
    </row>
    <row r="27" spans="1:13" x14ac:dyDescent="0.25">
      <c r="A27" s="135" t="s">
        <v>18</v>
      </c>
      <c r="B27" s="162">
        <v>3397.7089999999998</v>
      </c>
      <c r="C27" s="173" t="s">
        <v>38</v>
      </c>
      <c r="D27" s="164" t="s">
        <v>134</v>
      </c>
      <c r="E27" s="129">
        <v>5.6268010218881705E-2</v>
      </c>
      <c r="F27" s="332">
        <v>5.7885050654250404E-2</v>
      </c>
      <c r="H27" s="135" t="s">
        <v>18</v>
      </c>
      <c r="I27" s="162" t="s">
        <v>38</v>
      </c>
      <c r="J27" s="173" t="s">
        <v>30</v>
      </c>
      <c r="K27" s="164" t="s">
        <v>30</v>
      </c>
      <c r="L27" s="129">
        <v>2.2640851567709169E-3</v>
      </c>
      <c r="M27" s="332">
        <v>0</v>
      </c>
    </row>
    <row r="28" spans="1:13" x14ac:dyDescent="0.25">
      <c r="A28" s="136" t="s">
        <v>19</v>
      </c>
      <c r="B28" s="165">
        <v>2732.2510000000002</v>
      </c>
      <c r="C28" s="174">
        <v>2427.9169999999999</v>
      </c>
      <c r="D28" s="167">
        <v>12.534777753934764</v>
      </c>
      <c r="E28" s="130">
        <v>1.0767303855911798</v>
      </c>
      <c r="F28" s="152">
        <v>0.90235679115495337</v>
      </c>
      <c r="H28" s="136" t="s">
        <v>19</v>
      </c>
      <c r="I28" s="165" t="s">
        <v>38</v>
      </c>
      <c r="J28" s="174" t="s">
        <v>38</v>
      </c>
      <c r="K28" s="167" t="s">
        <v>134</v>
      </c>
      <c r="L28" s="130">
        <v>0.56868158925193502</v>
      </c>
      <c r="M28" s="152">
        <v>0.58076928056901911</v>
      </c>
    </row>
    <row r="29" spans="1:13" x14ac:dyDescent="0.25">
      <c r="A29" s="136" t="s">
        <v>20</v>
      </c>
      <c r="B29" s="176" t="s">
        <v>38</v>
      </c>
      <c r="C29" s="177">
        <v>2679.22</v>
      </c>
      <c r="D29" s="167" t="s">
        <v>134</v>
      </c>
      <c r="E29" s="130">
        <v>4.5099276968799007E-2</v>
      </c>
      <c r="F29" s="152">
        <v>0.11492685929593509</v>
      </c>
      <c r="H29" s="136" t="s">
        <v>20</v>
      </c>
      <c r="I29" s="176" t="s">
        <v>38</v>
      </c>
      <c r="J29" s="177" t="s">
        <v>38</v>
      </c>
      <c r="K29" s="167" t="s">
        <v>134</v>
      </c>
      <c r="L29" s="130">
        <v>5.6771935306030731E-2</v>
      </c>
      <c r="M29" s="152">
        <v>6.0747441701877888E-2</v>
      </c>
    </row>
    <row r="30" spans="1:13" ht="16.5" thickBot="1" x14ac:dyDescent="0.3">
      <c r="A30" s="138" t="s">
        <v>21</v>
      </c>
      <c r="B30" s="168" t="s">
        <v>38</v>
      </c>
      <c r="C30" s="178">
        <v>1233.3710000000001</v>
      </c>
      <c r="D30" s="179" t="s">
        <v>134</v>
      </c>
      <c r="E30" s="139">
        <v>0.35997947533093316</v>
      </c>
      <c r="F30" s="333">
        <v>0.39203726567534197</v>
      </c>
      <c r="H30" s="138" t="s">
        <v>21</v>
      </c>
      <c r="I30" s="168" t="s">
        <v>30</v>
      </c>
      <c r="J30" s="178" t="s">
        <v>30</v>
      </c>
      <c r="K30" s="179" t="s">
        <v>30</v>
      </c>
      <c r="L30" s="139" t="s">
        <v>30</v>
      </c>
      <c r="M30" s="333" t="s">
        <v>30</v>
      </c>
    </row>
    <row r="31" spans="1:13" x14ac:dyDescent="0.25">
      <c r="A31" s="321"/>
      <c r="H31" s="328"/>
    </row>
    <row r="32" spans="1:13" x14ac:dyDescent="0.25">
      <c r="A32" s="140"/>
    </row>
    <row r="33" spans="1:5" x14ac:dyDescent="0.25">
      <c r="A33" s="140"/>
    </row>
    <row r="39" spans="1:5" ht="12.75" customHeight="1" x14ac:dyDescent="0.25">
      <c r="A39" s="149"/>
      <c r="B39" s="149"/>
      <c r="C39" s="149"/>
      <c r="D39" s="149"/>
      <c r="E39" s="149"/>
    </row>
    <row r="40" spans="1:5" ht="12.75" customHeight="1" x14ac:dyDescent="0.25">
      <c r="A40" s="149"/>
      <c r="B40" s="149"/>
      <c r="C40" s="149"/>
      <c r="D40" s="149"/>
      <c r="E40" s="149"/>
    </row>
    <row r="41" spans="1:5" ht="12.75" customHeight="1" x14ac:dyDescent="0.25">
      <c r="A41" s="149"/>
      <c r="B41" s="149"/>
      <c r="C41" s="149"/>
      <c r="D41" s="149"/>
      <c r="E41" s="149"/>
    </row>
    <row r="42" spans="1:5" ht="12.75" customHeight="1" x14ac:dyDescent="0.25">
      <c r="A42" s="149"/>
      <c r="B42" s="149"/>
      <c r="C42" s="149"/>
      <c r="D42" s="149"/>
      <c r="E42" s="149"/>
    </row>
    <row r="43" spans="1:5" ht="12.75" customHeight="1" x14ac:dyDescent="0.25">
      <c r="A43" s="149"/>
      <c r="B43" s="149"/>
      <c r="C43" s="149"/>
      <c r="D43" s="149"/>
      <c r="E43" s="149"/>
    </row>
    <row r="44" spans="1:5" ht="12.75" customHeight="1" x14ac:dyDescent="0.25">
      <c r="A44" s="149"/>
      <c r="B44" s="149"/>
      <c r="C44" s="149"/>
      <c r="D44" s="149"/>
      <c r="E44" s="149"/>
    </row>
    <row r="80" ht="28.5" customHeight="1" x14ac:dyDescent="0.25"/>
    <row r="140" ht="27.75" customHeight="1" x14ac:dyDescent="0.25"/>
  </sheetData>
  <mergeCells count="4">
    <mergeCell ref="A4:A6"/>
    <mergeCell ref="H4:H6"/>
    <mergeCell ref="A3:F3"/>
    <mergeCell ref="H3:M3"/>
  </mergeCells>
  <conditionalFormatting sqref="D7:D30">
    <cfRule type="beginsWith" dxfId="35" priority="9" operator="beginsWith" text="*">
      <formula>LEFT(D7,LEN("*"))="*"</formula>
    </cfRule>
    <cfRule type="cellIs" dxfId="34" priority="11" operator="lessThan">
      <formula>0</formula>
    </cfRule>
    <cfRule type="cellIs" dxfId="33" priority="12" operator="greaterThan">
      <formula>0</formula>
    </cfRule>
  </conditionalFormatting>
  <conditionalFormatting sqref="K7:K30">
    <cfRule type="beginsWith" dxfId="32" priority="1" operator="beginsWith" text="*">
      <formula>LEFT(K7,LEN("*"))="*"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0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</xm:sqref>
        </x14:conditionalFormatting>
        <x14:conditionalFormatting xmlns:xm="http://schemas.microsoft.com/office/excel/2006/main">
          <x14:cfRule type="endsWith" priority="2" operator="endsWith" id="{99DE6A46-85CB-44E8-A3CF-3A0B6BB3856D}">
            <xm:f>RIGHT(K7,LEN("-"))="-"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K7:K30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Normal="100" workbookViewId="0">
      <selection activeCell="N38" sqref="N38"/>
    </sheetView>
  </sheetViews>
  <sheetFormatPr defaultColWidth="9.140625" defaultRowHeight="12.75" x14ac:dyDescent="0.2"/>
  <cols>
    <col min="1" max="1" width="2.42578125" style="6" customWidth="1"/>
    <col min="2" max="11" width="9.140625" style="6"/>
    <col min="12" max="12" width="3.42578125" style="6" customWidth="1"/>
    <col min="13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60"/>
  <sheetViews>
    <sheetView showGridLines="0" zoomScale="90" zoomScaleNormal="90" workbookViewId="0">
      <selection activeCell="B13" sqref="B13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16384" width="9.140625" style="90"/>
  </cols>
  <sheetData>
    <row r="1" spans="1:9" s="103" customFormat="1" ht="20.25" customHeight="1" x14ac:dyDescent="0.35">
      <c r="A1" s="122" t="s">
        <v>139</v>
      </c>
      <c r="C1" s="151" t="str">
        <f>Bydło_PL!D1</f>
        <v>kwiecień - maj 2024r.</v>
      </c>
    </row>
    <row r="2" spans="1:9" ht="20.25" customHeight="1" thickBot="1" x14ac:dyDescent="0.3">
      <c r="A2" s="141"/>
      <c r="F2" s="142"/>
    </row>
    <row r="3" spans="1:9" s="180" customFormat="1" ht="21" customHeight="1" thickBot="1" x14ac:dyDescent="0.3">
      <c r="A3" s="546" t="s">
        <v>5</v>
      </c>
      <c r="B3" s="547"/>
      <c r="C3" s="547"/>
      <c r="D3" s="547"/>
      <c r="E3" s="547"/>
      <c r="F3" s="548"/>
      <c r="I3" s="149"/>
    </row>
    <row r="4" spans="1:9" s="180" customFormat="1" ht="16.5" thickBot="1" x14ac:dyDescent="0.3">
      <c r="A4" s="552" t="s">
        <v>6</v>
      </c>
      <c r="B4" s="123">
        <v>2024</v>
      </c>
      <c r="C4" s="186"/>
      <c r="D4" s="144"/>
      <c r="E4" s="185"/>
      <c r="F4" s="334"/>
      <c r="I4" s="149"/>
    </row>
    <row r="5" spans="1:9" s="180" customFormat="1" ht="21.95" customHeight="1" x14ac:dyDescent="0.25">
      <c r="A5" s="553"/>
      <c r="B5" s="187" t="s">
        <v>133</v>
      </c>
      <c r="C5" s="188"/>
      <c r="D5" s="146"/>
      <c r="E5" s="125" t="s">
        <v>135</v>
      </c>
      <c r="F5" s="146"/>
      <c r="I5" s="149"/>
    </row>
    <row r="6" spans="1:9" s="180" customFormat="1" ht="32.25" thickBot="1" x14ac:dyDescent="0.3">
      <c r="A6" s="554"/>
      <c r="B6" s="153" t="s">
        <v>165</v>
      </c>
      <c r="C6" s="154" t="s">
        <v>163</v>
      </c>
      <c r="D6" s="155" t="s">
        <v>7</v>
      </c>
      <c r="E6" s="153" t="s">
        <v>165</v>
      </c>
      <c r="F6" s="330" t="s">
        <v>163</v>
      </c>
      <c r="I6" s="149"/>
    </row>
    <row r="7" spans="1:9" s="180" customFormat="1" ht="16.5" thickBot="1" x14ac:dyDescent="0.3">
      <c r="A7" s="354" t="s">
        <v>31</v>
      </c>
      <c r="B7" s="355">
        <v>1606.798</v>
      </c>
      <c r="C7" s="356">
        <v>1636.5360000000001</v>
      </c>
      <c r="D7" s="357">
        <v>-1.8171308177760865</v>
      </c>
      <c r="E7" s="358">
        <v>100</v>
      </c>
      <c r="F7" s="359">
        <v>100</v>
      </c>
      <c r="I7" s="149"/>
    </row>
    <row r="8" spans="1:9" s="180" customFormat="1" x14ac:dyDescent="0.25">
      <c r="A8" s="360" t="s">
        <v>8</v>
      </c>
      <c r="B8" s="361">
        <v>1562.431</v>
      </c>
      <c r="C8" s="362">
        <v>1581.1030000000001</v>
      </c>
      <c r="D8" s="363">
        <v>-1.1809477307929985</v>
      </c>
      <c r="E8" s="364">
        <v>97.828757338854317</v>
      </c>
      <c r="F8" s="349">
        <v>97.471102158078182</v>
      </c>
      <c r="I8" s="149"/>
    </row>
    <row r="9" spans="1:9" s="180" customFormat="1" x14ac:dyDescent="0.25">
      <c r="A9" s="365" t="s">
        <v>9</v>
      </c>
      <c r="B9" s="366">
        <v>2864.634</v>
      </c>
      <c r="C9" s="367">
        <v>2603.652</v>
      </c>
      <c r="D9" s="368">
        <v>10.02368980186292</v>
      </c>
      <c r="E9" s="369">
        <v>0.35168801982604331</v>
      </c>
      <c r="F9" s="370">
        <v>0.52099455701652997</v>
      </c>
      <c r="I9" s="149"/>
    </row>
    <row r="10" spans="1:9" s="180" customFormat="1" x14ac:dyDescent="0.25">
      <c r="A10" s="365" t="s">
        <v>32</v>
      </c>
      <c r="B10" s="366">
        <v>5571.134</v>
      </c>
      <c r="C10" s="367">
        <v>5805.8850000000002</v>
      </c>
      <c r="D10" s="371">
        <v>-4.0433284503568396</v>
      </c>
      <c r="E10" s="369">
        <v>0.36175377329387359</v>
      </c>
      <c r="F10" s="370">
        <v>0.44836441156889489</v>
      </c>
      <c r="I10" s="149"/>
    </row>
    <row r="11" spans="1:9" s="180" customFormat="1" ht="16.5" thickBot="1" x14ac:dyDescent="0.3">
      <c r="A11" s="372" t="s">
        <v>39</v>
      </c>
      <c r="B11" s="373">
        <v>3296.9189999999999</v>
      </c>
      <c r="C11" s="374">
        <v>3579.3609999999999</v>
      </c>
      <c r="D11" s="375">
        <v>-7.8908497913454392</v>
      </c>
      <c r="E11" s="376">
        <v>1.4578008680257777</v>
      </c>
      <c r="F11" s="377">
        <v>1.5595388733363871</v>
      </c>
      <c r="I11" s="149"/>
    </row>
    <row r="12" spans="1:9" s="180" customFormat="1" x14ac:dyDescent="0.25">
      <c r="A12" s="378" t="s">
        <v>12</v>
      </c>
      <c r="B12" s="366">
        <v>1638.932</v>
      </c>
      <c r="C12" s="379">
        <v>1679.83</v>
      </c>
      <c r="D12" s="380">
        <v>-2.4346511254114951</v>
      </c>
      <c r="E12" s="381">
        <v>68.698663172421476</v>
      </c>
      <c r="F12" s="382">
        <v>67.514928006774042</v>
      </c>
    </row>
    <row r="13" spans="1:9" s="180" customFormat="1" x14ac:dyDescent="0.25">
      <c r="A13" s="365" t="s">
        <v>13</v>
      </c>
      <c r="B13" s="366">
        <v>1862.1110000000001</v>
      </c>
      <c r="C13" s="367">
        <v>1802.845</v>
      </c>
      <c r="D13" s="371">
        <v>3.2873597009171656</v>
      </c>
      <c r="E13" s="369">
        <v>9.8884657786807004</v>
      </c>
      <c r="F13" s="370">
        <v>10.504350878514805</v>
      </c>
    </row>
    <row r="14" spans="1:9" s="180" customFormat="1" ht="16.5" thickBot="1" x14ac:dyDescent="0.3">
      <c r="A14" s="372" t="s">
        <v>25</v>
      </c>
      <c r="B14" s="373">
        <v>1377.366</v>
      </c>
      <c r="C14" s="374">
        <v>1417.884</v>
      </c>
      <c r="D14" s="375">
        <v>-2.8576385656372474</v>
      </c>
      <c r="E14" s="376">
        <v>20.988926337812455</v>
      </c>
      <c r="F14" s="377">
        <v>21.520981508924969</v>
      </c>
    </row>
    <row r="15" spans="1:9" s="180" customFormat="1" ht="16.5" thickBot="1" x14ac:dyDescent="0.3">
      <c r="A15" s="383" t="s">
        <v>26</v>
      </c>
      <c r="B15" s="373">
        <v>1803.336</v>
      </c>
      <c r="C15" s="374">
        <v>1714.056</v>
      </c>
      <c r="D15" s="384">
        <v>5.2086979655273788</v>
      </c>
      <c r="E15" s="385">
        <v>0.42394471108535947</v>
      </c>
      <c r="F15" s="386">
        <v>0.45973960578618378</v>
      </c>
    </row>
    <row r="16" spans="1:9" s="180" customFormat="1" ht="16.5" thickBot="1" x14ac:dyDescent="0.3">
      <c r="A16" s="340"/>
      <c r="B16" s="387"/>
      <c r="C16" s="388"/>
      <c r="D16" s="389"/>
      <c r="E16" s="389"/>
      <c r="F16" s="389"/>
    </row>
    <row r="17" spans="1:6" s="180" customFormat="1" ht="16.5" thickBot="1" x14ac:dyDescent="0.3">
      <c r="A17" s="546" t="s">
        <v>5</v>
      </c>
      <c r="B17" s="547"/>
      <c r="C17" s="547"/>
      <c r="D17" s="547"/>
      <c r="E17" s="547"/>
      <c r="F17" s="548"/>
    </row>
    <row r="18" spans="1:6" s="180" customFormat="1" ht="16.5" thickBot="1" x14ac:dyDescent="0.3">
      <c r="A18" s="338"/>
      <c r="B18" s="123">
        <v>2024</v>
      </c>
      <c r="C18" s="186"/>
      <c r="D18" s="144"/>
      <c r="E18" s="185"/>
      <c r="F18" s="334"/>
    </row>
    <row r="19" spans="1:6" s="180" customFormat="1" ht="21.9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</row>
    <row r="20" spans="1:6" s="180" customFormat="1" ht="32.25" thickBot="1" x14ac:dyDescent="0.3">
      <c r="A20" s="191"/>
      <c r="B20" s="192" t="s">
        <v>165</v>
      </c>
      <c r="C20" s="193" t="s">
        <v>163</v>
      </c>
      <c r="D20" s="194" t="s">
        <v>7</v>
      </c>
      <c r="E20" s="195" t="s">
        <v>165</v>
      </c>
      <c r="F20" s="335" t="s">
        <v>163</v>
      </c>
    </row>
    <row r="21" spans="1:6" s="340" customFormat="1" x14ac:dyDescent="0.2">
      <c r="A21" s="346" t="s">
        <v>14</v>
      </c>
      <c r="B21" s="347">
        <v>1609.895</v>
      </c>
      <c r="C21" s="353">
        <v>1641.6959999999999</v>
      </c>
      <c r="D21" s="349">
        <v>-1.9370821394460322</v>
      </c>
      <c r="E21" s="350">
        <v>67.58073179142896</v>
      </c>
      <c r="F21" s="349">
        <v>66.154872621940882</v>
      </c>
    </row>
    <row r="22" spans="1:6" s="180" customFormat="1" x14ac:dyDescent="0.25">
      <c r="A22" s="390" t="s">
        <v>33</v>
      </c>
      <c r="B22" s="391">
        <v>1717.576</v>
      </c>
      <c r="C22" s="392">
        <v>1741.634</v>
      </c>
      <c r="D22" s="380">
        <v>-1.3813464826708708</v>
      </c>
      <c r="E22" s="393">
        <v>8.0109700227461289</v>
      </c>
      <c r="F22" s="382">
        <v>8.1734540181953346</v>
      </c>
    </row>
    <row r="23" spans="1:6" s="180" customFormat="1" ht="16.5" thickBot="1" x14ac:dyDescent="0.3">
      <c r="A23" s="390" t="s">
        <v>22</v>
      </c>
      <c r="B23" s="394">
        <v>1595.415</v>
      </c>
      <c r="C23" s="379">
        <v>1627.6079999999999</v>
      </c>
      <c r="D23" s="371">
        <v>-1.9779332615715814</v>
      </c>
      <c r="E23" s="395">
        <v>59.569761768682824</v>
      </c>
      <c r="F23" s="370">
        <v>57.981418603745553</v>
      </c>
    </row>
    <row r="24" spans="1:6" s="340" customFormat="1" x14ac:dyDescent="0.2">
      <c r="A24" s="346" t="s">
        <v>15</v>
      </c>
      <c r="B24" s="347" t="s">
        <v>38</v>
      </c>
      <c r="C24" s="352">
        <v>2511.154</v>
      </c>
      <c r="D24" s="349" t="s">
        <v>134</v>
      </c>
      <c r="E24" s="350">
        <v>9.2354257793110212E-2</v>
      </c>
      <c r="F24" s="349">
        <v>0.22478257030852439</v>
      </c>
    </row>
    <row r="25" spans="1:6" s="180" customFormat="1" x14ac:dyDescent="0.25">
      <c r="A25" s="390" t="s">
        <v>33</v>
      </c>
      <c r="B25" s="391" t="s">
        <v>38</v>
      </c>
      <c r="C25" s="392" t="s">
        <v>38</v>
      </c>
      <c r="D25" s="380" t="s">
        <v>134</v>
      </c>
      <c r="E25" s="393">
        <v>1.8715707314944502E-3</v>
      </c>
      <c r="F25" s="382">
        <v>2.9320127920037234E-3</v>
      </c>
    </row>
    <row r="26" spans="1:6" s="180" customFormat="1" ht="16.5" thickBot="1" x14ac:dyDescent="0.3">
      <c r="A26" s="390" t="s">
        <v>22</v>
      </c>
      <c r="B26" s="394" t="s">
        <v>38</v>
      </c>
      <c r="C26" s="367">
        <v>2418.2429999999999</v>
      </c>
      <c r="D26" s="371" t="s">
        <v>134</v>
      </c>
      <c r="E26" s="395">
        <v>5.5698623777312169E-2</v>
      </c>
      <c r="F26" s="370">
        <v>0.18309467933858053</v>
      </c>
    </row>
    <row r="27" spans="1:6" s="340" customFormat="1" x14ac:dyDescent="0.2">
      <c r="A27" s="346" t="s">
        <v>34</v>
      </c>
      <c r="B27" s="347">
        <v>5480.8779999999997</v>
      </c>
      <c r="C27" s="352">
        <v>5732.3159999999998</v>
      </c>
      <c r="D27" s="349">
        <v>-4.3863248292662176</v>
      </c>
      <c r="E27" s="350">
        <v>0.11850291311681377</v>
      </c>
      <c r="F27" s="349">
        <v>0.15043383381310879</v>
      </c>
    </row>
    <row r="28" spans="1:6" s="180" customFormat="1" x14ac:dyDescent="0.25">
      <c r="A28" s="390" t="s">
        <v>33</v>
      </c>
      <c r="B28" s="391" t="s">
        <v>38</v>
      </c>
      <c r="C28" s="392" t="s">
        <v>38</v>
      </c>
      <c r="D28" s="396" t="s">
        <v>134</v>
      </c>
      <c r="E28" s="393">
        <v>1.3818592188495295E-3</v>
      </c>
      <c r="F28" s="382">
        <v>1.0154156855424149E-3</v>
      </c>
    </row>
    <row r="29" spans="1:6" s="180" customFormat="1" ht="16.5" thickBot="1" x14ac:dyDescent="0.3">
      <c r="A29" s="390" t="s">
        <v>22</v>
      </c>
      <c r="B29" s="394">
        <v>5470.4170000000004</v>
      </c>
      <c r="C29" s="367">
        <v>5724.5339999999997</v>
      </c>
      <c r="D29" s="371">
        <v>-4.4390862208172628</v>
      </c>
      <c r="E29" s="395">
        <v>0.11518160236273685</v>
      </c>
      <c r="F29" s="370">
        <v>0.14637217107093911</v>
      </c>
    </row>
    <row r="30" spans="1:6" s="340" customFormat="1" x14ac:dyDescent="0.2">
      <c r="A30" s="346" t="s">
        <v>83</v>
      </c>
      <c r="B30" s="347">
        <v>3144.5650000000001</v>
      </c>
      <c r="C30" s="352">
        <v>3432.69</v>
      </c>
      <c r="D30" s="349">
        <v>-8.3935630657006595</v>
      </c>
      <c r="E30" s="350">
        <v>0.90707421008260247</v>
      </c>
      <c r="F30" s="349">
        <v>0.98483898071151899</v>
      </c>
    </row>
    <row r="31" spans="1:6" s="180" customFormat="1" x14ac:dyDescent="0.25">
      <c r="A31" s="390" t="s">
        <v>33</v>
      </c>
      <c r="B31" s="391">
        <v>2365.83</v>
      </c>
      <c r="C31" s="392">
        <v>2421.7739999999999</v>
      </c>
      <c r="D31" s="396">
        <v>-2.3100421426607092</v>
      </c>
      <c r="E31" s="393">
        <v>0.14446247191583264</v>
      </c>
      <c r="F31" s="382">
        <v>0.16113377659951197</v>
      </c>
    </row>
    <row r="32" spans="1:6" s="180" customFormat="1" ht="16.5" thickBot="1" x14ac:dyDescent="0.3">
      <c r="A32" s="390" t="s">
        <v>22</v>
      </c>
      <c r="B32" s="394">
        <v>3961.221</v>
      </c>
      <c r="C32" s="367">
        <v>3852.7919999999999</v>
      </c>
      <c r="D32" s="371">
        <v>2.8142967489550457</v>
      </c>
      <c r="E32" s="395">
        <v>0.6042652175731279</v>
      </c>
      <c r="F32" s="370">
        <v>0.76064027442218141</v>
      </c>
    </row>
    <row r="33" spans="1:6" s="340" customFormat="1" x14ac:dyDescent="0.2">
      <c r="A33" s="346" t="s">
        <v>16</v>
      </c>
      <c r="B33" s="347">
        <v>1788.835</v>
      </c>
      <c r="C33" s="348">
        <v>1719.319</v>
      </c>
      <c r="D33" s="349">
        <v>4.0432287434734375</v>
      </c>
      <c r="E33" s="350">
        <v>9.6786631845430566</v>
      </c>
      <c r="F33" s="349">
        <v>10.312462699339425</v>
      </c>
    </row>
    <row r="34" spans="1:6" s="180" customFormat="1" x14ac:dyDescent="0.25">
      <c r="A34" s="390" t="s">
        <v>33</v>
      </c>
      <c r="B34" s="391">
        <v>2016.6610000000001</v>
      </c>
      <c r="C34" s="367">
        <v>1995.739</v>
      </c>
      <c r="D34" s="380">
        <v>1.048333474467354</v>
      </c>
      <c r="E34" s="393">
        <v>0.4981675213385125</v>
      </c>
      <c r="F34" s="382">
        <v>0.59567076507053307</v>
      </c>
    </row>
    <row r="35" spans="1:6" s="180" customFormat="1" ht="16.5" thickBot="1" x14ac:dyDescent="0.3">
      <c r="A35" s="390" t="s">
        <v>22</v>
      </c>
      <c r="B35" s="394">
        <v>1753.7650000000001</v>
      </c>
      <c r="C35" s="367">
        <v>1647.9570000000001</v>
      </c>
      <c r="D35" s="371">
        <v>6.4205558761545349</v>
      </c>
      <c r="E35" s="395">
        <v>6.2112632435751127</v>
      </c>
      <c r="F35" s="370">
        <v>7.1144592299686531</v>
      </c>
    </row>
    <row r="36" spans="1:6" s="340" customFormat="1" x14ac:dyDescent="0.2">
      <c r="A36" s="346" t="s">
        <v>17</v>
      </c>
      <c r="B36" s="347" t="s">
        <v>38</v>
      </c>
      <c r="C36" s="348" t="s">
        <v>38</v>
      </c>
      <c r="D36" s="349" t="s">
        <v>134</v>
      </c>
      <c r="E36" s="350">
        <v>1.3079176290689847E-2</v>
      </c>
      <c r="F36" s="349">
        <v>2.8025472920970651E-3</v>
      </c>
    </row>
    <row r="37" spans="1:6" s="180" customFormat="1" x14ac:dyDescent="0.25">
      <c r="A37" s="390" t="s">
        <v>33</v>
      </c>
      <c r="B37" s="391" t="s">
        <v>30</v>
      </c>
      <c r="C37" s="367" t="s">
        <v>38</v>
      </c>
      <c r="D37" s="396" t="s">
        <v>30</v>
      </c>
      <c r="E37" s="393" t="s">
        <v>30</v>
      </c>
      <c r="F37" s="382">
        <v>1.015415685542415E-5</v>
      </c>
    </row>
    <row r="38" spans="1:6" s="180" customFormat="1" ht="16.5" thickBot="1" x14ac:dyDescent="0.3">
      <c r="A38" s="390" t="s">
        <v>22</v>
      </c>
      <c r="B38" s="394" t="s">
        <v>38</v>
      </c>
      <c r="C38" s="367" t="s">
        <v>38</v>
      </c>
      <c r="D38" s="371" t="s">
        <v>134</v>
      </c>
      <c r="E38" s="395">
        <v>1.3079176290689847E-2</v>
      </c>
      <c r="F38" s="370">
        <v>2.792393135241641E-3</v>
      </c>
    </row>
    <row r="39" spans="1:6" s="340" customFormat="1" x14ac:dyDescent="0.2">
      <c r="A39" s="346" t="s">
        <v>35</v>
      </c>
      <c r="B39" s="347">
        <v>5849.4269999999997</v>
      </c>
      <c r="C39" s="348" t="s">
        <v>38</v>
      </c>
      <c r="D39" s="351" t="s">
        <v>134</v>
      </c>
      <c r="E39" s="350">
        <v>6.7143812149572921E-2</v>
      </c>
      <c r="F39" s="349">
        <v>8.8721945524268514E-2</v>
      </c>
    </row>
    <row r="40" spans="1:6" s="180" customFormat="1" x14ac:dyDescent="0.25">
      <c r="A40" s="390" t="s">
        <v>33</v>
      </c>
      <c r="B40" s="391" t="s">
        <v>38</v>
      </c>
      <c r="C40" s="367" t="s">
        <v>30</v>
      </c>
      <c r="D40" s="380" t="s">
        <v>30</v>
      </c>
      <c r="E40" s="393">
        <v>1.4764074811918655E-3</v>
      </c>
      <c r="F40" s="382" t="s">
        <v>30</v>
      </c>
    </row>
    <row r="41" spans="1:6" s="180" customFormat="1" ht="16.5" thickBot="1" x14ac:dyDescent="0.3">
      <c r="A41" s="390" t="s">
        <v>22</v>
      </c>
      <c r="B41" s="394">
        <v>5859.2470000000003</v>
      </c>
      <c r="C41" s="367" t="s">
        <v>38</v>
      </c>
      <c r="D41" s="397" t="s">
        <v>134</v>
      </c>
      <c r="E41" s="395">
        <v>6.5667404668381071E-2</v>
      </c>
      <c r="F41" s="370">
        <v>8.8721945524268514E-2</v>
      </c>
    </row>
    <row r="42" spans="1:6" s="340" customFormat="1" x14ac:dyDescent="0.2">
      <c r="A42" s="346" t="s">
        <v>84</v>
      </c>
      <c r="B42" s="347">
        <v>5177.9920000000002</v>
      </c>
      <c r="C42" s="348">
        <v>6505.86</v>
      </c>
      <c r="D42" s="349">
        <v>-20.410337757037496</v>
      </c>
      <c r="E42" s="350">
        <v>0.12957960569738131</v>
      </c>
      <c r="F42" s="349">
        <v>0.1003636863590123</v>
      </c>
    </row>
    <row r="43" spans="1:6" s="180" customFormat="1" x14ac:dyDescent="0.25">
      <c r="A43" s="390" t="s">
        <v>33</v>
      </c>
      <c r="B43" s="391" t="s">
        <v>38</v>
      </c>
      <c r="C43" s="367" t="s">
        <v>38</v>
      </c>
      <c r="D43" s="396" t="s">
        <v>134</v>
      </c>
      <c r="E43" s="393">
        <v>1.4356789989520901E-2</v>
      </c>
      <c r="F43" s="382">
        <v>1.2319530804843349E-2</v>
      </c>
    </row>
    <row r="44" spans="1:6" s="180" customFormat="1" ht="16.5" thickBot="1" x14ac:dyDescent="0.3">
      <c r="A44" s="390" t="s">
        <v>22</v>
      </c>
      <c r="B44" s="398">
        <v>4693.5429999999997</v>
      </c>
      <c r="C44" s="374">
        <v>5867.7920000000004</v>
      </c>
      <c r="D44" s="375">
        <v>-20.011769333336979</v>
      </c>
      <c r="E44" s="395">
        <v>0.11522281570786042</v>
      </c>
      <c r="F44" s="370">
        <v>8.8044155554168946E-2</v>
      </c>
    </row>
    <row r="45" spans="1:6" s="340" customFormat="1" ht="16.5" customHeight="1" thickBot="1" x14ac:dyDescent="0.25">
      <c r="A45" s="341" t="s">
        <v>27</v>
      </c>
      <c r="B45" s="342"/>
      <c r="C45" s="343"/>
      <c r="D45" s="344"/>
      <c r="E45" s="344"/>
      <c r="F45" s="345"/>
    </row>
    <row r="46" spans="1:6" s="180" customFormat="1" x14ac:dyDescent="0.25">
      <c r="A46" s="360" t="s">
        <v>8</v>
      </c>
      <c r="B46" s="361">
        <v>1289.913</v>
      </c>
      <c r="C46" s="348">
        <v>1312.877</v>
      </c>
      <c r="D46" s="363">
        <v>-1.7491356768379631</v>
      </c>
      <c r="E46" s="364">
        <v>14.649208370430394</v>
      </c>
      <c r="F46" s="349">
        <v>14.888106014677732</v>
      </c>
    </row>
    <row r="47" spans="1:6" s="180" customFormat="1" x14ac:dyDescent="0.25">
      <c r="A47" s="365" t="s">
        <v>9</v>
      </c>
      <c r="B47" s="366">
        <v>2420.1750000000002</v>
      </c>
      <c r="C47" s="367">
        <v>2328.5650000000001</v>
      </c>
      <c r="D47" s="368">
        <v>3.9341826403815277</v>
      </c>
      <c r="E47" s="369">
        <v>0.18844923273479031</v>
      </c>
      <c r="F47" s="370">
        <v>0.23088775711784817</v>
      </c>
    </row>
    <row r="48" spans="1:6" s="180" customFormat="1" x14ac:dyDescent="0.25">
      <c r="A48" s="399" t="s">
        <v>32</v>
      </c>
      <c r="B48" s="366">
        <v>5652.9</v>
      </c>
      <c r="C48" s="367">
        <v>5880.7370000000001</v>
      </c>
      <c r="D48" s="371">
        <v>-3.8742933071144048</v>
      </c>
      <c r="E48" s="369">
        <v>0.15246755812748378</v>
      </c>
      <c r="F48" s="370">
        <v>0.17356754166897884</v>
      </c>
    </row>
    <row r="49" spans="1:6" s="180" customFormat="1" ht="16.5" thickBot="1" x14ac:dyDescent="0.3">
      <c r="A49" s="372" t="s">
        <v>39</v>
      </c>
      <c r="B49" s="373">
        <v>3115.893</v>
      </c>
      <c r="C49" s="374">
        <v>3391.9540000000002</v>
      </c>
      <c r="D49" s="375">
        <v>-8.1387011734239358</v>
      </c>
      <c r="E49" s="376">
        <v>0.28475027440208833</v>
      </c>
      <c r="F49" s="377">
        <v>0.3150504862140312</v>
      </c>
    </row>
    <row r="50" spans="1:6" s="340" customFormat="1" ht="16.5" thickBot="1" x14ac:dyDescent="0.25">
      <c r="A50" s="341" t="s">
        <v>28</v>
      </c>
      <c r="B50" s="342"/>
      <c r="C50" s="343"/>
      <c r="D50" s="344"/>
      <c r="E50" s="344"/>
      <c r="F50" s="345"/>
    </row>
    <row r="51" spans="1:6" s="180" customFormat="1" x14ac:dyDescent="0.25">
      <c r="A51" s="360" t="s">
        <v>8</v>
      </c>
      <c r="B51" s="361">
        <v>1258.393</v>
      </c>
      <c r="C51" s="348">
        <v>1285.1759999999999</v>
      </c>
      <c r="D51" s="363">
        <v>-2.0839947213455514</v>
      </c>
      <c r="E51" s="364">
        <v>3.4495836543024612</v>
      </c>
      <c r="F51" s="349">
        <v>3.4963579831752729</v>
      </c>
    </row>
    <row r="52" spans="1:6" s="180" customFormat="1" x14ac:dyDescent="0.25">
      <c r="A52" s="365" t="s">
        <v>9</v>
      </c>
      <c r="B52" s="366" t="s">
        <v>38</v>
      </c>
      <c r="C52" s="367" t="s">
        <v>38</v>
      </c>
      <c r="D52" s="400" t="s">
        <v>134</v>
      </c>
      <c r="E52" s="369">
        <v>2.5043167948623928E-3</v>
      </c>
      <c r="F52" s="370">
        <v>1.832825312404059E-3</v>
      </c>
    </row>
    <row r="53" spans="1:6" s="180" customFormat="1" x14ac:dyDescent="0.25">
      <c r="A53" s="399" t="s">
        <v>32</v>
      </c>
      <c r="B53" s="366" t="s">
        <v>38</v>
      </c>
      <c r="C53" s="367" t="s">
        <v>38</v>
      </c>
      <c r="D53" s="397" t="s">
        <v>134</v>
      </c>
      <c r="E53" s="369">
        <v>6.9505094393712309E-3</v>
      </c>
      <c r="F53" s="370">
        <v>1.2956704147521215E-2</v>
      </c>
    </row>
    <row r="54" spans="1:6" s="180" customFormat="1" ht="16.5" thickBot="1" x14ac:dyDescent="0.3">
      <c r="A54" s="372" t="s">
        <v>39</v>
      </c>
      <c r="B54" s="373">
        <v>3317.0830000000001</v>
      </c>
      <c r="C54" s="374">
        <v>3578.99</v>
      </c>
      <c r="D54" s="375">
        <v>-7.3179025367491866</v>
      </c>
      <c r="E54" s="376">
        <v>6.7218965896562982E-2</v>
      </c>
      <c r="F54" s="377">
        <v>8.1311949559022739E-2</v>
      </c>
    </row>
    <row r="55" spans="1:6" s="180" customFormat="1" ht="16.5" thickBot="1" x14ac:dyDescent="0.3">
      <c r="A55" s="341" t="s">
        <v>29</v>
      </c>
      <c r="B55" s="342"/>
      <c r="C55" s="343"/>
      <c r="D55" s="344"/>
      <c r="E55" s="344"/>
      <c r="F55" s="345"/>
    </row>
    <row r="56" spans="1:6" s="180" customFormat="1" x14ac:dyDescent="0.25">
      <c r="A56" s="360" t="s">
        <v>8</v>
      </c>
      <c r="B56" s="361">
        <v>1399.5640000000001</v>
      </c>
      <c r="C56" s="348">
        <v>1430.799</v>
      </c>
      <c r="D56" s="363">
        <v>-2.1830459764089785</v>
      </c>
      <c r="E56" s="364">
        <v>2.1249261341700447</v>
      </c>
      <c r="F56" s="349">
        <v>2.2539588138259199</v>
      </c>
    </row>
    <row r="57" spans="1:6" s="180" customFormat="1" x14ac:dyDescent="0.25">
      <c r="A57" s="365" t="s">
        <v>9</v>
      </c>
      <c r="B57" s="366">
        <v>4284.8829999999998</v>
      </c>
      <c r="C57" s="367">
        <v>4344.9369999999999</v>
      </c>
      <c r="D57" s="371">
        <v>-1.3821604317853191</v>
      </c>
      <c r="E57" s="369">
        <v>2.8168109234759094E-2</v>
      </c>
      <c r="F57" s="370">
        <v>3.2556765417703679E-2</v>
      </c>
    </row>
    <row r="58" spans="1:6" s="180" customFormat="1" ht="16.5" customHeight="1" x14ac:dyDescent="0.25">
      <c r="A58" s="399" t="s">
        <v>32</v>
      </c>
      <c r="B58" s="366" t="s">
        <v>38</v>
      </c>
      <c r="C58" s="367" t="s">
        <v>38</v>
      </c>
      <c r="D58" s="397" t="s">
        <v>134</v>
      </c>
      <c r="E58" s="369">
        <v>8.3202470861255869E-3</v>
      </c>
      <c r="F58" s="370">
        <v>1.0958873786216513E-2</v>
      </c>
    </row>
    <row r="59" spans="1:6" s="180" customFormat="1" ht="16.5" thickBot="1" x14ac:dyDescent="0.3">
      <c r="A59" s="372" t="s">
        <v>39</v>
      </c>
      <c r="B59" s="373" t="s">
        <v>38</v>
      </c>
      <c r="C59" s="374" t="s">
        <v>38</v>
      </c>
      <c r="D59" s="401" t="s">
        <v>134</v>
      </c>
      <c r="E59" s="376">
        <v>2.6378965193511808E-2</v>
      </c>
      <c r="F59" s="377">
        <v>2.3435794022318934E-2</v>
      </c>
    </row>
    <row r="60" spans="1:6" s="180" customFormat="1" x14ac:dyDescent="0.25">
      <c r="A60" s="525"/>
      <c r="B60" s="181"/>
      <c r="C60" s="182"/>
      <c r="D60" s="183"/>
      <c r="E60" s="183"/>
      <c r="F60" s="183"/>
    </row>
  </sheetData>
  <mergeCells count="3">
    <mergeCell ref="A4:A6"/>
    <mergeCell ref="A3:F3"/>
    <mergeCell ref="A17:F17"/>
  </mergeCells>
  <phoneticPr fontId="3" type="noConversion"/>
  <conditionalFormatting sqref="D7:D15 D21:D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M38"/>
  <sheetViews>
    <sheetView showGridLines="0" zoomScale="90" zoomScaleNormal="90" workbookViewId="0">
      <selection activeCell="D35" sqref="D35"/>
    </sheetView>
  </sheetViews>
  <sheetFormatPr defaultColWidth="9.140625" defaultRowHeight="15.75" x14ac:dyDescent="0.25"/>
  <cols>
    <col min="1" max="1" width="45.7109375" style="90" customWidth="1"/>
    <col min="2" max="3" width="13.7109375" style="90" customWidth="1"/>
    <col min="4" max="4" width="11.7109375" style="90" customWidth="1"/>
    <col min="5" max="6" width="13.7109375" style="90" customWidth="1"/>
    <col min="7" max="7" width="9.140625" style="90"/>
    <col min="8" max="8" width="45.7109375" style="90" customWidth="1"/>
    <col min="9" max="10" width="13.7109375" style="90" customWidth="1"/>
    <col min="11" max="11" width="11.7109375" style="90" customWidth="1"/>
    <col min="12" max="13" width="13.7109375" style="90" customWidth="1"/>
    <col min="14" max="16384" width="9.140625" style="90"/>
  </cols>
  <sheetData>
    <row r="1" spans="1:13" s="103" customFormat="1" ht="20.25" customHeight="1" x14ac:dyDescent="0.35">
      <c r="A1" s="122" t="s">
        <v>139</v>
      </c>
      <c r="C1" s="151" t="str">
        <f>Bydło_PL!D1</f>
        <v>kwiecień - maj 2024r.</v>
      </c>
    </row>
    <row r="2" spans="1:13" ht="20.25" customHeight="1" thickBot="1" x14ac:dyDescent="0.3">
      <c r="A2" s="141"/>
      <c r="F2" s="142"/>
    </row>
    <row r="3" spans="1:13" s="180" customFormat="1" ht="21" customHeight="1" thickBot="1" x14ac:dyDescent="0.3">
      <c r="A3" s="402" t="s">
        <v>136</v>
      </c>
      <c r="B3" s="403"/>
      <c r="C3" s="403"/>
      <c r="D3" s="403"/>
      <c r="E3" s="403"/>
      <c r="F3" s="404"/>
      <c r="G3" s="340"/>
      <c r="H3" s="402" t="s">
        <v>137</v>
      </c>
      <c r="I3" s="403"/>
      <c r="J3" s="403"/>
      <c r="K3" s="403"/>
      <c r="L3" s="403"/>
      <c r="M3" s="404"/>
    </row>
    <row r="4" spans="1:13" s="180" customFormat="1" ht="21.95" customHeight="1" thickBot="1" x14ac:dyDescent="0.3">
      <c r="A4" s="552" t="s">
        <v>6</v>
      </c>
      <c r="B4" s="123">
        <v>2024</v>
      </c>
      <c r="C4" s="186"/>
      <c r="D4" s="144"/>
      <c r="E4" s="185"/>
      <c r="F4" s="334"/>
      <c r="G4" s="340"/>
      <c r="H4" s="552" t="s">
        <v>6</v>
      </c>
      <c r="I4" s="123">
        <v>2024</v>
      </c>
      <c r="J4" s="186"/>
      <c r="K4" s="144"/>
      <c r="L4" s="185"/>
      <c r="M4" s="334"/>
    </row>
    <row r="5" spans="1:13" s="180" customFormat="1" ht="21.95" customHeight="1" x14ac:dyDescent="0.25">
      <c r="A5" s="553"/>
      <c r="B5" s="187" t="s">
        <v>133</v>
      </c>
      <c r="C5" s="188"/>
      <c r="D5" s="146"/>
      <c r="E5" s="125" t="s">
        <v>135</v>
      </c>
      <c r="F5" s="146"/>
      <c r="G5" s="340"/>
      <c r="H5" s="553"/>
      <c r="I5" s="187" t="s">
        <v>133</v>
      </c>
      <c r="J5" s="188"/>
      <c r="K5" s="146"/>
      <c r="L5" s="125" t="s">
        <v>135</v>
      </c>
      <c r="M5" s="146"/>
    </row>
    <row r="6" spans="1:13" s="180" customFormat="1" ht="32.25" thickBot="1" x14ac:dyDescent="0.3">
      <c r="A6" s="554"/>
      <c r="B6" s="153" t="s">
        <v>165</v>
      </c>
      <c r="C6" s="154" t="s">
        <v>163</v>
      </c>
      <c r="D6" s="155" t="s">
        <v>7</v>
      </c>
      <c r="E6" s="153" t="s">
        <v>165</v>
      </c>
      <c r="F6" s="330" t="s">
        <v>163</v>
      </c>
      <c r="G6" s="340"/>
      <c r="H6" s="554"/>
      <c r="I6" s="153" t="s">
        <v>165</v>
      </c>
      <c r="J6" s="154" t="s">
        <v>163</v>
      </c>
      <c r="K6" s="155" t="s">
        <v>7</v>
      </c>
      <c r="L6" s="153" t="s">
        <v>165</v>
      </c>
      <c r="M6" s="330" t="s">
        <v>163</v>
      </c>
    </row>
    <row r="7" spans="1:13" s="180" customFormat="1" ht="16.5" thickBot="1" x14ac:dyDescent="0.3">
      <c r="A7" s="354" t="s">
        <v>31</v>
      </c>
      <c r="B7" s="355">
        <v>1636.21</v>
      </c>
      <c r="C7" s="356">
        <v>1676.9659999999999</v>
      </c>
      <c r="D7" s="357">
        <v>-2.4303414619020218</v>
      </c>
      <c r="E7" s="358">
        <v>100</v>
      </c>
      <c r="F7" s="359">
        <v>100</v>
      </c>
      <c r="G7" s="340"/>
      <c r="H7" s="354" t="s">
        <v>31</v>
      </c>
      <c r="I7" s="355">
        <v>1531.769</v>
      </c>
      <c r="J7" s="356">
        <v>1539.54</v>
      </c>
      <c r="K7" s="357">
        <v>-0.50476116242513724</v>
      </c>
      <c r="L7" s="358">
        <v>100</v>
      </c>
      <c r="M7" s="359">
        <v>100</v>
      </c>
    </row>
    <row r="8" spans="1:13" s="180" customFormat="1" x14ac:dyDescent="0.25">
      <c r="A8" s="360" t="s">
        <v>8</v>
      </c>
      <c r="B8" s="361">
        <v>1577.193</v>
      </c>
      <c r="C8" s="362">
        <v>1602.0219999999999</v>
      </c>
      <c r="D8" s="363">
        <v>-1.5498538721690434</v>
      </c>
      <c r="E8" s="364">
        <v>97.192711215686842</v>
      </c>
      <c r="F8" s="349">
        <v>96.82557751431105</v>
      </c>
      <c r="G8" s="340"/>
      <c r="H8" s="360" t="s">
        <v>8</v>
      </c>
      <c r="I8" s="361">
        <v>1525.6310000000001</v>
      </c>
      <c r="J8" s="362">
        <v>1532.028</v>
      </c>
      <c r="K8" s="363">
        <v>-0.41755111525376393</v>
      </c>
      <c r="L8" s="364">
        <v>99.451285158339616</v>
      </c>
      <c r="M8" s="349">
        <v>99.019793954557628</v>
      </c>
    </row>
    <row r="9" spans="1:13" s="180" customFormat="1" x14ac:dyDescent="0.25">
      <c r="A9" s="365" t="s">
        <v>9</v>
      </c>
      <c r="B9" s="366">
        <v>3093.2950000000001</v>
      </c>
      <c r="C9" s="367">
        <v>3116.9079999999999</v>
      </c>
      <c r="D9" s="368">
        <v>-0.75757770200467356</v>
      </c>
      <c r="E9" s="369">
        <v>0.29280647920136182</v>
      </c>
      <c r="F9" s="370">
        <v>0.3400921605947998</v>
      </c>
      <c r="G9" s="340"/>
      <c r="H9" s="365" t="s">
        <v>9</v>
      </c>
      <c r="I9" s="366">
        <v>2524.3290000000002</v>
      </c>
      <c r="J9" s="367">
        <v>2165.143</v>
      </c>
      <c r="K9" s="368">
        <v>16.589481618535135</v>
      </c>
      <c r="L9" s="369">
        <v>0.50189243777286163</v>
      </c>
      <c r="M9" s="370">
        <v>0.95500131416657763</v>
      </c>
    </row>
    <row r="10" spans="1:13" s="180" customFormat="1" x14ac:dyDescent="0.25">
      <c r="A10" s="365" t="s">
        <v>32</v>
      </c>
      <c r="B10" s="366">
        <v>5565.0159999999996</v>
      </c>
      <c r="C10" s="367">
        <v>5800.5039999999999</v>
      </c>
      <c r="D10" s="371">
        <v>-4.0597851497042381</v>
      </c>
      <c r="E10" s="369">
        <v>0.49951504327624158</v>
      </c>
      <c r="F10" s="370">
        <v>0.62841771796786317</v>
      </c>
      <c r="G10" s="340"/>
      <c r="H10" s="365" t="s">
        <v>32</v>
      </c>
      <c r="I10" s="366" t="s">
        <v>38</v>
      </c>
      <c r="J10" s="367" t="s">
        <v>38</v>
      </c>
      <c r="K10" s="371" t="s">
        <v>134</v>
      </c>
      <c r="L10" s="369">
        <v>1.033037041092664E-2</v>
      </c>
      <c r="M10" s="370">
        <v>1.6394724212263703E-2</v>
      </c>
    </row>
    <row r="11" spans="1:13" s="180" customFormat="1" ht="16.5" thickBot="1" x14ac:dyDescent="0.3">
      <c r="A11" s="372" t="s">
        <v>39</v>
      </c>
      <c r="B11" s="373">
        <v>3297.248</v>
      </c>
      <c r="C11" s="374">
        <v>3569.8530000000001</v>
      </c>
      <c r="D11" s="375">
        <v>-7.6363088340052103</v>
      </c>
      <c r="E11" s="376">
        <v>2.0149672618355612</v>
      </c>
      <c r="F11" s="377">
        <v>2.2059126071262609</v>
      </c>
      <c r="G11" s="340"/>
      <c r="H11" s="372" t="s">
        <v>39</v>
      </c>
      <c r="I11" s="373" t="s">
        <v>38</v>
      </c>
      <c r="J11" s="374" t="s">
        <v>38</v>
      </c>
      <c r="K11" s="375" t="s">
        <v>134</v>
      </c>
      <c r="L11" s="376">
        <v>3.6492033476598358E-2</v>
      </c>
      <c r="M11" s="377">
        <v>8.8100070635374946E-3</v>
      </c>
    </row>
    <row r="12" spans="1:13" s="180" customFormat="1" x14ac:dyDescent="0.25">
      <c r="A12" s="378" t="s">
        <v>12</v>
      </c>
      <c r="B12" s="366">
        <v>1655.271</v>
      </c>
      <c r="C12" s="379">
        <v>1710.422</v>
      </c>
      <c r="D12" s="380">
        <v>-3.2244089470317894</v>
      </c>
      <c r="E12" s="381">
        <v>71.913107282969762</v>
      </c>
      <c r="F12" s="382">
        <v>69.897596142087863</v>
      </c>
      <c r="G12" s="340"/>
      <c r="H12" s="378" t="s">
        <v>12</v>
      </c>
      <c r="I12" s="366">
        <v>1589.386</v>
      </c>
      <c r="J12" s="379">
        <v>1596.82</v>
      </c>
      <c r="K12" s="380">
        <v>-0.465550281183851</v>
      </c>
      <c r="L12" s="381">
        <v>60.498746839982729</v>
      </c>
      <c r="M12" s="382">
        <v>61.798618597795475</v>
      </c>
    </row>
    <row r="13" spans="1:13" s="180" customFormat="1" x14ac:dyDescent="0.25">
      <c r="A13" s="365" t="s">
        <v>13</v>
      </c>
      <c r="B13" s="366">
        <v>1890.6479999999999</v>
      </c>
      <c r="C13" s="367">
        <v>1798.7270000000001</v>
      </c>
      <c r="D13" s="371">
        <v>5.1103363656630396</v>
      </c>
      <c r="E13" s="369">
        <v>9.1155564418184731</v>
      </c>
      <c r="F13" s="370">
        <v>10.531487963446512</v>
      </c>
      <c r="G13" s="340"/>
      <c r="H13" s="365" t="s">
        <v>13</v>
      </c>
      <c r="I13" s="366">
        <v>1806.16</v>
      </c>
      <c r="J13" s="367">
        <v>1812.8109999999999</v>
      </c>
      <c r="K13" s="371">
        <v>-0.36688877108533874</v>
      </c>
      <c r="L13" s="369">
        <v>11.860126095944693</v>
      </c>
      <c r="M13" s="370">
        <v>10.439245725334526</v>
      </c>
    </row>
    <row r="14" spans="1:13" s="180" customFormat="1" ht="16.5" thickBot="1" x14ac:dyDescent="0.3">
      <c r="A14" s="372" t="s">
        <v>25</v>
      </c>
      <c r="B14" s="373">
        <v>1431.6669999999999</v>
      </c>
      <c r="C14" s="374">
        <v>1483.269</v>
      </c>
      <c r="D14" s="375">
        <v>-3.4789374011052678</v>
      </c>
      <c r="E14" s="376">
        <v>18.730557058876592</v>
      </c>
      <c r="F14" s="377">
        <v>19.385156044316499</v>
      </c>
      <c r="G14" s="340"/>
      <c r="H14" s="372" t="s">
        <v>25</v>
      </c>
      <c r="I14" s="373">
        <v>1280.374</v>
      </c>
      <c r="J14" s="374">
        <v>1303.758</v>
      </c>
      <c r="K14" s="375">
        <v>-1.7935843921954853</v>
      </c>
      <c r="L14" s="376">
        <v>26.749934617363941</v>
      </c>
      <c r="M14" s="377">
        <v>26.645085457068518</v>
      </c>
    </row>
    <row r="15" spans="1:13" s="180" customFormat="1" ht="16.5" thickBot="1" x14ac:dyDescent="0.3">
      <c r="A15" s="383" t="s">
        <v>26</v>
      </c>
      <c r="B15" s="373">
        <v>2222.3029999999999</v>
      </c>
      <c r="C15" s="374">
        <v>2398.6860000000001</v>
      </c>
      <c r="D15" s="384">
        <v>-7.3533176080570888</v>
      </c>
      <c r="E15" s="385">
        <v>0.24077921633517693</v>
      </c>
      <c r="F15" s="386">
        <v>0.18575985014911714</v>
      </c>
      <c r="G15" s="340"/>
      <c r="H15" s="383" t="s">
        <v>26</v>
      </c>
      <c r="I15" s="373">
        <v>1514.58</v>
      </c>
      <c r="J15" s="374">
        <v>1440.914</v>
      </c>
      <c r="K15" s="384">
        <v>5.1124494591627219</v>
      </c>
      <c r="L15" s="385">
        <v>0.89119244670863207</v>
      </c>
      <c r="M15" s="386">
        <v>1.1170502198014787</v>
      </c>
    </row>
    <row r="16" spans="1:13" s="180" customFormat="1" ht="16.5" thickBot="1" x14ac:dyDescent="0.3">
      <c r="A16" s="340"/>
      <c r="B16" s="387"/>
      <c r="C16" s="388"/>
      <c r="D16" s="389"/>
      <c r="E16" s="389"/>
      <c r="F16" s="389"/>
      <c r="G16" s="340"/>
      <c r="H16" s="340"/>
      <c r="I16" s="387"/>
      <c r="J16" s="388"/>
      <c r="K16" s="389"/>
      <c r="L16" s="389"/>
      <c r="M16" s="389"/>
    </row>
    <row r="17" spans="1:13" s="180" customFormat="1" ht="16.5" thickBot="1" x14ac:dyDescent="0.3">
      <c r="A17" s="402" t="s">
        <v>136</v>
      </c>
      <c r="B17" s="403"/>
      <c r="C17" s="403"/>
      <c r="D17" s="403"/>
      <c r="E17" s="403"/>
      <c r="F17" s="404"/>
      <c r="G17" s="340"/>
      <c r="H17" s="402" t="s">
        <v>137</v>
      </c>
      <c r="I17" s="403"/>
      <c r="J17" s="403"/>
      <c r="K17" s="403"/>
      <c r="L17" s="403"/>
      <c r="M17" s="404"/>
    </row>
    <row r="18" spans="1:13" s="180" customFormat="1" ht="16.5" thickBot="1" x14ac:dyDescent="0.3">
      <c r="A18" s="338"/>
      <c r="B18" s="123">
        <v>2024</v>
      </c>
      <c r="C18" s="186"/>
      <c r="D18" s="144"/>
      <c r="E18" s="185"/>
      <c r="F18" s="334"/>
      <c r="G18" s="340"/>
      <c r="H18" s="338"/>
      <c r="I18" s="123">
        <v>2024</v>
      </c>
      <c r="J18" s="186"/>
      <c r="K18" s="144"/>
      <c r="L18" s="185"/>
      <c r="M18" s="334"/>
    </row>
    <row r="19" spans="1:13" s="180" customFormat="1" ht="15.75" customHeight="1" x14ac:dyDescent="0.25">
      <c r="A19" s="189" t="s">
        <v>6</v>
      </c>
      <c r="B19" s="190" t="s">
        <v>133</v>
      </c>
      <c r="C19" s="188"/>
      <c r="D19" s="146"/>
      <c r="E19" s="184" t="s">
        <v>135</v>
      </c>
      <c r="F19" s="146"/>
      <c r="G19" s="340"/>
      <c r="H19" s="189" t="s">
        <v>6</v>
      </c>
      <c r="I19" s="190" t="s">
        <v>133</v>
      </c>
      <c r="J19" s="188"/>
      <c r="K19" s="146"/>
      <c r="L19" s="184" t="s">
        <v>135</v>
      </c>
      <c r="M19" s="146"/>
    </row>
    <row r="20" spans="1:13" s="180" customFormat="1" ht="32.25" thickBot="1" x14ac:dyDescent="0.3">
      <c r="A20" s="191"/>
      <c r="B20" s="192" t="s">
        <v>165</v>
      </c>
      <c r="C20" s="193" t="s">
        <v>163</v>
      </c>
      <c r="D20" s="194" t="s">
        <v>7</v>
      </c>
      <c r="E20" s="195" t="s">
        <v>165</v>
      </c>
      <c r="F20" s="335" t="s">
        <v>163</v>
      </c>
      <c r="G20" s="340"/>
      <c r="H20" s="191"/>
      <c r="I20" s="192" t="s">
        <v>165</v>
      </c>
      <c r="J20" s="193" t="s">
        <v>163</v>
      </c>
      <c r="K20" s="194" t="s">
        <v>7</v>
      </c>
      <c r="L20" s="195" t="s">
        <v>165</v>
      </c>
      <c r="M20" s="335" t="s">
        <v>163</v>
      </c>
    </row>
    <row r="21" spans="1:13" s="180" customFormat="1" x14ac:dyDescent="0.25">
      <c r="A21" s="346" t="s">
        <v>14</v>
      </c>
      <c r="B21" s="347">
        <v>1617.9639999999999</v>
      </c>
      <c r="C21" s="353">
        <v>1660.441</v>
      </c>
      <c r="D21" s="349">
        <v>-2.5581758099203817</v>
      </c>
      <c r="E21" s="350">
        <v>70.414575651814687</v>
      </c>
      <c r="F21" s="349">
        <v>68.180882071556098</v>
      </c>
      <c r="G21" s="340"/>
      <c r="H21" s="346" t="s">
        <v>14</v>
      </c>
      <c r="I21" s="347">
        <v>1585.8789999999999</v>
      </c>
      <c r="J21" s="353">
        <v>1591.672</v>
      </c>
      <c r="K21" s="349">
        <v>-0.36395689564182321</v>
      </c>
      <c r="L21" s="350">
        <v>60.351711234467217</v>
      </c>
      <c r="M21" s="349">
        <v>61.294230593004087</v>
      </c>
    </row>
    <row r="22" spans="1:13" s="180" customFormat="1" x14ac:dyDescent="0.25">
      <c r="A22" s="390" t="s">
        <v>33</v>
      </c>
      <c r="B22" s="391">
        <v>1719.4770000000001</v>
      </c>
      <c r="C22" s="392">
        <v>1752.567</v>
      </c>
      <c r="D22" s="380">
        <v>-1.8880875880922052</v>
      </c>
      <c r="E22" s="393">
        <v>8.7974669468946338</v>
      </c>
      <c r="F22" s="382">
        <v>9.0959097441917649</v>
      </c>
      <c r="G22" s="340"/>
      <c r="H22" s="390" t="s">
        <v>33</v>
      </c>
      <c r="I22" s="391">
        <v>1710.47</v>
      </c>
      <c r="J22" s="392">
        <v>1701.605</v>
      </c>
      <c r="K22" s="380">
        <v>0.52097872302914072</v>
      </c>
      <c r="L22" s="393">
        <v>6.0046483223392375</v>
      </c>
      <c r="M22" s="382">
        <v>5.9603710177862039</v>
      </c>
    </row>
    <row r="23" spans="1:13" s="180" customFormat="1" ht="16.5" thickBot="1" x14ac:dyDescent="0.3">
      <c r="A23" s="390" t="s">
        <v>22</v>
      </c>
      <c r="B23" s="394">
        <v>1603.471</v>
      </c>
      <c r="C23" s="379">
        <v>1646.258</v>
      </c>
      <c r="D23" s="371">
        <v>-2.5990458360718693</v>
      </c>
      <c r="E23" s="395">
        <v>61.617108704920042</v>
      </c>
      <c r="F23" s="370">
        <v>59.084972327364326</v>
      </c>
      <c r="G23" s="340"/>
      <c r="H23" s="390" t="s">
        <v>22</v>
      </c>
      <c r="I23" s="394">
        <v>1572.114</v>
      </c>
      <c r="J23" s="379">
        <v>1579.8309999999999</v>
      </c>
      <c r="K23" s="371">
        <v>-0.48846996925619712</v>
      </c>
      <c r="L23" s="395">
        <v>54.347062912127974</v>
      </c>
      <c r="M23" s="370">
        <v>55.333859575217872</v>
      </c>
    </row>
    <row r="24" spans="1:13" s="180" customFormat="1" x14ac:dyDescent="0.25">
      <c r="A24" s="346" t="s">
        <v>16</v>
      </c>
      <c r="B24" s="347">
        <v>1779.7059999999999</v>
      </c>
      <c r="C24" s="348">
        <v>1679.6669999999999</v>
      </c>
      <c r="D24" s="349">
        <v>5.9558829220315692</v>
      </c>
      <c r="E24" s="350">
        <v>8.8235092630092034</v>
      </c>
      <c r="F24" s="349">
        <v>10.25961708610815</v>
      </c>
      <c r="G24" s="340"/>
      <c r="H24" s="346" t="s">
        <v>16</v>
      </c>
      <c r="I24" s="347" t="s">
        <v>38</v>
      </c>
      <c r="J24" s="348">
        <v>1812.8109999999999</v>
      </c>
      <c r="K24" s="349" t="s">
        <v>134</v>
      </c>
      <c r="L24" s="350">
        <v>11.860126095944693</v>
      </c>
      <c r="M24" s="349">
        <v>10.439245725334526</v>
      </c>
    </row>
    <row r="25" spans="1:13" s="180" customFormat="1" x14ac:dyDescent="0.25">
      <c r="A25" s="390" t="s">
        <v>33</v>
      </c>
      <c r="B25" s="391">
        <v>2016.836</v>
      </c>
      <c r="C25" s="367">
        <v>1988.32</v>
      </c>
      <c r="D25" s="380">
        <v>1.4341755854188498</v>
      </c>
      <c r="E25" s="393">
        <v>0.60896566379508266</v>
      </c>
      <c r="F25" s="382">
        <v>0.78650133579632009</v>
      </c>
      <c r="G25" s="340"/>
      <c r="H25" s="390" t="s">
        <v>33</v>
      </c>
      <c r="I25" s="391" t="s">
        <v>38</v>
      </c>
      <c r="J25" s="367">
        <v>2097.29</v>
      </c>
      <c r="K25" s="380" t="s">
        <v>134</v>
      </c>
      <c r="L25" s="393">
        <v>0.21552596133996615</v>
      </c>
      <c r="M25" s="382">
        <v>0.13784511541626981</v>
      </c>
    </row>
    <row r="26" spans="1:13" s="180" customFormat="1" ht="16.5" thickBot="1" x14ac:dyDescent="0.3">
      <c r="A26" s="390" t="s">
        <v>22</v>
      </c>
      <c r="B26" s="394">
        <v>1761.9069999999999</v>
      </c>
      <c r="C26" s="367">
        <v>1653.9639999999999</v>
      </c>
      <c r="D26" s="371">
        <v>6.5263210081960663</v>
      </c>
      <c r="E26" s="395">
        <v>8.2074567955545916</v>
      </c>
      <c r="F26" s="370">
        <v>9.4716770897623466</v>
      </c>
      <c r="G26" s="340"/>
      <c r="H26" s="390" t="s">
        <v>22</v>
      </c>
      <c r="I26" s="394" t="s">
        <v>38</v>
      </c>
      <c r="J26" s="367">
        <v>1554.41</v>
      </c>
      <c r="K26" s="371" t="s">
        <v>134</v>
      </c>
      <c r="L26" s="395">
        <v>1.1190545920476465</v>
      </c>
      <c r="M26" s="370">
        <v>1.4592081141114221</v>
      </c>
    </row>
    <row r="27" spans="1:13" s="180" customFormat="1" ht="16.5" customHeight="1" thickBot="1" x14ac:dyDescent="0.3">
      <c r="A27" s="341" t="s">
        <v>27</v>
      </c>
      <c r="B27" s="342"/>
      <c r="C27" s="343"/>
      <c r="D27" s="344"/>
      <c r="E27" s="344"/>
      <c r="F27" s="345"/>
      <c r="G27" s="340"/>
      <c r="H27" s="341" t="s">
        <v>27</v>
      </c>
      <c r="I27" s="342"/>
      <c r="J27" s="343"/>
      <c r="K27" s="344"/>
      <c r="L27" s="344"/>
      <c r="M27" s="345"/>
    </row>
    <row r="28" spans="1:13" s="180" customFormat="1" x14ac:dyDescent="0.25">
      <c r="A28" s="360" t="s">
        <v>8</v>
      </c>
      <c r="B28" s="361">
        <v>1312.16</v>
      </c>
      <c r="C28" s="348">
        <v>1335.2670000000001</v>
      </c>
      <c r="D28" s="363">
        <v>-1.7305153201569401</v>
      </c>
      <c r="E28" s="364">
        <v>14.772270120203327</v>
      </c>
      <c r="F28" s="349">
        <v>15.407853072475403</v>
      </c>
      <c r="G28" s="340"/>
      <c r="H28" s="360" t="s">
        <v>8</v>
      </c>
      <c r="I28" s="361">
        <v>1231.432</v>
      </c>
      <c r="J28" s="348">
        <v>1252.204</v>
      </c>
      <c r="K28" s="363">
        <v>-1.6588351418778358</v>
      </c>
      <c r="L28" s="364">
        <v>14.335282846402716</v>
      </c>
      <c r="M28" s="349">
        <v>13.641169879198495</v>
      </c>
    </row>
    <row r="29" spans="1:13" s="180" customFormat="1" ht="16.5" thickBot="1" x14ac:dyDescent="0.3">
      <c r="A29" s="365" t="s">
        <v>9</v>
      </c>
      <c r="B29" s="366">
        <v>2472.837</v>
      </c>
      <c r="C29" s="367">
        <v>2465.2689999999998</v>
      </c>
      <c r="D29" s="368">
        <v>0.30698475501051653</v>
      </c>
      <c r="E29" s="369">
        <v>0.15279486156789593</v>
      </c>
      <c r="F29" s="370">
        <v>0.170056870251521</v>
      </c>
      <c r="G29" s="340"/>
      <c r="H29" s="365" t="s">
        <v>9</v>
      </c>
      <c r="I29" s="366">
        <v>2346.71</v>
      </c>
      <c r="J29" s="367">
        <v>2180.5569999999998</v>
      </c>
      <c r="K29" s="368">
        <v>7.6197503665348014</v>
      </c>
      <c r="L29" s="369">
        <v>0.27940208504752917</v>
      </c>
      <c r="M29" s="370">
        <v>0.37682842161777269</v>
      </c>
    </row>
    <row r="30" spans="1:13" s="180" customFormat="1" ht="16.5" thickBot="1" x14ac:dyDescent="0.3">
      <c r="A30" s="341" t="s">
        <v>28</v>
      </c>
      <c r="B30" s="342"/>
      <c r="C30" s="343"/>
      <c r="D30" s="344"/>
      <c r="E30" s="344"/>
      <c r="F30" s="345"/>
      <c r="G30" s="340"/>
      <c r="H30" s="341" t="s">
        <v>28</v>
      </c>
      <c r="I30" s="342"/>
      <c r="J30" s="343"/>
      <c r="K30" s="344"/>
      <c r="L30" s="344"/>
      <c r="M30" s="345"/>
    </row>
    <row r="31" spans="1:13" s="180" customFormat="1" ht="16.5" thickBot="1" x14ac:dyDescent="0.3">
      <c r="A31" s="405" t="s">
        <v>8</v>
      </c>
      <c r="B31" s="355">
        <v>1271.8</v>
      </c>
      <c r="C31" s="406">
        <v>1310.384</v>
      </c>
      <c r="D31" s="357">
        <v>-2.9444803965860435</v>
      </c>
      <c r="E31" s="358">
        <v>2.878781134564194</v>
      </c>
      <c r="F31" s="359">
        <v>2.7277651415426178</v>
      </c>
      <c r="G31" s="340"/>
      <c r="H31" s="405" t="s">
        <v>8</v>
      </c>
      <c r="I31" s="355">
        <v>1238.3230000000001</v>
      </c>
      <c r="J31" s="406">
        <v>1254.2840000000001</v>
      </c>
      <c r="K31" s="357">
        <v>-1.2725188234881424</v>
      </c>
      <c r="L31" s="358">
        <v>4.9056776920988341</v>
      </c>
      <c r="M31" s="359">
        <v>5.3403052904739585</v>
      </c>
    </row>
    <row r="32" spans="1:13" s="180" customFormat="1" x14ac:dyDescent="0.25">
      <c r="B32" s="181"/>
      <c r="C32" s="182"/>
      <c r="D32" s="183"/>
      <c r="E32" s="183"/>
      <c r="F32" s="183"/>
      <c r="H32" s="525"/>
    </row>
    <row r="38" spans="1:13" ht="115.5" customHeight="1" x14ac:dyDescent="0.25">
      <c r="A38" s="4"/>
      <c r="B38" s="5"/>
      <c r="C38" s="1"/>
      <c r="D38" s="3"/>
      <c r="E38" s="3"/>
      <c r="F38" s="3"/>
      <c r="G38" s="2"/>
      <c r="H38" s="4"/>
      <c r="I38" s="5"/>
      <c r="J38" s="1"/>
      <c r="K38" s="3"/>
      <c r="L38" s="3"/>
      <c r="M38" s="3"/>
    </row>
  </sheetData>
  <mergeCells count="2">
    <mergeCell ref="A4:A6"/>
    <mergeCell ref="H4:H6"/>
  </mergeCells>
  <conditionalFormatting sqref="D7:D15 D21:D31 K21:K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K7:K15">
    <cfRule type="beginsWith" dxfId="20" priority="1" operator="beginsWith" text="*">
      <formula>LEFT(K7,LEN("*"))="*"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D21:D31 K21:K31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RIGHT(K7,LEN("-"))="-"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K7:K15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L2:U31"/>
  <sheetViews>
    <sheetView showGridLines="0" zoomScaleNormal="100" workbookViewId="0">
      <selection activeCell="B24" sqref="B24"/>
    </sheetView>
  </sheetViews>
  <sheetFormatPr defaultRowHeight="12.75" x14ac:dyDescent="0.2"/>
  <cols>
    <col min="1" max="1" width="4.140625" customWidth="1"/>
    <col min="21" max="21" width="9.140625" style="6"/>
  </cols>
  <sheetData>
    <row r="2" ht="12.75" customHeight="1" x14ac:dyDescent="0.2"/>
    <row r="4" ht="12.75" customHeight="1" x14ac:dyDescent="0.2"/>
    <row r="24" spans="12:21" x14ac:dyDescent="0.2">
      <c r="L24" s="555" t="s">
        <v>108</v>
      </c>
      <c r="M24" s="555"/>
      <c r="N24" s="555"/>
      <c r="O24" s="555"/>
      <c r="P24" s="555"/>
      <c r="Q24" s="555"/>
      <c r="R24" s="555"/>
      <c r="S24" s="555"/>
      <c r="T24" s="555"/>
      <c r="U24" s="555"/>
    </row>
    <row r="25" spans="12:21" x14ac:dyDescent="0.2">
      <c r="L25" s="555"/>
      <c r="M25" s="555"/>
      <c r="N25" s="555"/>
      <c r="O25" s="555"/>
      <c r="P25" s="555"/>
      <c r="Q25" s="555"/>
      <c r="R25" s="555"/>
      <c r="S25" s="555"/>
      <c r="T25" s="555"/>
      <c r="U25" s="555"/>
    </row>
    <row r="26" spans="12:21" x14ac:dyDescent="0.2">
      <c r="L26" s="555"/>
      <c r="M26" s="555"/>
      <c r="N26" s="555"/>
      <c r="O26" s="555"/>
      <c r="P26" s="555"/>
      <c r="Q26" s="555"/>
      <c r="R26" s="555"/>
      <c r="S26" s="555"/>
      <c r="T26" s="555"/>
      <c r="U26" s="555"/>
    </row>
    <row r="27" spans="12:21" x14ac:dyDescent="0.2">
      <c r="L27" s="555"/>
      <c r="M27" s="555"/>
      <c r="N27" s="555"/>
      <c r="O27" s="555"/>
      <c r="P27" s="555"/>
      <c r="Q27" s="555"/>
      <c r="R27" s="555"/>
      <c r="S27" s="555"/>
      <c r="T27" s="555"/>
      <c r="U27" s="555"/>
    </row>
    <row r="28" spans="12:21" x14ac:dyDescent="0.2">
      <c r="L28" s="555"/>
      <c r="M28" s="555"/>
      <c r="N28" s="555"/>
      <c r="O28" s="555"/>
      <c r="P28" s="555"/>
      <c r="Q28" s="555"/>
      <c r="R28" s="555"/>
      <c r="S28" s="555"/>
      <c r="T28" s="555"/>
      <c r="U28" s="555"/>
    </row>
    <row r="29" spans="12:21" x14ac:dyDescent="0.2">
      <c r="L29" s="555"/>
      <c r="M29" s="555"/>
      <c r="N29" s="555"/>
      <c r="O29" s="555"/>
      <c r="P29" s="555"/>
      <c r="Q29" s="555"/>
      <c r="R29" s="555"/>
      <c r="S29" s="555"/>
      <c r="T29" s="555"/>
      <c r="U29" s="555"/>
    </row>
    <row r="30" spans="12:21" x14ac:dyDescent="0.2">
      <c r="L30" s="555"/>
      <c r="M30" s="555"/>
      <c r="N30" s="555"/>
      <c r="O30" s="555"/>
      <c r="P30" s="555"/>
      <c r="Q30" s="555"/>
      <c r="R30" s="555"/>
      <c r="S30" s="555"/>
      <c r="T30" s="555"/>
      <c r="U30" s="555"/>
    </row>
    <row r="31" spans="12:21" x14ac:dyDescent="0.2">
      <c r="L31" s="555"/>
      <c r="M31" s="555"/>
      <c r="N31" s="555"/>
      <c r="O31" s="555"/>
      <c r="P31" s="555"/>
      <c r="Q31" s="555"/>
      <c r="R31" s="555"/>
      <c r="S31" s="555"/>
      <c r="T31" s="555"/>
      <c r="U31" s="555"/>
    </row>
  </sheetData>
  <mergeCells count="1">
    <mergeCell ref="L24:U31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ostateczne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2024-06-24T07:12:25Z</dcterms:modified>
</cp:coreProperties>
</file>