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filterPrivacy="1" defaultThemeVersion="166925"/>
  <xr:revisionPtr revIDLastSave="0" documentId="13_ncr:1_{E94D6088-CDFB-497B-AB81-118E83E547AD}" xr6:coauthVersionLast="47" xr6:coauthVersionMax="47" xr10:uidLastSave="{00000000-0000-0000-0000-000000000000}"/>
  <bookViews>
    <workbookView xWindow="-19310" yWindow="-110" windowWidth="19420" windowHeight="10300" tabRatio="680" activeTab="4" xr2:uid="{80206DE2-D9AC-4C6D-931F-6BF928A8D1B4}"/>
  </bookViews>
  <sheets>
    <sheet name="INSTRUKCJA" sheetId="21" r:id="rId1"/>
    <sheet name="CZ I ch" sheetId="3" r:id="rId2"/>
    <sheet name="CZ II opi" sheetId="24" r:id="rId3"/>
    <sheet name="CZ III.1 spdp" sheetId="15" r:id="rId4"/>
    <sheet name="CZ III.2 bo" sheetId="25" r:id="rId5"/>
    <sheet name="Listy rozwijane" sheetId="20" r:id="rId6"/>
  </sheets>
  <definedNames>
    <definedName name="_ftn1" localSheetId="3">'CZ III.1 spdp'!#REF!</definedName>
    <definedName name="_ftn2" localSheetId="3">'CZ III.1 spdp'!#REF!</definedName>
    <definedName name="_ftnref1" localSheetId="3">'CZ III.1 spdp'!#REF!</definedName>
    <definedName name="_ftnref2" localSheetId="3">'CZ III.1 spdp'!#REF!</definedName>
    <definedName name="_xlnm.Print_Area" localSheetId="1">'CZ I ch'!$B$2:$E$69</definedName>
    <definedName name="_xlnm.Print_Area" localSheetId="2">'CZ II opi'!$B$2:$K$27</definedName>
    <definedName name="_xlnm.Print_Area" localSheetId="3">'CZ III.1 spdp'!$B$2:$R$56</definedName>
    <definedName name="_xlnm.Print_Area" localSheetId="4">'CZ III.2 bo'!$B$2:$H$51</definedName>
    <definedName name="_xlnm.Print_Area" localSheetId="0">INSTRUKCJA!$B$2:$H$7</definedName>
    <definedName name="_xlnm.Print_Area" localSheetId="5">'Listy rozwijane'!$A$1:$G$16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6" i="15" l="1"/>
  <c r="L6" i="15" s="1"/>
  <c r="L55" i="15"/>
  <c r="J55" i="15"/>
  <c r="J7" i="15"/>
  <c r="J8" i="15"/>
  <c r="J9" i="15"/>
  <c r="J10" i="15"/>
  <c r="J11" i="15"/>
  <c r="J12" i="15"/>
  <c r="J13" i="15"/>
  <c r="J14" i="15"/>
  <c r="J15" i="15"/>
  <c r="J16" i="15"/>
  <c r="J17" i="15"/>
  <c r="J18" i="15"/>
  <c r="J19" i="15"/>
  <c r="J20" i="15"/>
  <c r="J21" i="15"/>
  <c r="J22" i="15"/>
  <c r="J23" i="15"/>
  <c r="J24" i="15"/>
  <c r="J25" i="15"/>
  <c r="J26" i="15"/>
  <c r="J27" i="15"/>
  <c r="J28" i="15"/>
  <c r="J29" i="15"/>
  <c r="J30" i="15"/>
  <c r="J31" i="15"/>
  <c r="J32" i="15"/>
  <c r="J33" i="15"/>
  <c r="J34" i="15"/>
  <c r="J35" i="15"/>
  <c r="J36" i="15"/>
  <c r="J37" i="15"/>
  <c r="J38" i="15"/>
  <c r="J39" i="15"/>
  <c r="J40" i="15"/>
  <c r="J41" i="15"/>
  <c r="J42" i="15"/>
  <c r="J43" i="15"/>
  <c r="J44" i="15"/>
  <c r="J45" i="15"/>
  <c r="J46" i="15"/>
  <c r="J47" i="15"/>
  <c r="J48" i="15"/>
  <c r="J49" i="15"/>
  <c r="J50" i="15"/>
  <c r="J51" i="15"/>
  <c r="J52" i="15"/>
  <c r="J53" i="15"/>
  <c r="J54" i="15"/>
  <c r="L7" i="15" l="1"/>
  <c r="L8" i="15"/>
  <c r="L9" i="15"/>
  <c r="L10" i="15"/>
  <c r="L11" i="15"/>
  <c r="L12" i="15"/>
  <c r="L13" i="15"/>
  <c r="L14" i="15"/>
  <c r="L15" i="15"/>
  <c r="L16" i="15"/>
  <c r="L17" i="15"/>
  <c r="L18" i="15"/>
  <c r="L19" i="15"/>
  <c r="L20" i="15"/>
  <c r="L21" i="15"/>
  <c r="L22" i="15"/>
  <c r="L23" i="15"/>
  <c r="L24" i="15"/>
  <c r="L25" i="15"/>
  <c r="L26" i="15"/>
  <c r="L27" i="15"/>
  <c r="L28" i="15"/>
  <c r="L29" i="15"/>
  <c r="L30" i="15"/>
  <c r="L31" i="15"/>
  <c r="L32" i="15"/>
  <c r="L33" i="15"/>
  <c r="L34" i="15"/>
  <c r="L35" i="15"/>
  <c r="L36" i="15"/>
  <c r="L37" i="15"/>
  <c r="L38" i="15"/>
  <c r="L39" i="15"/>
  <c r="L40" i="15"/>
  <c r="L41" i="15"/>
  <c r="L42" i="15"/>
  <c r="L43" i="15"/>
  <c r="L44" i="15"/>
  <c r="L45" i="15"/>
  <c r="L46" i="15"/>
  <c r="L47" i="15"/>
  <c r="L48" i="15"/>
  <c r="L49" i="15"/>
  <c r="L50" i="15"/>
  <c r="L51" i="15"/>
  <c r="L52" i="15"/>
  <c r="L53" i="15"/>
  <c r="L54" i="15"/>
  <c r="E23" i="25" l="1"/>
  <c r="E24" i="25"/>
  <c r="E25" i="25"/>
  <c r="E26" i="25"/>
  <c r="E27" i="25"/>
  <c r="E28" i="25"/>
  <c r="F21" i="25"/>
  <c r="H21" i="25" s="1"/>
  <c r="F20" i="25"/>
  <c r="F19" i="25"/>
  <c r="H19" i="25" s="1"/>
  <c r="F18" i="25"/>
  <c r="H18" i="25" s="1"/>
  <c r="F16" i="25"/>
  <c r="H16" i="25" s="1"/>
  <c r="F15" i="25"/>
  <c r="H15" i="25" s="1"/>
  <c r="F9" i="25"/>
  <c r="H9" i="25" s="1"/>
  <c r="F10" i="25"/>
  <c r="H10" i="25" s="1"/>
  <c r="F11" i="25"/>
  <c r="H11" i="25" s="1"/>
  <c r="F12" i="25"/>
  <c r="H12" i="25" s="1"/>
  <c r="F13" i="25"/>
  <c r="H13" i="25" s="1"/>
  <c r="F8" i="25"/>
  <c r="D28" i="25"/>
  <c r="D27" i="25"/>
  <c r="D26" i="25"/>
  <c r="D25" i="25"/>
  <c r="D24" i="25"/>
  <c r="D23" i="25"/>
  <c r="E34" i="25" l="1"/>
  <c r="H24" i="25"/>
  <c r="F30" i="25"/>
  <c r="F23" i="25"/>
  <c r="F27" i="25"/>
  <c r="F26" i="25"/>
  <c r="H31" i="25"/>
  <c r="D34" i="25" s="1"/>
  <c r="H27" i="25"/>
  <c r="H28" i="25"/>
  <c r="H25" i="25"/>
  <c r="F28" i="25"/>
  <c r="H20" i="25"/>
  <c r="F25" i="25"/>
  <c r="F24" i="25"/>
  <c r="H8" i="25"/>
  <c r="H23" i="25" s="1"/>
  <c r="G34" i="25" l="1"/>
  <c r="F34" i="25" s="1"/>
  <c r="H38" i="25"/>
  <c r="H26" i="25"/>
  <c r="H29" i="25" l="1"/>
  <c r="H32" i="25" s="1"/>
  <c r="H36" i="25" s="1"/>
  <c r="H39" i="25" s="1"/>
  <c r="H37" i="25" l="1"/>
</calcChain>
</file>

<file path=xl/sharedStrings.xml><?xml version="1.0" encoding="utf-8"?>
<sst xmlns="http://schemas.openxmlformats.org/spreadsheetml/2006/main" count="397" uniqueCount="274">
  <si>
    <t>C</t>
  </si>
  <si>
    <t>Lp.</t>
  </si>
  <si>
    <t>TAK/NIE</t>
  </si>
  <si>
    <t>TRYB POMOCY PUBLICZNEJ (ART. 27 GBER)</t>
  </si>
  <si>
    <t>TRYB POMOCY PUBLICZNEJ (ART. 49 GBER)</t>
  </si>
  <si>
    <t>Intensywność wsparcia (%)</t>
  </si>
  <si>
    <t>A</t>
  </si>
  <si>
    <t>B</t>
  </si>
  <si>
    <t>D</t>
  </si>
  <si>
    <t>E</t>
  </si>
  <si>
    <t>F</t>
  </si>
  <si>
    <t>1.1</t>
  </si>
  <si>
    <t>2.2</t>
  </si>
  <si>
    <t>3.3</t>
  </si>
  <si>
    <t>4.4</t>
  </si>
  <si>
    <t>1.2</t>
  </si>
  <si>
    <t>1.3</t>
  </si>
  <si>
    <t>1.4</t>
  </si>
  <si>
    <t>1.5</t>
  </si>
  <si>
    <t>1.6</t>
  </si>
  <si>
    <t>Nr</t>
  </si>
  <si>
    <t>G</t>
  </si>
  <si>
    <t>2.1</t>
  </si>
  <si>
    <t>3.1</t>
  </si>
  <si>
    <t>3.2</t>
  </si>
  <si>
    <t>4.1</t>
  </si>
  <si>
    <t>4.2</t>
  </si>
  <si>
    <t>4.3</t>
  </si>
  <si>
    <t>WSZYSTKIE TRYBY OGÓŁEM</t>
  </si>
  <si>
    <t>TRYB BEZ POMOCY PUBLICZNEJ ORAZ TRYB POMOCY DE MINIMIS</t>
  </si>
  <si>
    <t>3.4</t>
  </si>
  <si>
    <t>4.5</t>
  </si>
  <si>
    <t>4.6</t>
  </si>
  <si>
    <t>4.7</t>
  </si>
  <si>
    <t>Podmiot odpowiedzialny za realizację</t>
  </si>
  <si>
    <t>Tryb udzielenia wsparcia</t>
  </si>
  <si>
    <t>Szczegółowa kalkulacja kosztów z uwzględnieniem kosztów jednostkowych</t>
  </si>
  <si>
    <t>Planowana data rozpoczęcia</t>
  </si>
  <si>
    <t>Planowana data zakończenia</t>
  </si>
  <si>
    <t>H</t>
  </si>
  <si>
    <t>CZĘŚĆ I: CHARAKTERYSTYKA KLASTRA ENERGII</t>
  </si>
  <si>
    <t>Nr kryterium/kryteriów, w których ocenie będą wykorzystywane w szczególności poniższe informacje &gt;&gt;&gt;</t>
  </si>
  <si>
    <t>Nazwa rubryki:</t>
  </si>
  <si>
    <t>Data zawarcia porozumienia &gt;&gt;&gt;</t>
  </si>
  <si>
    <t>Nazwa klastra energii &gt;&gt;&gt;</t>
  </si>
  <si>
    <t>Należy wskazać obszar działania klastra (np. wskazując nazwy gmin lub powiatu). Zgodnie z kryterium obszar działania klastra nie może przekraczać granic jednego powiatu w rozumieniu ustawy z dnia 5 czerwca 1998 r. o samorządzie powiatowym lub 5 gmin w rozumieniu ustawy z dnia 8 marca 1990 r. o samorządzie gminnym.</t>
  </si>
  <si>
    <t>Obszar działania &gt;&gt;&gt;</t>
  </si>
  <si>
    <t>NIP koordynatora klastra energii &gt;&gt;&gt;</t>
  </si>
  <si>
    <t>REGON koordynatora klastra energii (jeśli dotyczy) &gt;&gt;&gt;</t>
  </si>
  <si>
    <t>Forma prawna koordynatora klastra energii &gt;&gt;&gt;</t>
  </si>
  <si>
    <t>Adres siedziby/zamieszkania koordynatora klastra energii &gt;&gt;&gt;</t>
  </si>
  <si>
    <t>Telefon kontaktowy koordynatora klastra energii &gt;&gt;&gt;</t>
  </si>
  <si>
    <t>Adres email koordynatora klastra energii &gt;&gt;&gt;</t>
  </si>
  <si>
    <t>Data ustanowienia koordynatora klastra energii &gt;&gt;&gt;</t>
  </si>
  <si>
    <t>Przedmiot działania klastra energii zgodnie z załączonym do Wniosku porozumieniem &gt;&gt;&gt;</t>
  </si>
  <si>
    <t>Nazwa (ew. imię i nazwisko w przypadku osoby fizycznej) koordynatora klastra energii &gt;&gt;&gt;</t>
  </si>
  <si>
    <t>Bez pomocy publicznej</t>
  </si>
  <si>
    <t>Pomoc de minimis</t>
  </si>
  <si>
    <t>K.1</t>
  </si>
  <si>
    <t>Symbol wydatku</t>
  </si>
  <si>
    <t>K.2</t>
  </si>
  <si>
    <t>K.3</t>
  </si>
  <si>
    <t>K.4</t>
  </si>
  <si>
    <t>K.5</t>
  </si>
  <si>
    <t>K.6</t>
  </si>
  <si>
    <r>
      <t xml:space="preserve">K1 </t>
    </r>
    <r>
      <rPr>
        <i/>
        <sz val="12"/>
        <color theme="1"/>
        <rFont val="Arial Narrow"/>
        <family val="2"/>
        <charset val="238"/>
      </rPr>
      <t>(suma wierszy 1.1 i 2.1)</t>
    </r>
  </si>
  <si>
    <r>
      <t xml:space="preserve">K2 </t>
    </r>
    <r>
      <rPr>
        <i/>
        <sz val="12"/>
        <color theme="1"/>
        <rFont val="Arial Narrow"/>
        <family val="2"/>
        <charset val="238"/>
      </rPr>
      <t>(suma wierszy 1.2 i 3.1)</t>
    </r>
  </si>
  <si>
    <r>
      <t xml:space="preserve">K3 </t>
    </r>
    <r>
      <rPr>
        <i/>
        <sz val="12"/>
        <color theme="1"/>
        <rFont val="Arial Narrow"/>
        <family val="2"/>
        <charset val="238"/>
      </rPr>
      <t>(suma wierszy 1.3 i 3.2)</t>
    </r>
  </si>
  <si>
    <r>
      <t xml:space="preserve">K4 </t>
    </r>
    <r>
      <rPr>
        <i/>
        <sz val="12"/>
        <color theme="1"/>
        <rFont val="Arial Narrow"/>
        <family val="2"/>
        <charset val="238"/>
      </rPr>
      <t>(suma wierszy 1.4 i 3.3)</t>
    </r>
  </si>
  <si>
    <r>
      <t xml:space="preserve">K5 </t>
    </r>
    <r>
      <rPr>
        <i/>
        <sz val="12"/>
        <color theme="1"/>
        <rFont val="Arial Narrow"/>
        <family val="2"/>
        <charset val="238"/>
      </rPr>
      <t>(suma wierszy 1.5 i 2.2)</t>
    </r>
  </si>
  <si>
    <r>
      <t xml:space="preserve">K6 </t>
    </r>
    <r>
      <rPr>
        <i/>
        <sz val="12"/>
        <color theme="1"/>
        <rFont val="Arial Narrow"/>
        <family val="2"/>
        <charset val="238"/>
      </rPr>
      <t>(suma wierszy 1.6 i 3.4)</t>
    </r>
  </si>
  <si>
    <t>I</t>
  </si>
  <si>
    <t>J</t>
  </si>
  <si>
    <t>K</t>
  </si>
  <si>
    <t>L</t>
  </si>
  <si>
    <t>M</t>
  </si>
  <si>
    <t>N</t>
  </si>
  <si>
    <t>O</t>
  </si>
  <si>
    <t>P</t>
  </si>
  <si>
    <t>R</t>
  </si>
  <si>
    <t>Symbole wydatków</t>
  </si>
  <si>
    <t>Kategorie wydatków kwalifikowanych</t>
  </si>
  <si>
    <t>1/ Wydatki osobowe</t>
  </si>
  <si>
    <t>2/ Opracowania</t>
  </si>
  <si>
    <t>3/ Usługi eksperckie</t>
  </si>
  <si>
    <t>6/ Zakup towarów i usług</t>
  </si>
  <si>
    <t>5/ Wydatki na działania informac.-eduk.</t>
  </si>
  <si>
    <t>Tryby pomocy publicznej</t>
  </si>
  <si>
    <t>Art. 49 GBER</t>
  </si>
  <si>
    <t>Art. 27 GBER</t>
  </si>
  <si>
    <t>TAK</t>
  </si>
  <si>
    <t>NIE</t>
  </si>
  <si>
    <t>4/ Zakup oprogram. i syst. informat.</t>
  </si>
  <si>
    <t>kwartały</t>
  </si>
  <si>
    <t>III kw. 2023</t>
  </si>
  <si>
    <t>IV kw. 2023</t>
  </si>
  <si>
    <t>I kw. 2024</t>
  </si>
  <si>
    <t>II kw. 2024</t>
  </si>
  <si>
    <t>III kw. 2024</t>
  </si>
  <si>
    <t>IV kw. 2024</t>
  </si>
  <si>
    <t>I kw. 2025</t>
  </si>
  <si>
    <t>II kw. 2025</t>
  </si>
  <si>
    <t>III kw. 2025</t>
  </si>
  <si>
    <t>IV kw. 2025</t>
  </si>
  <si>
    <t>I kw. 2026</t>
  </si>
  <si>
    <t>II kw. 2026</t>
  </si>
  <si>
    <t>Numer zadania</t>
  </si>
  <si>
    <t>Z.1</t>
  </si>
  <si>
    <t>Z.2</t>
  </si>
  <si>
    <t>Z.3</t>
  </si>
  <si>
    <t>Z.4</t>
  </si>
  <si>
    <t>Z.5</t>
  </si>
  <si>
    <t>Z.6</t>
  </si>
  <si>
    <t>Z.7</t>
  </si>
  <si>
    <t>Z.8</t>
  </si>
  <si>
    <t>Z.9</t>
  </si>
  <si>
    <t>Z.10</t>
  </si>
  <si>
    <t>Z.11</t>
  </si>
  <si>
    <t>Z.12</t>
  </si>
  <si>
    <t>Z.13</t>
  </si>
  <si>
    <t>Z.14</t>
  </si>
  <si>
    <t>Z.15</t>
  </si>
  <si>
    <t>Z.16</t>
  </si>
  <si>
    <t>Z.17</t>
  </si>
  <si>
    <t>Z.18</t>
  </si>
  <si>
    <t>Z.19</t>
  </si>
  <si>
    <t>Z.20</t>
  </si>
  <si>
    <t>Z.21</t>
  </si>
  <si>
    <t>Z.22</t>
  </si>
  <si>
    <t>Z.23</t>
  </si>
  <si>
    <t>Z.24</t>
  </si>
  <si>
    <t>Z.25</t>
  </si>
  <si>
    <t>Z.26</t>
  </si>
  <si>
    <t>Z.27</t>
  </si>
  <si>
    <t>Z.28</t>
  </si>
  <si>
    <t>Z.29</t>
  </si>
  <si>
    <t>Z.30</t>
  </si>
  <si>
    <t>Z.31</t>
  </si>
  <si>
    <t>Z.32</t>
  </si>
  <si>
    <t>Z.33</t>
  </si>
  <si>
    <t>Z.34</t>
  </si>
  <si>
    <t>Z.35</t>
  </si>
  <si>
    <t>Z.36</t>
  </si>
  <si>
    <t>Z.37</t>
  </si>
  <si>
    <t>Z.38</t>
  </si>
  <si>
    <t>Z.39</t>
  </si>
  <si>
    <t>Z.40</t>
  </si>
  <si>
    <t>Z.41</t>
  </si>
  <si>
    <t>Z.42</t>
  </si>
  <si>
    <t>Z.43</t>
  </si>
  <si>
    <t>Z.44</t>
  </si>
  <si>
    <t>Z.45</t>
  </si>
  <si>
    <t>Z.46</t>
  </si>
  <si>
    <t>Z.47</t>
  </si>
  <si>
    <t>Z.48</t>
  </si>
  <si>
    <t>Z.49</t>
  </si>
  <si>
    <t>Z.50</t>
  </si>
  <si>
    <t>Nazwa zadania</t>
  </si>
  <si>
    <t>Uzasadnienie konieczności realizacji zadania</t>
  </si>
  <si>
    <t>wskaźniki</t>
  </si>
  <si>
    <t>Liczba miejsc pracy utworzona w wyniku wspieranych przedsięwzięć [EPC]</t>
  </si>
  <si>
    <t>Liczba opracowanych dokumentacji inwestycyjnych [szt.]</t>
  </si>
  <si>
    <t>Liczba opracowanych analiz, ekspertyz lub innych dokumentów [szt.]</t>
  </si>
  <si>
    <t>Liczba wdrożonych systemów wspomagających zarządzanie społecznością energetyczną [szt.]</t>
  </si>
  <si>
    <t>Liczba zorganizowanych spotkań, wizyt studyjnych, warsztatów, szkoleń związanych z rozwojem społeczności energetycznej [szt.]</t>
  </si>
  <si>
    <t>Podmioty zaangażowane</t>
  </si>
  <si>
    <t>Opis planowanej inwestycji</t>
  </si>
  <si>
    <t>Szacunkowa wartość inwestycji</t>
  </si>
  <si>
    <t>Przewidywane źródła finansowania</t>
  </si>
  <si>
    <t>Stan gotowości</t>
  </si>
  <si>
    <t>Przewidywany termin realizacji inwestycji</t>
  </si>
  <si>
    <t>Należy scharakteryzować zakres planowanych działań inwestycyjnych oraz powiązanie z istniejącymi instalacjami (jeżeli dotyczy)</t>
  </si>
  <si>
    <t>Należy wskazać członka klastra energii, który będzie inwestorem, jak również innych członków zaangażowanych w przygotowanie lub realizację inwestycji (jeżeli dotyczy).</t>
  </si>
  <si>
    <t>W przypadku większej ilości inwestycji należy zduplikować powyższy wiersz w pożądanej ilości</t>
  </si>
  <si>
    <t>Dopuszczalne wskażniki dla zadania</t>
  </si>
  <si>
    <t>Wypełniając skoroszyt należy zwrócić na kolory, którymi oznaczono poszczególne komórki</t>
  </si>
  <si>
    <t>&gt;&gt;&gt;</t>
  </si>
  <si>
    <t>1.</t>
  </si>
  <si>
    <t>2.</t>
  </si>
  <si>
    <t>3.</t>
  </si>
  <si>
    <t>PRZEZNACZENIE SKOROSZYTU</t>
  </si>
  <si>
    <t>W przypadku większej ilości zadań należy zduplikować powyższy wiersz w pożądanej ilości</t>
  </si>
  <si>
    <t>Wartość w kolumnie zostanie wyliczona automatycznie, jako iloczyn wartości z dwóch poprzednich kolumn.</t>
  </si>
  <si>
    <t>Wartość w kolumnie zostanie wyliczona automatycznie, jako różnica wartości przedostatniej i ostatniej kolumny.</t>
  </si>
  <si>
    <t>4.8</t>
  </si>
  <si>
    <t>4.9</t>
  </si>
  <si>
    <t>4.10</t>
  </si>
  <si>
    <t>4.11</t>
  </si>
  <si>
    <t>Z listy rozwijanej należy wybrać symbol wydatku zgodnie z Tabelą w § 5 ust. 2 Regulaminu (K.1-K.6).</t>
  </si>
  <si>
    <t>Z listy rozwijanej należy wybrać  planowaną datę rozpoczęcia zadania (kwartał, rok)</t>
  </si>
  <si>
    <t>Część III.2 stanowi podsumowanie wydatków kwalifikowanych określonych w Części III.1 spdp.</t>
  </si>
  <si>
    <t>Całkowita wartość wydatków bezpośrednich [PLN]</t>
  </si>
  <si>
    <t>Wnioskowana wartość wsparcia [PLN]</t>
  </si>
  <si>
    <r>
      <t xml:space="preserve">WYDATKI BEZPOŚREDNIE OGÓŁEM KWALIFIKUJĄCE DO WYLICZENIA RYCZAŁTU </t>
    </r>
    <r>
      <rPr>
        <i/>
        <sz val="12"/>
        <color theme="1"/>
        <rFont val="Arial Narrow"/>
        <family val="2"/>
        <charset val="238"/>
      </rPr>
      <t>(suma od 1.1 do 1.6)</t>
    </r>
    <r>
      <rPr>
        <sz val="12"/>
        <color theme="1"/>
        <rFont val="Arial Narrow"/>
        <family val="2"/>
        <charset val="238"/>
      </rPr>
      <t xml:space="preserve"> [PLN]</t>
    </r>
  </si>
  <si>
    <t>KOSZTY POŚREDNIE OGÓŁEM wypłacane w formie ryczałtu  stanowiącego 5% wydatków kwalifikowanych bezpośrednich ogółem [PLN]</t>
  </si>
  <si>
    <t>Termin rozpoczęcia inwestycji</t>
  </si>
  <si>
    <t>Termin zakończenia inwestycji</t>
  </si>
  <si>
    <t>Należy z listy rozwijanej podać przewidywany rok rozpoczęcia i zakończenia inwestycji, uwzględniając aktualny stan gotowości oraz specyficzne dla danego typu inwestycji wymogi, warunkujące jej rozpoczęcie.</t>
  </si>
  <si>
    <t>lata inwestycji</t>
  </si>
  <si>
    <t>Inne informacje, uwagi</t>
  </si>
  <si>
    <t>CZĘŚĆ II: OGÓLNY PLAN INWESTYCYJNY (OPI) - KLASTER ENERGII</t>
  </si>
  <si>
    <r>
      <t xml:space="preserve">KOLOR </t>
    </r>
    <r>
      <rPr>
        <b/>
        <sz val="11"/>
        <color theme="1"/>
        <rFont val="Calibri"/>
        <family val="2"/>
        <charset val="238"/>
        <scheme val="minor"/>
      </rPr>
      <t>NIEBIESKI</t>
    </r>
    <r>
      <rPr>
        <sz val="11"/>
        <color theme="1"/>
        <rFont val="Calibri"/>
        <family val="2"/>
        <charset val="238"/>
        <scheme val="minor"/>
      </rPr>
      <t>: komórki z dodatkowymi wskazówkami jak wypełnić poszczególne wiersze lub komórki.</t>
    </r>
  </si>
  <si>
    <t>Część komórek zawiera formuły lub ograniczenia dotyczące formatu wpisywanych danych.</t>
  </si>
  <si>
    <t>CZĘŚĆ III.1 SZCZEGÓŁOWY PLAN DZIAŁAŃ PRZEDINWESTYCYJNYCH</t>
  </si>
  <si>
    <t>Kryteria horyzontalne nr 6, 8, 13</t>
  </si>
  <si>
    <t>Wskaźnik własny</t>
  </si>
  <si>
    <t>Z listy rozwijanej należy wybrać odpowiedni wskaźnik lub "wskaźnik własny"</t>
  </si>
  <si>
    <t>Należy podać nr bez myślników (łącznie 10 cyfr).</t>
  </si>
  <si>
    <t>Należy podać nr bez myślników (łącznie 9 cyfr).</t>
  </si>
  <si>
    <t>Należy podać dokładne dane adresowe (ulicę, nr, miejscowość, kod pocztowy, nazwę gminy, województwa. (maks. 100 znaków).</t>
  </si>
  <si>
    <t>Maks. 50 znaków.</t>
  </si>
  <si>
    <t>Należy podać datę w formacie rrrr-mm-dd</t>
  </si>
  <si>
    <t>Należy wskazać przewidywane źródła finansowania. W przypadku środków publicznych należy wskazać program z którego planowane jest współfinansowanie inwestycji i przewidywany poziom (%) tego współfinansowania.</t>
  </si>
  <si>
    <t>Należy określić szacunkową całkowitą wartość inwestycji brutto [PLN]</t>
  </si>
  <si>
    <t>W przypadku zaznaczenia stanu "Inne" w poprzedniej rubryce, należy w tej kolumnie  uszczegółowić te informacje lub podać inne informacje o stanie gotowości</t>
  </si>
  <si>
    <t>Z listy rozwijanej należy wybrać planowaną datę zakończenia zadania (kwartał, rok)</t>
  </si>
  <si>
    <t xml:space="preserve">Należy podać datę (w formacie rrrr-mm-dd zawarcia) zawarcia cywilnoprawnego porozumienia, w skład którego wchodzą osoby fizyczne, osoby prawne, podmioty, o których mowa w art. 7 ust. 1 pkt 1, 2 i 4–8 ustawy z dnia 20 lipca 2018 r. – Prawo o szkolnictwie wyższym i nauce, lub jednostki samorządu terytorialnego(zgodnie z porozumieniem załączonym do Wniosku). </t>
  </si>
  <si>
    <t>WSPARCIE OGÓŁEM włącznie ze wsparciem wypłacanym w formie ryczałtu (suma komórek H29 i H31) [PLN]</t>
  </si>
  <si>
    <t>Kryterium szczegółowe nr A.1a.7</t>
  </si>
  <si>
    <r>
      <t>Poddziałanie A.1a: Rozwój istniejących klastrów energii (klastry wymagające opracowania koncepcji rozwoju) -</t>
    </r>
    <r>
      <rPr>
        <b/>
        <sz val="11"/>
        <color theme="1"/>
        <rFont val="Calibri"/>
        <family val="2"/>
        <charset val="238"/>
        <scheme val="minor"/>
      </rPr>
      <t xml:space="preserve"> etap II</t>
    </r>
  </si>
  <si>
    <r>
      <t xml:space="preserve">Niniejszy skoroszyt należy dołączyć w przypadku składania Wniosku przez Podmiot wnioskujący reprezentujący 
</t>
    </r>
    <r>
      <rPr>
        <b/>
        <sz val="11"/>
        <color theme="1"/>
        <rFont val="Calibri"/>
        <family val="2"/>
        <charset val="238"/>
        <scheme val="minor"/>
      </rPr>
      <t>KLASTER ENERGII</t>
    </r>
    <r>
      <rPr>
        <sz val="11"/>
        <color theme="1"/>
        <rFont val="Calibri"/>
        <family val="2"/>
        <charset val="238"/>
        <scheme val="minor"/>
      </rPr>
      <t xml:space="preserve">, który
</t>
    </r>
    <r>
      <rPr>
        <b/>
        <sz val="11"/>
        <color theme="1"/>
        <rFont val="Calibri"/>
        <family val="2"/>
        <charset val="238"/>
        <scheme val="minor"/>
      </rPr>
      <t>załącza do wniosku KONCEPCJĘ ROZWOJU</t>
    </r>
    <r>
      <rPr>
        <sz val="11"/>
        <color theme="1"/>
        <rFont val="Calibri"/>
        <family val="2"/>
        <charset val="238"/>
        <scheme val="minor"/>
      </rPr>
      <t xml:space="preserve"> (KR)
jako odrębny plik w formacie edytowalnym. Załącznik zawierający wymagane elementy KR - zgodnie z załącznikiem nr 7 do Regulaminu musi być spójny z niniejszym skoroszytem, w tym w szczególności arkuszem CZ II opi oraz CZ III.1 spdp - stanowiącymi zgodnie z ww. załącznikiem nr 7, załączniki do KR.</t>
    </r>
  </si>
  <si>
    <r>
      <t xml:space="preserve">KOLOR </t>
    </r>
    <r>
      <rPr>
        <b/>
        <sz val="11"/>
        <color theme="1"/>
        <rFont val="Calibri"/>
        <family val="2"/>
        <charset val="238"/>
        <scheme val="minor"/>
      </rPr>
      <t>SZARY</t>
    </r>
    <r>
      <rPr>
        <sz val="11"/>
        <color theme="1"/>
        <rFont val="Calibri"/>
        <family val="2"/>
        <charset val="238"/>
        <scheme val="minor"/>
      </rPr>
      <t>: komórki z 1/ nazwami wierszy/kolumn i ew. podstawowymi wskazówkami co do zakresu danych, które należy umieścić  oraz z 2/ komórkami zawierającymi formuły, które obliczają wartości w oparciu o dane podane przez Podmiot wnioskujący</t>
    </r>
  </si>
  <si>
    <r>
      <t xml:space="preserve">KOLOR </t>
    </r>
    <r>
      <rPr>
        <b/>
        <sz val="11"/>
        <color theme="1"/>
        <rFont val="Calibri"/>
        <family val="2"/>
        <charset val="238"/>
        <scheme val="minor"/>
      </rPr>
      <t>ZIELONY</t>
    </r>
    <r>
      <rPr>
        <sz val="11"/>
        <color theme="1"/>
        <rFont val="Calibri"/>
        <family val="2"/>
        <charset val="238"/>
        <scheme val="minor"/>
      </rPr>
      <t>: komórki przeznaczone do wypełnienia przez Podmiot wnioskujący.</t>
    </r>
  </si>
  <si>
    <t>Dodatkowe wskazówki do wykorzystania przy wypełnianiu kolumny do uzupełnienia przez Podmiot wnioskujący:</t>
  </si>
  <si>
    <t>Pole do uzupełnienia przez Podmiot wnioskujący:</t>
  </si>
  <si>
    <t>Typ podmiotu (OOW/Partner):</t>
  </si>
  <si>
    <t>nazwa OOW lub Partnera:</t>
  </si>
  <si>
    <t>Nazwa Ostatecznego Odbiorcy Wsparcia &gt;&gt;&gt;</t>
  </si>
  <si>
    <t>W przypadku większej ilości Partnerów należy zduplikować powyższy wiersz w pożądanej ilości</t>
  </si>
  <si>
    <t>Należy podać nazwę wskazaną w części B1 Wniosku w polu "Nazwa wnioskodawcy"</t>
  </si>
  <si>
    <t>Należy podać nazwę pierwszego Partnera wskazaną w części B2 Wniosku w polu "Nazwa wnioskodawcy"</t>
  </si>
  <si>
    <t>Należy określić stan gotowości inwestycji odnosząc się do działań związanych z przygotowaniem inwestycji zrealizowanych przed złożeniem Wniosku.</t>
  </si>
  <si>
    <t>Kryteria horyzontalne nr 6-8, 13</t>
  </si>
  <si>
    <t>Kategoria wydatków kwalifikowalnych</t>
  </si>
  <si>
    <t>Wartość wydatków niekwalifikowalnych bezpośrednich (w tym VAT) [PLN]</t>
  </si>
  <si>
    <t>Wartość wydatków kwalifikowalnych bezpośrednich [PLN]</t>
  </si>
  <si>
    <t>Nazwa zadania powinna charakteryzować w sposób syntetyczny, a jednocześnie możliwie precyzyjny zakres planowanych działań. Należy dążyć do agregacji planowanych działań, przy zachowaniu zasady: a. jedno zadanie; b. jeden symbol wydatku; c. jedna kategoria wydatku kwalifikowalnego; d. jeden podmiot odpowiedzialny za realizację (upoważniony do ponoszenia wydatków); e. jeden tryb udzielenia wsparcia; f. jeden wskaźnik. Opis powinien zawierać w miarę możliwości informacje, które umożliwią identyfikację ponoszonych wydatków na etapie rozliczenia i jednoznaczne przypisanie do danego zadania.
Jeżeli zadanie obejmuje np. dwie kategorie wydatków kwalifikowalnych należy je rozdzielić na dwa zadania (maks. 200 znaków).</t>
  </si>
  <si>
    <t>Z listy rozwijanej należy wybrać kategorię wydatku kwalifikowalnego zgodnie z Tabelą w § 5 ust. 2  Regulaminu (np. wydatki osobowe)</t>
  </si>
  <si>
    <t>Z listy rozwijanej należy wybrać Podmiot wnioskujący lub danego Partnera wpisanego w arkuszu CZ I ch, który będzie zaangażowany w realizację zadania i upoważniony do ponoszenia wydatków kwalifikowalnych</t>
  </si>
  <si>
    <t>Z listy rozwijanej należy wybrać jeden z możliwych trybów udzielenia pomocy: a. bez pomocy publicznej, b. pomoc de minimis, c. pomoc publiczna (art. 27 GBER), d. pomoc publiczna (art. 49 GBER). Przed przystąpieniem do określenia wysokości wsparcia Podmiot wnioskujący i ewentualnie Partnerzy powinni przeprowadzić kwalifikację operacji planowanych do sfinansowania pod kątem możliwości wystąpienia pomocy publicznej oraz możliwości otrzymania pomocy de minimis. Kwalifikacja powinna zostać przeprowadzona odrębnie dla każdego uczestnika (Podmiotu wnioskującego oraz ewentualnych Partnerów), który będzie upoważniony do ponoszenia wydatków kwalifikowalnych, z uwzględnieniem typów wydatków, które planuje realizować. W przypadku wskazania trybu de minimis lub pomocy publicznej do Wniosku należy dołączyć odpowiedni formularz dla każdego uczestnika: https://uokik.gov.pl/wzory_formularzy_pomocy_de_minimis.php</t>
  </si>
  <si>
    <t>Należy podać łączną wartość wydatków bezpośrednich kwalifikowalnych i niekwalifikowalnych, w tym w wydatkach niekwalifikowalnych uwzględnić podatek VAT, kierując się zakresem zdefiniowanym w Regulaminu (w szczególności w tabeli z § 5 ust. 2). W przypadku zadań objętych pomocą publiczną należy uwzględnić również specyficzne warunki dotyczące kwalifikowalności kosztów zdefiniowane dla poszczególnych trybów pomocy publicznej.</t>
  </si>
  <si>
    <t>Należy podać łączną wartość wydatków niekwalifikowalnych bezpośrednich. W kolumnie tej należy uwzględnić VAT, który jest wydatkiem niekwalifikowalnym w KPO.</t>
  </si>
  <si>
    <t>W kolumnie należy określić procentowy poziom wsparcia, kierując się zapisami Regulaminu, dotyczącymi maksymalnej intensywności wsparcia. W przypadku zadań nie objętych pomocą publiczną lub objętych pomocą de minimis Wnioskodawca może ubiegać się o wsparcie do 90% wartości wydatków kwalifikowalnych. W przypadku zadań finansowanych w trybie pomocy publicznej poziomy wsparcia są niższe (zostały szczegółowo opisane w Regulaminie i załączniku nr 9 do Regulaminu oraz rozporządzeniu, o którym mowa w § 1 pkt. 3 Regulaminu).</t>
  </si>
  <si>
    <t>Należy krótko uzasadnić konieczność realizacji zadania. Dodatkowo należy zawrzeć  opis w jaki sposób oszacowano koszt zadania (maks. 500 znaków).</t>
  </si>
  <si>
    <t>Zgodnie z wybranym wskaźnikiem należy określić szacowaną wartość do osiągnięcia w wyniku realizacji zadania - w jednostce miary podanej w poprzedniej kolumnie przy nazwie wskaźnika (w nawiasie kwadratowym). W przypadku wybrania w kolumnie "wskaźnika własnego", w tej kolumnie należy również podać jego nazwę oraz opis, a następnie jednostkę miary i wartość do osiągnięcia w wyniki realizacji zadania. Należy również pamiętać, że zgodnie z kryterium horyzontalnym nr 13 wskaźniki z listy rozwijanej (bez wskaźników własnych) powinny obejmować minimum 70% wnioskowanej wartości wsparcia dla całego Przedsięwzięcia.</t>
  </si>
  <si>
    <t>Szczegółowa kalkulacja powinna wskazywać podstawę szacowania kosztów, pokazywać w jaki sposób oszacowano koszty i z czego wynika kwota kosztów ogółem i kwalifikowalnych w ramach danego zadania.
W uzasdnionych przypadkach istnieje możliwość zastosowania uproszczonych metod rozliczenia wydatków, tj. kwot ryczałtowych oraz stawek ryczałtowych. Jeżeli Podmiot wnioskujący jest zainteresowany stosowaniem wymienionych uproszczonych form rozliczenia wydatków powinien, kierując się Wytycznymi kwalifikowalnia wydatków dla Inwestycji B2.2.2 KPO (zał. 8 do Regulaminu), opisać i przestawić w tym punkcie szczegółową kalkulację wydatków, które planowane są do rozliczenia w formie kwot ryczałtowych i/lub stawek ryczałtowych. Należy mieć na uwadze, że VAT jest wydatkiem niekwalifikowalnym, dlatego nie należy go uwzględniać w kalkulacji wydatków kwalifikowalnych, w tym wydatków planowanych do rozliczenia w formie kwot ryczałtowych. W przypadku stosowania kwot ryczałtowych Podmiot wnioskujący powinien opisać wskazać oraz scharakteryzować ilościowo efekty (optymalnie w formie wskaźników), które będą stanowiły punkt odniesienia na etapie rozliczenia wydatków.
W przypadku kwot ryczałtowych należy opisać każdy element Przedsięwzięcia planowany do rozliczenia kwotami ryczałtowymi oraz podać jednoznaczny opis, krótką kalkulację, proponowaną kwotę ryczałtową (wraz z uzasadnieniem) oraz ilościową charakterystykę umożliwiającą potwierdzenie osiągniętych efektów. W przypadku stawek ryczałtowych należy wymienić wszystkie wydatki rozliczane stawkami ryczałtowymi, podać ich jednoznaczny opis, proponowaną stawkę (wraz z uzasadnieniem), wymiar czasowy (przewidywana liczba godzin) lub okres zatrudnienia (miesiące).
(maks. 800 znaków).</t>
  </si>
  <si>
    <t>Odwołując się do szczegółowej kalkulacji wydatków, należy uzupełnić dane finansowe.
W kolumnie C należy podać łączną wartość wydatków kwalifikowalnych i niekwalifikowalnych. W kolumnie tej należy uwzględnić VAT, który jest wydatkiem niekwalifikowalnym w KPO.
W kolumnie D należy podać łączną wartość wydatków niekwalifikowalnych bezpośrednich. W kolumnie tej należy uwzględnić VAT, który jest wydatkiem niekwalifikowalnym w KPO.
W kolumnie F należy określić procentowy poziom wsparcia, kierując się zapisami Regulaminu, dotyczącymi maksymalnej intensywności wsparcia. W przypadku operacji nie objętych pomocą publiczną lub objętych pomocą de minimis Podmiot wnioskujący może ubiegać się o wsparcie do 90% wartości wydatków kwalifikowalnych bezpośrednich. W przypadku operacji finansowanych w trybie pomocy publicznej poziomy wsparcia są niższe (zostały szczegółowo opisane w Regulaminie oraz wytycznych dot. pomocy publicznej stanowiących załącznik nr 9).
Wartość w kolumnie G zostanie wyliczona automatycznie. Na podstawie wprowadzonych danych zostanie również określona wysokość wsparcia na pokrycie kosztów pośrednich w ramach Przedsięwzięcia, która może zostać wypłacona w formie ryczałtu (dot. wyłącznie Przedsięwzięć realizowanych w trybie bez pomocy lub de minimis).</t>
  </si>
  <si>
    <r>
      <t xml:space="preserve">Intensywność wsparcia (%)
</t>
    </r>
    <r>
      <rPr>
        <sz val="10"/>
        <color theme="1"/>
        <rFont val="Arial Narrow"/>
        <family val="2"/>
        <charset val="238"/>
      </rPr>
      <t>(powinna wynikać z wartości podanych w kolumnie J w arkuszu CZ III.1 spdp. W przypadku różnych poziomów wsparcia dla poszczególnych zadań, należy podać średnią ważoną)</t>
    </r>
  </si>
  <si>
    <r>
      <t xml:space="preserve">Wartość wydatków kwalifikowalnych bezpośrednich [PLN]
</t>
    </r>
    <r>
      <rPr>
        <sz val="10"/>
        <color theme="1"/>
        <rFont val="Arial Narrow"/>
        <family val="2"/>
        <charset val="238"/>
      </rPr>
      <t>(wartość wyliczana automatycznie  - różnica pomiędzy wartością w kolumnie C a D)</t>
    </r>
  </si>
  <si>
    <r>
      <t xml:space="preserve">Wartość wydatków niekwalifikowalnych bezpośrednich (w tym VAT) [PLN]
</t>
    </r>
    <r>
      <rPr>
        <sz val="10"/>
        <color theme="1"/>
        <rFont val="Arial Narrow"/>
        <family val="2"/>
        <charset val="238"/>
      </rPr>
      <t>(powinna stanowić sumę wszystkich kwot wskazanych w kolumnie H w arkuszu CZ III.1 spdp)</t>
    </r>
  </si>
  <si>
    <r>
      <t xml:space="preserve">Całkowita wartość wydatków bezpośrednich [PLN]
</t>
    </r>
    <r>
      <rPr>
        <sz val="10"/>
        <color theme="1"/>
        <rFont val="Arial Narrow"/>
        <family val="2"/>
        <charset val="238"/>
      </rPr>
      <t xml:space="preserve">
(powinna stanowić sumę wszystkich kwot wskazanych w kolumnie G w arkuszu CZ III.1 spdp)</t>
    </r>
  </si>
  <si>
    <r>
      <t xml:space="preserve">Wnioskowana wartość wsparcia
iloczyn kolumn D i E [PLN]
</t>
    </r>
    <r>
      <rPr>
        <sz val="10"/>
        <color theme="1"/>
        <rFont val="Arial Narrow"/>
        <family val="2"/>
        <charset val="238"/>
      </rPr>
      <t>(wyliczana automatycznie przez formułę komórki excel)</t>
    </r>
  </si>
  <si>
    <t>WKŁAD FINANSOWY OOW I PARTNERÓW [PLN]</t>
  </si>
  <si>
    <t xml:space="preserve">     ŁĄCZNA WARTOŚĆ WYDATKÓW NIEKWALIFIKOWALNYCH (W TYM VAT) (wyliczany automatycznie przez formułę komórki excel) [PLN]</t>
  </si>
  <si>
    <t xml:space="preserve">     SPOSÓB ZAPEWNIENIA ŚRODKÓW NA POKRYCIE WKŁADU FINANSOWEGO OOW I PARTNERÓW ORAZ WYDATKÓW NIEKWALIFIKOWALNYCH
Należy określić źródła współfinansowania Przedsięwzięcia, jak również opisać jakie działania zostały podjęte w celu zapewnienia środków na wkład finansowy OOW i Partnerów, powołując się na źródła informacji lub dokumenty uwiarygadniające możliwość pozyskania środków na zapewnienie tego wkładu (maks. 800 znaków).</t>
  </si>
  <si>
    <t>ŁĄCZNIE (wsparcie ogółem w ramach K.1-K.6 - suma komórek H23-H28)</t>
  </si>
  <si>
    <t>Zgodnie z kryterium koordynatorem klastra energii może być powołana w tym celu spółdzielnia, stowarzyszenie, fundacja lub wskazany w porozumieniu cywilnoprawnym dowolny członek klastra energii (maks. 50 znaków).</t>
  </si>
  <si>
    <t>Kryterium szczegółowe nr A.1a.6-8</t>
  </si>
  <si>
    <t>Należy podać nazwę kolejnego Partnera wskazaną w części B2 Wniosku w polu "Nazwa wnioskodawcy"</t>
  </si>
  <si>
    <t>Nazwa kolejnego Partnera (w przypadku realizacji Przedsięwzięcia w formule partnerskiej, o której mowa w § 4 ust. 13 Regulaminu) &gt;&gt;&gt;</t>
  </si>
  <si>
    <t>Nazwa pierwszego Partnera (w przypadku realizacji Przedsięwzięcia w formule partnerskiej, o której mowa w § 4 ust. 13 Regulaminu) &gt;&gt;&gt;</t>
  </si>
  <si>
    <t>CZĘŚĆ III.2: WYDATKI KWALIFIKOWALNE ORAZ WSPARCIE OGÓŁEM</t>
  </si>
  <si>
    <t>Zgodnie z porozumieniem załączonym do Wniosku.</t>
  </si>
  <si>
    <t>W wierszach 8-15 należy podać podstawowe dane identyfikujące koordynatora klastra energii zgodnie z nazwa poszczególnych wierszy. Zgodnie z kryterium  koordynatorem klastra energii może być powołana w tym celu spółdzielnia, stowarzyszenie, fundacja lub wskazany w porozumieniu cywilnoprawnym dowolny członek klastra energii. W tym wierszu należy podać nazwę koordynatora (maks. 200 znaków).</t>
  </si>
  <si>
    <t>Cywilnoprawne porozumienie, o którym mowa w art. 2 pkt. 15a ustawy OZE powinno dotyczyć wytwarzania i równoważenia zapotrzebowania, dystrybucji lub obrotu energią z odnawialnych źródeł energii w ramach sieci dystrybucyjnej o napięciu znamionowym niższym niż 110 kV, na obszarze działania klastra (ze wsparcia nie mogą korzystać klastry, których przedmiotem działalności jest wyłącznie wytwarzanie i równoważenia zapotrzebowania, dystrybucja lub obrót energii z innych niż odnawialne źródeł energii i paliw) (maks. 800 znaków).</t>
  </si>
  <si>
    <t>III kw. 2026</t>
  </si>
  <si>
    <t xml:space="preserve">     WARTOŚĆ WKŁADU FINANSOWEGO W KOSZTACH KWALIFIKOWALNYCH DO PRZEDSIĘWZIĘCIA OOW I PARTNERÓW (wyliczany automatycznie przez formułę komórki excel) [PLN]</t>
  </si>
  <si>
    <t xml:space="preserve">     UDZIAŁ WKŁADU FINANSOWEGO OOW I PARTNERÓW W CAŁKOWITEJ WARTOŚCI WYDATKÓW KWALIFIKOWALNYCH (wyliczany automatycznie przez formułę komórki excel)</t>
  </si>
  <si>
    <t xml:space="preserve">     ŁĄCZNA WARTOŚĆ WKŁADU FINANSOWEGO OOW I PARTNERÓW ORAZ WYDATKÓW NIEKWALIFIKOWALNYCH, W TYM VAT (wyliczany automatycznie przez formułę komórki excel) [PLN]</t>
  </si>
  <si>
    <r>
      <t xml:space="preserve">całkowita wartość </t>
    </r>
    <r>
      <rPr>
        <u/>
        <sz val="12"/>
        <color theme="1"/>
        <rFont val="Arial Narrow"/>
        <family val="2"/>
        <charset val="238"/>
      </rPr>
      <t>wszystkich</t>
    </r>
    <r>
      <rPr>
        <sz val="12"/>
        <color theme="1"/>
        <rFont val="Arial Narrow"/>
        <family val="2"/>
        <charset val="238"/>
      </rPr>
      <t xml:space="preserve"> wydatków bezpośrednich i pośrednich </t>
    </r>
    <r>
      <rPr>
        <i/>
        <sz val="12"/>
        <color theme="1"/>
        <rFont val="Arial Narrow"/>
        <family val="2"/>
        <charset val="238"/>
      </rPr>
      <t>(Wydatki ogółem)</t>
    </r>
  </si>
  <si>
    <r>
      <t xml:space="preserve"> całkowita wartość </t>
    </r>
    <r>
      <rPr>
        <u/>
        <sz val="12"/>
        <color theme="1"/>
        <rFont val="Arial Narrow"/>
        <family val="2"/>
        <charset val="238"/>
      </rPr>
      <t>wszystkich</t>
    </r>
    <r>
      <rPr>
        <sz val="12"/>
        <color theme="1"/>
        <rFont val="Arial Narrow"/>
        <family val="2"/>
        <charset val="238"/>
      </rPr>
      <t xml:space="preserve"> wydatków  bezpośrednich</t>
    </r>
  </si>
  <si>
    <r>
      <t xml:space="preserve">całkowita wartość wydatków </t>
    </r>
    <r>
      <rPr>
        <u/>
        <sz val="12"/>
        <color theme="1"/>
        <rFont val="Arial Narrow"/>
        <family val="2"/>
        <charset val="238"/>
      </rPr>
      <t>kwalifikowalnych</t>
    </r>
    <r>
      <rPr>
        <sz val="12"/>
        <color theme="1"/>
        <rFont val="Arial Narrow"/>
        <family val="2"/>
        <charset val="238"/>
      </rPr>
      <t xml:space="preserve"> bezpośrednich i pośrednich</t>
    </r>
    <r>
      <rPr>
        <i/>
        <sz val="12"/>
        <color theme="1"/>
        <rFont val="Arial Narrow"/>
        <family val="2"/>
        <charset val="238"/>
      </rPr>
      <t xml:space="preserve"> (Wydatki kwalifikowalne)</t>
    </r>
  </si>
  <si>
    <r>
      <t xml:space="preserve">całkowita wartość wydatków </t>
    </r>
    <r>
      <rPr>
        <u/>
        <sz val="12"/>
        <color theme="1"/>
        <rFont val="Arial Narrow"/>
        <family val="2"/>
        <charset val="238"/>
      </rPr>
      <t>kwalifikowalnych</t>
    </r>
    <r>
      <rPr>
        <sz val="12"/>
        <color theme="1"/>
        <rFont val="Arial Narrow"/>
        <family val="2"/>
        <charset val="238"/>
      </rPr>
      <t xml:space="preserve"> bezpośrednich</t>
    </r>
  </si>
  <si>
    <t>ŁĄCZNA WARTOŚĆ PRZEDSIĘWZIĘCIA [PLN]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</si>
</sst>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0"/>
  </numFmts>
  <fonts count="17" x14ac:knownFonts="1">
    <font>
      <sz val="11"/>
      <color theme="1"/>
      <name val="Calibri"/>
      <family val="2"/>
      <charset val="238"/>
      <scheme val="minor"/>
    </font>
    <font>
      <b/>
      <sz val="11"/>
      <color theme="1"/>
      <name val="Calibri"/>
      <family val="2"/>
      <charset val="238"/>
      <scheme val="minor"/>
    </font>
    <font>
      <sz val="8"/>
      <name val="Calibri"/>
      <family val="2"/>
      <charset val="238"/>
      <scheme val="minor"/>
    </font>
    <font>
      <sz val="11"/>
      <color theme="1"/>
      <name val="Calibri"/>
      <family val="2"/>
      <scheme val="minor"/>
    </font>
    <font>
      <u/>
      <sz val="11"/>
      <color theme="10"/>
      <name val="Calibri"/>
      <family val="2"/>
      <scheme val="minor"/>
    </font>
    <font>
      <b/>
      <sz val="12"/>
      <color theme="1"/>
      <name val="Arial Narrow"/>
      <family val="2"/>
      <charset val="238"/>
    </font>
    <font>
      <sz val="12"/>
      <color theme="1"/>
      <name val="Arial Narrow"/>
      <family val="2"/>
      <charset val="238"/>
    </font>
    <font>
      <b/>
      <sz val="14"/>
      <color theme="1"/>
      <name val="Arial Narrow"/>
      <family val="2"/>
      <charset val="238"/>
    </font>
    <font>
      <sz val="11"/>
      <color theme="1"/>
      <name val="Calibri"/>
      <family val="2"/>
      <charset val="238"/>
      <scheme val="minor"/>
    </font>
    <font>
      <i/>
      <sz val="12"/>
      <color theme="1"/>
      <name val="Arial Narrow"/>
      <family val="2"/>
      <charset val="238"/>
    </font>
    <font>
      <b/>
      <sz val="16"/>
      <color theme="1"/>
      <name val="Arial Narrow"/>
      <family val="2"/>
      <charset val="238"/>
    </font>
    <font>
      <b/>
      <sz val="11"/>
      <color theme="1"/>
      <name val="Arial Narrow"/>
      <family val="2"/>
      <charset val="238"/>
    </font>
    <font>
      <sz val="11"/>
      <color theme="1"/>
      <name val="Arial Narrow"/>
      <family val="2"/>
      <charset val="238"/>
    </font>
    <font>
      <b/>
      <sz val="10"/>
      <color theme="1"/>
      <name val="Arial Narrow"/>
      <family val="2"/>
      <charset val="238"/>
    </font>
    <font>
      <u/>
      <sz val="12"/>
      <color theme="1"/>
      <name val="Arial Narrow"/>
      <family val="2"/>
      <charset val="238"/>
    </font>
    <font>
      <sz val="8"/>
      <color rgb="FF000000"/>
      <name val="Segoe UI"/>
      <family val="2"/>
      <charset val="238"/>
    </font>
    <font>
      <sz val="10"/>
      <color theme="1"/>
      <name val="Arial Narrow"/>
      <family val="2"/>
      <charset val="238"/>
    </font>
  </fonts>
  <fills count="7">
    <fill>
      <patternFill patternType="none"/>
    </fill>
    <fill>
      <patternFill patternType="gray125"/>
    </fill>
    <fill>
      <patternFill patternType="solid">
        <fgColor theme="4" tint="0.59999389629810485"/>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s>
  <borders count="8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ck">
        <color indexed="64"/>
      </top>
      <bottom style="thick">
        <color indexed="64"/>
      </bottom>
      <diagonal/>
    </border>
    <border>
      <left/>
      <right style="thin">
        <color indexed="64"/>
      </right>
      <top style="thick">
        <color indexed="64"/>
      </top>
      <bottom style="thick">
        <color indexed="64"/>
      </bottom>
      <diagonal/>
    </border>
    <border diagonalUp="1" diagonalDown="1">
      <left style="thin">
        <color indexed="64"/>
      </left>
      <right style="thin">
        <color indexed="64"/>
      </right>
      <top style="thin">
        <color indexed="64"/>
      </top>
      <bottom style="thin">
        <color indexed="64"/>
      </bottom>
      <diagonal style="thin">
        <color indexed="64"/>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n">
        <color indexed="64"/>
      </left>
      <right style="thick">
        <color indexed="64"/>
      </right>
      <top/>
      <bottom style="thin">
        <color indexed="64"/>
      </bottom>
      <diagonal/>
    </border>
    <border>
      <left style="thick">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style="thin">
        <color indexed="64"/>
      </left>
      <right/>
      <top style="thin">
        <color indexed="64"/>
      </top>
      <bottom style="thick">
        <color indexed="64"/>
      </bottom>
      <diagonal/>
    </border>
    <border>
      <left style="thin">
        <color indexed="64"/>
      </left>
      <right/>
      <top style="thick">
        <color indexed="64"/>
      </top>
      <bottom style="thick">
        <color indexed="64"/>
      </bottom>
      <diagonal/>
    </border>
    <border>
      <left style="thick">
        <color indexed="64"/>
      </left>
      <right style="thin">
        <color indexed="64"/>
      </right>
      <top/>
      <bottom style="thin">
        <color indexed="64"/>
      </bottom>
      <diagonal/>
    </border>
    <border>
      <left style="thin">
        <color indexed="64"/>
      </left>
      <right style="thick">
        <color indexed="64"/>
      </right>
      <top style="thick">
        <color indexed="64"/>
      </top>
      <bottom/>
      <diagonal/>
    </border>
    <border>
      <left/>
      <right/>
      <top style="thick">
        <color indexed="64"/>
      </top>
      <bottom/>
      <diagonal/>
    </border>
    <border>
      <left style="thin">
        <color indexed="64"/>
      </left>
      <right style="thin">
        <color indexed="64"/>
      </right>
      <top style="medium">
        <color indexed="64"/>
      </top>
      <bottom style="medium">
        <color indexed="64"/>
      </bottom>
      <diagonal/>
    </border>
    <border>
      <left style="thick">
        <color indexed="64"/>
      </left>
      <right style="thin">
        <color indexed="64"/>
      </right>
      <top style="thick">
        <color indexed="64"/>
      </top>
      <bottom/>
      <diagonal/>
    </border>
    <border>
      <left style="thin">
        <color indexed="64"/>
      </left>
      <right style="thin">
        <color indexed="64"/>
      </right>
      <top style="thick">
        <color indexed="64"/>
      </top>
      <bottom/>
      <diagonal/>
    </border>
    <border>
      <left/>
      <right/>
      <top style="thin">
        <color indexed="64"/>
      </top>
      <bottom style="medium">
        <color indexed="64"/>
      </bottom>
      <diagonal/>
    </border>
    <border>
      <left style="thick">
        <color indexed="64"/>
      </left>
      <right/>
      <top style="thin">
        <color indexed="64"/>
      </top>
      <bottom style="thick">
        <color indexed="64"/>
      </bottom>
      <diagonal/>
    </border>
    <border>
      <left/>
      <right/>
      <top style="thin">
        <color indexed="64"/>
      </top>
      <bottom style="thick">
        <color indexed="64"/>
      </bottom>
      <diagonal/>
    </border>
    <border>
      <left/>
      <right style="thick">
        <color indexed="64"/>
      </right>
      <top style="thin">
        <color indexed="64"/>
      </top>
      <bottom style="thick">
        <color indexed="64"/>
      </bottom>
      <diagonal/>
    </border>
    <border>
      <left/>
      <right/>
      <top style="thick">
        <color indexed="64"/>
      </top>
      <bottom style="thick">
        <color indexed="64"/>
      </bottom>
      <diagonal/>
    </border>
    <border>
      <left/>
      <right/>
      <top style="thin">
        <color indexed="64"/>
      </top>
      <bottom style="thin">
        <color indexed="64"/>
      </bottom>
      <diagonal/>
    </border>
    <border>
      <left/>
      <right/>
      <top style="thin">
        <color indexed="64"/>
      </top>
      <bottom/>
      <diagonal/>
    </border>
    <border>
      <left/>
      <right/>
      <top style="medium">
        <color indexed="64"/>
      </top>
      <bottom style="medium">
        <color indexed="64"/>
      </bottom>
      <diagonal/>
    </border>
    <border>
      <left/>
      <right/>
      <top style="medium">
        <color indexed="64"/>
      </top>
      <bottom style="thin">
        <color indexed="64"/>
      </bottom>
      <diagonal/>
    </border>
    <border>
      <left/>
      <right style="thin">
        <color indexed="64"/>
      </right>
      <top style="thin">
        <color indexed="64"/>
      </top>
      <bottom style="thin">
        <color indexed="64"/>
      </bottom>
      <diagonal/>
    </border>
    <border diagonalUp="1" diagonalDown="1">
      <left style="thin">
        <color indexed="64"/>
      </left>
      <right/>
      <top style="thin">
        <color indexed="64"/>
      </top>
      <bottom style="thin">
        <color indexed="64"/>
      </bottom>
      <diagonal style="thin">
        <color indexed="64"/>
      </diagonal>
    </border>
    <border diagonalUp="1" diagonalDown="1">
      <left/>
      <right/>
      <top style="thin">
        <color indexed="64"/>
      </top>
      <bottom style="thin">
        <color indexed="64"/>
      </bottom>
      <diagonal style="thin">
        <color indexed="64"/>
      </diagonal>
    </border>
    <border diagonalUp="1" diagonalDown="1">
      <left/>
      <right style="thin">
        <color indexed="64"/>
      </right>
      <top style="thin">
        <color indexed="64"/>
      </top>
      <bottom style="thin">
        <color indexed="64"/>
      </bottom>
      <diagonal style="thin">
        <color indexed="64"/>
      </diagonal>
    </border>
    <border>
      <left/>
      <right style="thick">
        <color indexed="64"/>
      </right>
      <top style="thick">
        <color indexed="64"/>
      </top>
      <bottom style="thick">
        <color indexed="64"/>
      </bottom>
      <diagonal/>
    </border>
    <border>
      <left style="thin">
        <color indexed="64"/>
      </left>
      <right/>
      <top style="thick">
        <color indexed="64"/>
      </top>
      <bottom style="thin">
        <color indexed="64"/>
      </bottom>
      <diagonal/>
    </border>
    <border>
      <left/>
      <right/>
      <top style="thick">
        <color indexed="64"/>
      </top>
      <bottom style="thin">
        <color indexed="64"/>
      </bottom>
      <diagonal/>
    </border>
    <border diagonalUp="1" diagonalDown="1">
      <left style="thin">
        <color indexed="64"/>
      </left>
      <right style="thin">
        <color indexed="64"/>
      </right>
      <top style="medium">
        <color indexed="64"/>
      </top>
      <bottom style="thin">
        <color indexed="64"/>
      </bottom>
      <diagonal style="thin">
        <color indexed="64"/>
      </diagonal>
    </border>
    <border>
      <left/>
      <right style="thick">
        <color indexed="64"/>
      </right>
      <top style="thick">
        <color indexed="64"/>
      </top>
      <bottom style="thin">
        <color indexed="64"/>
      </bottom>
      <diagonal/>
    </border>
    <border diagonalUp="1" diagonalDown="1">
      <left style="thin">
        <color indexed="64"/>
      </left>
      <right/>
      <top style="thin">
        <color indexed="64"/>
      </top>
      <bottom/>
      <diagonal style="thin">
        <color indexed="64"/>
      </diagonal>
    </border>
    <border diagonalUp="1" diagonalDown="1">
      <left/>
      <right/>
      <top style="thin">
        <color indexed="64"/>
      </top>
      <bottom/>
      <diagonal style="thin">
        <color indexed="64"/>
      </diagonal>
    </border>
    <border diagonalUp="1" diagonalDown="1">
      <left/>
      <right style="thin">
        <color indexed="64"/>
      </right>
      <top style="thin">
        <color indexed="64"/>
      </top>
      <bottom/>
      <diagonal style="thin">
        <color indexed="64"/>
      </diagonal>
    </border>
    <border>
      <left style="thin">
        <color indexed="64"/>
      </left>
      <right style="thin">
        <color indexed="64"/>
      </right>
      <top/>
      <bottom style="medium">
        <color indexed="64"/>
      </bottom>
      <diagonal/>
    </border>
    <border>
      <left/>
      <right/>
      <top/>
      <bottom style="thin">
        <color indexed="64"/>
      </bottom>
      <diagonal/>
    </border>
    <border>
      <left style="thin">
        <color indexed="64"/>
      </left>
      <right style="thin">
        <color indexed="64"/>
      </right>
      <top style="medium">
        <color indexed="64"/>
      </top>
      <bottom style="thin">
        <color indexed="64"/>
      </bottom>
      <diagonal/>
    </border>
    <border diagonalUp="1" diagonalDown="1">
      <left style="thin">
        <color indexed="64"/>
      </left>
      <right style="medium">
        <color indexed="64"/>
      </right>
      <top style="medium">
        <color indexed="64"/>
      </top>
      <bottom style="thin">
        <color indexed="64"/>
      </bottom>
      <diagonal style="thin">
        <color indexed="64"/>
      </diagonal>
    </border>
    <border>
      <left style="medium">
        <color indexed="64"/>
      </left>
      <right style="thin">
        <color indexed="64"/>
      </right>
      <top style="thin">
        <color indexed="64"/>
      </top>
      <bottom style="medium">
        <color indexed="64"/>
      </bottom>
      <diagonal/>
    </border>
    <border diagonalUp="1" diagonalDown="1">
      <left style="thin">
        <color indexed="64"/>
      </left>
      <right style="medium">
        <color indexed="64"/>
      </right>
      <top style="thin">
        <color indexed="64"/>
      </top>
      <bottom style="medium">
        <color indexed="64"/>
      </bottom>
      <diagonal style="thin">
        <color indexed="64"/>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diagonalUp="1" diagonalDown="1">
      <left/>
      <right style="medium">
        <color indexed="64"/>
      </right>
      <top style="thin">
        <color indexed="64"/>
      </top>
      <bottom style="thin">
        <color indexed="64"/>
      </bottom>
      <diagonal style="thin">
        <color indexed="64"/>
      </diagonal>
    </border>
    <border>
      <left style="thin">
        <color indexed="64"/>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5">
    <xf numFmtId="0" fontId="0" fillId="0" borderId="0"/>
    <xf numFmtId="0" fontId="3" fillId="0" borderId="0"/>
    <xf numFmtId="0" fontId="4" fillId="0" borderId="0" applyNumberFormat="0" applyFill="0" applyBorder="0" applyAlignment="0" applyProtection="0"/>
    <xf numFmtId="9" fontId="8" fillId="0" borderId="0" applyFont="0" applyFill="0" applyBorder="0" applyAlignment="0" applyProtection="0"/>
    <xf numFmtId="43" fontId="8" fillId="0" borderId="0" applyFont="0" applyFill="0" applyBorder="0" applyAlignment="0" applyProtection="0"/>
  </cellStyleXfs>
  <cellXfs count="218">
    <xf numFmtId="0" fontId="0" fillId="0" borderId="0" xfId="0"/>
    <xf numFmtId="0" fontId="6" fillId="0" borderId="0" xfId="0" applyFont="1" applyAlignment="1" applyProtection="1">
      <alignment horizontal="center" vertical="center" wrapText="1"/>
      <protection locked="0"/>
    </xf>
    <xf numFmtId="0" fontId="6" fillId="3" borderId="2" xfId="0" applyFont="1" applyFill="1" applyBorder="1" applyAlignment="1" applyProtection="1">
      <alignment horizontal="center" vertical="center" wrapText="1"/>
      <protection locked="0"/>
    </xf>
    <xf numFmtId="0" fontId="6" fillId="3" borderId="1" xfId="0" applyFont="1" applyFill="1" applyBorder="1" applyAlignment="1" applyProtection="1">
      <alignment horizontal="center" vertical="center" wrapText="1"/>
      <protection locked="0"/>
    </xf>
    <xf numFmtId="0" fontId="6" fillId="3" borderId="2" xfId="1" applyFont="1" applyFill="1" applyBorder="1" applyAlignment="1" applyProtection="1">
      <alignment horizontal="center" vertical="center" wrapText="1"/>
      <protection locked="0"/>
    </xf>
    <xf numFmtId="4" fontId="6" fillId="3" borderId="2" xfId="1" applyNumberFormat="1" applyFont="1" applyFill="1" applyBorder="1" applyAlignment="1" applyProtection="1">
      <alignment horizontal="center" vertical="center" wrapText="1"/>
      <protection locked="0"/>
    </xf>
    <xf numFmtId="10" fontId="6" fillId="3" borderId="2" xfId="1" applyNumberFormat="1" applyFont="1" applyFill="1" applyBorder="1" applyAlignment="1" applyProtection="1">
      <alignment horizontal="center" vertical="center" wrapText="1"/>
      <protection locked="0"/>
    </xf>
    <xf numFmtId="0" fontId="6" fillId="3" borderId="1" xfId="1" applyFont="1" applyFill="1" applyBorder="1" applyAlignment="1" applyProtection="1">
      <alignment horizontal="center" vertical="center" wrapText="1"/>
      <protection locked="0"/>
    </xf>
    <xf numFmtId="4" fontId="6" fillId="3" borderId="1" xfId="1" applyNumberFormat="1" applyFont="1" applyFill="1" applyBorder="1" applyAlignment="1" applyProtection="1">
      <alignment horizontal="center" vertical="center" wrapText="1"/>
      <protection locked="0"/>
    </xf>
    <xf numFmtId="10" fontId="6" fillId="3" borderId="1" xfId="1" applyNumberFormat="1" applyFont="1" applyFill="1" applyBorder="1" applyAlignment="1" applyProtection="1">
      <alignment horizontal="center" vertical="center" wrapText="1"/>
      <protection locked="0"/>
    </xf>
    <xf numFmtId="0" fontId="13" fillId="3" borderId="21" xfId="1" applyFont="1" applyFill="1" applyBorder="1" applyAlignment="1" applyProtection="1">
      <alignment horizontal="center" vertical="center" wrapText="1"/>
      <protection locked="0"/>
    </xf>
    <xf numFmtId="0" fontId="13" fillId="3" borderId="11" xfId="1" applyFont="1" applyFill="1" applyBorder="1" applyAlignment="1" applyProtection="1">
      <alignment horizontal="center" vertical="center" wrapText="1"/>
      <protection locked="0"/>
    </xf>
    <xf numFmtId="10" fontId="6" fillId="3" borderId="1" xfId="3" applyNumberFormat="1" applyFont="1" applyFill="1" applyBorder="1" applyAlignment="1" applyProtection="1">
      <alignment horizontal="center" vertical="center" wrapText="1"/>
      <protection locked="0"/>
    </xf>
    <xf numFmtId="1" fontId="6" fillId="3" borderId="1" xfId="0" applyNumberFormat="1" applyFont="1" applyFill="1" applyBorder="1" applyAlignment="1" applyProtection="1">
      <alignment horizontal="center" vertical="center" wrapText="1"/>
      <protection locked="0"/>
    </xf>
    <xf numFmtId="14" fontId="6" fillId="3" borderId="1" xfId="0" applyNumberFormat="1" applyFont="1" applyFill="1" applyBorder="1" applyAlignment="1" applyProtection="1">
      <alignment horizontal="center" vertical="center" wrapText="1"/>
      <protection locked="0"/>
    </xf>
    <xf numFmtId="0" fontId="6" fillId="3" borderId="14" xfId="0" applyFont="1" applyFill="1" applyBorder="1" applyAlignment="1" applyProtection="1">
      <alignment horizontal="center" vertical="center" wrapText="1"/>
      <protection locked="0"/>
    </xf>
    <xf numFmtId="0" fontId="6" fillId="3" borderId="11" xfId="0" applyFont="1" applyFill="1" applyBorder="1" applyAlignment="1" applyProtection="1">
      <alignment horizontal="center" vertical="center" wrapText="1"/>
      <protection locked="0"/>
    </xf>
    <xf numFmtId="0" fontId="6" fillId="3" borderId="21" xfId="0" applyFont="1" applyFill="1" applyBorder="1" applyAlignment="1" applyProtection="1">
      <alignment horizontal="center" vertical="center" wrapText="1"/>
      <protection locked="0"/>
    </xf>
    <xf numFmtId="0" fontId="12" fillId="0" borderId="0" xfId="1" applyFont="1" applyAlignment="1" applyProtection="1">
      <alignment vertical="center" wrapText="1"/>
      <protection locked="0"/>
    </xf>
    <xf numFmtId="0" fontId="6" fillId="0" borderId="0" xfId="1" applyFont="1" applyAlignment="1" applyProtection="1">
      <alignment vertical="center" wrapText="1"/>
      <protection locked="0"/>
    </xf>
    <xf numFmtId="0" fontId="6" fillId="0" borderId="0" xfId="1" applyFont="1" applyAlignment="1" applyProtection="1">
      <alignment horizontal="center" vertical="center" wrapText="1"/>
      <protection locked="0"/>
    </xf>
    <xf numFmtId="0" fontId="6" fillId="3" borderId="16" xfId="1" applyFont="1" applyFill="1" applyBorder="1" applyAlignment="1" applyProtection="1">
      <alignment horizontal="center" vertical="center" wrapText="1"/>
      <protection locked="0"/>
    </xf>
    <xf numFmtId="164" fontId="6" fillId="3" borderId="1" xfId="1" applyNumberFormat="1" applyFont="1" applyFill="1" applyBorder="1" applyAlignment="1" applyProtection="1">
      <alignment horizontal="center" vertical="center" wrapText="1"/>
      <protection locked="0"/>
    </xf>
    <xf numFmtId="0" fontId="6" fillId="3" borderId="12" xfId="1" applyFont="1" applyFill="1" applyBorder="1" applyAlignment="1" applyProtection="1">
      <alignment horizontal="center" vertical="center" wrapText="1"/>
      <protection locked="0"/>
    </xf>
    <xf numFmtId="164" fontId="6" fillId="0" borderId="0" xfId="1" applyNumberFormat="1" applyFont="1" applyAlignment="1" applyProtection="1">
      <alignment vertical="center" wrapText="1"/>
      <protection locked="0"/>
    </xf>
    <xf numFmtId="164" fontId="6" fillId="3" borderId="2" xfId="1" applyNumberFormat="1" applyFont="1" applyFill="1" applyBorder="1" applyAlignment="1" applyProtection="1">
      <alignment horizontal="center" vertical="center" wrapText="1"/>
      <protection locked="0"/>
    </xf>
    <xf numFmtId="0" fontId="6" fillId="0" borderId="0" xfId="0" applyFont="1" applyAlignment="1" applyProtection="1">
      <alignment vertical="center" wrapText="1"/>
      <protection locked="0"/>
    </xf>
    <xf numFmtId="4" fontId="6" fillId="3" borderId="1" xfId="0" applyNumberFormat="1" applyFont="1" applyFill="1" applyBorder="1" applyAlignment="1" applyProtection="1">
      <alignment vertical="center" wrapText="1"/>
      <protection locked="0"/>
    </xf>
    <xf numFmtId="10" fontId="6" fillId="3" borderId="1" xfId="3" applyNumberFormat="1" applyFont="1" applyFill="1" applyBorder="1" applyAlignment="1" applyProtection="1">
      <alignment vertical="center" wrapText="1"/>
      <protection locked="0"/>
    </xf>
    <xf numFmtId="4" fontId="6" fillId="3" borderId="4" xfId="0" applyNumberFormat="1" applyFont="1" applyFill="1" applyBorder="1" applyAlignment="1" applyProtection="1">
      <alignment vertical="center" wrapText="1"/>
      <protection locked="0"/>
    </xf>
    <xf numFmtId="10" fontId="6" fillId="3" borderId="4" xfId="3" applyNumberFormat="1" applyFont="1" applyFill="1" applyBorder="1" applyAlignment="1" applyProtection="1">
      <alignment vertical="center" wrapText="1"/>
      <protection locked="0"/>
    </xf>
    <xf numFmtId="0" fontId="0" fillId="0" borderId="0" xfId="0" applyAlignment="1">
      <alignment horizontal="center" vertical="center" wrapText="1"/>
    </xf>
    <xf numFmtId="0" fontId="0" fillId="5" borderId="17" xfId="0" applyFill="1" applyBorder="1" applyAlignment="1">
      <alignment horizontal="center" vertical="center" wrapText="1"/>
    </xf>
    <xf numFmtId="0" fontId="0" fillId="5" borderId="20" xfId="0" applyFill="1" applyBorder="1" applyAlignment="1">
      <alignment horizontal="center" vertical="center" wrapText="1"/>
    </xf>
    <xf numFmtId="0" fontId="0" fillId="5" borderId="5" xfId="0" applyFill="1" applyBorder="1" applyAlignment="1">
      <alignment horizontal="center" vertical="center" wrapText="1"/>
    </xf>
    <xf numFmtId="0" fontId="0" fillId="3" borderId="20" xfId="0" applyFill="1" applyBorder="1" applyAlignment="1">
      <alignment horizontal="center" vertical="center" wrapText="1"/>
    </xf>
    <xf numFmtId="0" fontId="0" fillId="4" borderId="5" xfId="0" applyFill="1" applyBorder="1" applyAlignment="1">
      <alignment horizontal="center" vertical="center" wrapText="1"/>
    </xf>
    <xf numFmtId="0" fontId="0" fillId="0" borderId="23" xfId="0" applyBorder="1" applyAlignment="1">
      <alignment horizontal="center" vertical="center" wrapText="1"/>
    </xf>
    <xf numFmtId="0" fontId="0" fillId="5" borderId="18" xfId="0" applyFill="1" applyBorder="1" applyAlignment="1">
      <alignment horizontal="center" vertical="center" wrapText="1"/>
    </xf>
    <xf numFmtId="0" fontId="5" fillId="4" borderId="18" xfId="0" applyFont="1" applyFill="1" applyBorder="1" applyAlignment="1">
      <alignment horizontal="center" vertical="center" wrapText="1"/>
    </xf>
    <xf numFmtId="0" fontId="5" fillId="4" borderId="17" xfId="0" applyFont="1" applyFill="1" applyBorder="1" applyAlignment="1">
      <alignment horizontal="center" vertical="center" wrapText="1"/>
    </xf>
    <xf numFmtId="0" fontId="5" fillId="4" borderId="5" xfId="0" applyFont="1" applyFill="1" applyBorder="1" applyAlignment="1">
      <alignment horizontal="center" vertical="center" wrapText="1"/>
    </xf>
    <xf numFmtId="0" fontId="6" fillId="4" borderId="2" xfId="0" applyFont="1" applyFill="1" applyBorder="1" applyAlignment="1">
      <alignment horizontal="center" vertical="center" wrapText="1"/>
    </xf>
    <xf numFmtId="0" fontId="6" fillId="2" borderId="16" xfId="0" applyFont="1" applyFill="1" applyBorder="1" applyAlignment="1">
      <alignment horizontal="left" vertical="center" wrapText="1"/>
    </xf>
    <xf numFmtId="0" fontId="6" fillId="4" borderId="1" xfId="0" applyFont="1" applyFill="1" applyBorder="1" applyAlignment="1">
      <alignment horizontal="center" vertical="center" wrapText="1"/>
    </xf>
    <xf numFmtId="0" fontId="6" fillId="2" borderId="12" xfId="0" applyFont="1" applyFill="1" applyBorder="1" applyAlignment="1">
      <alignment horizontal="left" vertical="center" wrapText="1"/>
    </xf>
    <xf numFmtId="0" fontId="6" fillId="2" borderId="15" xfId="0" applyFont="1" applyFill="1" applyBorder="1" applyAlignment="1">
      <alignment horizontal="left" vertical="center" wrapText="1"/>
    </xf>
    <xf numFmtId="0" fontId="5" fillId="0" borderId="0" xfId="0" applyFont="1" applyAlignment="1" applyProtection="1">
      <alignment horizontal="center" vertical="center" wrapText="1"/>
      <protection locked="0"/>
    </xf>
    <xf numFmtId="0" fontId="6" fillId="0" borderId="0" xfId="0" applyFont="1" applyAlignment="1" applyProtection="1">
      <alignment horizontal="left" vertical="center" wrapText="1"/>
      <protection locked="0"/>
    </xf>
    <xf numFmtId="0" fontId="6" fillId="3" borderId="2" xfId="0" applyFont="1" applyFill="1" applyBorder="1" applyAlignment="1" applyProtection="1">
      <alignment vertical="center" wrapText="1"/>
      <protection locked="0"/>
    </xf>
    <xf numFmtId="4" fontId="6" fillId="3" borderId="2" xfId="4" applyNumberFormat="1" applyFont="1" applyFill="1" applyBorder="1" applyAlignment="1" applyProtection="1">
      <alignment vertical="center" wrapText="1"/>
      <protection locked="0"/>
    </xf>
    <xf numFmtId="0" fontId="6" fillId="3" borderId="9" xfId="0" applyFont="1" applyFill="1" applyBorder="1" applyAlignment="1" applyProtection="1">
      <alignment horizontal="center" vertical="center" wrapText="1"/>
      <protection locked="0"/>
    </xf>
    <xf numFmtId="0" fontId="6" fillId="3" borderId="16" xfId="0" applyFont="1" applyFill="1" applyBorder="1" applyAlignment="1" applyProtection="1">
      <alignment vertical="center" wrapText="1"/>
      <protection locked="0"/>
    </xf>
    <xf numFmtId="0" fontId="6" fillId="3" borderId="1" xfId="0" applyFont="1" applyFill="1" applyBorder="1" applyAlignment="1" applyProtection="1">
      <alignment vertical="center" wrapText="1"/>
      <protection locked="0"/>
    </xf>
    <xf numFmtId="0" fontId="6" fillId="3" borderId="12" xfId="0" applyFont="1" applyFill="1" applyBorder="1" applyAlignment="1" applyProtection="1">
      <alignment vertical="center" wrapText="1"/>
      <protection locked="0"/>
    </xf>
    <xf numFmtId="0" fontId="6" fillId="4" borderId="1" xfId="0" applyFont="1" applyFill="1" applyBorder="1" applyAlignment="1">
      <alignment horizontal="right" vertical="center" wrapText="1"/>
    </xf>
    <xf numFmtId="0" fontId="5" fillId="4" borderId="12"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3" borderId="2" xfId="0" applyFont="1" applyFill="1" applyBorder="1" applyAlignment="1">
      <alignment vertical="center" wrapText="1"/>
    </xf>
    <xf numFmtId="0" fontId="6" fillId="4" borderId="24" xfId="0" applyFont="1" applyFill="1" applyBorder="1" applyAlignment="1">
      <alignment horizontal="center" vertical="center" wrapText="1"/>
    </xf>
    <xf numFmtId="0" fontId="6" fillId="4" borderId="2" xfId="1" applyFont="1" applyFill="1" applyBorder="1" applyAlignment="1">
      <alignment horizontal="center" vertical="center" wrapText="1"/>
    </xf>
    <xf numFmtId="4" fontId="6" fillId="4" borderId="2" xfId="0" applyNumberFormat="1" applyFont="1" applyFill="1" applyBorder="1" applyAlignment="1">
      <alignment horizontal="right" vertical="center" wrapText="1"/>
    </xf>
    <xf numFmtId="4" fontId="6" fillId="4" borderId="43" xfId="0" applyNumberFormat="1" applyFont="1" applyFill="1" applyBorder="1" applyAlignment="1">
      <alignment horizontal="right" vertical="center" wrapText="1"/>
    </xf>
    <xf numFmtId="4" fontId="6" fillId="4" borderId="1" xfId="0" applyNumberFormat="1" applyFont="1" applyFill="1" applyBorder="1" applyAlignment="1">
      <alignment horizontal="right" vertical="center" wrapText="1"/>
    </xf>
    <xf numFmtId="4" fontId="6" fillId="4" borderId="7" xfId="0" applyNumberFormat="1" applyFont="1" applyFill="1" applyBorder="1" applyAlignment="1">
      <alignment horizontal="right" vertical="center" wrapText="1"/>
    </xf>
    <xf numFmtId="0" fontId="6" fillId="4" borderId="4" xfId="0" applyFont="1" applyFill="1" applyBorder="1" applyAlignment="1">
      <alignment horizontal="center" vertical="center" wrapText="1"/>
    </xf>
    <xf numFmtId="4" fontId="6" fillId="4" borderId="1" xfId="0" applyNumberFormat="1" applyFont="1" applyFill="1" applyBorder="1" applyAlignment="1">
      <alignment vertical="center" wrapText="1"/>
    </xf>
    <xf numFmtId="0" fontId="5" fillId="6" borderId="25" xfId="0" applyFont="1" applyFill="1" applyBorder="1" applyAlignment="1">
      <alignment horizontal="center" vertical="center" wrapText="1"/>
    </xf>
    <xf numFmtId="0" fontId="5" fillId="6" borderId="26" xfId="0" applyFont="1" applyFill="1" applyBorder="1" applyAlignment="1">
      <alignment horizontal="center" vertical="center" wrapText="1"/>
    </xf>
    <xf numFmtId="0" fontId="5" fillId="6" borderId="22" xfId="0" applyFont="1" applyFill="1" applyBorder="1" applyAlignment="1">
      <alignment horizontal="center" vertical="center" wrapText="1"/>
    </xf>
    <xf numFmtId="0" fontId="5" fillId="0" borderId="0" xfId="0" applyFont="1" applyAlignment="1">
      <alignment horizontal="center" vertical="center" wrapText="1"/>
    </xf>
    <xf numFmtId="0" fontId="6" fillId="6" borderId="8" xfId="0" applyFont="1" applyFill="1" applyBorder="1" applyAlignment="1">
      <alignment horizontal="center" vertical="center" wrapText="1"/>
    </xf>
    <xf numFmtId="0" fontId="6" fillId="6" borderId="9" xfId="0" applyFont="1" applyFill="1" applyBorder="1" applyAlignment="1">
      <alignment horizontal="center" vertical="center"/>
    </xf>
    <xf numFmtId="0" fontId="6" fillId="6" borderId="9" xfId="0" applyFont="1" applyFill="1" applyBorder="1" applyAlignment="1">
      <alignment horizontal="center" vertical="center" wrapText="1"/>
    </xf>
    <xf numFmtId="0" fontId="6" fillId="6" borderId="10" xfId="0" applyFont="1" applyFill="1" applyBorder="1" applyAlignment="1">
      <alignment horizontal="center" vertical="center" wrapText="1"/>
    </xf>
    <xf numFmtId="0" fontId="6" fillId="0" borderId="0" xfId="0" applyFont="1" applyAlignment="1">
      <alignment horizontal="center" vertical="center" wrapText="1"/>
    </xf>
    <xf numFmtId="0" fontId="6" fillId="6" borderId="11" xfId="0" applyFont="1" applyFill="1" applyBorder="1" applyAlignment="1">
      <alignment horizontal="center" vertical="center" wrapText="1"/>
    </xf>
    <xf numFmtId="0" fontId="6" fillId="6" borderId="1" xfId="0" applyFont="1" applyFill="1" applyBorder="1" applyAlignment="1">
      <alignment horizontal="center" vertical="center"/>
    </xf>
    <xf numFmtId="0" fontId="6" fillId="6" borderId="1" xfId="0" applyFont="1" applyFill="1" applyBorder="1" applyAlignment="1">
      <alignment horizontal="center" vertical="center" wrapText="1"/>
    </xf>
    <xf numFmtId="0" fontId="6" fillId="6" borderId="12" xfId="0" applyFont="1" applyFill="1" applyBorder="1" applyAlignment="1">
      <alignment horizontal="center" vertical="center" wrapText="1"/>
    </xf>
    <xf numFmtId="0" fontId="6" fillId="6" borderId="13" xfId="0" applyFont="1" applyFill="1" applyBorder="1" applyAlignment="1">
      <alignment horizontal="center" vertical="center" wrapText="1"/>
    </xf>
    <xf numFmtId="0" fontId="6" fillId="6" borderId="14" xfId="0" applyFont="1" applyFill="1" applyBorder="1" applyAlignment="1">
      <alignment horizontal="center" vertical="center" wrapText="1"/>
    </xf>
    <xf numFmtId="0" fontId="6" fillId="6" borderId="15" xfId="0" applyFont="1" applyFill="1" applyBorder="1" applyAlignment="1">
      <alignment horizontal="center" vertical="center" wrapText="1"/>
    </xf>
    <xf numFmtId="0" fontId="10" fillId="4" borderId="2" xfId="0" applyFont="1" applyFill="1" applyBorder="1" applyAlignment="1">
      <alignment horizontal="center" vertical="center" wrapText="1"/>
    </xf>
    <xf numFmtId="0" fontId="5" fillId="4" borderId="31" xfId="0" applyFont="1" applyFill="1" applyBorder="1" applyAlignment="1">
      <alignment vertical="center" wrapText="1"/>
    </xf>
    <xf numFmtId="0" fontId="5" fillId="4" borderId="2" xfId="1" applyFont="1" applyFill="1" applyBorder="1" applyAlignment="1">
      <alignment horizontal="center" vertical="center" wrapText="1"/>
    </xf>
    <xf numFmtId="0" fontId="5" fillId="4" borderId="2" xfId="0" applyFont="1" applyFill="1" applyBorder="1" applyAlignment="1">
      <alignment horizontal="center" vertical="center" wrapText="1"/>
    </xf>
    <xf numFmtId="0" fontId="5" fillId="4" borderId="2" xfId="1" applyFont="1" applyFill="1" applyBorder="1" applyAlignment="1">
      <alignment horizontal="center" vertical="center" textRotation="90" wrapText="1"/>
    </xf>
    <xf numFmtId="0" fontId="5" fillId="4" borderId="16" xfId="1" applyFont="1" applyFill="1" applyBorder="1" applyAlignment="1">
      <alignment horizontal="center" vertical="center" wrapText="1"/>
    </xf>
    <xf numFmtId="0" fontId="16" fillId="2" borderId="1" xfId="1" applyFont="1" applyFill="1" applyBorder="1" applyAlignment="1">
      <alignment horizontal="center" vertical="center" wrapText="1"/>
    </xf>
    <xf numFmtId="0" fontId="16" fillId="2" borderId="12" xfId="1" applyFont="1" applyFill="1" applyBorder="1" applyAlignment="1">
      <alignment horizontal="center" vertical="center" wrapText="1"/>
    </xf>
    <xf numFmtId="0" fontId="12" fillId="4" borderId="13" xfId="1" applyFont="1" applyFill="1" applyBorder="1" applyAlignment="1">
      <alignment horizontal="center" vertical="center" wrapText="1"/>
    </xf>
    <xf numFmtId="0" fontId="6" fillId="4" borderId="14" xfId="1" applyFont="1" applyFill="1" applyBorder="1" applyAlignment="1">
      <alignment horizontal="center" vertical="center" wrapText="1"/>
    </xf>
    <xf numFmtId="0" fontId="6" fillId="4" borderId="15" xfId="1" applyFont="1" applyFill="1" applyBorder="1" applyAlignment="1">
      <alignment horizontal="center" vertical="center" wrapText="1"/>
    </xf>
    <xf numFmtId="4" fontId="5" fillId="4" borderId="48" xfId="0" applyNumberFormat="1" applyFont="1" applyFill="1" applyBorder="1" applyAlignment="1">
      <alignment vertical="center" wrapText="1"/>
    </xf>
    <xf numFmtId="4" fontId="6" fillId="4" borderId="48" xfId="0" applyNumberFormat="1" applyFont="1" applyFill="1" applyBorder="1" applyAlignment="1">
      <alignment vertical="center" wrapText="1"/>
    </xf>
    <xf numFmtId="0" fontId="6" fillId="4" borderId="50" xfId="0" applyFont="1" applyFill="1" applyBorder="1" applyAlignment="1">
      <alignment horizontal="center" vertical="center" wrapText="1"/>
    </xf>
    <xf numFmtId="0" fontId="6" fillId="4" borderId="51" xfId="0" applyFont="1" applyFill="1" applyBorder="1" applyAlignment="1">
      <alignment horizontal="right" vertical="center" wrapText="1"/>
    </xf>
    <xf numFmtId="0" fontId="5" fillId="4" borderId="52" xfId="0" applyFont="1" applyFill="1" applyBorder="1" applyAlignment="1">
      <alignment horizontal="left" vertical="center" wrapText="1"/>
    </xf>
    <xf numFmtId="0" fontId="6" fillId="4" borderId="53" xfId="0" applyFont="1" applyFill="1" applyBorder="1" applyAlignment="1">
      <alignment vertical="center" wrapText="1"/>
    </xf>
    <xf numFmtId="0" fontId="6" fillId="4" borderId="54" xfId="0" applyFont="1" applyFill="1" applyBorder="1" applyAlignment="1">
      <alignment horizontal="center" vertical="center" wrapText="1"/>
    </xf>
    <xf numFmtId="0" fontId="7" fillId="4" borderId="55" xfId="0" applyFont="1" applyFill="1" applyBorder="1" applyAlignment="1">
      <alignment vertical="center" wrapText="1"/>
    </xf>
    <xf numFmtId="0" fontId="5" fillId="4" borderId="50" xfId="0" applyFont="1" applyFill="1" applyBorder="1" applyAlignment="1">
      <alignment vertical="center" wrapText="1"/>
    </xf>
    <xf numFmtId="0" fontId="5" fillId="4" borderId="58" xfId="0" applyFont="1" applyFill="1" applyBorder="1" applyAlignment="1">
      <alignment vertical="center" wrapText="1"/>
    </xf>
    <xf numFmtId="0" fontId="6" fillId="4" borderId="63" xfId="0" applyFont="1" applyFill="1" applyBorder="1" applyAlignment="1">
      <alignment horizontal="center" vertical="center" wrapText="1"/>
    </xf>
    <xf numFmtId="0" fontId="6" fillId="4" borderId="64" xfId="0" applyFont="1" applyFill="1" applyBorder="1" applyAlignment="1">
      <alignment horizontal="center" vertical="center" wrapText="1"/>
    </xf>
    <xf numFmtId="0" fontId="6" fillId="4" borderId="67" xfId="0" applyFont="1" applyFill="1" applyBorder="1" applyAlignment="1">
      <alignment horizontal="left" vertical="center" wrapText="1"/>
    </xf>
    <xf numFmtId="4" fontId="6" fillId="4" borderId="68" xfId="0" applyNumberFormat="1" applyFont="1" applyFill="1" applyBorder="1" applyAlignment="1">
      <alignment vertical="center" wrapText="1"/>
    </xf>
    <xf numFmtId="0" fontId="6" fillId="4" borderId="69" xfId="0" applyFont="1" applyFill="1" applyBorder="1" applyAlignment="1">
      <alignment horizontal="left" vertical="center" wrapText="1"/>
    </xf>
    <xf numFmtId="0" fontId="6" fillId="4" borderId="72" xfId="0" applyFont="1" applyFill="1" applyBorder="1" applyAlignment="1">
      <alignment horizontal="left" vertical="center" wrapText="1"/>
    </xf>
    <xf numFmtId="4" fontId="6" fillId="4" borderId="58" xfId="0" applyNumberFormat="1" applyFont="1" applyFill="1" applyBorder="1" applyAlignment="1">
      <alignment horizontal="right" vertical="center" wrapText="1"/>
    </xf>
    <xf numFmtId="4" fontId="6" fillId="4" borderId="68" xfId="0" applyNumberFormat="1" applyFont="1" applyFill="1" applyBorder="1" applyAlignment="1">
      <alignment horizontal="right" vertical="center" wrapText="1"/>
    </xf>
    <xf numFmtId="0" fontId="5" fillId="4" borderId="69" xfId="0" applyFont="1" applyFill="1" applyBorder="1" applyAlignment="1">
      <alignment horizontal="left" vertical="center" wrapText="1"/>
    </xf>
    <xf numFmtId="4" fontId="5" fillId="4" borderId="74" xfId="0" applyNumberFormat="1" applyFont="1" applyFill="1" applyBorder="1" applyAlignment="1">
      <alignment horizontal="right" vertical="center" wrapText="1"/>
    </xf>
    <xf numFmtId="4" fontId="5" fillId="4" borderId="68" xfId="0" applyNumberFormat="1" applyFont="1" applyFill="1" applyBorder="1" applyAlignment="1">
      <alignment vertical="center" wrapText="1"/>
    </xf>
    <xf numFmtId="10" fontId="6" fillId="4" borderId="68" xfId="3" applyNumberFormat="1" applyFont="1" applyFill="1" applyBorder="1" applyAlignment="1" applyProtection="1">
      <alignment vertical="center" wrapText="1"/>
    </xf>
    <xf numFmtId="4" fontId="6" fillId="4" borderId="68" xfId="3" applyNumberFormat="1" applyFont="1" applyFill="1" applyBorder="1" applyAlignment="1" applyProtection="1">
      <alignment vertical="center" wrapText="1"/>
    </xf>
    <xf numFmtId="4" fontId="5" fillId="4" borderId="60" xfId="3" applyNumberFormat="1" applyFont="1" applyFill="1" applyBorder="1" applyAlignment="1" applyProtection="1">
      <alignment vertical="center" wrapText="1"/>
    </xf>
    <xf numFmtId="0" fontId="6" fillId="4" borderId="0" xfId="0" applyFont="1" applyFill="1" applyAlignment="1" applyProtection="1">
      <alignment vertical="center" wrapText="1"/>
      <protection locked="0"/>
    </xf>
    <xf numFmtId="0" fontId="6" fillId="4" borderId="55" xfId="0" applyFont="1" applyFill="1" applyBorder="1" applyAlignment="1">
      <alignment horizontal="right" vertical="center" wrapText="1"/>
    </xf>
    <xf numFmtId="0" fontId="0" fillId="5" borderId="9" xfId="0" applyFill="1" applyBorder="1" applyAlignment="1">
      <alignment horizontal="center" vertical="center" wrapText="1"/>
    </xf>
    <xf numFmtId="0" fontId="0" fillId="5" borderId="14" xfId="0" applyFill="1" applyBorder="1" applyAlignment="1">
      <alignment horizontal="center" vertical="center" wrapText="1"/>
    </xf>
    <xf numFmtId="0" fontId="0" fillId="5" borderId="8" xfId="0" applyFill="1" applyBorder="1" applyAlignment="1">
      <alignment horizontal="center" vertical="center" wrapText="1"/>
    </xf>
    <xf numFmtId="0" fontId="0" fillId="5" borderId="13" xfId="0" applyFill="1" applyBorder="1" applyAlignment="1">
      <alignment horizontal="center" vertical="center" wrapText="1"/>
    </xf>
    <xf numFmtId="0" fontId="0" fillId="2" borderId="20" xfId="0" applyFill="1" applyBorder="1" applyAlignment="1">
      <alignment horizontal="center" vertical="center" wrapText="1"/>
    </xf>
    <xf numFmtId="0" fontId="0" fillId="2" borderId="40" xfId="0" applyFill="1" applyBorder="1" applyAlignment="1">
      <alignment horizontal="center" vertical="center" wrapText="1"/>
    </xf>
    <xf numFmtId="0" fontId="0" fillId="5" borderId="41" xfId="0" applyFill="1" applyBorder="1" applyAlignment="1">
      <alignment horizontal="center" vertical="center" wrapText="1"/>
    </xf>
    <xf numFmtId="0" fontId="0" fillId="5" borderId="42" xfId="0" applyFill="1" applyBorder="1" applyAlignment="1">
      <alignment horizontal="center" vertical="center" wrapText="1"/>
    </xf>
    <xf numFmtId="0" fontId="0" fillId="5" borderId="44" xfId="0" applyFill="1" applyBorder="1" applyAlignment="1">
      <alignment horizontal="center" vertical="center" wrapText="1"/>
    </xf>
    <xf numFmtId="0" fontId="0" fillId="5" borderId="19" xfId="0" applyFill="1" applyBorder="1" applyAlignment="1">
      <alignment horizontal="center" vertical="center" wrapText="1"/>
    </xf>
    <xf numFmtId="0" fontId="0" fillId="5" borderId="29" xfId="0" applyFill="1" applyBorder="1" applyAlignment="1">
      <alignment horizontal="center" vertical="center" wrapText="1"/>
    </xf>
    <xf numFmtId="0" fontId="0" fillId="5" borderId="30" xfId="0" applyFill="1" applyBorder="1" applyAlignment="1">
      <alignment horizontal="center" vertical="center" wrapText="1"/>
    </xf>
    <xf numFmtId="0" fontId="6" fillId="4" borderId="11"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6" fillId="4" borderId="13" xfId="0" applyFont="1" applyFill="1" applyBorder="1" applyAlignment="1">
      <alignment horizontal="center" vertical="center" wrapText="1"/>
    </xf>
    <xf numFmtId="0" fontId="6" fillId="4" borderId="14" xfId="0" applyFont="1" applyFill="1" applyBorder="1" applyAlignment="1">
      <alignment horizontal="center" vertical="center" wrapText="1"/>
    </xf>
    <xf numFmtId="0" fontId="6" fillId="4" borderId="13" xfId="0" applyFont="1" applyFill="1" applyBorder="1" applyAlignment="1">
      <alignment horizontal="left" vertical="center" wrapText="1"/>
    </xf>
    <xf numFmtId="0" fontId="6" fillId="4" borderId="14" xfId="0" applyFont="1" applyFill="1" applyBorder="1" applyAlignment="1">
      <alignment horizontal="left" vertical="center" wrapText="1"/>
    </xf>
    <xf numFmtId="0" fontId="6" fillId="4" borderId="15" xfId="0" applyFont="1" applyFill="1" applyBorder="1" applyAlignment="1">
      <alignment horizontal="left" vertical="center" wrapText="1"/>
    </xf>
    <xf numFmtId="0" fontId="10" fillId="4" borderId="25" xfId="0" applyFont="1" applyFill="1" applyBorder="1" applyAlignment="1">
      <alignment horizontal="left" vertical="center" wrapText="1"/>
    </xf>
    <xf numFmtId="0" fontId="10" fillId="4" borderId="26" xfId="0" applyFont="1" applyFill="1" applyBorder="1" applyAlignment="1">
      <alignment horizontal="left" vertical="center" wrapText="1"/>
    </xf>
    <xf numFmtId="0" fontId="10" fillId="4" borderId="22" xfId="0" applyFont="1" applyFill="1" applyBorder="1" applyAlignment="1">
      <alignment horizontal="left" vertical="center" wrapText="1"/>
    </xf>
    <xf numFmtId="0" fontId="6" fillId="4" borderId="17" xfId="0" applyFont="1" applyFill="1" applyBorder="1" applyAlignment="1">
      <alignment horizontal="right" vertical="center" wrapText="1"/>
    </xf>
    <xf numFmtId="0" fontId="6" fillId="4" borderId="5" xfId="0" applyFont="1" applyFill="1" applyBorder="1" applyAlignment="1">
      <alignment horizontal="right" vertical="center" wrapText="1"/>
    </xf>
    <xf numFmtId="0" fontId="5" fillId="4" borderId="17" xfId="0" applyFont="1" applyFill="1" applyBorder="1" applyAlignment="1">
      <alignment horizontal="center" vertical="center" wrapText="1"/>
    </xf>
    <xf numFmtId="0" fontId="5" fillId="4" borderId="5" xfId="0" applyFont="1" applyFill="1" applyBorder="1" applyAlignment="1">
      <alignment horizontal="center" vertical="center" wrapText="1"/>
    </xf>
    <xf numFmtId="0" fontId="6" fillId="4" borderId="21" xfId="0" applyFont="1" applyFill="1" applyBorder="1" applyAlignment="1">
      <alignment horizontal="center" vertical="center" wrapText="1"/>
    </xf>
    <xf numFmtId="0" fontId="6" fillId="4" borderId="2" xfId="0" applyFont="1" applyFill="1" applyBorder="1" applyAlignment="1">
      <alignment horizontal="center" vertical="center" wrapText="1"/>
    </xf>
    <xf numFmtId="0" fontId="7" fillId="4" borderId="8" xfId="0" applyFont="1" applyFill="1" applyBorder="1" applyAlignment="1">
      <alignment horizontal="left" vertical="center" wrapText="1"/>
    </xf>
    <xf numFmtId="0" fontId="7" fillId="4" borderId="9" xfId="0" applyFont="1" applyFill="1" applyBorder="1" applyAlignment="1">
      <alignment horizontal="left" vertical="center" wrapText="1"/>
    </xf>
    <xf numFmtId="0" fontId="7" fillId="4" borderId="10" xfId="0" applyFont="1" applyFill="1" applyBorder="1" applyAlignment="1">
      <alignment horizontal="left" vertical="center" wrapText="1"/>
    </xf>
    <xf numFmtId="0" fontId="6" fillId="4" borderId="11" xfId="0" applyFont="1" applyFill="1" applyBorder="1" applyAlignment="1">
      <alignment horizontal="right" vertical="center" wrapText="1"/>
    </xf>
    <xf numFmtId="0" fontId="6" fillId="4" borderId="1" xfId="0" applyFont="1" applyFill="1" applyBorder="1" applyAlignment="1">
      <alignment horizontal="right" vertical="center" wrapText="1"/>
    </xf>
    <xf numFmtId="0" fontId="6" fillId="2" borderId="1" xfId="0" applyFont="1" applyFill="1" applyBorder="1" applyAlignment="1">
      <alignment horizontal="center" vertical="center" wrapText="1"/>
    </xf>
    <xf numFmtId="0" fontId="5" fillId="4" borderId="12" xfId="0" applyFont="1" applyFill="1" applyBorder="1" applyAlignment="1">
      <alignment horizontal="center" vertical="center" wrapText="1"/>
    </xf>
    <xf numFmtId="0" fontId="5" fillId="4" borderId="15" xfId="0" applyFont="1" applyFill="1" applyBorder="1" applyAlignment="1">
      <alignment horizontal="center" vertical="center" wrapText="1"/>
    </xf>
    <xf numFmtId="0" fontId="6" fillId="2" borderId="14"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5" fillId="4" borderId="11" xfId="0" applyFont="1" applyFill="1" applyBorder="1" applyAlignment="1">
      <alignment horizontal="center" vertical="center" wrapText="1"/>
    </xf>
    <xf numFmtId="0" fontId="5" fillId="4" borderId="13"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4" borderId="36" xfId="0" applyFont="1" applyFill="1" applyBorder="1" applyAlignment="1">
      <alignment horizontal="center" vertical="center" wrapText="1"/>
    </xf>
    <xf numFmtId="0" fontId="6" fillId="4" borderId="28" xfId="1" applyFont="1" applyFill="1" applyBorder="1" applyAlignment="1">
      <alignment horizontal="left" vertical="center" wrapText="1"/>
    </xf>
    <xf numFmtId="0" fontId="6" fillId="4" borderId="29" xfId="1" applyFont="1" applyFill="1" applyBorder="1" applyAlignment="1">
      <alignment horizontal="left" vertical="center" wrapText="1"/>
    </xf>
    <xf numFmtId="0" fontId="6" fillId="4" borderId="30" xfId="1" applyFont="1" applyFill="1" applyBorder="1" applyAlignment="1">
      <alignment horizontal="left" vertical="center" wrapText="1"/>
    </xf>
    <xf numFmtId="0" fontId="10" fillId="4" borderId="17" xfId="0" applyFont="1" applyFill="1" applyBorder="1" applyAlignment="1">
      <alignment horizontal="left" vertical="center" wrapText="1"/>
    </xf>
    <xf numFmtId="0" fontId="10" fillId="4" borderId="5" xfId="0" applyFont="1" applyFill="1" applyBorder="1" applyAlignment="1">
      <alignment horizontal="left" vertical="center" wrapText="1"/>
    </xf>
    <xf numFmtId="0" fontId="11" fillId="4" borderId="21" xfId="1" applyFont="1" applyFill="1" applyBorder="1" applyAlignment="1">
      <alignment horizontal="center" vertical="center" textRotation="90" wrapText="1"/>
    </xf>
    <xf numFmtId="0" fontId="11" fillId="4" borderId="11" xfId="1" applyFont="1" applyFill="1" applyBorder="1" applyAlignment="1">
      <alignment horizontal="center" vertical="center" textRotation="90" wrapText="1"/>
    </xf>
    <xf numFmtId="0" fontId="5" fillId="4" borderId="2" xfId="1" applyFont="1" applyFill="1" applyBorder="1" applyAlignment="1">
      <alignment horizontal="center" vertical="center" wrapText="1"/>
    </xf>
    <xf numFmtId="0" fontId="6" fillId="4" borderId="20" xfId="0" applyFont="1" applyFill="1" applyBorder="1" applyAlignment="1">
      <alignment horizontal="center" vertical="center" wrapText="1"/>
    </xf>
    <xf numFmtId="0" fontId="6" fillId="4" borderId="31" xfId="0" applyFont="1" applyFill="1" applyBorder="1" applyAlignment="1">
      <alignment horizontal="center" vertical="center" wrapText="1"/>
    </xf>
    <xf numFmtId="0" fontId="5" fillId="4" borderId="20" xfId="0" applyFont="1" applyFill="1" applyBorder="1" applyAlignment="1">
      <alignment horizontal="center" vertical="center" wrapText="1"/>
    </xf>
    <xf numFmtId="0" fontId="5" fillId="4" borderId="31" xfId="0" applyFont="1" applyFill="1" applyBorder="1" applyAlignment="1">
      <alignment horizontal="center" vertical="center" wrapText="1"/>
    </xf>
    <xf numFmtId="0" fontId="5" fillId="4" borderId="6" xfId="0" applyFont="1" applyFill="1" applyBorder="1" applyAlignment="1">
      <alignment horizontal="center" vertical="center" wrapText="1"/>
    </xf>
    <xf numFmtId="0" fontId="5" fillId="4" borderId="40" xfId="0" applyFont="1" applyFill="1" applyBorder="1" applyAlignment="1">
      <alignment horizontal="center" vertical="center" wrapText="1"/>
    </xf>
    <xf numFmtId="0" fontId="6" fillId="2" borderId="59" xfId="0" applyFont="1" applyFill="1" applyBorder="1" applyAlignment="1">
      <alignment horizontal="left" vertical="center" wrapText="1"/>
    </xf>
    <xf numFmtId="0" fontId="6" fillId="2" borderId="32" xfId="0" applyFont="1" applyFill="1" applyBorder="1" applyAlignment="1">
      <alignment horizontal="left" vertical="center" wrapText="1"/>
    </xf>
    <xf numFmtId="0" fontId="6" fillId="2" borderId="60" xfId="0" applyFont="1" applyFill="1" applyBorder="1" applyAlignment="1">
      <alignment horizontal="left" vertical="center" wrapText="1"/>
    </xf>
    <xf numFmtId="0" fontId="6" fillId="2" borderId="61" xfId="0" applyFont="1" applyFill="1" applyBorder="1" applyAlignment="1">
      <alignment horizontal="left" vertical="center" wrapText="1"/>
    </xf>
    <xf numFmtId="0" fontId="6" fillId="2" borderId="27" xfId="0" applyFont="1" applyFill="1" applyBorder="1" applyAlignment="1">
      <alignment horizontal="left" vertical="center" wrapText="1"/>
    </xf>
    <xf numFmtId="0" fontId="6" fillId="2" borderId="62" xfId="0" applyFont="1" applyFill="1" applyBorder="1" applyAlignment="1">
      <alignment horizontal="left" vertical="center" wrapText="1"/>
    </xf>
    <xf numFmtId="0" fontId="6" fillId="4" borderId="59" xfId="0" applyFont="1" applyFill="1" applyBorder="1" applyAlignment="1">
      <alignment horizontal="left" vertical="center" wrapText="1"/>
    </xf>
    <xf numFmtId="0" fontId="6" fillId="4" borderId="32" xfId="0" applyFont="1" applyFill="1" applyBorder="1" applyAlignment="1">
      <alignment horizontal="left" vertical="center" wrapText="1"/>
    </xf>
    <xf numFmtId="0" fontId="6" fillId="4" borderId="60" xfId="0" applyFont="1" applyFill="1" applyBorder="1" applyAlignment="1">
      <alignment horizontal="left" vertical="center" wrapText="1"/>
    </xf>
    <xf numFmtId="0" fontId="6" fillId="4" borderId="56" xfId="0" applyFont="1" applyFill="1" applyBorder="1" applyAlignment="1">
      <alignment horizontal="right" vertical="center" wrapText="1"/>
    </xf>
    <xf numFmtId="0" fontId="6" fillId="4" borderId="35" xfId="0" applyFont="1" applyFill="1" applyBorder="1" applyAlignment="1">
      <alignment horizontal="right" vertical="center" wrapText="1"/>
    </xf>
    <xf numFmtId="0" fontId="6" fillId="4" borderId="57" xfId="0" applyFont="1" applyFill="1" applyBorder="1" applyAlignment="1">
      <alignment horizontal="right" vertical="center" wrapText="1"/>
    </xf>
    <xf numFmtId="0" fontId="6" fillId="4" borderId="65" xfId="0" applyFont="1" applyFill="1" applyBorder="1" applyAlignment="1">
      <alignment horizontal="left" vertical="center" wrapText="1"/>
    </xf>
    <xf numFmtId="0" fontId="6" fillId="4" borderId="35" xfId="0" applyFont="1" applyFill="1" applyBorder="1" applyAlignment="1">
      <alignment horizontal="left" vertical="center" wrapText="1"/>
    </xf>
    <xf numFmtId="0" fontId="6" fillId="4" borderId="66" xfId="0" applyFont="1" applyFill="1" applyBorder="1" applyAlignment="1">
      <alignment horizontal="left" vertical="center" wrapText="1"/>
    </xf>
    <xf numFmtId="0" fontId="6" fillId="4" borderId="36" xfId="0" applyFont="1" applyFill="1" applyBorder="1" applyAlignment="1">
      <alignment horizontal="left" vertical="center" wrapText="1"/>
    </xf>
    <xf numFmtId="0" fontId="6" fillId="3" borderId="77" xfId="0" applyFont="1" applyFill="1" applyBorder="1" applyAlignment="1" applyProtection="1">
      <alignment horizontal="left" vertical="center" wrapText="1"/>
      <protection locked="0"/>
    </xf>
    <xf numFmtId="0" fontId="6" fillId="3" borderId="33" xfId="0" applyFont="1" applyFill="1" applyBorder="1" applyAlignment="1" applyProtection="1">
      <alignment horizontal="left" vertical="center" wrapText="1"/>
      <protection locked="0"/>
    </xf>
    <xf numFmtId="0" fontId="6" fillId="3" borderId="78" xfId="0" applyFont="1" applyFill="1" applyBorder="1" applyAlignment="1" applyProtection="1">
      <alignment horizontal="left" vertical="center" wrapText="1"/>
      <protection locked="0"/>
    </xf>
    <xf numFmtId="0" fontId="6" fillId="3" borderId="79" xfId="0" applyFont="1" applyFill="1" applyBorder="1" applyAlignment="1" applyProtection="1">
      <alignment horizontal="left" vertical="center" wrapText="1"/>
      <protection locked="0"/>
    </xf>
    <xf numFmtId="0" fontId="6" fillId="3" borderId="0" xfId="0" applyFont="1" applyFill="1" applyAlignment="1" applyProtection="1">
      <alignment horizontal="left" vertical="center" wrapText="1"/>
      <protection locked="0"/>
    </xf>
    <xf numFmtId="0" fontId="6" fillId="3" borderId="80" xfId="0" applyFont="1" applyFill="1" applyBorder="1" applyAlignment="1" applyProtection="1">
      <alignment horizontal="left" vertical="center" wrapText="1"/>
      <protection locked="0"/>
    </xf>
    <xf numFmtId="0" fontId="6" fillId="3" borderId="81" xfId="0" applyFont="1" applyFill="1" applyBorder="1" applyAlignment="1" applyProtection="1">
      <alignment horizontal="left" vertical="center" wrapText="1"/>
      <protection locked="0"/>
    </xf>
    <xf numFmtId="0" fontId="6" fillId="3" borderId="82" xfId="0" applyFont="1" applyFill="1" applyBorder="1" applyAlignment="1" applyProtection="1">
      <alignment horizontal="left" vertical="center" wrapText="1"/>
      <protection locked="0"/>
    </xf>
    <xf numFmtId="0" fontId="6" fillId="3" borderId="83" xfId="0" applyFont="1" applyFill="1" applyBorder="1" applyAlignment="1" applyProtection="1">
      <alignment horizontal="left" vertical="center" wrapText="1"/>
      <protection locked="0"/>
    </xf>
    <xf numFmtId="0" fontId="5" fillId="4" borderId="70" xfId="0" applyFont="1" applyFill="1" applyBorder="1" applyAlignment="1">
      <alignment horizontal="left" vertical="center" wrapText="1"/>
    </xf>
    <xf numFmtId="0" fontId="5" fillId="4" borderId="34" xfId="0" applyFont="1" applyFill="1" applyBorder="1" applyAlignment="1">
      <alignment horizontal="left" vertical="center" wrapText="1"/>
    </xf>
    <xf numFmtId="0" fontId="5" fillId="4" borderId="71" xfId="0" applyFont="1" applyFill="1" applyBorder="1" applyAlignment="1">
      <alignment horizontal="left" vertical="center" wrapText="1"/>
    </xf>
    <xf numFmtId="0" fontId="5" fillId="4" borderId="75" xfId="0" applyFont="1" applyFill="1" applyBorder="1" applyAlignment="1">
      <alignment horizontal="left" vertical="center" wrapText="1"/>
    </xf>
    <xf numFmtId="0" fontId="5" fillId="4" borderId="49" xfId="0" applyFont="1" applyFill="1" applyBorder="1" applyAlignment="1">
      <alignment horizontal="left" vertical="center" wrapText="1"/>
    </xf>
    <xf numFmtId="0" fontId="5" fillId="4" borderId="76" xfId="0" applyFont="1" applyFill="1" applyBorder="1" applyAlignment="1">
      <alignment horizontal="left" vertical="center" wrapText="1"/>
    </xf>
    <xf numFmtId="0" fontId="6" fillId="4" borderId="37" xfId="0" applyFont="1" applyFill="1" applyBorder="1" applyAlignment="1">
      <alignment horizontal="center" vertical="center" wrapText="1"/>
    </xf>
    <xf numFmtId="0" fontId="6" fillId="4" borderId="38" xfId="0" applyFont="1" applyFill="1" applyBorder="1" applyAlignment="1">
      <alignment horizontal="center" vertical="center" wrapText="1"/>
    </xf>
    <xf numFmtId="0" fontId="6" fillId="4" borderId="39" xfId="0" applyFont="1" applyFill="1" applyBorder="1" applyAlignment="1">
      <alignment horizontal="center" vertical="center" wrapText="1"/>
    </xf>
    <xf numFmtId="0" fontId="6" fillId="4" borderId="45" xfId="0" applyFont="1" applyFill="1" applyBorder="1" applyAlignment="1">
      <alignment horizontal="center" vertical="center" wrapText="1"/>
    </xf>
    <xf numFmtId="0" fontId="6" fillId="4" borderId="46" xfId="0" applyFont="1" applyFill="1" applyBorder="1" applyAlignment="1">
      <alignment horizontal="center" vertical="center" wrapText="1"/>
    </xf>
    <xf numFmtId="0" fontId="6" fillId="4" borderId="47" xfId="0" applyFont="1" applyFill="1" applyBorder="1" applyAlignment="1">
      <alignment horizontal="center" vertical="center" wrapText="1"/>
    </xf>
    <xf numFmtId="0" fontId="6" fillId="4" borderId="73" xfId="0" applyFont="1" applyFill="1" applyBorder="1" applyAlignment="1">
      <alignment horizontal="center" vertical="center" wrapText="1"/>
    </xf>
    <xf numFmtId="4" fontId="6" fillId="4" borderId="37" xfId="0" applyNumberFormat="1" applyFont="1" applyFill="1" applyBorder="1" applyAlignment="1">
      <alignment horizontal="center" vertical="center" wrapText="1"/>
    </xf>
    <xf numFmtId="4" fontId="6" fillId="4" borderId="38" xfId="0" applyNumberFormat="1" applyFont="1" applyFill="1" applyBorder="1" applyAlignment="1">
      <alignment horizontal="center" vertical="center" wrapText="1"/>
    </xf>
    <xf numFmtId="4" fontId="6" fillId="4" borderId="39" xfId="0" applyNumberFormat="1" applyFont="1" applyFill="1" applyBorder="1" applyAlignment="1">
      <alignment horizontal="center" vertical="center" wrapText="1"/>
    </xf>
  </cellXfs>
  <cellStyles count="5">
    <cellStyle name="Dziesiętny" xfId="4" builtinId="3"/>
    <cellStyle name="Hiperłącze 2" xfId="2" xr:uid="{208005EF-9760-4453-A87B-875F142E7DC4}"/>
    <cellStyle name="Normalny" xfId="0" builtinId="0"/>
    <cellStyle name="Normalny 2" xfId="1" xr:uid="{E69E0572-39F7-4E5B-946C-781BC2A15B3A}"/>
    <cellStyle name="Procentowy"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50800</xdr:colOff>
          <xdr:row>6</xdr:row>
          <xdr:rowOff>38100</xdr:rowOff>
        </xdr:from>
        <xdr:to>
          <xdr:col>6</xdr:col>
          <xdr:colOff>4013200</xdr:colOff>
          <xdr:row>6</xdr:row>
          <xdr:rowOff>412750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2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l-PL" sz="800" b="0" i="0" u="none" strike="noStrike" baseline="0">
                  <a:solidFill>
                    <a:srgbClr val="000000"/>
                  </a:solidFill>
                  <a:latin typeface="Segoe UI"/>
                  <a:cs typeface="Segoe UI"/>
                </a:rPr>
                <a:t>1/ Opracowano  projekt koncepcyjny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6</xdr:row>
          <xdr:rowOff>431800</xdr:rowOff>
        </xdr:from>
        <xdr:to>
          <xdr:col>6</xdr:col>
          <xdr:colOff>4000500</xdr:colOff>
          <xdr:row>6</xdr:row>
          <xdr:rowOff>800100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2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l-PL" sz="800" b="0" i="0" u="none" strike="noStrike" baseline="0">
                  <a:solidFill>
                    <a:srgbClr val="000000"/>
                  </a:solidFill>
                  <a:latin typeface="Segoe UI"/>
                  <a:cs typeface="Segoe UI"/>
                </a:rPr>
                <a:t>2/ Uregulowany status własnościowy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6</xdr:row>
          <xdr:rowOff>857250</xdr:rowOff>
        </xdr:from>
        <xdr:to>
          <xdr:col>6</xdr:col>
          <xdr:colOff>4000500</xdr:colOff>
          <xdr:row>6</xdr:row>
          <xdr:rowOff>1219200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2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l-PL" sz="800" b="0" i="0" u="none" strike="noStrike" baseline="0">
                  <a:solidFill>
                    <a:srgbClr val="000000"/>
                  </a:solidFill>
                  <a:latin typeface="Segoe UI"/>
                  <a:cs typeface="Segoe UI"/>
                </a:rPr>
                <a:t>3/ Uregulowany status lokalizacyjny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6</xdr:row>
          <xdr:rowOff>1250950</xdr:rowOff>
        </xdr:from>
        <xdr:to>
          <xdr:col>6</xdr:col>
          <xdr:colOff>4000500</xdr:colOff>
          <xdr:row>6</xdr:row>
          <xdr:rowOff>1612900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2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l-PL" sz="800" b="0" i="0" u="none" strike="noStrike" baseline="0">
                  <a:solidFill>
                    <a:srgbClr val="000000"/>
                  </a:solidFill>
                  <a:latin typeface="Segoe UI"/>
                  <a:cs typeface="Segoe UI"/>
                </a:rPr>
                <a:t>4/ Uregulowany status środowiskowy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6</xdr:row>
          <xdr:rowOff>1676400</xdr:rowOff>
        </xdr:from>
        <xdr:to>
          <xdr:col>6</xdr:col>
          <xdr:colOff>4514850</xdr:colOff>
          <xdr:row>6</xdr:row>
          <xdr:rowOff>2051050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2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l-PL" sz="800" b="0" i="0" u="none" strike="noStrike" baseline="0">
                  <a:solidFill>
                    <a:srgbClr val="000000"/>
                  </a:solidFill>
                  <a:latin typeface="Segoe UI"/>
                  <a:cs typeface="Segoe UI"/>
                </a:rPr>
                <a:t>5/ Uzyskano warunki przyłączenia instalacji do sieci elektroenergetycznej i/lub ciepłowniczej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6</xdr:row>
          <xdr:rowOff>2070100</xdr:rowOff>
        </xdr:from>
        <xdr:to>
          <xdr:col>6</xdr:col>
          <xdr:colOff>4000500</xdr:colOff>
          <xdr:row>6</xdr:row>
          <xdr:rowOff>2438400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2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l-PL" sz="800" b="0" i="0" u="none" strike="noStrike" baseline="0">
                  <a:solidFill>
                    <a:srgbClr val="000000"/>
                  </a:solidFill>
                  <a:latin typeface="Segoe UI"/>
                  <a:cs typeface="Segoe UI"/>
                </a:rPr>
                <a:t>6/ Uzyskano prawomocne pozwolenie na budowę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6</xdr:row>
          <xdr:rowOff>2495550</xdr:rowOff>
        </xdr:from>
        <xdr:to>
          <xdr:col>6</xdr:col>
          <xdr:colOff>4603750</xdr:colOff>
          <xdr:row>6</xdr:row>
          <xdr:rowOff>2857500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2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l-PL" sz="800" b="0" i="0" u="none" strike="noStrike" baseline="0">
                  <a:solidFill>
                    <a:srgbClr val="000000"/>
                  </a:solidFill>
                  <a:latin typeface="Segoe UI"/>
                  <a:cs typeface="Segoe UI"/>
                </a:rPr>
                <a:t>7/ Opracowano opis przedmiotu zamówienia lub dokument równoważny wykorzystywany w procedurze przetargowej lub innej procedurze wyboru dostawców towarów i usług lub wykonawców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31750</xdr:colOff>
          <xdr:row>6</xdr:row>
          <xdr:rowOff>2889250</xdr:rowOff>
        </xdr:from>
        <xdr:to>
          <xdr:col>6</xdr:col>
          <xdr:colOff>4000500</xdr:colOff>
          <xdr:row>6</xdr:row>
          <xdr:rowOff>3257550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2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l-PL" sz="800" b="0" i="0" u="none" strike="noStrike" baseline="0">
                  <a:solidFill>
                    <a:srgbClr val="000000"/>
                  </a:solidFill>
                  <a:latin typeface="Segoe UI"/>
                  <a:cs typeface="Segoe UI"/>
                </a:rPr>
                <a:t>Inne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7</xdr:row>
          <xdr:rowOff>38100</xdr:rowOff>
        </xdr:from>
        <xdr:to>
          <xdr:col>6</xdr:col>
          <xdr:colOff>4013200</xdr:colOff>
          <xdr:row>7</xdr:row>
          <xdr:rowOff>412750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2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l-PL" sz="800" b="0" i="0" u="none" strike="noStrike" baseline="0">
                  <a:solidFill>
                    <a:srgbClr val="000000"/>
                  </a:solidFill>
                  <a:latin typeface="Segoe UI"/>
                  <a:cs typeface="Segoe UI"/>
                </a:rPr>
                <a:t>1/ Opracowano  projekt koncepcyjny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7</xdr:row>
          <xdr:rowOff>431800</xdr:rowOff>
        </xdr:from>
        <xdr:to>
          <xdr:col>6</xdr:col>
          <xdr:colOff>4000500</xdr:colOff>
          <xdr:row>7</xdr:row>
          <xdr:rowOff>800100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2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l-PL" sz="800" b="0" i="0" u="none" strike="noStrike" baseline="0">
                  <a:solidFill>
                    <a:srgbClr val="000000"/>
                  </a:solidFill>
                  <a:latin typeface="Segoe UI"/>
                  <a:cs typeface="Segoe UI"/>
                </a:rPr>
                <a:t>2/ Uregulowany status własnościowy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7</xdr:row>
          <xdr:rowOff>857250</xdr:rowOff>
        </xdr:from>
        <xdr:to>
          <xdr:col>6</xdr:col>
          <xdr:colOff>4000500</xdr:colOff>
          <xdr:row>7</xdr:row>
          <xdr:rowOff>1219200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2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l-PL" sz="800" b="0" i="0" u="none" strike="noStrike" baseline="0">
                  <a:solidFill>
                    <a:srgbClr val="000000"/>
                  </a:solidFill>
                  <a:latin typeface="Segoe UI"/>
                  <a:cs typeface="Segoe UI"/>
                </a:rPr>
                <a:t>3/ Uregulowany status lokalizacyjny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7</xdr:row>
          <xdr:rowOff>1250950</xdr:rowOff>
        </xdr:from>
        <xdr:to>
          <xdr:col>6</xdr:col>
          <xdr:colOff>4000500</xdr:colOff>
          <xdr:row>7</xdr:row>
          <xdr:rowOff>1612900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2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l-PL" sz="800" b="0" i="0" u="none" strike="noStrike" baseline="0">
                  <a:solidFill>
                    <a:srgbClr val="000000"/>
                  </a:solidFill>
                  <a:latin typeface="Segoe UI"/>
                  <a:cs typeface="Segoe UI"/>
                </a:rPr>
                <a:t>4/ Uregulowany status środowiskowy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7</xdr:row>
          <xdr:rowOff>1676400</xdr:rowOff>
        </xdr:from>
        <xdr:to>
          <xdr:col>6</xdr:col>
          <xdr:colOff>4514850</xdr:colOff>
          <xdr:row>7</xdr:row>
          <xdr:rowOff>2051050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2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l-PL" sz="800" b="0" i="0" u="none" strike="noStrike" baseline="0">
                  <a:solidFill>
                    <a:srgbClr val="000000"/>
                  </a:solidFill>
                  <a:latin typeface="Segoe UI"/>
                  <a:cs typeface="Segoe UI"/>
                </a:rPr>
                <a:t>5/ Uzyskano warunki przyłączenia instalacji do sieci elektroenergetycznej i/lub ciepłowniczej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7</xdr:row>
          <xdr:rowOff>2070100</xdr:rowOff>
        </xdr:from>
        <xdr:to>
          <xdr:col>6</xdr:col>
          <xdr:colOff>4000500</xdr:colOff>
          <xdr:row>7</xdr:row>
          <xdr:rowOff>2438400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2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l-PL" sz="800" b="0" i="0" u="none" strike="noStrike" baseline="0">
                  <a:solidFill>
                    <a:srgbClr val="000000"/>
                  </a:solidFill>
                  <a:latin typeface="Segoe UI"/>
                  <a:cs typeface="Segoe UI"/>
                </a:rPr>
                <a:t>6/ Uzyskano prawomocne pozwolenie na budowę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7</xdr:row>
          <xdr:rowOff>2495550</xdr:rowOff>
        </xdr:from>
        <xdr:to>
          <xdr:col>6</xdr:col>
          <xdr:colOff>4603750</xdr:colOff>
          <xdr:row>7</xdr:row>
          <xdr:rowOff>2857500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2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l-PL" sz="800" b="0" i="0" u="none" strike="noStrike" baseline="0">
                  <a:solidFill>
                    <a:srgbClr val="000000"/>
                  </a:solidFill>
                  <a:latin typeface="Segoe UI"/>
                  <a:cs typeface="Segoe UI"/>
                </a:rPr>
                <a:t>7/ Opracowano opis przedmiotu zamówienia lub dokument równoważny wykorzystywany w procedurze przetargowej lub innej procedurze wyboru dostawców towarów i usług lub wykonawców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31750</xdr:colOff>
          <xdr:row>7</xdr:row>
          <xdr:rowOff>2889250</xdr:rowOff>
        </xdr:from>
        <xdr:to>
          <xdr:col>6</xdr:col>
          <xdr:colOff>4000500</xdr:colOff>
          <xdr:row>7</xdr:row>
          <xdr:rowOff>3257550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2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l-PL" sz="800" b="0" i="0" u="none" strike="noStrike" baseline="0">
                  <a:solidFill>
                    <a:srgbClr val="000000"/>
                  </a:solidFill>
                  <a:latin typeface="Segoe UI"/>
                  <a:cs typeface="Segoe UI"/>
                </a:rPr>
                <a:t>Inne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8</xdr:row>
          <xdr:rowOff>38100</xdr:rowOff>
        </xdr:from>
        <xdr:to>
          <xdr:col>6</xdr:col>
          <xdr:colOff>4013200</xdr:colOff>
          <xdr:row>8</xdr:row>
          <xdr:rowOff>412750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2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l-PL" sz="800" b="0" i="0" u="none" strike="noStrike" baseline="0">
                  <a:solidFill>
                    <a:srgbClr val="000000"/>
                  </a:solidFill>
                  <a:latin typeface="Segoe UI"/>
                  <a:cs typeface="Segoe UI"/>
                </a:rPr>
                <a:t>1/ Opracowano  projekt koncepcyjny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8</xdr:row>
          <xdr:rowOff>431800</xdr:rowOff>
        </xdr:from>
        <xdr:to>
          <xdr:col>6</xdr:col>
          <xdr:colOff>4000500</xdr:colOff>
          <xdr:row>8</xdr:row>
          <xdr:rowOff>800100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2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l-PL" sz="800" b="0" i="0" u="none" strike="noStrike" baseline="0">
                  <a:solidFill>
                    <a:srgbClr val="000000"/>
                  </a:solidFill>
                  <a:latin typeface="Segoe UI"/>
                  <a:cs typeface="Segoe UI"/>
                </a:rPr>
                <a:t>2/ Uregulowany status własnościowy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8</xdr:row>
          <xdr:rowOff>857250</xdr:rowOff>
        </xdr:from>
        <xdr:to>
          <xdr:col>6</xdr:col>
          <xdr:colOff>4000500</xdr:colOff>
          <xdr:row>8</xdr:row>
          <xdr:rowOff>1219200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2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l-PL" sz="800" b="0" i="0" u="none" strike="noStrike" baseline="0">
                  <a:solidFill>
                    <a:srgbClr val="000000"/>
                  </a:solidFill>
                  <a:latin typeface="Segoe UI"/>
                  <a:cs typeface="Segoe UI"/>
                </a:rPr>
                <a:t>3/ Uregulowany status lokalizacyjny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8</xdr:row>
          <xdr:rowOff>1250950</xdr:rowOff>
        </xdr:from>
        <xdr:to>
          <xdr:col>6</xdr:col>
          <xdr:colOff>4000500</xdr:colOff>
          <xdr:row>8</xdr:row>
          <xdr:rowOff>1612900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2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l-PL" sz="800" b="0" i="0" u="none" strike="noStrike" baseline="0">
                  <a:solidFill>
                    <a:srgbClr val="000000"/>
                  </a:solidFill>
                  <a:latin typeface="Segoe UI"/>
                  <a:cs typeface="Segoe UI"/>
                </a:rPr>
                <a:t>4/ Uregulowany status środowiskowy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8</xdr:row>
          <xdr:rowOff>1676400</xdr:rowOff>
        </xdr:from>
        <xdr:to>
          <xdr:col>6</xdr:col>
          <xdr:colOff>4514850</xdr:colOff>
          <xdr:row>8</xdr:row>
          <xdr:rowOff>2051050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2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l-PL" sz="800" b="0" i="0" u="none" strike="noStrike" baseline="0">
                  <a:solidFill>
                    <a:srgbClr val="000000"/>
                  </a:solidFill>
                  <a:latin typeface="Segoe UI"/>
                  <a:cs typeface="Segoe UI"/>
                </a:rPr>
                <a:t>5/ Uzyskano warunki przyłączenia instalacji do sieci elektroenergetycznej i/lub ciepłowniczej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8</xdr:row>
          <xdr:rowOff>2070100</xdr:rowOff>
        </xdr:from>
        <xdr:to>
          <xdr:col>6</xdr:col>
          <xdr:colOff>4000500</xdr:colOff>
          <xdr:row>8</xdr:row>
          <xdr:rowOff>2438400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2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l-PL" sz="800" b="0" i="0" u="none" strike="noStrike" baseline="0">
                  <a:solidFill>
                    <a:srgbClr val="000000"/>
                  </a:solidFill>
                  <a:latin typeface="Segoe UI"/>
                  <a:cs typeface="Segoe UI"/>
                </a:rPr>
                <a:t>6/ Uzyskano prawomocne pozwolenie na budowę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8</xdr:row>
          <xdr:rowOff>2495550</xdr:rowOff>
        </xdr:from>
        <xdr:to>
          <xdr:col>6</xdr:col>
          <xdr:colOff>4603750</xdr:colOff>
          <xdr:row>8</xdr:row>
          <xdr:rowOff>2857500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2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l-PL" sz="800" b="0" i="0" u="none" strike="noStrike" baseline="0">
                  <a:solidFill>
                    <a:srgbClr val="000000"/>
                  </a:solidFill>
                  <a:latin typeface="Segoe UI"/>
                  <a:cs typeface="Segoe UI"/>
                </a:rPr>
                <a:t>7/ Opracowano opis przedmiotu zamówienia lub dokument równoważny wykorzystywany w procedurze przetargowej lub innej procedurze wyboru dostawców towarów i usług lub wykonawców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31750</xdr:colOff>
          <xdr:row>8</xdr:row>
          <xdr:rowOff>2889250</xdr:rowOff>
        </xdr:from>
        <xdr:to>
          <xdr:col>6</xdr:col>
          <xdr:colOff>4000500</xdr:colOff>
          <xdr:row>8</xdr:row>
          <xdr:rowOff>3257550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2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l-PL" sz="800" b="0" i="0" u="none" strike="noStrike" baseline="0">
                  <a:solidFill>
                    <a:srgbClr val="000000"/>
                  </a:solidFill>
                  <a:latin typeface="Segoe UI"/>
                  <a:cs typeface="Segoe UI"/>
                </a:rPr>
                <a:t>Inne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9</xdr:row>
          <xdr:rowOff>38100</xdr:rowOff>
        </xdr:from>
        <xdr:to>
          <xdr:col>6</xdr:col>
          <xdr:colOff>4013200</xdr:colOff>
          <xdr:row>9</xdr:row>
          <xdr:rowOff>412750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2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l-PL" sz="800" b="0" i="0" u="none" strike="noStrike" baseline="0">
                  <a:solidFill>
                    <a:srgbClr val="000000"/>
                  </a:solidFill>
                  <a:latin typeface="Segoe UI"/>
                  <a:cs typeface="Segoe UI"/>
                </a:rPr>
                <a:t>1/ Opracowano  projekt koncepcyjny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9</xdr:row>
          <xdr:rowOff>431800</xdr:rowOff>
        </xdr:from>
        <xdr:to>
          <xdr:col>6</xdr:col>
          <xdr:colOff>4000500</xdr:colOff>
          <xdr:row>9</xdr:row>
          <xdr:rowOff>800100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2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l-PL" sz="800" b="0" i="0" u="none" strike="noStrike" baseline="0">
                  <a:solidFill>
                    <a:srgbClr val="000000"/>
                  </a:solidFill>
                  <a:latin typeface="Segoe UI"/>
                  <a:cs typeface="Segoe UI"/>
                </a:rPr>
                <a:t>2/ Uregulowany status własnościowy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9</xdr:row>
          <xdr:rowOff>857250</xdr:rowOff>
        </xdr:from>
        <xdr:to>
          <xdr:col>6</xdr:col>
          <xdr:colOff>4000500</xdr:colOff>
          <xdr:row>9</xdr:row>
          <xdr:rowOff>1219200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2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l-PL" sz="800" b="0" i="0" u="none" strike="noStrike" baseline="0">
                  <a:solidFill>
                    <a:srgbClr val="000000"/>
                  </a:solidFill>
                  <a:latin typeface="Segoe UI"/>
                  <a:cs typeface="Segoe UI"/>
                </a:rPr>
                <a:t>3/ Uregulowany status lokalizacyjny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9</xdr:row>
          <xdr:rowOff>1250950</xdr:rowOff>
        </xdr:from>
        <xdr:to>
          <xdr:col>6</xdr:col>
          <xdr:colOff>4000500</xdr:colOff>
          <xdr:row>9</xdr:row>
          <xdr:rowOff>1612900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2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l-PL" sz="800" b="0" i="0" u="none" strike="noStrike" baseline="0">
                  <a:solidFill>
                    <a:srgbClr val="000000"/>
                  </a:solidFill>
                  <a:latin typeface="Segoe UI"/>
                  <a:cs typeface="Segoe UI"/>
                </a:rPr>
                <a:t>4/ Uregulowany status środowiskowy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9</xdr:row>
          <xdr:rowOff>1676400</xdr:rowOff>
        </xdr:from>
        <xdr:to>
          <xdr:col>6</xdr:col>
          <xdr:colOff>4514850</xdr:colOff>
          <xdr:row>9</xdr:row>
          <xdr:rowOff>2051050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2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l-PL" sz="800" b="0" i="0" u="none" strike="noStrike" baseline="0">
                  <a:solidFill>
                    <a:srgbClr val="000000"/>
                  </a:solidFill>
                  <a:latin typeface="Segoe UI"/>
                  <a:cs typeface="Segoe UI"/>
                </a:rPr>
                <a:t>5/ Uzyskano warunki przyłączenia instalacji do sieci elektroenergetycznej i/lub ciepłowniczej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9</xdr:row>
          <xdr:rowOff>2070100</xdr:rowOff>
        </xdr:from>
        <xdr:to>
          <xdr:col>6</xdr:col>
          <xdr:colOff>4000500</xdr:colOff>
          <xdr:row>9</xdr:row>
          <xdr:rowOff>2438400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2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l-PL" sz="800" b="0" i="0" u="none" strike="noStrike" baseline="0">
                  <a:solidFill>
                    <a:srgbClr val="000000"/>
                  </a:solidFill>
                  <a:latin typeface="Segoe UI"/>
                  <a:cs typeface="Segoe UI"/>
                </a:rPr>
                <a:t>6/ Uzyskano prawomocne pozwolenie na budowę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9</xdr:row>
          <xdr:rowOff>2495550</xdr:rowOff>
        </xdr:from>
        <xdr:to>
          <xdr:col>6</xdr:col>
          <xdr:colOff>4603750</xdr:colOff>
          <xdr:row>9</xdr:row>
          <xdr:rowOff>2857500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2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l-PL" sz="800" b="0" i="0" u="none" strike="noStrike" baseline="0">
                  <a:solidFill>
                    <a:srgbClr val="000000"/>
                  </a:solidFill>
                  <a:latin typeface="Segoe UI"/>
                  <a:cs typeface="Segoe UI"/>
                </a:rPr>
                <a:t>7/ Opracowano opis przedmiotu zamówienia lub dokument równoważny wykorzystywany w procedurze przetargowej lub innej procedurze wyboru dostawców towarów i usług lub wykonawców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31750</xdr:colOff>
          <xdr:row>9</xdr:row>
          <xdr:rowOff>2889250</xdr:rowOff>
        </xdr:from>
        <xdr:to>
          <xdr:col>6</xdr:col>
          <xdr:colOff>4000500</xdr:colOff>
          <xdr:row>9</xdr:row>
          <xdr:rowOff>3257550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2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l-PL" sz="800" b="0" i="0" u="none" strike="noStrike" baseline="0">
                  <a:solidFill>
                    <a:srgbClr val="000000"/>
                  </a:solidFill>
                  <a:latin typeface="Segoe UI"/>
                  <a:cs typeface="Segoe UI"/>
                </a:rPr>
                <a:t>Inne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10</xdr:row>
          <xdr:rowOff>38100</xdr:rowOff>
        </xdr:from>
        <xdr:to>
          <xdr:col>6</xdr:col>
          <xdr:colOff>4013200</xdr:colOff>
          <xdr:row>10</xdr:row>
          <xdr:rowOff>412750</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2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l-PL" sz="800" b="0" i="0" u="none" strike="noStrike" baseline="0">
                  <a:solidFill>
                    <a:srgbClr val="000000"/>
                  </a:solidFill>
                  <a:latin typeface="Segoe UI"/>
                  <a:cs typeface="Segoe UI"/>
                </a:rPr>
                <a:t>1/ Opracowano  projekt koncepcyjny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10</xdr:row>
          <xdr:rowOff>431800</xdr:rowOff>
        </xdr:from>
        <xdr:to>
          <xdr:col>6</xdr:col>
          <xdr:colOff>4000500</xdr:colOff>
          <xdr:row>10</xdr:row>
          <xdr:rowOff>800100</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2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l-PL" sz="800" b="0" i="0" u="none" strike="noStrike" baseline="0">
                  <a:solidFill>
                    <a:srgbClr val="000000"/>
                  </a:solidFill>
                  <a:latin typeface="Segoe UI"/>
                  <a:cs typeface="Segoe UI"/>
                </a:rPr>
                <a:t>2/ Uregulowany status własnościowy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10</xdr:row>
          <xdr:rowOff>857250</xdr:rowOff>
        </xdr:from>
        <xdr:to>
          <xdr:col>6</xdr:col>
          <xdr:colOff>4000500</xdr:colOff>
          <xdr:row>10</xdr:row>
          <xdr:rowOff>1219200</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2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l-PL" sz="800" b="0" i="0" u="none" strike="noStrike" baseline="0">
                  <a:solidFill>
                    <a:srgbClr val="000000"/>
                  </a:solidFill>
                  <a:latin typeface="Segoe UI"/>
                  <a:cs typeface="Segoe UI"/>
                </a:rPr>
                <a:t>3/ Uregulowany status lokalizacyjny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10</xdr:row>
          <xdr:rowOff>1250950</xdr:rowOff>
        </xdr:from>
        <xdr:to>
          <xdr:col>6</xdr:col>
          <xdr:colOff>4000500</xdr:colOff>
          <xdr:row>10</xdr:row>
          <xdr:rowOff>1612900</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2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l-PL" sz="800" b="0" i="0" u="none" strike="noStrike" baseline="0">
                  <a:solidFill>
                    <a:srgbClr val="000000"/>
                  </a:solidFill>
                  <a:latin typeface="Segoe UI"/>
                  <a:cs typeface="Segoe UI"/>
                </a:rPr>
                <a:t>4/ Uregulowany status środowiskowy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10</xdr:row>
          <xdr:rowOff>1676400</xdr:rowOff>
        </xdr:from>
        <xdr:to>
          <xdr:col>6</xdr:col>
          <xdr:colOff>4514850</xdr:colOff>
          <xdr:row>10</xdr:row>
          <xdr:rowOff>2051050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2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l-PL" sz="800" b="0" i="0" u="none" strike="noStrike" baseline="0">
                  <a:solidFill>
                    <a:srgbClr val="000000"/>
                  </a:solidFill>
                  <a:latin typeface="Segoe UI"/>
                  <a:cs typeface="Segoe UI"/>
                </a:rPr>
                <a:t>5/ Uzyskano warunki przyłączenia instalacji do sieci elektroenergetycznej i/lub ciepłowniczej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10</xdr:row>
          <xdr:rowOff>2070100</xdr:rowOff>
        </xdr:from>
        <xdr:to>
          <xdr:col>6</xdr:col>
          <xdr:colOff>4000500</xdr:colOff>
          <xdr:row>10</xdr:row>
          <xdr:rowOff>2438400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2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l-PL" sz="800" b="0" i="0" u="none" strike="noStrike" baseline="0">
                  <a:solidFill>
                    <a:srgbClr val="000000"/>
                  </a:solidFill>
                  <a:latin typeface="Segoe UI"/>
                  <a:cs typeface="Segoe UI"/>
                </a:rPr>
                <a:t>6/ Uzyskano prawomocne pozwolenie na budowę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10</xdr:row>
          <xdr:rowOff>2495550</xdr:rowOff>
        </xdr:from>
        <xdr:to>
          <xdr:col>6</xdr:col>
          <xdr:colOff>4603750</xdr:colOff>
          <xdr:row>10</xdr:row>
          <xdr:rowOff>2857500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2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l-PL" sz="800" b="0" i="0" u="none" strike="noStrike" baseline="0">
                  <a:solidFill>
                    <a:srgbClr val="000000"/>
                  </a:solidFill>
                  <a:latin typeface="Segoe UI"/>
                  <a:cs typeface="Segoe UI"/>
                </a:rPr>
                <a:t>7/ Opracowano opis przedmiotu zamówienia lub dokument równoważny wykorzystywany w procedurze przetargowej lub innej procedurze wyboru dostawców towarów i usług lub wykonawców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31750</xdr:colOff>
          <xdr:row>10</xdr:row>
          <xdr:rowOff>2889250</xdr:rowOff>
        </xdr:from>
        <xdr:to>
          <xdr:col>6</xdr:col>
          <xdr:colOff>4000500</xdr:colOff>
          <xdr:row>10</xdr:row>
          <xdr:rowOff>3257550</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2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l-PL" sz="800" b="0" i="0" u="none" strike="noStrike" baseline="0">
                  <a:solidFill>
                    <a:srgbClr val="000000"/>
                  </a:solidFill>
                  <a:latin typeface="Segoe UI"/>
                  <a:cs typeface="Segoe UI"/>
                </a:rPr>
                <a:t>Inne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11</xdr:row>
          <xdr:rowOff>38100</xdr:rowOff>
        </xdr:from>
        <xdr:to>
          <xdr:col>6</xdr:col>
          <xdr:colOff>4013200</xdr:colOff>
          <xdr:row>11</xdr:row>
          <xdr:rowOff>412750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2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l-PL" sz="800" b="0" i="0" u="none" strike="noStrike" baseline="0">
                  <a:solidFill>
                    <a:srgbClr val="000000"/>
                  </a:solidFill>
                  <a:latin typeface="Segoe UI"/>
                  <a:cs typeface="Segoe UI"/>
                </a:rPr>
                <a:t>1/ Opracowano  projekt koncepcyjny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11</xdr:row>
          <xdr:rowOff>431800</xdr:rowOff>
        </xdr:from>
        <xdr:to>
          <xdr:col>6</xdr:col>
          <xdr:colOff>4000500</xdr:colOff>
          <xdr:row>11</xdr:row>
          <xdr:rowOff>800100</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2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l-PL" sz="800" b="0" i="0" u="none" strike="noStrike" baseline="0">
                  <a:solidFill>
                    <a:srgbClr val="000000"/>
                  </a:solidFill>
                  <a:latin typeface="Segoe UI"/>
                  <a:cs typeface="Segoe UI"/>
                </a:rPr>
                <a:t>2/ Uregulowany status własnościowy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11</xdr:row>
          <xdr:rowOff>857250</xdr:rowOff>
        </xdr:from>
        <xdr:to>
          <xdr:col>6</xdr:col>
          <xdr:colOff>4000500</xdr:colOff>
          <xdr:row>11</xdr:row>
          <xdr:rowOff>1219200</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2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l-PL" sz="800" b="0" i="0" u="none" strike="noStrike" baseline="0">
                  <a:solidFill>
                    <a:srgbClr val="000000"/>
                  </a:solidFill>
                  <a:latin typeface="Segoe UI"/>
                  <a:cs typeface="Segoe UI"/>
                </a:rPr>
                <a:t>3/ Uregulowany status lokalizacyjny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11</xdr:row>
          <xdr:rowOff>1250950</xdr:rowOff>
        </xdr:from>
        <xdr:to>
          <xdr:col>6</xdr:col>
          <xdr:colOff>4000500</xdr:colOff>
          <xdr:row>11</xdr:row>
          <xdr:rowOff>1612900</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2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l-PL" sz="800" b="0" i="0" u="none" strike="noStrike" baseline="0">
                  <a:solidFill>
                    <a:srgbClr val="000000"/>
                  </a:solidFill>
                  <a:latin typeface="Segoe UI"/>
                  <a:cs typeface="Segoe UI"/>
                </a:rPr>
                <a:t>4/ Uregulowany status środowiskowy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11</xdr:row>
          <xdr:rowOff>1676400</xdr:rowOff>
        </xdr:from>
        <xdr:to>
          <xdr:col>6</xdr:col>
          <xdr:colOff>4514850</xdr:colOff>
          <xdr:row>11</xdr:row>
          <xdr:rowOff>2051050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2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l-PL" sz="800" b="0" i="0" u="none" strike="noStrike" baseline="0">
                  <a:solidFill>
                    <a:srgbClr val="000000"/>
                  </a:solidFill>
                  <a:latin typeface="Segoe UI"/>
                  <a:cs typeface="Segoe UI"/>
                </a:rPr>
                <a:t>5/ Uzyskano warunki przyłączenia instalacji do sieci elektroenergetycznej i/lub ciepłowniczej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11</xdr:row>
          <xdr:rowOff>2070100</xdr:rowOff>
        </xdr:from>
        <xdr:to>
          <xdr:col>6</xdr:col>
          <xdr:colOff>4000500</xdr:colOff>
          <xdr:row>11</xdr:row>
          <xdr:rowOff>2438400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2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l-PL" sz="800" b="0" i="0" u="none" strike="noStrike" baseline="0">
                  <a:solidFill>
                    <a:srgbClr val="000000"/>
                  </a:solidFill>
                  <a:latin typeface="Segoe UI"/>
                  <a:cs typeface="Segoe UI"/>
                </a:rPr>
                <a:t>6/ Uzyskano prawomocne pozwolenie na budowę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11</xdr:row>
          <xdr:rowOff>2495550</xdr:rowOff>
        </xdr:from>
        <xdr:to>
          <xdr:col>6</xdr:col>
          <xdr:colOff>4603750</xdr:colOff>
          <xdr:row>11</xdr:row>
          <xdr:rowOff>2857500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2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l-PL" sz="800" b="0" i="0" u="none" strike="noStrike" baseline="0">
                  <a:solidFill>
                    <a:srgbClr val="000000"/>
                  </a:solidFill>
                  <a:latin typeface="Segoe UI"/>
                  <a:cs typeface="Segoe UI"/>
                </a:rPr>
                <a:t>7/ Opracowano opis przedmiotu zamówienia lub dokument równoważny wykorzystywany w procedurze przetargowej lub innej procedurze wyboru dostawców towarów i usług lub wykonawców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31750</xdr:colOff>
          <xdr:row>11</xdr:row>
          <xdr:rowOff>2889250</xdr:rowOff>
        </xdr:from>
        <xdr:to>
          <xdr:col>6</xdr:col>
          <xdr:colOff>4000500</xdr:colOff>
          <xdr:row>11</xdr:row>
          <xdr:rowOff>3257550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2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l-PL" sz="800" b="0" i="0" u="none" strike="noStrike" baseline="0">
                  <a:solidFill>
                    <a:srgbClr val="000000"/>
                  </a:solidFill>
                  <a:latin typeface="Segoe UI"/>
                  <a:cs typeface="Segoe UI"/>
                </a:rPr>
                <a:t>Inne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12</xdr:row>
          <xdr:rowOff>38100</xdr:rowOff>
        </xdr:from>
        <xdr:to>
          <xdr:col>6</xdr:col>
          <xdr:colOff>4013200</xdr:colOff>
          <xdr:row>12</xdr:row>
          <xdr:rowOff>412750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2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l-PL" sz="800" b="0" i="0" u="none" strike="noStrike" baseline="0">
                  <a:solidFill>
                    <a:srgbClr val="000000"/>
                  </a:solidFill>
                  <a:latin typeface="Segoe UI"/>
                  <a:cs typeface="Segoe UI"/>
                </a:rPr>
                <a:t>1/ Opracowano  projekt koncepcyjny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12</xdr:row>
          <xdr:rowOff>431800</xdr:rowOff>
        </xdr:from>
        <xdr:to>
          <xdr:col>6</xdr:col>
          <xdr:colOff>4000500</xdr:colOff>
          <xdr:row>12</xdr:row>
          <xdr:rowOff>800100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2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l-PL" sz="800" b="0" i="0" u="none" strike="noStrike" baseline="0">
                  <a:solidFill>
                    <a:srgbClr val="000000"/>
                  </a:solidFill>
                  <a:latin typeface="Segoe UI"/>
                  <a:cs typeface="Segoe UI"/>
                </a:rPr>
                <a:t>2/ Uregulowany status własnościowy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12</xdr:row>
          <xdr:rowOff>857250</xdr:rowOff>
        </xdr:from>
        <xdr:to>
          <xdr:col>6</xdr:col>
          <xdr:colOff>4000500</xdr:colOff>
          <xdr:row>12</xdr:row>
          <xdr:rowOff>1219200</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2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l-PL" sz="800" b="0" i="0" u="none" strike="noStrike" baseline="0">
                  <a:solidFill>
                    <a:srgbClr val="000000"/>
                  </a:solidFill>
                  <a:latin typeface="Segoe UI"/>
                  <a:cs typeface="Segoe UI"/>
                </a:rPr>
                <a:t>3/ Uregulowany status lokalizacyjny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12</xdr:row>
          <xdr:rowOff>1250950</xdr:rowOff>
        </xdr:from>
        <xdr:to>
          <xdr:col>6</xdr:col>
          <xdr:colOff>4000500</xdr:colOff>
          <xdr:row>12</xdr:row>
          <xdr:rowOff>1612900</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02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l-PL" sz="800" b="0" i="0" u="none" strike="noStrike" baseline="0">
                  <a:solidFill>
                    <a:srgbClr val="000000"/>
                  </a:solidFill>
                  <a:latin typeface="Segoe UI"/>
                  <a:cs typeface="Segoe UI"/>
                </a:rPr>
                <a:t>4/ Uregulowany status środowiskowy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12</xdr:row>
          <xdr:rowOff>1676400</xdr:rowOff>
        </xdr:from>
        <xdr:to>
          <xdr:col>6</xdr:col>
          <xdr:colOff>4514850</xdr:colOff>
          <xdr:row>12</xdr:row>
          <xdr:rowOff>2051050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2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l-PL" sz="800" b="0" i="0" u="none" strike="noStrike" baseline="0">
                  <a:solidFill>
                    <a:srgbClr val="000000"/>
                  </a:solidFill>
                  <a:latin typeface="Segoe UI"/>
                  <a:cs typeface="Segoe UI"/>
                </a:rPr>
                <a:t>5/ Uzyskano warunki przyłączenia instalacji do sieci elektroenergetycznej i/lub ciepłowniczej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12</xdr:row>
          <xdr:rowOff>2070100</xdr:rowOff>
        </xdr:from>
        <xdr:to>
          <xdr:col>6</xdr:col>
          <xdr:colOff>4000500</xdr:colOff>
          <xdr:row>12</xdr:row>
          <xdr:rowOff>2438400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2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l-PL" sz="800" b="0" i="0" u="none" strike="noStrike" baseline="0">
                  <a:solidFill>
                    <a:srgbClr val="000000"/>
                  </a:solidFill>
                  <a:latin typeface="Segoe UI"/>
                  <a:cs typeface="Segoe UI"/>
                </a:rPr>
                <a:t>6/ Uzyskano prawomocne pozwolenie na budowę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12</xdr:row>
          <xdr:rowOff>2495550</xdr:rowOff>
        </xdr:from>
        <xdr:to>
          <xdr:col>6</xdr:col>
          <xdr:colOff>4603750</xdr:colOff>
          <xdr:row>12</xdr:row>
          <xdr:rowOff>2857500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2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l-PL" sz="800" b="0" i="0" u="none" strike="noStrike" baseline="0">
                  <a:solidFill>
                    <a:srgbClr val="000000"/>
                  </a:solidFill>
                  <a:latin typeface="Segoe UI"/>
                  <a:cs typeface="Segoe UI"/>
                </a:rPr>
                <a:t>7/ Opracowano opis przedmiotu zamówienia lub dokument równoważny wykorzystywany w procedurze przetargowej lub innej procedurze wyboru dostawców towarów i usług lub wykonawców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31750</xdr:colOff>
          <xdr:row>12</xdr:row>
          <xdr:rowOff>2889250</xdr:rowOff>
        </xdr:from>
        <xdr:to>
          <xdr:col>6</xdr:col>
          <xdr:colOff>4000500</xdr:colOff>
          <xdr:row>12</xdr:row>
          <xdr:rowOff>3257550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2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l-PL" sz="800" b="0" i="0" u="none" strike="noStrike" baseline="0">
                  <a:solidFill>
                    <a:srgbClr val="000000"/>
                  </a:solidFill>
                  <a:latin typeface="Segoe UI"/>
                  <a:cs typeface="Segoe UI"/>
                </a:rPr>
                <a:t>Inne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13</xdr:row>
          <xdr:rowOff>38100</xdr:rowOff>
        </xdr:from>
        <xdr:to>
          <xdr:col>6</xdr:col>
          <xdr:colOff>4013200</xdr:colOff>
          <xdr:row>13</xdr:row>
          <xdr:rowOff>412750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2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l-PL" sz="800" b="0" i="0" u="none" strike="noStrike" baseline="0">
                  <a:solidFill>
                    <a:srgbClr val="000000"/>
                  </a:solidFill>
                  <a:latin typeface="Segoe UI"/>
                  <a:cs typeface="Segoe UI"/>
                </a:rPr>
                <a:t>1/ Opracowano  projekt koncepcyjny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13</xdr:row>
          <xdr:rowOff>431800</xdr:rowOff>
        </xdr:from>
        <xdr:to>
          <xdr:col>6</xdr:col>
          <xdr:colOff>4000500</xdr:colOff>
          <xdr:row>13</xdr:row>
          <xdr:rowOff>800100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2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l-PL" sz="800" b="0" i="0" u="none" strike="noStrike" baseline="0">
                  <a:solidFill>
                    <a:srgbClr val="000000"/>
                  </a:solidFill>
                  <a:latin typeface="Segoe UI"/>
                  <a:cs typeface="Segoe UI"/>
                </a:rPr>
                <a:t>2/ Uregulowany status własnościowy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13</xdr:row>
          <xdr:rowOff>857250</xdr:rowOff>
        </xdr:from>
        <xdr:to>
          <xdr:col>6</xdr:col>
          <xdr:colOff>4000500</xdr:colOff>
          <xdr:row>13</xdr:row>
          <xdr:rowOff>1219200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2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l-PL" sz="800" b="0" i="0" u="none" strike="noStrike" baseline="0">
                  <a:solidFill>
                    <a:srgbClr val="000000"/>
                  </a:solidFill>
                  <a:latin typeface="Segoe UI"/>
                  <a:cs typeface="Segoe UI"/>
                </a:rPr>
                <a:t>3/ Uregulowany status lokalizacyjny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13</xdr:row>
          <xdr:rowOff>1250950</xdr:rowOff>
        </xdr:from>
        <xdr:to>
          <xdr:col>6</xdr:col>
          <xdr:colOff>4000500</xdr:colOff>
          <xdr:row>13</xdr:row>
          <xdr:rowOff>1612900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2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l-PL" sz="800" b="0" i="0" u="none" strike="noStrike" baseline="0">
                  <a:solidFill>
                    <a:srgbClr val="000000"/>
                  </a:solidFill>
                  <a:latin typeface="Segoe UI"/>
                  <a:cs typeface="Segoe UI"/>
                </a:rPr>
                <a:t>4/ Uregulowany status środowiskowy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13</xdr:row>
          <xdr:rowOff>1676400</xdr:rowOff>
        </xdr:from>
        <xdr:to>
          <xdr:col>6</xdr:col>
          <xdr:colOff>4514850</xdr:colOff>
          <xdr:row>13</xdr:row>
          <xdr:rowOff>2051050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2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l-PL" sz="800" b="0" i="0" u="none" strike="noStrike" baseline="0">
                  <a:solidFill>
                    <a:srgbClr val="000000"/>
                  </a:solidFill>
                  <a:latin typeface="Segoe UI"/>
                  <a:cs typeface="Segoe UI"/>
                </a:rPr>
                <a:t>5/ Uzyskano warunki przyłączenia instalacji do sieci elektroenergetycznej i/lub ciepłowniczej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13</xdr:row>
          <xdr:rowOff>2070100</xdr:rowOff>
        </xdr:from>
        <xdr:to>
          <xdr:col>6</xdr:col>
          <xdr:colOff>4000500</xdr:colOff>
          <xdr:row>13</xdr:row>
          <xdr:rowOff>2438400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2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l-PL" sz="800" b="0" i="0" u="none" strike="noStrike" baseline="0">
                  <a:solidFill>
                    <a:srgbClr val="000000"/>
                  </a:solidFill>
                  <a:latin typeface="Segoe UI"/>
                  <a:cs typeface="Segoe UI"/>
                </a:rPr>
                <a:t>6/ Uzyskano prawomocne pozwolenie na budowę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13</xdr:row>
          <xdr:rowOff>2495550</xdr:rowOff>
        </xdr:from>
        <xdr:to>
          <xdr:col>6</xdr:col>
          <xdr:colOff>4603750</xdr:colOff>
          <xdr:row>13</xdr:row>
          <xdr:rowOff>2857500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2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l-PL" sz="800" b="0" i="0" u="none" strike="noStrike" baseline="0">
                  <a:solidFill>
                    <a:srgbClr val="000000"/>
                  </a:solidFill>
                  <a:latin typeface="Segoe UI"/>
                  <a:cs typeface="Segoe UI"/>
                </a:rPr>
                <a:t>7/ Opracowano opis przedmiotu zamówienia lub dokument równoważny wykorzystywany w procedurze przetargowej lub innej procedurze wyboru dostawców towarów i usług lub wykonawców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31750</xdr:colOff>
          <xdr:row>13</xdr:row>
          <xdr:rowOff>2889250</xdr:rowOff>
        </xdr:from>
        <xdr:to>
          <xdr:col>6</xdr:col>
          <xdr:colOff>4000500</xdr:colOff>
          <xdr:row>13</xdr:row>
          <xdr:rowOff>3257550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2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l-PL" sz="800" b="0" i="0" u="none" strike="noStrike" baseline="0">
                  <a:solidFill>
                    <a:srgbClr val="000000"/>
                  </a:solidFill>
                  <a:latin typeface="Segoe UI"/>
                  <a:cs typeface="Segoe UI"/>
                </a:rPr>
                <a:t>Inne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14</xdr:row>
          <xdr:rowOff>38100</xdr:rowOff>
        </xdr:from>
        <xdr:to>
          <xdr:col>6</xdr:col>
          <xdr:colOff>4013200</xdr:colOff>
          <xdr:row>14</xdr:row>
          <xdr:rowOff>412750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2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l-PL" sz="800" b="0" i="0" u="none" strike="noStrike" baseline="0">
                  <a:solidFill>
                    <a:srgbClr val="000000"/>
                  </a:solidFill>
                  <a:latin typeface="Segoe UI"/>
                  <a:cs typeface="Segoe UI"/>
                </a:rPr>
                <a:t>1/ Opracowano  projekt koncepcyjny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14</xdr:row>
          <xdr:rowOff>431800</xdr:rowOff>
        </xdr:from>
        <xdr:to>
          <xdr:col>6</xdr:col>
          <xdr:colOff>4000500</xdr:colOff>
          <xdr:row>14</xdr:row>
          <xdr:rowOff>800100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2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l-PL" sz="800" b="0" i="0" u="none" strike="noStrike" baseline="0">
                  <a:solidFill>
                    <a:srgbClr val="000000"/>
                  </a:solidFill>
                  <a:latin typeface="Segoe UI"/>
                  <a:cs typeface="Segoe UI"/>
                </a:rPr>
                <a:t>2/ Uregulowany status własnościowy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14</xdr:row>
          <xdr:rowOff>857250</xdr:rowOff>
        </xdr:from>
        <xdr:to>
          <xdr:col>6</xdr:col>
          <xdr:colOff>4000500</xdr:colOff>
          <xdr:row>14</xdr:row>
          <xdr:rowOff>1219200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2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l-PL" sz="800" b="0" i="0" u="none" strike="noStrike" baseline="0">
                  <a:solidFill>
                    <a:srgbClr val="000000"/>
                  </a:solidFill>
                  <a:latin typeface="Segoe UI"/>
                  <a:cs typeface="Segoe UI"/>
                </a:rPr>
                <a:t>3/ Uregulowany status lokalizacyjny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14</xdr:row>
          <xdr:rowOff>1250950</xdr:rowOff>
        </xdr:from>
        <xdr:to>
          <xdr:col>6</xdr:col>
          <xdr:colOff>4000500</xdr:colOff>
          <xdr:row>14</xdr:row>
          <xdr:rowOff>1612900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2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l-PL" sz="800" b="0" i="0" u="none" strike="noStrike" baseline="0">
                  <a:solidFill>
                    <a:srgbClr val="000000"/>
                  </a:solidFill>
                  <a:latin typeface="Segoe UI"/>
                  <a:cs typeface="Segoe UI"/>
                </a:rPr>
                <a:t>4/ Uregulowany status środowiskowy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14</xdr:row>
          <xdr:rowOff>1676400</xdr:rowOff>
        </xdr:from>
        <xdr:to>
          <xdr:col>6</xdr:col>
          <xdr:colOff>4514850</xdr:colOff>
          <xdr:row>14</xdr:row>
          <xdr:rowOff>2051050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2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l-PL" sz="800" b="0" i="0" u="none" strike="noStrike" baseline="0">
                  <a:solidFill>
                    <a:srgbClr val="000000"/>
                  </a:solidFill>
                  <a:latin typeface="Segoe UI"/>
                  <a:cs typeface="Segoe UI"/>
                </a:rPr>
                <a:t>5/ Uzyskano warunki przyłączenia instalacji do sieci elektroenergetycznej i/lub ciepłowniczej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14</xdr:row>
          <xdr:rowOff>2070100</xdr:rowOff>
        </xdr:from>
        <xdr:to>
          <xdr:col>6</xdr:col>
          <xdr:colOff>4000500</xdr:colOff>
          <xdr:row>14</xdr:row>
          <xdr:rowOff>2438400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2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l-PL" sz="800" b="0" i="0" u="none" strike="noStrike" baseline="0">
                  <a:solidFill>
                    <a:srgbClr val="000000"/>
                  </a:solidFill>
                  <a:latin typeface="Segoe UI"/>
                  <a:cs typeface="Segoe UI"/>
                </a:rPr>
                <a:t>6/ Uzyskano prawomocne pozwolenie na budowę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14</xdr:row>
          <xdr:rowOff>2495550</xdr:rowOff>
        </xdr:from>
        <xdr:to>
          <xdr:col>6</xdr:col>
          <xdr:colOff>4603750</xdr:colOff>
          <xdr:row>14</xdr:row>
          <xdr:rowOff>2857500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2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l-PL" sz="800" b="0" i="0" u="none" strike="noStrike" baseline="0">
                  <a:solidFill>
                    <a:srgbClr val="000000"/>
                  </a:solidFill>
                  <a:latin typeface="Segoe UI"/>
                  <a:cs typeface="Segoe UI"/>
                </a:rPr>
                <a:t>7/ Opracowano opis przedmiotu zamówienia lub dokument równoważny wykorzystywany w procedurze przetargowej lub innej procedurze wyboru dostawców towarów i usług lub wykonawców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31750</xdr:colOff>
          <xdr:row>14</xdr:row>
          <xdr:rowOff>2889250</xdr:rowOff>
        </xdr:from>
        <xdr:to>
          <xdr:col>6</xdr:col>
          <xdr:colOff>4000500</xdr:colOff>
          <xdr:row>14</xdr:row>
          <xdr:rowOff>3257550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2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l-PL" sz="800" b="0" i="0" u="none" strike="noStrike" baseline="0">
                  <a:solidFill>
                    <a:srgbClr val="000000"/>
                  </a:solidFill>
                  <a:latin typeface="Segoe UI"/>
                  <a:cs typeface="Segoe UI"/>
                </a:rPr>
                <a:t>Inne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15</xdr:row>
          <xdr:rowOff>38100</xdr:rowOff>
        </xdr:from>
        <xdr:to>
          <xdr:col>6</xdr:col>
          <xdr:colOff>4013200</xdr:colOff>
          <xdr:row>15</xdr:row>
          <xdr:rowOff>412750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2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l-PL" sz="800" b="0" i="0" u="none" strike="noStrike" baseline="0">
                  <a:solidFill>
                    <a:srgbClr val="000000"/>
                  </a:solidFill>
                  <a:latin typeface="Segoe UI"/>
                  <a:cs typeface="Segoe UI"/>
                </a:rPr>
                <a:t>1/ Opracowano  projekt koncepcyjny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15</xdr:row>
          <xdr:rowOff>431800</xdr:rowOff>
        </xdr:from>
        <xdr:to>
          <xdr:col>6</xdr:col>
          <xdr:colOff>4000500</xdr:colOff>
          <xdr:row>15</xdr:row>
          <xdr:rowOff>800100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2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l-PL" sz="800" b="0" i="0" u="none" strike="noStrike" baseline="0">
                  <a:solidFill>
                    <a:srgbClr val="000000"/>
                  </a:solidFill>
                  <a:latin typeface="Segoe UI"/>
                  <a:cs typeface="Segoe UI"/>
                </a:rPr>
                <a:t>2/ Uregulowany status własnościowy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15</xdr:row>
          <xdr:rowOff>857250</xdr:rowOff>
        </xdr:from>
        <xdr:to>
          <xdr:col>6</xdr:col>
          <xdr:colOff>4000500</xdr:colOff>
          <xdr:row>15</xdr:row>
          <xdr:rowOff>1219200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2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l-PL" sz="800" b="0" i="0" u="none" strike="noStrike" baseline="0">
                  <a:solidFill>
                    <a:srgbClr val="000000"/>
                  </a:solidFill>
                  <a:latin typeface="Segoe UI"/>
                  <a:cs typeface="Segoe UI"/>
                </a:rPr>
                <a:t>3/ Uregulowany status lokalizacyjny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15</xdr:row>
          <xdr:rowOff>1250950</xdr:rowOff>
        </xdr:from>
        <xdr:to>
          <xdr:col>6</xdr:col>
          <xdr:colOff>4000500</xdr:colOff>
          <xdr:row>15</xdr:row>
          <xdr:rowOff>1612900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2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l-PL" sz="800" b="0" i="0" u="none" strike="noStrike" baseline="0">
                  <a:solidFill>
                    <a:srgbClr val="000000"/>
                  </a:solidFill>
                  <a:latin typeface="Segoe UI"/>
                  <a:cs typeface="Segoe UI"/>
                </a:rPr>
                <a:t>4/ Uregulowany status środowiskowy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15</xdr:row>
          <xdr:rowOff>1676400</xdr:rowOff>
        </xdr:from>
        <xdr:to>
          <xdr:col>6</xdr:col>
          <xdr:colOff>4514850</xdr:colOff>
          <xdr:row>15</xdr:row>
          <xdr:rowOff>2051050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2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l-PL" sz="800" b="0" i="0" u="none" strike="noStrike" baseline="0">
                  <a:solidFill>
                    <a:srgbClr val="000000"/>
                  </a:solidFill>
                  <a:latin typeface="Segoe UI"/>
                  <a:cs typeface="Segoe UI"/>
                </a:rPr>
                <a:t>5/ Uzyskano warunki przyłączenia instalacji do sieci elektroenergetycznej i/lub ciepłowniczej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15</xdr:row>
          <xdr:rowOff>2070100</xdr:rowOff>
        </xdr:from>
        <xdr:to>
          <xdr:col>6</xdr:col>
          <xdr:colOff>4000500</xdr:colOff>
          <xdr:row>15</xdr:row>
          <xdr:rowOff>2438400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2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l-PL" sz="800" b="0" i="0" u="none" strike="noStrike" baseline="0">
                  <a:solidFill>
                    <a:srgbClr val="000000"/>
                  </a:solidFill>
                  <a:latin typeface="Segoe UI"/>
                  <a:cs typeface="Segoe UI"/>
                </a:rPr>
                <a:t>6/ Uzyskano prawomocne pozwolenie na budowę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15</xdr:row>
          <xdr:rowOff>2495550</xdr:rowOff>
        </xdr:from>
        <xdr:to>
          <xdr:col>6</xdr:col>
          <xdr:colOff>4603750</xdr:colOff>
          <xdr:row>15</xdr:row>
          <xdr:rowOff>2857500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2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l-PL" sz="800" b="0" i="0" u="none" strike="noStrike" baseline="0">
                  <a:solidFill>
                    <a:srgbClr val="000000"/>
                  </a:solidFill>
                  <a:latin typeface="Segoe UI"/>
                  <a:cs typeface="Segoe UI"/>
                </a:rPr>
                <a:t>7/ Opracowano opis przedmiotu zamówienia lub dokument równoważny wykorzystywany w procedurze przetargowej lub innej procedurze wyboru dostawców towarów i usług lub wykonawców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31750</xdr:colOff>
          <xdr:row>15</xdr:row>
          <xdr:rowOff>2889250</xdr:rowOff>
        </xdr:from>
        <xdr:to>
          <xdr:col>6</xdr:col>
          <xdr:colOff>4000500</xdr:colOff>
          <xdr:row>15</xdr:row>
          <xdr:rowOff>3257550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2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l-PL" sz="800" b="0" i="0" u="none" strike="noStrike" baseline="0">
                  <a:solidFill>
                    <a:srgbClr val="000000"/>
                  </a:solidFill>
                  <a:latin typeface="Segoe UI"/>
                  <a:cs typeface="Segoe UI"/>
                </a:rPr>
                <a:t>Inne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16</xdr:row>
          <xdr:rowOff>38100</xdr:rowOff>
        </xdr:from>
        <xdr:to>
          <xdr:col>6</xdr:col>
          <xdr:colOff>4013200</xdr:colOff>
          <xdr:row>16</xdr:row>
          <xdr:rowOff>412750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2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l-PL" sz="800" b="0" i="0" u="none" strike="noStrike" baseline="0">
                  <a:solidFill>
                    <a:srgbClr val="000000"/>
                  </a:solidFill>
                  <a:latin typeface="Segoe UI"/>
                  <a:cs typeface="Segoe UI"/>
                </a:rPr>
                <a:t>1/ Opracowano  projekt koncepcyjny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16</xdr:row>
          <xdr:rowOff>431800</xdr:rowOff>
        </xdr:from>
        <xdr:to>
          <xdr:col>6</xdr:col>
          <xdr:colOff>4000500</xdr:colOff>
          <xdr:row>16</xdr:row>
          <xdr:rowOff>800100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2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l-PL" sz="800" b="0" i="0" u="none" strike="noStrike" baseline="0">
                  <a:solidFill>
                    <a:srgbClr val="000000"/>
                  </a:solidFill>
                  <a:latin typeface="Segoe UI"/>
                  <a:cs typeface="Segoe UI"/>
                </a:rPr>
                <a:t>2/ Uregulowany status własnościowy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16</xdr:row>
          <xdr:rowOff>857250</xdr:rowOff>
        </xdr:from>
        <xdr:to>
          <xdr:col>6</xdr:col>
          <xdr:colOff>4000500</xdr:colOff>
          <xdr:row>16</xdr:row>
          <xdr:rowOff>1219200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2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l-PL" sz="800" b="0" i="0" u="none" strike="noStrike" baseline="0">
                  <a:solidFill>
                    <a:srgbClr val="000000"/>
                  </a:solidFill>
                  <a:latin typeface="Segoe UI"/>
                  <a:cs typeface="Segoe UI"/>
                </a:rPr>
                <a:t>3/ Uregulowany status lokalizacyjny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16</xdr:row>
          <xdr:rowOff>1250950</xdr:rowOff>
        </xdr:from>
        <xdr:to>
          <xdr:col>6</xdr:col>
          <xdr:colOff>4000500</xdr:colOff>
          <xdr:row>16</xdr:row>
          <xdr:rowOff>1612900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2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l-PL" sz="800" b="0" i="0" u="none" strike="noStrike" baseline="0">
                  <a:solidFill>
                    <a:srgbClr val="000000"/>
                  </a:solidFill>
                  <a:latin typeface="Segoe UI"/>
                  <a:cs typeface="Segoe UI"/>
                </a:rPr>
                <a:t>4/ Uregulowany status środowiskowy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16</xdr:row>
          <xdr:rowOff>1676400</xdr:rowOff>
        </xdr:from>
        <xdr:to>
          <xdr:col>6</xdr:col>
          <xdr:colOff>4514850</xdr:colOff>
          <xdr:row>16</xdr:row>
          <xdr:rowOff>2051050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2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l-PL" sz="800" b="0" i="0" u="none" strike="noStrike" baseline="0">
                  <a:solidFill>
                    <a:srgbClr val="000000"/>
                  </a:solidFill>
                  <a:latin typeface="Segoe UI"/>
                  <a:cs typeface="Segoe UI"/>
                </a:rPr>
                <a:t>5/ Uzyskano warunki przyłączenia instalacji do sieci elektroenergetycznej i/lub ciepłowniczej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16</xdr:row>
          <xdr:rowOff>2070100</xdr:rowOff>
        </xdr:from>
        <xdr:to>
          <xdr:col>6</xdr:col>
          <xdr:colOff>4000500</xdr:colOff>
          <xdr:row>16</xdr:row>
          <xdr:rowOff>2438400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2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l-PL" sz="800" b="0" i="0" u="none" strike="noStrike" baseline="0">
                  <a:solidFill>
                    <a:srgbClr val="000000"/>
                  </a:solidFill>
                  <a:latin typeface="Segoe UI"/>
                  <a:cs typeface="Segoe UI"/>
                </a:rPr>
                <a:t>6/ Uzyskano prawomocne pozwolenie na budowę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16</xdr:row>
          <xdr:rowOff>2495550</xdr:rowOff>
        </xdr:from>
        <xdr:to>
          <xdr:col>6</xdr:col>
          <xdr:colOff>4603750</xdr:colOff>
          <xdr:row>16</xdr:row>
          <xdr:rowOff>2857500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2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l-PL" sz="800" b="0" i="0" u="none" strike="noStrike" baseline="0">
                  <a:solidFill>
                    <a:srgbClr val="000000"/>
                  </a:solidFill>
                  <a:latin typeface="Segoe UI"/>
                  <a:cs typeface="Segoe UI"/>
                </a:rPr>
                <a:t>7/ Opracowano opis przedmiotu zamówienia lub dokument równoważny wykorzystywany w procedurze przetargowej lub innej procedurze wyboru dostawców towarów i usług lub wykonawców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31750</xdr:colOff>
          <xdr:row>16</xdr:row>
          <xdr:rowOff>2889250</xdr:rowOff>
        </xdr:from>
        <xdr:to>
          <xdr:col>6</xdr:col>
          <xdr:colOff>4000500</xdr:colOff>
          <xdr:row>16</xdr:row>
          <xdr:rowOff>3257550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2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l-PL" sz="800" b="0" i="0" u="none" strike="noStrike" baseline="0">
                  <a:solidFill>
                    <a:srgbClr val="000000"/>
                  </a:solidFill>
                  <a:latin typeface="Segoe UI"/>
                  <a:cs typeface="Segoe UI"/>
                </a:rPr>
                <a:t>Inne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17</xdr:row>
          <xdr:rowOff>38100</xdr:rowOff>
        </xdr:from>
        <xdr:to>
          <xdr:col>6</xdr:col>
          <xdr:colOff>4013200</xdr:colOff>
          <xdr:row>17</xdr:row>
          <xdr:rowOff>412750</xdr:rowOff>
        </xdr:to>
        <xdr:sp macro="" textlink="">
          <xdr:nvSpPr>
            <xdr:cNvPr id="1117" name="Check Box 93" hidden="1">
              <a:extLst>
                <a:ext uri="{63B3BB69-23CF-44E3-9099-C40C66FF867C}">
                  <a14:compatExt spid="_x0000_s1117"/>
                </a:ext>
                <a:ext uri="{FF2B5EF4-FFF2-40B4-BE49-F238E27FC236}">
                  <a16:creationId xmlns:a16="http://schemas.microsoft.com/office/drawing/2014/main" id="{00000000-0008-0000-0200-00005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l-PL" sz="800" b="0" i="0" u="none" strike="noStrike" baseline="0">
                  <a:solidFill>
                    <a:srgbClr val="000000"/>
                  </a:solidFill>
                  <a:latin typeface="Segoe UI"/>
                  <a:cs typeface="Segoe UI"/>
                </a:rPr>
                <a:t>1/ Opracowano  projekt koncepcyjny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17</xdr:row>
          <xdr:rowOff>431800</xdr:rowOff>
        </xdr:from>
        <xdr:to>
          <xdr:col>6</xdr:col>
          <xdr:colOff>4000500</xdr:colOff>
          <xdr:row>17</xdr:row>
          <xdr:rowOff>800100</xdr:rowOff>
        </xdr:to>
        <xdr:sp macro="" textlink="">
          <xdr:nvSpPr>
            <xdr:cNvPr id="1118" name="Check Box 94" hidden="1">
              <a:extLst>
                <a:ext uri="{63B3BB69-23CF-44E3-9099-C40C66FF867C}">
                  <a14:compatExt spid="_x0000_s1118"/>
                </a:ext>
                <a:ext uri="{FF2B5EF4-FFF2-40B4-BE49-F238E27FC236}">
                  <a16:creationId xmlns:a16="http://schemas.microsoft.com/office/drawing/2014/main" id="{00000000-0008-0000-0200-00005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l-PL" sz="800" b="0" i="0" u="none" strike="noStrike" baseline="0">
                  <a:solidFill>
                    <a:srgbClr val="000000"/>
                  </a:solidFill>
                  <a:latin typeface="Segoe UI"/>
                  <a:cs typeface="Segoe UI"/>
                </a:rPr>
                <a:t>2/ Uregulowany status własnościowy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17</xdr:row>
          <xdr:rowOff>857250</xdr:rowOff>
        </xdr:from>
        <xdr:to>
          <xdr:col>6</xdr:col>
          <xdr:colOff>4000500</xdr:colOff>
          <xdr:row>17</xdr:row>
          <xdr:rowOff>1219200</xdr:rowOff>
        </xdr:to>
        <xdr:sp macro="" textlink="">
          <xdr:nvSpPr>
            <xdr:cNvPr id="1119" name="Check Box 95" hidden="1">
              <a:extLst>
                <a:ext uri="{63B3BB69-23CF-44E3-9099-C40C66FF867C}">
                  <a14:compatExt spid="_x0000_s1119"/>
                </a:ext>
                <a:ext uri="{FF2B5EF4-FFF2-40B4-BE49-F238E27FC236}">
                  <a16:creationId xmlns:a16="http://schemas.microsoft.com/office/drawing/2014/main" id="{00000000-0008-0000-0200-00005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l-PL" sz="800" b="0" i="0" u="none" strike="noStrike" baseline="0">
                  <a:solidFill>
                    <a:srgbClr val="000000"/>
                  </a:solidFill>
                  <a:latin typeface="Segoe UI"/>
                  <a:cs typeface="Segoe UI"/>
                </a:rPr>
                <a:t>3/ Uregulowany status lokalizacyjny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17</xdr:row>
          <xdr:rowOff>1250950</xdr:rowOff>
        </xdr:from>
        <xdr:to>
          <xdr:col>6</xdr:col>
          <xdr:colOff>4000500</xdr:colOff>
          <xdr:row>17</xdr:row>
          <xdr:rowOff>1612900</xdr:rowOff>
        </xdr:to>
        <xdr:sp macro="" textlink="">
          <xdr:nvSpPr>
            <xdr:cNvPr id="1120" name="Check Box 96" hidden="1">
              <a:extLst>
                <a:ext uri="{63B3BB69-23CF-44E3-9099-C40C66FF867C}">
                  <a14:compatExt spid="_x0000_s1120"/>
                </a:ext>
                <a:ext uri="{FF2B5EF4-FFF2-40B4-BE49-F238E27FC236}">
                  <a16:creationId xmlns:a16="http://schemas.microsoft.com/office/drawing/2014/main" id="{00000000-0008-0000-0200-00006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l-PL" sz="800" b="0" i="0" u="none" strike="noStrike" baseline="0">
                  <a:solidFill>
                    <a:srgbClr val="000000"/>
                  </a:solidFill>
                  <a:latin typeface="Segoe UI"/>
                  <a:cs typeface="Segoe UI"/>
                </a:rPr>
                <a:t>4/ Uregulowany status środowiskowy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17</xdr:row>
          <xdr:rowOff>1676400</xdr:rowOff>
        </xdr:from>
        <xdr:to>
          <xdr:col>6</xdr:col>
          <xdr:colOff>4514850</xdr:colOff>
          <xdr:row>17</xdr:row>
          <xdr:rowOff>2051050</xdr:rowOff>
        </xdr:to>
        <xdr:sp macro="" textlink="">
          <xdr:nvSpPr>
            <xdr:cNvPr id="1121" name="Check Box 97" hidden="1">
              <a:extLst>
                <a:ext uri="{63B3BB69-23CF-44E3-9099-C40C66FF867C}">
                  <a14:compatExt spid="_x0000_s1121"/>
                </a:ext>
                <a:ext uri="{FF2B5EF4-FFF2-40B4-BE49-F238E27FC236}">
                  <a16:creationId xmlns:a16="http://schemas.microsoft.com/office/drawing/2014/main" id="{00000000-0008-0000-0200-00006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l-PL" sz="800" b="0" i="0" u="none" strike="noStrike" baseline="0">
                  <a:solidFill>
                    <a:srgbClr val="000000"/>
                  </a:solidFill>
                  <a:latin typeface="Segoe UI"/>
                  <a:cs typeface="Segoe UI"/>
                </a:rPr>
                <a:t>5/ Uzyskano warunki przyłączenia instalacji do sieci elektroenergetycznej i/lub ciepłowniczej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17</xdr:row>
          <xdr:rowOff>2070100</xdr:rowOff>
        </xdr:from>
        <xdr:to>
          <xdr:col>6</xdr:col>
          <xdr:colOff>4000500</xdr:colOff>
          <xdr:row>17</xdr:row>
          <xdr:rowOff>2438400</xdr:rowOff>
        </xdr:to>
        <xdr:sp macro="" textlink="">
          <xdr:nvSpPr>
            <xdr:cNvPr id="1122" name="Check Box 98" hidden="1">
              <a:extLst>
                <a:ext uri="{63B3BB69-23CF-44E3-9099-C40C66FF867C}">
                  <a14:compatExt spid="_x0000_s1122"/>
                </a:ext>
                <a:ext uri="{FF2B5EF4-FFF2-40B4-BE49-F238E27FC236}">
                  <a16:creationId xmlns:a16="http://schemas.microsoft.com/office/drawing/2014/main" id="{00000000-0008-0000-0200-00006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l-PL" sz="800" b="0" i="0" u="none" strike="noStrike" baseline="0">
                  <a:solidFill>
                    <a:srgbClr val="000000"/>
                  </a:solidFill>
                  <a:latin typeface="Segoe UI"/>
                  <a:cs typeface="Segoe UI"/>
                </a:rPr>
                <a:t>6/ Uzyskano prawomocne pozwolenie na budowę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17</xdr:row>
          <xdr:rowOff>2495550</xdr:rowOff>
        </xdr:from>
        <xdr:to>
          <xdr:col>6</xdr:col>
          <xdr:colOff>4603750</xdr:colOff>
          <xdr:row>17</xdr:row>
          <xdr:rowOff>2857500</xdr:rowOff>
        </xdr:to>
        <xdr:sp macro="" textlink="">
          <xdr:nvSpPr>
            <xdr:cNvPr id="1123" name="Check Box 99" hidden="1">
              <a:extLst>
                <a:ext uri="{63B3BB69-23CF-44E3-9099-C40C66FF867C}">
                  <a14:compatExt spid="_x0000_s1123"/>
                </a:ext>
                <a:ext uri="{FF2B5EF4-FFF2-40B4-BE49-F238E27FC236}">
                  <a16:creationId xmlns:a16="http://schemas.microsoft.com/office/drawing/2014/main" id="{00000000-0008-0000-0200-00006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l-PL" sz="800" b="0" i="0" u="none" strike="noStrike" baseline="0">
                  <a:solidFill>
                    <a:srgbClr val="000000"/>
                  </a:solidFill>
                  <a:latin typeface="Segoe UI"/>
                  <a:cs typeface="Segoe UI"/>
                </a:rPr>
                <a:t>7/ Opracowano opis przedmiotu zamówienia lub dokument równoważny wykorzystywany w procedurze przetargowej lub innej procedurze wyboru dostawców towarów i usług lub wykonawców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31750</xdr:colOff>
          <xdr:row>17</xdr:row>
          <xdr:rowOff>2889250</xdr:rowOff>
        </xdr:from>
        <xdr:to>
          <xdr:col>6</xdr:col>
          <xdr:colOff>4000500</xdr:colOff>
          <xdr:row>17</xdr:row>
          <xdr:rowOff>3257550</xdr:rowOff>
        </xdr:to>
        <xdr:sp macro="" textlink="">
          <xdr:nvSpPr>
            <xdr:cNvPr id="1124" name="Check Box 100" hidden="1">
              <a:extLst>
                <a:ext uri="{63B3BB69-23CF-44E3-9099-C40C66FF867C}">
                  <a14:compatExt spid="_x0000_s1124"/>
                </a:ext>
                <a:ext uri="{FF2B5EF4-FFF2-40B4-BE49-F238E27FC236}">
                  <a16:creationId xmlns:a16="http://schemas.microsoft.com/office/drawing/2014/main" id="{00000000-0008-0000-0200-00006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l-PL" sz="800" b="0" i="0" u="none" strike="noStrike" baseline="0">
                  <a:solidFill>
                    <a:srgbClr val="000000"/>
                  </a:solidFill>
                  <a:latin typeface="Segoe UI"/>
                  <a:cs typeface="Segoe UI"/>
                </a:rPr>
                <a:t>Inne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18</xdr:row>
          <xdr:rowOff>38100</xdr:rowOff>
        </xdr:from>
        <xdr:to>
          <xdr:col>6</xdr:col>
          <xdr:colOff>4013200</xdr:colOff>
          <xdr:row>18</xdr:row>
          <xdr:rowOff>412750</xdr:rowOff>
        </xdr:to>
        <xdr:sp macro="" textlink="">
          <xdr:nvSpPr>
            <xdr:cNvPr id="1125" name="Check Box 101" hidden="1">
              <a:extLst>
                <a:ext uri="{63B3BB69-23CF-44E3-9099-C40C66FF867C}">
                  <a14:compatExt spid="_x0000_s1125"/>
                </a:ext>
                <a:ext uri="{FF2B5EF4-FFF2-40B4-BE49-F238E27FC236}">
                  <a16:creationId xmlns:a16="http://schemas.microsoft.com/office/drawing/2014/main" id="{00000000-0008-0000-0200-00006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l-PL" sz="800" b="0" i="0" u="none" strike="noStrike" baseline="0">
                  <a:solidFill>
                    <a:srgbClr val="000000"/>
                  </a:solidFill>
                  <a:latin typeface="Segoe UI"/>
                  <a:cs typeface="Segoe UI"/>
                </a:rPr>
                <a:t>1/ Opracowano  projekt koncepcyjny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18</xdr:row>
          <xdr:rowOff>431800</xdr:rowOff>
        </xdr:from>
        <xdr:to>
          <xdr:col>6</xdr:col>
          <xdr:colOff>4000500</xdr:colOff>
          <xdr:row>18</xdr:row>
          <xdr:rowOff>800100</xdr:rowOff>
        </xdr:to>
        <xdr:sp macro="" textlink="">
          <xdr:nvSpPr>
            <xdr:cNvPr id="1126" name="Check Box 102" hidden="1">
              <a:extLst>
                <a:ext uri="{63B3BB69-23CF-44E3-9099-C40C66FF867C}">
                  <a14:compatExt spid="_x0000_s1126"/>
                </a:ext>
                <a:ext uri="{FF2B5EF4-FFF2-40B4-BE49-F238E27FC236}">
                  <a16:creationId xmlns:a16="http://schemas.microsoft.com/office/drawing/2014/main" id="{00000000-0008-0000-0200-00006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l-PL" sz="800" b="0" i="0" u="none" strike="noStrike" baseline="0">
                  <a:solidFill>
                    <a:srgbClr val="000000"/>
                  </a:solidFill>
                  <a:latin typeface="Segoe UI"/>
                  <a:cs typeface="Segoe UI"/>
                </a:rPr>
                <a:t>2/ Uregulowany status własnościowy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18</xdr:row>
          <xdr:rowOff>857250</xdr:rowOff>
        </xdr:from>
        <xdr:to>
          <xdr:col>6</xdr:col>
          <xdr:colOff>4000500</xdr:colOff>
          <xdr:row>18</xdr:row>
          <xdr:rowOff>1219200</xdr:rowOff>
        </xdr:to>
        <xdr:sp macro="" textlink="">
          <xdr:nvSpPr>
            <xdr:cNvPr id="1127" name="Check Box 103" hidden="1">
              <a:extLst>
                <a:ext uri="{63B3BB69-23CF-44E3-9099-C40C66FF867C}">
                  <a14:compatExt spid="_x0000_s1127"/>
                </a:ext>
                <a:ext uri="{FF2B5EF4-FFF2-40B4-BE49-F238E27FC236}">
                  <a16:creationId xmlns:a16="http://schemas.microsoft.com/office/drawing/2014/main" id="{00000000-0008-0000-0200-00006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l-PL" sz="800" b="0" i="0" u="none" strike="noStrike" baseline="0">
                  <a:solidFill>
                    <a:srgbClr val="000000"/>
                  </a:solidFill>
                  <a:latin typeface="Segoe UI"/>
                  <a:cs typeface="Segoe UI"/>
                </a:rPr>
                <a:t>3/ Uregulowany status lokalizacyjny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18</xdr:row>
          <xdr:rowOff>1250950</xdr:rowOff>
        </xdr:from>
        <xdr:to>
          <xdr:col>6</xdr:col>
          <xdr:colOff>4000500</xdr:colOff>
          <xdr:row>18</xdr:row>
          <xdr:rowOff>1612900</xdr:rowOff>
        </xdr:to>
        <xdr:sp macro="" textlink="">
          <xdr:nvSpPr>
            <xdr:cNvPr id="1128" name="Check Box 104" hidden="1">
              <a:extLst>
                <a:ext uri="{63B3BB69-23CF-44E3-9099-C40C66FF867C}">
                  <a14:compatExt spid="_x0000_s1128"/>
                </a:ext>
                <a:ext uri="{FF2B5EF4-FFF2-40B4-BE49-F238E27FC236}">
                  <a16:creationId xmlns:a16="http://schemas.microsoft.com/office/drawing/2014/main" id="{00000000-0008-0000-0200-00006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l-PL" sz="800" b="0" i="0" u="none" strike="noStrike" baseline="0">
                  <a:solidFill>
                    <a:srgbClr val="000000"/>
                  </a:solidFill>
                  <a:latin typeface="Segoe UI"/>
                  <a:cs typeface="Segoe UI"/>
                </a:rPr>
                <a:t>4/ Uregulowany status środowiskowy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18</xdr:row>
          <xdr:rowOff>1676400</xdr:rowOff>
        </xdr:from>
        <xdr:to>
          <xdr:col>6</xdr:col>
          <xdr:colOff>4514850</xdr:colOff>
          <xdr:row>18</xdr:row>
          <xdr:rowOff>2051050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2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l-PL" sz="800" b="0" i="0" u="none" strike="noStrike" baseline="0">
                  <a:solidFill>
                    <a:srgbClr val="000000"/>
                  </a:solidFill>
                  <a:latin typeface="Segoe UI"/>
                  <a:cs typeface="Segoe UI"/>
                </a:rPr>
                <a:t>5/ Uzyskano warunki przyłączenia instalacji do sieci elektroenergetycznej i/lub ciepłowniczej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18</xdr:row>
          <xdr:rowOff>2070100</xdr:rowOff>
        </xdr:from>
        <xdr:to>
          <xdr:col>6</xdr:col>
          <xdr:colOff>4000500</xdr:colOff>
          <xdr:row>18</xdr:row>
          <xdr:rowOff>2438400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2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l-PL" sz="800" b="0" i="0" u="none" strike="noStrike" baseline="0">
                  <a:solidFill>
                    <a:srgbClr val="000000"/>
                  </a:solidFill>
                  <a:latin typeface="Segoe UI"/>
                  <a:cs typeface="Segoe UI"/>
                </a:rPr>
                <a:t>6/ Uzyskano prawomocne pozwolenie na budowę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18</xdr:row>
          <xdr:rowOff>2495550</xdr:rowOff>
        </xdr:from>
        <xdr:to>
          <xdr:col>6</xdr:col>
          <xdr:colOff>4603750</xdr:colOff>
          <xdr:row>18</xdr:row>
          <xdr:rowOff>2857500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2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l-PL" sz="800" b="0" i="0" u="none" strike="noStrike" baseline="0">
                  <a:solidFill>
                    <a:srgbClr val="000000"/>
                  </a:solidFill>
                  <a:latin typeface="Segoe UI"/>
                  <a:cs typeface="Segoe UI"/>
                </a:rPr>
                <a:t>7/ Opracowano opis przedmiotu zamówienia lub dokument równoważny wykorzystywany w procedurze przetargowej lub innej procedurze wyboru dostawców towarów i usług lub wykonawców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31750</xdr:colOff>
          <xdr:row>18</xdr:row>
          <xdr:rowOff>2889250</xdr:rowOff>
        </xdr:from>
        <xdr:to>
          <xdr:col>6</xdr:col>
          <xdr:colOff>4000500</xdr:colOff>
          <xdr:row>18</xdr:row>
          <xdr:rowOff>3257550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2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l-PL" sz="800" b="0" i="0" u="none" strike="noStrike" baseline="0">
                  <a:solidFill>
                    <a:srgbClr val="000000"/>
                  </a:solidFill>
                  <a:latin typeface="Segoe UI"/>
                  <a:cs typeface="Segoe UI"/>
                </a:rPr>
                <a:t>Inne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19</xdr:row>
          <xdr:rowOff>38100</xdr:rowOff>
        </xdr:from>
        <xdr:to>
          <xdr:col>6</xdr:col>
          <xdr:colOff>4013200</xdr:colOff>
          <xdr:row>19</xdr:row>
          <xdr:rowOff>412750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2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l-PL" sz="800" b="0" i="0" u="none" strike="noStrike" baseline="0">
                  <a:solidFill>
                    <a:srgbClr val="000000"/>
                  </a:solidFill>
                  <a:latin typeface="Segoe UI"/>
                  <a:cs typeface="Segoe UI"/>
                </a:rPr>
                <a:t>1/ Opracowano  projekt koncepcyjny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19</xdr:row>
          <xdr:rowOff>431800</xdr:rowOff>
        </xdr:from>
        <xdr:to>
          <xdr:col>6</xdr:col>
          <xdr:colOff>4000500</xdr:colOff>
          <xdr:row>19</xdr:row>
          <xdr:rowOff>800100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2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l-PL" sz="800" b="0" i="0" u="none" strike="noStrike" baseline="0">
                  <a:solidFill>
                    <a:srgbClr val="000000"/>
                  </a:solidFill>
                  <a:latin typeface="Segoe UI"/>
                  <a:cs typeface="Segoe UI"/>
                </a:rPr>
                <a:t>2/ Uregulowany status własnościowy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19</xdr:row>
          <xdr:rowOff>857250</xdr:rowOff>
        </xdr:from>
        <xdr:to>
          <xdr:col>6</xdr:col>
          <xdr:colOff>4000500</xdr:colOff>
          <xdr:row>19</xdr:row>
          <xdr:rowOff>1219200</xdr:rowOff>
        </xdr:to>
        <xdr:sp macro="" textlink="">
          <xdr:nvSpPr>
            <xdr:cNvPr id="1135" name="Check Box 111" hidden="1">
              <a:extLst>
                <a:ext uri="{63B3BB69-23CF-44E3-9099-C40C66FF867C}">
                  <a14:compatExt spid="_x0000_s1135"/>
                </a:ext>
                <a:ext uri="{FF2B5EF4-FFF2-40B4-BE49-F238E27FC236}">
                  <a16:creationId xmlns:a16="http://schemas.microsoft.com/office/drawing/2014/main" id="{00000000-0008-0000-0200-00006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l-PL" sz="800" b="0" i="0" u="none" strike="noStrike" baseline="0">
                  <a:solidFill>
                    <a:srgbClr val="000000"/>
                  </a:solidFill>
                  <a:latin typeface="Segoe UI"/>
                  <a:cs typeface="Segoe UI"/>
                </a:rPr>
                <a:t>3/ Uregulowany status lokalizacyjny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19</xdr:row>
          <xdr:rowOff>1250950</xdr:rowOff>
        </xdr:from>
        <xdr:to>
          <xdr:col>6</xdr:col>
          <xdr:colOff>4000500</xdr:colOff>
          <xdr:row>19</xdr:row>
          <xdr:rowOff>1612900</xdr:rowOff>
        </xdr:to>
        <xdr:sp macro="" textlink="">
          <xdr:nvSpPr>
            <xdr:cNvPr id="1136" name="Check Box 112" hidden="1">
              <a:extLst>
                <a:ext uri="{63B3BB69-23CF-44E3-9099-C40C66FF867C}">
                  <a14:compatExt spid="_x0000_s1136"/>
                </a:ext>
                <a:ext uri="{FF2B5EF4-FFF2-40B4-BE49-F238E27FC236}">
                  <a16:creationId xmlns:a16="http://schemas.microsoft.com/office/drawing/2014/main" id="{00000000-0008-0000-0200-00007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l-PL" sz="800" b="0" i="0" u="none" strike="noStrike" baseline="0">
                  <a:solidFill>
                    <a:srgbClr val="000000"/>
                  </a:solidFill>
                  <a:latin typeface="Segoe UI"/>
                  <a:cs typeface="Segoe UI"/>
                </a:rPr>
                <a:t>4/ Uregulowany status środowiskowy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19</xdr:row>
          <xdr:rowOff>1676400</xdr:rowOff>
        </xdr:from>
        <xdr:to>
          <xdr:col>6</xdr:col>
          <xdr:colOff>4514850</xdr:colOff>
          <xdr:row>19</xdr:row>
          <xdr:rowOff>2051050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2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l-PL" sz="800" b="0" i="0" u="none" strike="noStrike" baseline="0">
                  <a:solidFill>
                    <a:srgbClr val="000000"/>
                  </a:solidFill>
                  <a:latin typeface="Segoe UI"/>
                  <a:cs typeface="Segoe UI"/>
                </a:rPr>
                <a:t>5/ Uzyskano warunki przyłączenia instalacji do sieci elektroenergetycznej i/lub ciepłowniczej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19</xdr:row>
          <xdr:rowOff>2070100</xdr:rowOff>
        </xdr:from>
        <xdr:to>
          <xdr:col>6</xdr:col>
          <xdr:colOff>4000500</xdr:colOff>
          <xdr:row>19</xdr:row>
          <xdr:rowOff>2438400</xdr:rowOff>
        </xdr:to>
        <xdr:sp macro="" textlink="">
          <xdr:nvSpPr>
            <xdr:cNvPr id="1138" name="Check Box 114" hidden="1">
              <a:extLst>
                <a:ext uri="{63B3BB69-23CF-44E3-9099-C40C66FF867C}">
                  <a14:compatExt spid="_x0000_s1138"/>
                </a:ext>
                <a:ext uri="{FF2B5EF4-FFF2-40B4-BE49-F238E27FC236}">
                  <a16:creationId xmlns:a16="http://schemas.microsoft.com/office/drawing/2014/main" id="{00000000-0008-0000-0200-00007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l-PL" sz="800" b="0" i="0" u="none" strike="noStrike" baseline="0">
                  <a:solidFill>
                    <a:srgbClr val="000000"/>
                  </a:solidFill>
                  <a:latin typeface="Segoe UI"/>
                  <a:cs typeface="Segoe UI"/>
                </a:rPr>
                <a:t>6/ Uzyskano prawomocne pozwolenie na budowę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19</xdr:row>
          <xdr:rowOff>2495550</xdr:rowOff>
        </xdr:from>
        <xdr:to>
          <xdr:col>6</xdr:col>
          <xdr:colOff>4603750</xdr:colOff>
          <xdr:row>19</xdr:row>
          <xdr:rowOff>2857500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2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l-PL" sz="800" b="0" i="0" u="none" strike="noStrike" baseline="0">
                  <a:solidFill>
                    <a:srgbClr val="000000"/>
                  </a:solidFill>
                  <a:latin typeface="Segoe UI"/>
                  <a:cs typeface="Segoe UI"/>
                </a:rPr>
                <a:t>7/ Opracowano opis przedmiotu zamówienia lub dokument równoważny wykorzystywany w procedurze przetargowej lub innej procedurze wyboru dostawców towarów i usług lub wykonawców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31750</xdr:colOff>
          <xdr:row>19</xdr:row>
          <xdr:rowOff>2889250</xdr:rowOff>
        </xdr:from>
        <xdr:to>
          <xdr:col>6</xdr:col>
          <xdr:colOff>4000500</xdr:colOff>
          <xdr:row>19</xdr:row>
          <xdr:rowOff>3257550</xdr:rowOff>
        </xdr:to>
        <xdr:sp macro="" textlink="">
          <xdr:nvSpPr>
            <xdr:cNvPr id="1140" name="Check Box 116" hidden="1">
              <a:extLst>
                <a:ext uri="{63B3BB69-23CF-44E3-9099-C40C66FF867C}">
                  <a14:compatExt spid="_x0000_s1140"/>
                </a:ext>
                <a:ext uri="{FF2B5EF4-FFF2-40B4-BE49-F238E27FC236}">
                  <a16:creationId xmlns:a16="http://schemas.microsoft.com/office/drawing/2014/main" id="{00000000-0008-0000-0200-00007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l-PL" sz="800" b="0" i="0" u="none" strike="noStrike" baseline="0">
                  <a:solidFill>
                    <a:srgbClr val="000000"/>
                  </a:solidFill>
                  <a:latin typeface="Segoe UI"/>
                  <a:cs typeface="Segoe UI"/>
                </a:rPr>
                <a:t>Inne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20</xdr:row>
          <xdr:rowOff>38100</xdr:rowOff>
        </xdr:from>
        <xdr:to>
          <xdr:col>6</xdr:col>
          <xdr:colOff>4013200</xdr:colOff>
          <xdr:row>20</xdr:row>
          <xdr:rowOff>412750</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2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l-PL" sz="800" b="0" i="0" u="none" strike="noStrike" baseline="0">
                  <a:solidFill>
                    <a:srgbClr val="000000"/>
                  </a:solidFill>
                  <a:latin typeface="Segoe UI"/>
                  <a:cs typeface="Segoe UI"/>
                </a:rPr>
                <a:t>1/ Opracowano  projekt koncepcyjny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20</xdr:row>
          <xdr:rowOff>431800</xdr:rowOff>
        </xdr:from>
        <xdr:to>
          <xdr:col>6</xdr:col>
          <xdr:colOff>4000500</xdr:colOff>
          <xdr:row>20</xdr:row>
          <xdr:rowOff>800100</xdr:rowOff>
        </xdr:to>
        <xdr:sp macro="" textlink="">
          <xdr:nvSpPr>
            <xdr:cNvPr id="1142" name="Check Box 118" hidden="1">
              <a:extLst>
                <a:ext uri="{63B3BB69-23CF-44E3-9099-C40C66FF867C}">
                  <a14:compatExt spid="_x0000_s1142"/>
                </a:ext>
                <a:ext uri="{FF2B5EF4-FFF2-40B4-BE49-F238E27FC236}">
                  <a16:creationId xmlns:a16="http://schemas.microsoft.com/office/drawing/2014/main" id="{00000000-0008-0000-0200-00007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l-PL" sz="800" b="0" i="0" u="none" strike="noStrike" baseline="0">
                  <a:solidFill>
                    <a:srgbClr val="000000"/>
                  </a:solidFill>
                  <a:latin typeface="Segoe UI"/>
                  <a:cs typeface="Segoe UI"/>
                </a:rPr>
                <a:t>2/ Uregulowany status własnościowy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20</xdr:row>
          <xdr:rowOff>857250</xdr:rowOff>
        </xdr:from>
        <xdr:to>
          <xdr:col>6</xdr:col>
          <xdr:colOff>4000500</xdr:colOff>
          <xdr:row>20</xdr:row>
          <xdr:rowOff>1219200</xdr:rowOff>
        </xdr:to>
        <xdr:sp macro="" textlink="">
          <xdr:nvSpPr>
            <xdr:cNvPr id="1143" name="Check Box 119" hidden="1">
              <a:extLst>
                <a:ext uri="{63B3BB69-23CF-44E3-9099-C40C66FF867C}">
                  <a14:compatExt spid="_x0000_s1143"/>
                </a:ext>
                <a:ext uri="{FF2B5EF4-FFF2-40B4-BE49-F238E27FC236}">
                  <a16:creationId xmlns:a16="http://schemas.microsoft.com/office/drawing/2014/main" id="{00000000-0008-0000-0200-00007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l-PL" sz="800" b="0" i="0" u="none" strike="noStrike" baseline="0">
                  <a:solidFill>
                    <a:srgbClr val="000000"/>
                  </a:solidFill>
                  <a:latin typeface="Segoe UI"/>
                  <a:cs typeface="Segoe UI"/>
                </a:rPr>
                <a:t>3/ Uregulowany status lokalizacyjny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20</xdr:row>
          <xdr:rowOff>1250950</xdr:rowOff>
        </xdr:from>
        <xdr:to>
          <xdr:col>6</xdr:col>
          <xdr:colOff>4000500</xdr:colOff>
          <xdr:row>20</xdr:row>
          <xdr:rowOff>1612900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2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l-PL" sz="800" b="0" i="0" u="none" strike="noStrike" baseline="0">
                  <a:solidFill>
                    <a:srgbClr val="000000"/>
                  </a:solidFill>
                  <a:latin typeface="Segoe UI"/>
                  <a:cs typeface="Segoe UI"/>
                </a:rPr>
                <a:t>4/ Uregulowany status środowiskowy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20</xdr:row>
          <xdr:rowOff>1676400</xdr:rowOff>
        </xdr:from>
        <xdr:to>
          <xdr:col>6</xdr:col>
          <xdr:colOff>4514850</xdr:colOff>
          <xdr:row>20</xdr:row>
          <xdr:rowOff>2051050</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2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l-PL" sz="800" b="0" i="0" u="none" strike="noStrike" baseline="0">
                  <a:solidFill>
                    <a:srgbClr val="000000"/>
                  </a:solidFill>
                  <a:latin typeface="Segoe UI"/>
                  <a:cs typeface="Segoe UI"/>
                </a:rPr>
                <a:t>5/ Uzyskano warunki przyłączenia instalacji do sieci elektroenergetycznej i/lub ciepłowniczej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20</xdr:row>
          <xdr:rowOff>2070100</xdr:rowOff>
        </xdr:from>
        <xdr:to>
          <xdr:col>6</xdr:col>
          <xdr:colOff>4000500</xdr:colOff>
          <xdr:row>20</xdr:row>
          <xdr:rowOff>2438400</xdr:rowOff>
        </xdr:to>
        <xdr:sp macro="" textlink="">
          <xdr:nvSpPr>
            <xdr:cNvPr id="1146" name="Check Box 122" hidden="1">
              <a:extLst>
                <a:ext uri="{63B3BB69-23CF-44E3-9099-C40C66FF867C}">
                  <a14:compatExt spid="_x0000_s1146"/>
                </a:ext>
                <a:ext uri="{FF2B5EF4-FFF2-40B4-BE49-F238E27FC236}">
                  <a16:creationId xmlns:a16="http://schemas.microsoft.com/office/drawing/2014/main" id="{00000000-0008-0000-0200-00007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l-PL" sz="800" b="0" i="0" u="none" strike="noStrike" baseline="0">
                  <a:solidFill>
                    <a:srgbClr val="000000"/>
                  </a:solidFill>
                  <a:latin typeface="Segoe UI"/>
                  <a:cs typeface="Segoe UI"/>
                </a:rPr>
                <a:t>6/ Uzyskano prawomocne pozwolenie na budowę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20</xdr:row>
          <xdr:rowOff>2495550</xdr:rowOff>
        </xdr:from>
        <xdr:to>
          <xdr:col>6</xdr:col>
          <xdr:colOff>4603750</xdr:colOff>
          <xdr:row>20</xdr:row>
          <xdr:rowOff>2857500</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2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l-PL" sz="800" b="0" i="0" u="none" strike="noStrike" baseline="0">
                  <a:solidFill>
                    <a:srgbClr val="000000"/>
                  </a:solidFill>
                  <a:latin typeface="Segoe UI"/>
                  <a:cs typeface="Segoe UI"/>
                </a:rPr>
                <a:t>7/ Opracowano opis przedmiotu zamówienia lub dokument równoważny wykorzystywany w procedurze przetargowej lub innej procedurze wyboru dostawców towarów i usług lub wykonawców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31750</xdr:colOff>
          <xdr:row>20</xdr:row>
          <xdr:rowOff>2889250</xdr:rowOff>
        </xdr:from>
        <xdr:to>
          <xdr:col>6</xdr:col>
          <xdr:colOff>4000500</xdr:colOff>
          <xdr:row>20</xdr:row>
          <xdr:rowOff>3257550</xdr:rowOff>
        </xdr:to>
        <xdr:sp macro="" textlink="">
          <xdr:nvSpPr>
            <xdr:cNvPr id="1148" name="Check Box 124" hidden="1">
              <a:extLst>
                <a:ext uri="{63B3BB69-23CF-44E3-9099-C40C66FF867C}">
                  <a14:compatExt spid="_x0000_s1148"/>
                </a:ext>
                <a:ext uri="{FF2B5EF4-FFF2-40B4-BE49-F238E27FC236}">
                  <a16:creationId xmlns:a16="http://schemas.microsoft.com/office/drawing/2014/main" id="{00000000-0008-0000-0200-00007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l-PL" sz="800" b="0" i="0" u="none" strike="noStrike" baseline="0">
                  <a:solidFill>
                    <a:srgbClr val="000000"/>
                  </a:solidFill>
                  <a:latin typeface="Segoe UI"/>
                  <a:cs typeface="Segoe UI"/>
                </a:rPr>
                <a:t>Inne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21</xdr:row>
          <xdr:rowOff>38100</xdr:rowOff>
        </xdr:from>
        <xdr:to>
          <xdr:col>6</xdr:col>
          <xdr:colOff>4013200</xdr:colOff>
          <xdr:row>21</xdr:row>
          <xdr:rowOff>412750</xdr:rowOff>
        </xdr:to>
        <xdr:sp macro="" textlink="">
          <xdr:nvSpPr>
            <xdr:cNvPr id="1149" name="Check Box 125" hidden="1">
              <a:extLst>
                <a:ext uri="{63B3BB69-23CF-44E3-9099-C40C66FF867C}">
                  <a14:compatExt spid="_x0000_s1149"/>
                </a:ext>
                <a:ext uri="{FF2B5EF4-FFF2-40B4-BE49-F238E27FC236}">
                  <a16:creationId xmlns:a16="http://schemas.microsoft.com/office/drawing/2014/main" id="{00000000-0008-0000-0200-00007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l-PL" sz="800" b="0" i="0" u="none" strike="noStrike" baseline="0">
                  <a:solidFill>
                    <a:srgbClr val="000000"/>
                  </a:solidFill>
                  <a:latin typeface="Segoe UI"/>
                  <a:cs typeface="Segoe UI"/>
                </a:rPr>
                <a:t>1/ Opracowano  projekt koncepcyjny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21</xdr:row>
          <xdr:rowOff>431800</xdr:rowOff>
        </xdr:from>
        <xdr:to>
          <xdr:col>6</xdr:col>
          <xdr:colOff>4000500</xdr:colOff>
          <xdr:row>21</xdr:row>
          <xdr:rowOff>800100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2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l-PL" sz="800" b="0" i="0" u="none" strike="noStrike" baseline="0">
                  <a:solidFill>
                    <a:srgbClr val="000000"/>
                  </a:solidFill>
                  <a:latin typeface="Segoe UI"/>
                  <a:cs typeface="Segoe UI"/>
                </a:rPr>
                <a:t>2/ Uregulowany status własnościowy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21</xdr:row>
          <xdr:rowOff>857250</xdr:rowOff>
        </xdr:from>
        <xdr:to>
          <xdr:col>6</xdr:col>
          <xdr:colOff>4000500</xdr:colOff>
          <xdr:row>21</xdr:row>
          <xdr:rowOff>1219200</xdr:rowOff>
        </xdr:to>
        <xdr:sp macro="" textlink="">
          <xdr:nvSpPr>
            <xdr:cNvPr id="1151" name="Check Box 127" hidden="1">
              <a:extLst>
                <a:ext uri="{63B3BB69-23CF-44E3-9099-C40C66FF867C}">
                  <a14:compatExt spid="_x0000_s1151"/>
                </a:ext>
                <a:ext uri="{FF2B5EF4-FFF2-40B4-BE49-F238E27FC236}">
                  <a16:creationId xmlns:a16="http://schemas.microsoft.com/office/drawing/2014/main" id="{00000000-0008-0000-0200-00007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l-PL" sz="800" b="0" i="0" u="none" strike="noStrike" baseline="0">
                  <a:solidFill>
                    <a:srgbClr val="000000"/>
                  </a:solidFill>
                  <a:latin typeface="Segoe UI"/>
                  <a:cs typeface="Segoe UI"/>
                </a:rPr>
                <a:t>3/ Uregulowany status lokalizacyjny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21</xdr:row>
          <xdr:rowOff>1250950</xdr:rowOff>
        </xdr:from>
        <xdr:to>
          <xdr:col>6</xdr:col>
          <xdr:colOff>4000500</xdr:colOff>
          <xdr:row>21</xdr:row>
          <xdr:rowOff>1612900</xdr:rowOff>
        </xdr:to>
        <xdr:sp macro="" textlink="">
          <xdr:nvSpPr>
            <xdr:cNvPr id="1152" name="Check Box 128" hidden="1">
              <a:extLst>
                <a:ext uri="{63B3BB69-23CF-44E3-9099-C40C66FF867C}">
                  <a14:compatExt spid="_x0000_s1152"/>
                </a:ext>
                <a:ext uri="{FF2B5EF4-FFF2-40B4-BE49-F238E27FC236}">
                  <a16:creationId xmlns:a16="http://schemas.microsoft.com/office/drawing/2014/main" id="{00000000-0008-0000-0200-00008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l-PL" sz="800" b="0" i="0" u="none" strike="noStrike" baseline="0">
                  <a:solidFill>
                    <a:srgbClr val="000000"/>
                  </a:solidFill>
                  <a:latin typeface="Segoe UI"/>
                  <a:cs typeface="Segoe UI"/>
                </a:rPr>
                <a:t>4/ Uregulowany status środowiskowy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21</xdr:row>
          <xdr:rowOff>1676400</xdr:rowOff>
        </xdr:from>
        <xdr:to>
          <xdr:col>6</xdr:col>
          <xdr:colOff>4514850</xdr:colOff>
          <xdr:row>21</xdr:row>
          <xdr:rowOff>2051050</xdr:rowOff>
        </xdr:to>
        <xdr:sp macro="" textlink="">
          <xdr:nvSpPr>
            <xdr:cNvPr id="1153" name="Check Box 129" hidden="1">
              <a:extLst>
                <a:ext uri="{63B3BB69-23CF-44E3-9099-C40C66FF867C}">
                  <a14:compatExt spid="_x0000_s1153"/>
                </a:ext>
                <a:ext uri="{FF2B5EF4-FFF2-40B4-BE49-F238E27FC236}">
                  <a16:creationId xmlns:a16="http://schemas.microsoft.com/office/drawing/2014/main" id="{00000000-0008-0000-0200-00008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l-PL" sz="800" b="0" i="0" u="none" strike="noStrike" baseline="0">
                  <a:solidFill>
                    <a:srgbClr val="000000"/>
                  </a:solidFill>
                  <a:latin typeface="Segoe UI"/>
                  <a:cs typeface="Segoe UI"/>
                </a:rPr>
                <a:t>5/ Uzyskano warunki przyłączenia instalacji do sieci elektroenergetycznej i/lub ciepłowniczej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21</xdr:row>
          <xdr:rowOff>2070100</xdr:rowOff>
        </xdr:from>
        <xdr:to>
          <xdr:col>6</xdr:col>
          <xdr:colOff>4000500</xdr:colOff>
          <xdr:row>21</xdr:row>
          <xdr:rowOff>2438400</xdr:rowOff>
        </xdr:to>
        <xdr:sp macro="" textlink="">
          <xdr:nvSpPr>
            <xdr:cNvPr id="1154" name="Check Box 130" hidden="1">
              <a:extLst>
                <a:ext uri="{63B3BB69-23CF-44E3-9099-C40C66FF867C}">
                  <a14:compatExt spid="_x0000_s1154"/>
                </a:ext>
                <a:ext uri="{FF2B5EF4-FFF2-40B4-BE49-F238E27FC236}">
                  <a16:creationId xmlns:a16="http://schemas.microsoft.com/office/drawing/2014/main" id="{00000000-0008-0000-0200-00008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l-PL" sz="800" b="0" i="0" u="none" strike="noStrike" baseline="0">
                  <a:solidFill>
                    <a:srgbClr val="000000"/>
                  </a:solidFill>
                  <a:latin typeface="Segoe UI"/>
                  <a:cs typeface="Segoe UI"/>
                </a:rPr>
                <a:t>6/ Uzyskano prawomocne pozwolenie na budowę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21</xdr:row>
          <xdr:rowOff>2495550</xdr:rowOff>
        </xdr:from>
        <xdr:to>
          <xdr:col>6</xdr:col>
          <xdr:colOff>4603750</xdr:colOff>
          <xdr:row>21</xdr:row>
          <xdr:rowOff>2857500</xdr:rowOff>
        </xdr:to>
        <xdr:sp macro="" textlink="">
          <xdr:nvSpPr>
            <xdr:cNvPr id="1155" name="Check Box 131" hidden="1">
              <a:extLst>
                <a:ext uri="{63B3BB69-23CF-44E3-9099-C40C66FF867C}">
                  <a14:compatExt spid="_x0000_s1155"/>
                </a:ext>
                <a:ext uri="{FF2B5EF4-FFF2-40B4-BE49-F238E27FC236}">
                  <a16:creationId xmlns:a16="http://schemas.microsoft.com/office/drawing/2014/main" id="{00000000-0008-0000-0200-00008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l-PL" sz="800" b="0" i="0" u="none" strike="noStrike" baseline="0">
                  <a:solidFill>
                    <a:srgbClr val="000000"/>
                  </a:solidFill>
                  <a:latin typeface="Segoe UI"/>
                  <a:cs typeface="Segoe UI"/>
                </a:rPr>
                <a:t>7/ Opracowano opis przedmiotu zamówienia lub dokument równoważny wykorzystywany w procedurze przetargowej lub innej procedurze wyboru dostawców towarów i usług lub wykonawców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31750</xdr:colOff>
          <xdr:row>21</xdr:row>
          <xdr:rowOff>2889250</xdr:rowOff>
        </xdr:from>
        <xdr:to>
          <xdr:col>6</xdr:col>
          <xdr:colOff>4000500</xdr:colOff>
          <xdr:row>21</xdr:row>
          <xdr:rowOff>3257550</xdr:rowOff>
        </xdr:to>
        <xdr:sp macro="" textlink="">
          <xdr:nvSpPr>
            <xdr:cNvPr id="1156" name="Check Box 132" hidden="1">
              <a:extLst>
                <a:ext uri="{63B3BB69-23CF-44E3-9099-C40C66FF867C}">
                  <a14:compatExt spid="_x0000_s1156"/>
                </a:ext>
                <a:ext uri="{FF2B5EF4-FFF2-40B4-BE49-F238E27FC236}">
                  <a16:creationId xmlns:a16="http://schemas.microsoft.com/office/drawing/2014/main" id="{00000000-0008-0000-0200-00008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l-PL" sz="800" b="0" i="0" u="none" strike="noStrike" baseline="0">
                  <a:solidFill>
                    <a:srgbClr val="000000"/>
                  </a:solidFill>
                  <a:latin typeface="Segoe UI"/>
                  <a:cs typeface="Segoe UI"/>
                </a:rPr>
                <a:t>Inne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22</xdr:row>
          <xdr:rowOff>38100</xdr:rowOff>
        </xdr:from>
        <xdr:to>
          <xdr:col>6</xdr:col>
          <xdr:colOff>4013200</xdr:colOff>
          <xdr:row>22</xdr:row>
          <xdr:rowOff>412750</xdr:rowOff>
        </xdr:to>
        <xdr:sp macro="" textlink="">
          <xdr:nvSpPr>
            <xdr:cNvPr id="1157" name="Check Box 133" hidden="1">
              <a:extLst>
                <a:ext uri="{63B3BB69-23CF-44E3-9099-C40C66FF867C}">
                  <a14:compatExt spid="_x0000_s1157"/>
                </a:ext>
                <a:ext uri="{FF2B5EF4-FFF2-40B4-BE49-F238E27FC236}">
                  <a16:creationId xmlns:a16="http://schemas.microsoft.com/office/drawing/2014/main" id="{00000000-0008-0000-0200-00008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l-PL" sz="800" b="0" i="0" u="none" strike="noStrike" baseline="0">
                  <a:solidFill>
                    <a:srgbClr val="000000"/>
                  </a:solidFill>
                  <a:latin typeface="Segoe UI"/>
                  <a:cs typeface="Segoe UI"/>
                </a:rPr>
                <a:t>1/ Opracowano  projekt koncepcyjny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22</xdr:row>
          <xdr:rowOff>431800</xdr:rowOff>
        </xdr:from>
        <xdr:to>
          <xdr:col>6</xdr:col>
          <xdr:colOff>4000500</xdr:colOff>
          <xdr:row>22</xdr:row>
          <xdr:rowOff>800100</xdr:rowOff>
        </xdr:to>
        <xdr:sp macro="" textlink="">
          <xdr:nvSpPr>
            <xdr:cNvPr id="1158" name="Check Box 134" hidden="1">
              <a:extLst>
                <a:ext uri="{63B3BB69-23CF-44E3-9099-C40C66FF867C}">
                  <a14:compatExt spid="_x0000_s1158"/>
                </a:ext>
                <a:ext uri="{FF2B5EF4-FFF2-40B4-BE49-F238E27FC236}">
                  <a16:creationId xmlns:a16="http://schemas.microsoft.com/office/drawing/2014/main" id="{00000000-0008-0000-0200-00008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l-PL" sz="800" b="0" i="0" u="none" strike="noStrike" baseline="0">
                  <a:solidFill>
                    <a:srgbClr val="000000"/>
                  </a:solidFill>
                  <a:latin typeface="Segoe UI"/>
                  <a:cs typeface="Segoe UI"/>
                </a:rPr>
                <a:t>2/ Uregulowany status własnościowy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22</xdr:row>
          <xdr:rowOff>857250</xdr:rowOff>
        </xdr:from>
        <xdr:to>
          <xdr:col>6</xdr:col>
          <xdr:colOff>4000500</xdr:colOff>
          <xdr:row>22</xdr:row>
          <xdr:rowOff>1219200</xdr:rowOff>
        </xdr:to>
        <xdr:sp macro="" textlink="">
          <xdr:nvSpPr>
            <xdr:cNvPr id="1159" name="Check Box 135" hidden="1">
              <a:extLst>
                <a:ext uri="{63B3BB69-23CF-44E3-9099-C40C66FF867C}">
                  <a14:compatExt spid="_x0000_s1159"/>
                </a:ext>
                <a:ext uri="{FF2B5EF4-FFF2-40B4-BE49-F238E27FC236}">
                  <a16:creationId xmlns:a16="http://schemas.microsoft.com/office/drawing/2014/main" id="{00000000-0008-0000-0200-00008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l-PL" sz="800" b="0" i="0" u="none" strike="noStrike" baseline="0">
                  <a:solidFill>
                    <a:srgbClr val="000000"/>
                  </a:solidFill>
                  <a:latin typeface="Segoe UI"/>
                  <a:cs typeface="Segoe UI"/>
                </a:rPr>
                <a:t>3/ Uregulowany status lokalizacyjny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22</xdr:row>
          <xdr:rowOff>1250950</xdr:rowOff>
        </xdr:from>
        <xdr:to>
          <xdr:col>6</xdr:col>
          <xdr:colOff>4000500</xdr:colOff>
          <xdr:row>22</xdr:row>
          <xdr:rowOff>1612900</xdr:rowOff>
        </xdr:to>
        <xdr:sp macro="" textlink="">
          <xdr:nvSpPr>
            <xdr:cNvPr id="1160" name="Check Box 136" hidden="1">
              <a:extLst>
                <a:ext uri="{63B3BB69-23CF-44E3-9099-C40C66FF867C}">
                  <a14:compatExt spid="_x0000_s1160"/>
                </a:ext>
                <a:ext uri="{FF2B5EF4-FFF2-40B4-BE49-F238E27FC236}">
                  <a16:creationId xmlns:a16="http://schemas.microsoft.com/office/drawing/2014/main" id="{00000000-0008-0000-0200-00008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l-PL" sz="800" b="0" i="0" u="none" strike="noStrike" baseline="0">
                  <a:solidFill>
                    <a:srgbClr val="000000"/>
                  </a:solidFill>
                  <a:latin typeface="Segoe UI"/>
                  <a:cs typeface="Segoe UI"/>
                </a:rPr>
                <a:t>4/ Uregulowany status środowiskowy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22</xdr:row>
          <xdr:rowOff>1676400</xdr:rowOff>
        </xdr:from>
        <xdr:to>
          <xdr:col>6</xdr:col>
          <xdr:colOff>4514850</xdr:colOff>
          <xdr:row>22</xdr:row>
          <xdr:rowOff>2051050</xdr:rowOff>
        </xdr:to>
        <xdr:sp macro="" textlink="">
          <xdr:nvSpPr>
            <xdr:cNvPr id="1161" name="Check Box 137" hidden="1">
              <a:extLst>
                <a:ext uri="{63B3BB69-23CF-44E3-9099-C40C66FF867C}">
                  <a14:compatExt spid="_x0000_s1161"/>
                </a:ext>
                <a:ext uri="{FF2B5EF4-FFF2-40B4-BE49-F238E27FC236}">
                  <a16:creationId xmlns:a16="http://schemas.microsoft.com/office/drawing/2014/main" id="{00000000-0008-0000-0200-00008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l-PL" sz="800" b="0" i="0" u="none" strike="noStrike" baseline="0">
                  <a:solidFill>
                    <a:srgbClr val="000000"/>
                  </a:solidFill>
                  <a:latin typeface="Segoe UI"/>
                  <a:cs typeface="Segoe UI"/>
                </a:rPr>
                <a:t>5/ Uzyskano warunki przyłączenia instalacji do sieci elektroenergetycznej i/lub ciepłowniczej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22</xdr:row>
          <xdr:rowOff>2070100</xdr:rowOff>
        </xdr:from>
        <xdr:to>
          <xdr:col>6</xdr:col>
          <xdr:colOff>4000500</xdr:colOff>
          <xdr:row>22</xdr:row>
          <xdr:rowOff>2438400</xdr:rowOff>
        </xdr:to>
        <xdr:sp macro="" textlink="">
          <xdr:nvSpPr>
            <xdr:cNvPr id="1162" name="Check Box 138" hidden="1">
              <a:extLst>
                <a:ext uri="{63B3BB69-23CF-44E3-9099-C40C66FF867C}">
                  <a14:compatExt spid="_x0000_s1162"/>
                </a:ext>
                <a:ext uri="{FF2B5EF4-FFF2-40B4-BE49-F238E27FC236}">
                  <a16:creationId xmlns:a16="http://schemas.microsoft.com/office/drawing/2014/main" id="{00000000-0008-0000-0200-00008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l-PL" sz="800" b="0" i="0" u="none" strike="noStrike" baseline="0">
                  <a:solidFill>
                    <a:srgbClr val="000000"/>
                  </a:solidFill>
                  <a:latin typeface="Segoe UI"/>
                  <a:cs typeface="Segoe UI"/>
                </a:rPr>
                <a:t>6/ Uzyskano prawomocne pozwolenie na budowę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22</xdr:row>
          <xdr:rowOff>2495550</xdr:rowOff>
        </xdr:from>
        <xdr:to>
          <xdr:col>6</xdr:col>
          <xdr:colOff>4603750</xdr:colOff>
          <xdr:row>22</xdr:row>
          <xdr:rowOff>2857500</xdr:rowOff>
        </xdr:to>
        <xdr:sp macro="" textlink="">
          <xdr:nvSpPr>
            <xdr:cNvPr id="1163" name="Check Box 139" hidden="1">
              <a:extLst>
                <a:ext uri="{63B3BB69-23CF-44E3-9099-C40C66FF867C}">
                  <a14:compatExt spid="_x0000_s1163"/>
                </a:ext>
                <a:ext uri="{FF2B5EF4-FFF2-40B4-BE49-F238E27FC236}">
                  <a16:creationId xmlns:a16="http://schemas.microsoft.com/office/drawing/2014/main" id="{00000000-0008-0000-0200-00008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l-PL" sz="800" b="0" i="0" u="none" strike="noStrike" baseline="0">
                  <a:solidFill>
                    <a:srgbClr val="000000"/>
                  </a:solidFill>
                  <a:latin typeface="Segoe UI"/>
                  <a:cs typeface="Segoe UI"/>
                </a:rPr>
                <a:t>7/ Opracowano opis przedmiotu zamówienia lub dokument równoważny wykorzystywany w procedurze przetargowej lub innej procedurze wyboru dostawców towarów i usług lub wykonawców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31750</xdr:colOff>
          <xdr:row>22</xdr:row>
          <xdr:rowOff>2889250</xdr:rowOff>
        </xdr:from>
        <xdr:to>
          <xdr:col>6</xdr:col>
          <xdr:colOff>4000500</xdr:colOff>
          <xdr:row>22</xdr:row>
          <xdr:rowOff>3257550</xdr:rowOff>
        </xdr:to>
        <xdr:sp macro="" textlink="">
          <xdr:nvSpPr>
            <xdr:cNvPr id="1164" name="Check Box 140" hidden="1">
              <a:extLst>
                <a:ext uri="{63B3BB69-23CF-44E3-9099-C40C66FF867C}">
                  <a14:compatExt spid="_x0000_s1164"/>
                </a:ext>
                <a:ext uri="{FF2B5EF4-FFF2-40B4-BE49-F238E27FC236}">
                  <a16:creationId xmlns:a16="http://schemas.microsoft.com/office/drawing/2014/main" id="{00000000-0008-0000-0200-00008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l-PL" sz="800" b="0" i="0" u="none" strike="noStrike" baseline="0">
                  <a:solidFill>
                    <a:srgbClr val="000000"/>
                  </a:solidFill>
                  <a:latin typeface="Segoe UI"/>
                  <a:cs typeface="Segoe UI"/>
                </a:rPr>
                <a:t>Inne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23</xdr:row>
          <xdr:rowOff>38100</xdr:rowOff>
        </xdr:from>
        <xdr:to>
          <xdr:col>6</xdr:col>
          <xdr:colOff>4013200</xdr:colOff>
          <xdr:row>23</xdr:row>
          <xdr:rowOff>412750</xdr:rowOff>
        </xdr:to>
        <xdr:sp macro="" textlink="">
          <xdr:nvSpPr>
            <xdr:cNvPr id="1165" name="Check Box 141" hidden="1">
              <a:extLst>
                <a:ext uri="{63B3BB69-23CF-44E3-9099-C40C66FF867C}">
                  <a14:compatExt spid="_x0000_s1165"/>
                </a:ext>
                <a:ext uri="{FF2B5EF4-FFF2-40B4-BE49-F238E27FC236}">
                  <a16:creationId xmlns:a16="http://schemas.microsoft.com/office/drawing/2014/main" id="{00000000-0008-0000-0200-00008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l-PL" sz="800" b="0" i="0" u="none" strike="noStrike" baseline="0">
                  <a:solidFill>
                    <a:srgbClr val="000000"/>
                  </a:solidFill>
                  <a:latin typeface="Segoe UI"/>
                  <a:cs typeface="Segoe UI"/>
                </a:rPr>
                <a:t>1/ Opracowano  projekt koncepcyjny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23</xdr:row>
          <xdr:rowOff>431800</xdr:rowOff>
        </xdr:from>
        <xdr:to>
          <xdr:col>6</xdr:col>
          <xdr:colOff>4000500</xdr:colOff>
          <xdr:row>23</xdr:row>
          <xdr:rowOff>800100</xdr:rowOff>
        </xdr:to>
        <xdr:sp macro="" textlink="">
          <xdr:nvSpPr>
            <xdr:cNvPr id="1166" name="Check Box 142" hidden="1">
              <a:extLst>
                <a:ext uri="{63B3BB69-23CF-44E3-9099-C40C66FF867C}">
                  <a14:compatExt spid="_x0000_s1166"/>
                </a:ext>
                <a:ext uri="{FF2B5EF4-FFF2-40B4-BE49-F238E27FC236}">
                  <a16:creationId xmlns:a16="http://schemas.microsoft.com/office/drawing/2014/main" id="{00000000-0008-0000-0200-00008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l-PL" sz="800" b="0" i="0" u="none" strike="noStrike" baseline="0">
                  <a:solidFill>
                    <a:srgbClr val="000000"/>
                  </a:solidFill>
                  <a:latin typeface="Segoe UI"/>
                  <a:cs typeface="Segoe UI"/>
                </a:rPr>
                <a:t>2/ Uregulowany status własnościowy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23</xdr:row>
          <xdr:rowOff>857250</xdr:rowOff>
        </xdr:from>
        <xdr:to>
          <xdr:col>6</xdr:col>
          <xdr:colOff>4000500</xdr:colOff>
          <xdr:row>23</xdr:row>
          <xdr:rowOff>1219200</xdr:rowOff>
        </xdr:to>
        <xdr:sp macro="" textlink="">
          <xdr:nvSpPr>
            <xdr:cNvPr id="1167" name="Check Box 143" hidden="1">
              <a:extLst>
                <a:ext uri="{63B3BB69-23CF-44E3-9099-C40C66FF867C}">
                  <a14:compatExt spid="_x0000_s1167"/>
                </a:ext>
                <a:ext uri="{FF2B5EF4-FFF2-40B4-BE49-F238E27FC236}">
                  <a16:creationId xmlns:a16="http://schemas.microsoft.com/office/drawing/2014/main" id="{00000000-0008-0000-0200-00008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l-PL" sz="800" b="0" i="0" u="none" strike="noStrike" baseline="0">
                  <a:solidFill>
                    <a:srgbClr val="000000"/>
                  </a:solidFill>
                  <a:latin typeface="Segoe UI"/>
                  <a:cs typeface="Segoe UI"/>
                </a:rPr>
                <a:t>3/ Uregulowany status lokalizacyjny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23</xdr:row>
          <xdr:rowOff>1250950</xdr:rowOff>
        </xdr:from>
        <xdr:to>
          <xdr:col>6</xdr:col>
          <xdr:colOff>4000500</xdr:colOff>
          <xdr:row>23</xdr:row>
          <xdr:rowOff>1612900</xdr:rowOff>
        </xdr:to>
        <xdr:sp macro="" textlink="">
          <xdr:nvSpPr>
            <xdr:cNvPr id="1168" name="Check Box 144" hidden="1">
              <a:extLst>
                <a:ext uri="{63B3BB69-23CF-44E3-9099-C40C66FF867C}">
                  <a14:compatExt spid="_x0000_s1168"/>
                </a:ext>
                <a:ext uri="{FF2B5EF4-FFF2-40B4-BE49-F238E27FC236}">
                  <a16:creationId xmlns:a16="http://schemas.microsoft.com/office/drawing/2014/main" id="{00000000-0008-0000-0200-00009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l-PL" sz="800" b="0" i="0" u="none" strike="noStrike" baseline="0">
                  <a:solidFill>
                    <a:srgbClr val="000000"/>
                  </a:solidFill>
                  <a:latin typeface="Segoe UI"/>
                  <a:cs typeface="Segoe UI"/>
                </a:rPr>
                <a:t>4/ Uregulowany status środowiskowy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23</xdr:row>
          <xdr:rowOff>1676400</xdr:rowOff>
        </xdr:from>
        <xdr:to>
          <xdr:col>6</xdr:col>
          <xdr:colOff>4514850</xdr:colOff>
          <xdr:row>23</xdr:row>
          <xdr:rowOff>2051050</xdr:rowOff>
        </xdr:to>
        <xdr:sp macro="" textlink="">
          <xdr:nvSpPr>
            <xdr:cNvPr id="1169" name="Check Box 145" hidden="1">
              <a:extLst>
                <a:ext uri="{63B3BB69-23CF-44E3-9099-C40C66FF867C}">
                  <a14:compatExt spid="_x0000_s1169"/>
                </a:ext>
                <a:ext uri="{FF2B5EF4-FFF2-40B4-BE49-F238E27FC236}">
                  <a16:creationId xmlns:a16="http://schemas.microsoft.com/office/drawing/2014/main" id="{00000000-0008-0000-0200-00009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l-PL" sz="800" b="0" i="0" u="none" strike="noStrike" baseline="0">
                  <a:solidFill>
                    <a:srgbClr val="000000"/>
                  </a:solidFill>
                  <a:latin typeface="Segoe UI"/>
                  <a:cs typeface="Segoe UI"/>
                </a:rPr>
                <a:t>5/ Uzyskano warunki przyłączenia instalacji do sieci elektroenergetycznej i/lub ciepłowniczej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23</xdr:row>
          <xdr:rowOff>2070100</xdr:rowOff>
        </xdr:from>
        <xdr:to>
          <xdr:col>6</xdr:col>
          <xdr:colOff>4000500</xdr:colOff>
          <xdr:row>23</xdr:row>
          <xdr:rowOff>2438400</xdr:rowOff>
        </xdr:to>
        <xdr:sp macro="" textlink="">
          <xdr:nvSpPr>
            <xdr:cNvPr id="1170" name="Check Box 146" hidden="1">
              <a:extLst>
                <a:ext uri="{63B3BB69-23CF-44E3-9099-C40C66FF867C}">
                  <a14:compatExt spid="_x0000_s1170"/>
                </a:ext>
                <a:ext uri="{FF2B5EF4-FFF2-40B4-BE49-F238E27FC236}">
                  <a16:creationId xmlns:a16="http://schemas.microsoft.com/office/drawing/2014/main" id="{00000000-0008-0000-0200-00009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l-PL" sz="800" b="0" i="0" u="none" strike="noStrike" baseline="0">
                  <a:solidFill>
                    <a:srgbClr val="000000"/>
                  </a:solidFill>
                  <a:latin typeface="Segoe UI"/>
                  <a:cs typeface="Segoe UI"/>
                </a:rPr>
                <a:t>6/ Uzyskano prawomocne pozwolenie na budowę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23</xdr:row>
          <xdr:rowOff>2495550</xdr:rowOff>
        </xdr:from>
        <xdr:to>
          <xdr:col>6</xdr:col>
          <xdr:colOff>4603750</xdr:colOff>
          <xdr:row>23</xdr:row>
          <xdr:rowOff>2857500</xdr:rowOff>
        </xdr:to>
        <xdr:sp macro="" textlink="">
          <xdr:nvSpPr>
            <xdr:cNvPr id="1171" name="Check Box 147" hidden="1">
              <a:extLst>
                <a:ext uri="{63B3BB69-23CF-44E3-9099-C40C66FF867C}">
                  <a14:compatExt spid="_x0000_s1171"/>
                </a:ext>
                <a:ext uri="{FF2B5EF4-FFF2-40B4-BE49-F238E27FC236}">
                  <a16:creationId xmlns:a16="http://schemas.microsoft.com/office/drawing/2014/main" id="{00000000-0008-0000-0200-00009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l-PL" sz="800" b="0" i="0" u="none" strike="noStrike" baseline="0">
                  <a:solidFill>
                    <a:srgbClr val="000000"/>
                  </a:solidFill>
                  <a:latin typeface="Segoe UI"/>
                  <a:cs typeface="Segoe UI"/>
                </a:rPr>
                <a:t>7/ Opracowano opis przedmiotu zamówienia lub dokument równoważny wykorzystywany w procedurze przetargowej lub innej procedurze wyboru dostawców towarów i usług lub wykonawców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31750</xdr:colOff>
          <xdr:row>23</xdr:row>
          <xdr:rowOff>2889250</xdr:rowOff>
        </xdr:from>
        <xdr:to>
          <xdr:col>6</xdr:col>
          <xdr:colOff>4000500</xdr:colOff>
          <xdr:row>23</xdr:row>
          <xdr:rowOff>3257550</xdr:rowOff>
        </xdr:to>
        <xdr:sp macro="" textlink="">
          <xdr:nvSpPr>
            <xdr:cNvPr id="1172" name="Check Box 148" hidden="1">
              <a:extLst>
                <a:ext uri="{63B3BB69-23CF-44E3-9099-C40C66FF867C}">
                  <a14:compatExt spid="_x0000_s1172"/>
                </a:ext>
                <a:ext uri="{FF2B5EF4-FFF2-40B4-BE49-F238E27FC236}">
                  <a16:creationId xmlns:a16="http://schemas.microsoft.com/office/drawing/2014/main" id="{00000000-0008-0000-0200-00009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l-PL" sz="800" b="0" i="0" u="none" strike="noStrike" baseline="0">
                  <a:solidFill>
                    <a:srgbClr val="000000"/>
                  </a:solidFill>
                  <a:latin typeface="Segoe UI"/>
                  <a:cs typeface="Segoe UI"/>
                </a:rPr>
                <a:t>Inne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24</xdr:row>
          <xdr:rowOff>38100</xdr:rowOff>
        </xdr:from>
        <xdr:to>
          <xdr:col>6</xdr:col>
          <xdr:colOff>4013200</xdr:colOff>
          <xdr:row>24</xdr:row>
          <xdr:rowOff>412750</xdr:rowOff>
        </xdr:to>
        <xdr:sp macro="" textlink="">
          <xdr:nvSpPr>
            <xdr:cNvPr id="1173" name="Check Box 149" hidden="1">
              <a:extLst>
                <a:ext uri="{63B3BB69-23CF-44E3-9099-C40C66FF867C}">
                  <a14:compatExt spid="_x0000_s1173"/>
                </a:ext>
                <a:ext uri="{FF2B5EF4-FFF2-40B4-BE49-F238E27FC236}">
                  <a16:creationId xmlns:a16="http://schemas.microsoft.com/office/drawing/2014/main" id="{00000000-0008-0000-0200-00009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l-PL" sz="800" b="0" i="0" u="none" strike="noStrike" baseline="0">
                  <a:solidFill>
                    <a:srgbClr val="000000"/>
                  </a:solidFill>
                  <a:latin typeface="Segoe UI"/>
                  <a:cs typeface="Segoe UI"/>
                </a:rPr>
                <a:t>1/ Opracowano  projekt koncepcyjny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24</xdr:row>
          <xdr:rowOff>431800</xdr:rowOff>
        </xdr:from>
        <xdr:to>
          <xdr:col>6</xdr:col>
          <xdr:colOff>4000500</xdr:colOff>
          <xdr:row>24</xdr:row>
          <xdr:rowOff>800100</xdr:rowOff>
        </xdr:to>
        <xdr:sp macro="" textlink="">
          <xdr:nvSpPr>
            <xdr:cNvPr id="1174" name="Check Box 150" hidden="1">
              <a:extLst>
                <a:ext uri="{63B3BB69-23CF-44E3-9099-C40C66FF867C}">
                  <a14:compatExt spid="_x0000_s1174"/>
                </a:ext>
                <a:ext uri="{FF2B5EF4-FFF2-40B4-BE49-F238E27FC236}">
                  <a16:creationId xmlns:a16="http://schemas.microsoft.com/office/drawing/2014/main" id="{00000000-0008-0000-0200-00009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l-PL" sz="800" b="0" i="0" u="none" strike="noStrike" baseline="0">
                  <a:solidFill>
                    <a:srgbClr val="000000"/>
                  </a:solidFill>
                  <a:latin typeface="Segoe UI"/>
                  <a:cs typeface="Segoe UI"/>
                </a:rPr>
                <a:t>2/ Uregulowany status własnościowy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24</xdr:row>
          <xdr:rowOff>857250</xdr:rowOff>
        </xdr:from>
        <xdr:to>
          <xdr:col>6</xdr:col>
          <xdr:colOff>4000500</xdr:colOff>
          <xdr:row>24</xdr:row>
          <xdr:rowOff>1219200</xdr:rowOff>
        </xdr:to>
        <xdr:sp macro="" textlink="">
          <xdr:nvSpPr>
            <xdr:cNvPr id="1175" name="Check Box 151" hidden="1">
              <a:extLst>
                <a:ext uri="{63B3BB69-23CF-44E3-9099-C40C66FF867C}">
                  <a14:compatExt spid="_x0000_s1175"/>
                </a:ext>
                <a:ext uri="{FF2B5EF4-FFF2-40B4-BE49-F238E27FC236}">
                  <a16:creationId xmlns:a16="http://schemas.microsoft.com/office/drawing/2014/main" id="{00000000-0008-0000-0200-00009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l-PL" sz="800" b="0" i="0" u="none" strike="noStrike" baseline="0">
                  <a:solidFill>
                    <a:srgbClr val="000000"/>
                  </a:solidFill>
                  <a:latin typeface="Segoe UI"/>
                  <a:cs typeface="Segoe UI"/>
                </a:rPr>
                <a:t>3/ Uregulowany status lokalizacyjny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24</xdr:row>
          <xdr:rowOff>1250950</xdr:rowOff>
        </xdr:from>
        <xdr:to>
          <xdr:col>6</xdr:col>
          <xdr:colOff>4000500</xdr:colOff>
          <xdr:row>24</xdr:row>
          <xdr:rowOff>1612900</xdr:rowOff>
        </xdr:to>
        <xdr:sp macro="" textlink="">
          <xdr:nvSpPr>
            <xdr:cNvPr id="1176" name="Check Box 152" hidden="1">
              <a:extLst>
                <a:ext uri="{63B3BB69-23CF-44E3-9099-C40C66FF867C}">
                  <a14:compatExt spid="_x0000_s1176"/>
                </a:ext>
                <a:ext uri="{FF2B5EF4-FFF2-40B4-BE49-F238E27FC236}">
                  <a16:creationId xmlns:a16="http://schemas.microsoft.com/office/drawing/2014/main" id="{00000000-0008-0000-0200-00009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l-PL" sz="800" b="0" i="0" u="none" strike="noStrike" baseline="0">
                  <a:solidFill>
                    <a:srgbClr val="000000"/>
                  </a:solidFill>
                  <a:latin typeface="Segoe UI"/>
                  <a:cs typeface="Segoe UI"/>
                </a:rPr>
                <a:t>4/ Uregulowany status środowiskowy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24</xdr:row>
          <xdr:rowOff>1676400</xdr:rowOff>
        </xdr:from>
        <xdr:to>
          <xdr:col>6</xdr:col>
          <xdr:colOff>4514850</xdr:colOff>
          <xdr:row>24</xdr:row>
          <xdr:rowOff>2051050</xdr:rowOff>
        </xdr:to>
        <xdr:sp macro="" textlink="">
          <xdr:nvSpPr>
            <xdr:cNvPr id="1177" name="Check Box 153" hidden="1">
              <a:extLst>
                <a:ext uri="{63B3BB69-23CF-44E3-9099-C40C66FF867C}">
                  <a14:compatExt spid="_x0000_s1177"/>
                </a:ext>
                <a:ext uri="{FF2B5EF4-FFF2-40B4-BE49-F238E27FC236}">
                  <a16:creationId xmlns:a16="http://schemas.microsoft.com/office/drawing/2014/main" id="{00000000-0008-0000-0200-00009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l-PL" sz="800" b="0" i="0" u="none" strike="noStrike" baseline="0">
                  <a:solidFill>
                    <a:srgbClr val="000000"/>
                  </a:solidFill>
                  <a:latin typeface="Segoe UI"/>
                  <a:cs typeface="Segoe UI"/>
                </a:rPr>
                <a:t>5/ Uzyskano warunki przyłączenia instalacji do sieci elektroenergetycznej i/lub ciepłowniczej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24</xdr:row>
          <xdr:rowOff>2070100</xdr:rowOff>
        </xdr:from>
        <xdr:to>
          <xdr:col>6</xdr:col>
          <xdr:colOff>4000500</xdr:colOff>
          <xdr:row>24</xdr:row>
          <xdr:rowOff>2438400</xdr:rowOff>
        </xdr:to>
        <xdr:sp macro="" textlink="">
          <xdr:nvSpPr>
            <xdr:cNvPr id="1178" name="Check Box 154" hidden="1">
              <a:extLst>
                <a:ext uri="{63B3BB69-23CF-44E3-9099-C40C66FF867C}">
                  <a14:compatExt spid="_x0000_s1178"/>
                </a:ext>
                <a:ext uri="{FF2B5EF4-FFF2-40B4-BE49-F238E27FC236}">
                  <a16:creationId xmlns:a16="http://schemas.microsoft.com/office/drawing/2014/main" id="{00000000-0008-0000-0200-00009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l-PL" sz="800" b="0" i="0" u="none" strike="noStrike" baseline="0">
                  <a:solidFill>
                    <a:srgbClr val="000000"/>
                  </a:solidFill>
                  <a:latin typeface="Segoe UI"/>
                  <a:cs typeface="Segoe UI"/>
                </a:rPr>
                <a:t>6/ Uzyskano prawomocne pozwolenie na budowę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24</xdr:row>
          <xdr:rowOff>2495550</xdr:rowOff>
        </xdr:from>
        <xdr:to>
          <xdr:col>6</xdr:col>
          <xdr:colOff>4603750</xdr:colOff>
          <xdr:row>24</xdr:row>
          <xdr:rowOff>2857500</xdr:rowOff>
        </xdr:to>
        <xdr:sp macro="" textlink="">
          <xdr:nvSpPr>
            <xdr:cNvPr id="1179" name="Check Box 155" hidden="1">
              <a:extLst>
                <a:ext uri="{63B3BB69-23CF-44E3-9099-C40C66FF867C}">
                  <a14:compatExt spid="_x0000_s1179"/>
                </a:ext>
                <a:ext uri="{FF2B5EF4-FFF2-40B4-BE49-F238E27FC236}">
                  <a16:creationId xmlns:a16="http://schemas.microsoft.com/office/drawing/2014/main" id="{00000000-0008-0000-0200-00009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l-PL" sz="800" b="0" i="0" u="none" strike="noStrike" baseline="0">
                  <a:solidFill>
                    <a:srgbClr val="000000"/>
                  </a:solidFill>
                  <a:latin typeface="Segoe UI"/>
                  <a:cs typeface="Segoe UI"/>
                </a:rPr>
                <a:t>7/ Opracowano opis przedmiotu zamówienia lub dokument równoważny wykorzystywany w procedurze przetargowej lub innej procedurze wyboru dostawców towarów i usług lub wykonawców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31750</xdr:colOff>
          <xdr:row>24</xdr:row>
          <xdr:rowOff>2889250</xdr:rowOff>
        </xdr:from>
        <xdr:to>
          <xdr:col>6</xdr:col>
          <xdr:colOff>4000500</xdr:colOff>
          <xdr:row>24</xdr:row>
          <xdr:rowOff>3257550</xdr:rowOff>
        </xdr:to>
        <xdr:sp macro="" textlink="">
          <xdr:nvSpPr>
            <xdr:cNvPr id="1180" name="Check Box 156" hidden="1">
              <a:extLst>
                <a:ext uri="{63B3BB69-23CF-44E3-9099-C40C66FF867C}">
                  <a14:compatExt spid="_x0000_s1180"/>
                </a:ext>
                <a:ext uri="{FF2B5EF4-FFF2-40B4-BE49-F238E27FC236}">
                  <a16:creationId xmlns:a16="http://schemas.microsoft.com/office/drawing/2014/main" id="{00000000-0008-0000-0200-00009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l-PL" sz="800" b="0" i="0" u="none" strike="noStrike" baseline="0">
                  <a:solidFill>
                    <a:srgbClr val="000000"/>
                  </a:solidFill>
                  <a:latin typeface="Segoe UI"/>
                  <a:cs typeface="Segoe UI"/>
                </a:rPr>
                <a:t>Inne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25</xdr:row>
          <xdr:rowOff>38100</xdr:rowOff>
        </xdr:from>
        <xdr:to>
          <xdr:col>6</xdr:col>
          <xdr:colOff>4013200</xdr:colOff>
          <xdr:row>25</xdr:row>
          <xdr:rowOff>412750</xdr:rowOff>
        </xdr:to>
        <xdr:sp macro="" textlink="">
          <xdr:nvSpPr>
            <xdr:cNvPr id="1181" name="Check Box 157" hidden="1">
              <a:extLst>
                <a:ext uri="{63B3BB69-23CF-44E3-9099-C40C66FF867C}">
                  <a14:compatExt spid="_x0000_s1181"/>
                </a:ext>
                <a:ext uri="{FF2B5EF4-FFF2-40B4-BE49-F238E27FC236}">
                  <a16:creationId xmlns:a16="http://schemas.microsoft.com/office/drawing/2014/main" id="{00000000-0008-0000-0200-00009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l-PL" sz="800" b="0" i="0" u="none" strike="noStrike" baseline="0">
                  <a:solidFill>
                    <a:srgbClr val="000000"/>
                  </a:solidFill>
                  <a:latin typeface="Segoe UI"/>
                  <a:cs typeface="Segoe UI"/>
                </a:rPr>
                <a:t>1/ Opracowano  projekt koncepcyjny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25</xdr:row>
          <xdr:rowOff>431800</xdr:rowOff>
        </xdr:from>
        <xdr:to>
          <xdr:col>6</xdr:col>
          <xdr:colOff>4000500</xdr:colOff>
          <xdr:row>25</xdr:row>
          <xdr:rowOff>800100</xdr:rowOff>
        </xdr:to>
        <xdr:sp macro="" textlink="">
          <xdr:nvSpPr>
            <xdr:cNvPr id="1182" name="Check Box 158" hidden="1">
              <a:extLst>
                <a:ext uri="{63B3BB69-23CF-44E3-9099-C40C66FF867C}">
                  <a14:compatExt spid="_x0000_s1182"/>
                </a:ext>
                <a:ext uri="{FF2B5EF4-FFF2-40B4-BE49-F238E27FC236}">
                  <a16:creationId xmlns:a16="http://schemas.microsoft.com/office/drawing/2014/main" id="{00000000-0008-0000-0200-00009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l-PL" sz="800" b="0" i="0" u="none" strike="noStrike" baseline="0">
                  <a:solidFill>
                    <a:srgbClr val="000000"/>
                  </a:solidFill>
                  <a:latin typeface="Segoe UI"/>
                  <a:cs typeface="Segoe UI"/>
                </a:rPr>
                <a:t>2/ Uregulowany status własnościowy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25</xdr:row>
          <xdr:rowOff>857250</xdr:rowOff>
        </xdr:from>
        <xdr:to>
          <xdr:col>6</xdr:col>
          <xdr:colOff>4000500</xdr:colOff>
          <xdr:row>25</xdr:row>
          <xdr:rowOff>1219200</xdr:rowOff>
        </xdr:to>
        <xdr:sp macro="" textlink="">
          <xdr:nvSpPr>
            <xdr:cNvPr id="1183" name="Check Box 159" hidden="1">
              <a:extLst>
                <a:ext uri="{63B3BB69-23CF-44E3-9099-C40C66FF867C}">
                  <a14:compatExt spid="_x0000_s1183"/>
                </a:ext>
                <a:ext uri="{FF2B5EF4-FFF2-40B4-BE49-F238E27FC236}">
                  <a16:creationId xmlns:a16="http://schemas.microsoft.com/office/drawing/2014/main" id="{00000000-0008-0000-0200-00009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l-PL" sz="800" b="0" i="0" u="none" strike="noStrike" baseline="0">
                  <a:solidFill>
                    <a:srgbClr val="000000"/>
                  </a:solidFill>
                  <a:latin typeface="Segoe UI"/>
                  <a:cs typeface="Segoe UI"/>
                </a:rPr>
                <a:t>3/ Uregulowany status lokalizacyjny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25</xdr:row>
          <xdr:rowOff>1250950</xdr:rowOff>
        </xdr:from>
        <xdr:to>
          <xdr:col>6</xdr:col>
          <xdr:colOff>4000500</xdr:colOff>
          <xdr:row>25</xdr:row>
          <xdr:rowOff>1612900</xdr:rowOff>
        </xdr:to>
        <xdr:sp macro="" textlink="">
          <xdr:nvSpPr>
            <xdr:cNvPr id="1184" name="Check Box 160" hidden="1">
              <a:extLst>
                <a:ext uri="{63B3BB69-23CF-44E3-9099-C40C66FF867C}">
                  <a14:compatExt spid="_x0000_s1184"/>
                </a:ext>
                <a:ext uri="{FF2B5EF4-FFF2-40B4-BE49-F238E27FC236}">
                  <a16:creationId xmlns:a16="http://schemas.microsoft.com/office/drawing/2014/main" id="{00000000-0008-0000-0200-0000A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l-PL" sz="800" b="0" i="0" u="none" strike="noStrike" baseline="0">
                  <a:solidFill>
                    <a:srgbClr val="000000"/>
                  </a:solidFill>
                  <a:latin typeface="Segoe UI"/>
                  <a:cs typeface="Segoe UI"/>
                </a:rPr>
                <a:t>4/ Uregulowany status środowiskowy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25</xdr:row>
          <xdr:rowOff>1676400</xdr:rowOff>
        </xdr:from>
        <xdr:to>
          <xdr:col>6</xdr:col>
          <xdr:colOff>4514850</xdr:colOff>
          <xdr:row>25</xdr:row>
          <xdr:rowOff>2051050</xdr:rowOff>
        </xdr:to>
        <xdr:sp macro="" textlink="">
          <xdr:nvSpPr>
            <xdr:cNvPr id="1185" name="Check Box 161" hidden="1">
              <a:extLst>
                <a:ext uri="{63B3BB69-23CF-44E3-9099-C40C66FF867C}">
                  <a14:compatExt spid="_x0000_s1185"/>
                </a:ext>
                <a:ext uri="{FF2B5EF4-FFF2-40B4-BE49-F238E27FC236}">
                  <a16:creationId xmlns:a16="http://schemas.microsoft.com/office/drawing/2014/main" id="{00000000-0008-0000-0200-0000A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l-PL" sz="800" b="0" i="0" u="none" strike="noStrike" baseline="0">
                  <a:solidFill>
                    <a:srgbClr val="000000"/>
                  </a:solidFill>
                  <a:latin typeface="Segoe UI"/>
                  <a:cs typeface="Segoe UI"/>
                </a:rPr>
                <a:t>5/ Uzyskano warunki przyłączenia instalacji do sieci elektroenergetycznej i/lub ciepłowniczej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25</xdr:row>
          <xdr:rowOff>2070100</xdr:rowOff>
        </xdr:from>
        <xdr:to>
          <xdr:col>6</xdr:col>
          <xdr:colOff>4000500</xdr:colOff>
          <xdr:row>25</xdr:row>
          <xdr:rowOff>2438400</xdr:rowOff>
        </xdr:to>
        <xdr:sp macro="" textlink="">
          <xdr:nvSpPr>
            <xdr:cNvPr id="1186" name="Check Box 162" hidden="1">
              <a:extLst>
                <a:ext uri="{63B3BB69-23CF-44E3-9099-C40C66FF867C}">
                  <a14:compatExt spid="_x0000_s1186"/>
                </a:ext>
                <a:ext uri="{FF2B5EF4-FFF2-40B4-BE49-F238E27FC236}">
                  <a16:creationId xmlns:a16="http://schemas.microsoft.com/office/drawing/2014/main" id="{00000000-0008-0000-0200-0000A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l-PL" sz="800" b="0" i="0" u="none" strike="noStrike" baseline="0">
                  <a:solidFill>
                    <a:srgbClr val="000000"/>
                  </a:solidFill>
                  <a:latin typeface="Segoe UI"/>
                  <a:cs typeface="Segoe UI"/>
                </a:rPr>
                <a:t>6/ Uzyskano prawomocne pozwolenie na budowę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25</xdr:row>
          <xdr:rowOff>2495550</xdr:rowOff>
        </xdr:from>
        <xdr:to>
          <xdr:col>6</xdr:col>
          <xdr:colOff>4603750</xdr:colOff>
          <xdr:row>25</xdr:row>
          <xdr:rowOff>2857500</xdr:rowOff>
        </xdr:to>
        <xdr:sp macro="" textlink="">
          <xdr:nvSpPr>
            <xdr:cNvPr id="1187" name="Check Box 163" hidden="1">
              <a:extLst>
                <a:ext uri="{63B3BB69-23CF-44E3-9099-C40C66FF867C}">
                  <a14:compatExt spid="_x0000_s1187"/>
                </a:ext>
                <a:ext uri="{FF2B5EF4-FFF2-40B4-BE49-F238E27FC236}">
                  <a16:creationId xmlns:a16="http://schemas.microsoft.com/office/drawing/2014/main" id="{00000000-0008-0000-0200-0000A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l-PL" sz="800" b="0" i="0" u="none" strike="noStrike" baseline="0">
                  <a:solidFill>
                    <a:srgbClr val="000000"/>
                  </a:solidFill>
                  <a:latin typeface="Segoe UI"/>
                  <a:cs typeface="Segoe UI"/>
                </a:rPr>
                <a:t>7/ Opracowano opis przedmiotu zamówienia lub dokument równoważny wykorzystywany w procedurze przetargowej lub innej procedurze wyboru dostawców towarów i usług lub wykonawców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31750</xdr:colOff>
          <xdr:row>25</xdr:row>
          <xdr:rowOff>2889250</xdr:rowOff>
        </xdr:from>
        <xdr:to>
          <xdr:col>6</xdr:col>
          <xdr:colOff>4000500</xdr:colOff>
          <xdr:row>25</xdr:row>
          <xdr:rowOff>3257550</xdr:rowOff>
        </xdr:to>
        <xdr:sp macro="" textlink="">
          <xdr:nvSpPr>
            <xdr:cNvPr id="1188" name="Check Box 164" hidden="1">
              <a:extLst>
                <a:ext uri="{63B3BB69-23CF-44E3-9099-C40C66FF867C}">
                  <a14:compatExt spid="_x0000_s1188"/>
                </a:ext>
                <a:ext uri="{FF2B5EF4-FFF2-40B4-BE49-F238E27FC236}">
                  <a16:creationId xmlns:a16="http://schemas.microsoft.com/office/drawing/2014/main" id="{00000000-0008-0000-0200-0000A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pl-PL" sz="800" b="0" i="0" u="none" strike="noStrike" baseline="0">
                  <a:solidFill>
                    <a:srgbClr val="000000"/>
                  </a:solidFill>
                  <a:latin typeface="Segoe UI"/>
                  <a:cs typeface="Segoe UI"/>
                </a:rPr>
                <a:t>Inne</a:t>
              </a:r>
            </a:p>
          </xdr:txBody>
        </xdr:sp>
        <xdr:clientData/>
      </xdr:twoCellAnchor>
    </mc:Choice>
    <mc:Fallback/>
  </mc:AlternateContent>
</xdr:wsDr>
</file>

<file path=xl/theme/theme1.xml><?xml version="1.0" encoding="utf-8"?>
<a:theme xmlns:a="http://schemas.openxmlformats.org/drawingml/2006/main" name="Motyw pakietu Office 2013–2022">
  <a:themeElements>
    <a:clrScheme name="Pakiet Office 2013–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2013–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2013–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17" Type="http://schemas.openxmlformats.org/officeDocument/2006/relationships/ctrlProp" Target="../ctrlProps/ctrlProp113.xml"/><Relationship Id="rId21" Type="http://schemas.openxmlformats.org/officeDocument/2006/relationships/ctrlProp" Target="../ctrlProps/ctrlProp17.xml"/><Relationship Id="rId42" Type="http://schemas.openxmlformats.org/officeDocument/2006/relationships/ctrlProp" Target="../ctrlProps/ctrlProp38.xml"/><Relationship Id="rId63" Type="http://schemas.openxmlformats.org/officeDocument/2006/relationships/ctrlProp" Target="../ctrlProps/ctrlProp59.xml"/><Relationship Id="rId84" Type="http://schemas.openxmlformats.org/officeDocument/2006/relationships/ctrlProp" Target="../ctrlProps/ctrlProp80.xml"/><Relationship Id="rId138" Type="http://schemas.openxmlformats.org/officeDocument/2006/relationships/ctrlProp" Target="../ctrlProps/ctrlProp134.xml"/><Relationship Id="rId159" Type="http://schemas.openxmlformats.org/officeDocument/2006/relationships/ctrlProp" Target="../ctrlProps/ctrlProp155.xml"/><Relationship Id="rId107" Type="http://schemas.openxmlformats.org/officeDocument/2006/relationships/ctrlProp" Target="../ctrlProps/ctrlProp103.xml"/><Relationship Id="rId11" Type="http://schemas.openxmlformats.org/officeDocument/2006/relationships/ctrlProp" Target="../ctrlProps/ctrlProp7.xml"/><Relationship Id="rId32" Type="http://schemas.openxmlformats.org/officeDocument/2006/relationships/ctrlProp" Target="../ctrlProps/ctrlProp28.xml"/><Relationship Id="rId53" Type="http://schemas.openxmlformats.org/officeDocument/2006/relationships/ctrlProp" Target="../ctrlProps/ctrlProp49.xml"/><Relationship Id="rId74" Type="http://schemas.openxmlformats.org/officeDocument/2006/relationships/ctrlProp" Target="../ctrlProps/ctrlProp70.xml"/><Relationship Id="rId128" Type="http://schemas.openxmlformats.org/officeDocument/2006/relationships/ctrlProp" Target="../ctrlProps/ctrlProp124.xml"/><Relationship Id="rId149" Type="http://schemas.openxmlformats.org/officeDocument/2006/relationships/ctrlProp" Target="../ctrlProps/ctrlProp145.xml"/><Relationship Id="rId5" Type="http://schemas.openxmlformats.org/officeDocument/2006/relationships/ctrlProp" Target="../ctrlProps/ctrlProp1.xml"/><Relationship Id="rId95" Type="http://schemas.openxmlformats.org/officeDocument/2006/relationships/ctrlProp" Target="../ctrlProps/ctrlProp91.xml"/><Relationship Id="rId160" Type="http://schemas.openxmlformats.org/officeDocument/2006/relationships/ctrlProp" Target="../ctrlProps/ctrlProp156.xml"/><Relationship Id="rId22" Type="http://schemas.openxmlformats.org/officeDocument/2006/relationships/ctrlProp" Target="../ctrlProps/ctrlProp18.xml"/><Relationship Id="rId43" Type="http://schemas.openxmlformats.org/officeDocument/2006/relationships/ctrlProp" Target="../ctrlProps/ctrlProp39.xml"/><Relationship Id="rId64" Type="http://schemas.openxmlformats.org/officeDocument/2006/relationships/ctrlProp" Target="../ctrlProps/ctrlProp60.xml"/><Relationship Id="rId118" Type="http://schemas.openxmlformats.org/officeDocument/2006/relationships/ctrlProp" Target="../ctrlProps/ctrlProp114.xml"/><Relationship Id="rId139" Type="http://schemas.openxmlformats.org/officeDocument/2006/relationships/ctrlProp" Target="../ctrlProps/ctrlProp135.xml"/><Relationship Id="rId85" Type="http://schemas.openxmlformats.org/officeDocument/2006/relationships/ctrlProp" Target="../ctrlProps/ctrlProp81.xml"/><Relationship Id="rId150" Type="http://schemas.openxmlformats.org/officeDocument/2006/relationships/ctrlProp" Target="../ctrlProps/ctrlProp146.xml"/><Relationship Id="rId12" Type="http://schemas.openxmlformats.org/officeDocument/2006/relationships/ctrlProp" Target="../ctrlProps/ctrlProp8.xml"/><Relationship Id="rId17" Type="http://schemas.openxmlformats.org/officeDocument/2006/relationships/ctrlProp" Target="../ctrlProps/ctrlProp13.xml"/><Relationship Id="rId33" Type="http://schemas.openxmlformats.org/officeDocument/2006/relationships/ctrlProp" Target="../ctrlProps/ctrlProp29.xml"/><Relationship Id="rId38" Type="http://schemas.openxmlformats.org/officeDocument/2006/relationships/ctrlProp" Target="../ctrlProps/ctrlProp34.xml"/><Relationship Id="rId59" Type="http://schemas.openxmlformats.org/officeDocument/2006/relationships/ctrlProp" Target="../ctrlProps/ctrlProp55.xml"/><Relationship Id="rId103" Type="http://schemas.openxmlformats.org/officeDocument/2006/relationships/ctrlProp" Target="../ctrlProps/ctrlProp99.xml"/><Relationship Id="rId108" Type="http://schemas.openxmlformats.org/officeDocument/2006/relationships/ctrlProp" Target="../ctrlProps/ctrlProp104.xml"/><Relationship Id="rId124" Type="http://schemas.openxmlformats.org/officeDocument/2006/relationships/ctrlProp" Target="../ctrlProps/ctrlProp120.xml"/><Relationship Id="rId129" Type="http://schemas.openxmlformats.org/officeDocument/2006/relationships/ctrlProp" Target="../ctrlProps/ctrlProp125.xml"/><Relationship Id="rId54" Type="http://schemas.openxmlformats.org/officeDocument/2006/relationships/ctrlProp" Target="../ctrlProps/ctrlProp50.xml"/><Relationship Id="rId70" Type="http://schemas.openxmlformats.org/officeDocument/2006/relationships/ctrlProp" Target="../ctrlProps/ctrlProp66.xml"/><Relationship Id="rId75" Type="http://schemas.openxmlformats.org/officeDocument/2006/relationships/ctrlProp" Target="../ctrlProps/ctrlProp71.xml"/><Relationship Id="rId91" Type="http://schemas.openxmlformats.org/officeDocument/2006/relationships/ctrlProp" Target="../ctrlProps/ctrlProp87.xml"/><Relationship Id="rId96" Type="http://schemas.openxmlformats.org/officeDocument/2006/relationships/ctrlProp" Target="../ctrlProps/ctrlProp92.xml"/><Relationship Id="rId140" Type="http://schemas.openxmlformats.org/officeDocument/2006/relationships/ctrlProp" Target="../ctrlProps/ctrlProp136.xml"/><Relationship Id="rId145" Type="http://schemas.openxmlformats.org/officeDocument/2006/relationships/ctrlProp" Target="../ctrlProps/ctrlProp141.xml"/><Relationship Id="rId161" Type="http://schemas.openxmlformats.org/officeDocument/2006/relationships/ctrlProp" Target="../ctrlProps/ctrlProp157.xml"/><Relationship Id="rId1" Type="http://schemas.openxmlformats.org/officeDocument/2006/relationships/printerSettings" Target="../printerSettings/printerSettings3.bin"/><Relationship Id="rId6" Type="http://schemas.openxmlformats.org/officeDocument/2006/relationships/ctrlProp" Target="../ctrlProps/ctrlProp2.xml"/><Relationship Id="rId23" Type="http://schemas.openxmlformats.org/officeDocument/2006/relationships/ctrlProp" Target="../ctrlProps/ctrlProp19.xml"/><Relationship Id="rId28" Type="http://schemas.openxmlformats.org/officeDocument/2006/relationships/ctrlProp" Target="../ctrlProps/ctrlProp24.xml"/><Relationship Id="rId49" Type="http://schemas.openxmlformats.org/officeDocument/2006/relationships/ctrlProp" Target="../ctrlProps/ctrlProp45.xml"/><Relationship Id="rId114" Type="http://schemas.openxmlformats.org/officeDocument/2006/relationships/ctrlProp" Target="../ctrlProps/ctrlProp110.xml"/><Relationship Id="rId119" Type="http://schemas.openxmlformats.org/officeDocument/2006/relationships/ctrlProp" Target="../ctrlProps/ctrlProp115.xml"/><Relationship Id="rId44" Type="http://schemas.openxmlformats.org/officeDocument/2006/relationships/ctrlProp" Target="../ctrlProps/ctrlProp40.xml"/><Relationship Id="rId60" Type="http://schemas.openxmlformats.org/officeDocument/2006/relationships/ctrlProp" Target="../ctrlProps/ctrlProp56.xml"/><Relationship Id="rId65" Type="http://schemas.openxmlformats.org/officeDocument/2006/relationships/ctrlProp" Target="../ctrlProps/ctrlProp61.xml"/><Relationship Id="rId81" Type="http://schemas.openxmlformats.org/officeDocument/2006/relationships/ctrlProp" Target="../ctrlProps/ctrlProp77.xml"/><Relationship Id="rId86" Type="http://schemas.openxmlformats.org/officeDocument/2006/relationships/ctrlProp" Target="../ctrlProps/ctrlProp82.xml"/><Relationship Id="rId130" Type="http://schemas.openxmlformats.org/officeDocument/2006/relationships/ctrlProp" Target="../ctrlProps/ctrlProp126.xml"/><Relationship Id="rId135" Type="http://schemas.openxmlformats.org/officeDocument/2006/relationships/ctrlProp" Target="../ctrlProps/ctrlProp131.xml"/><Relationship Id="rId151" Type="http://schemas.openxmlformats.org/officeDocument/2006/relationships/ctrlProp" Target="../ctrlProps/ctrlProp147.xml"/><Relationship Id="rId156" Type="http://schemas.openxmlformats.org/officeDocument/2006/relationships/ctrlProp" Target="../ctrlProps/ctrlProp152.xml"/><Relationship Id="rId13" Type="http://schemas.openxmlformats.org/officeDocument/2006/relationships/ctrlProp" Target="../ctrlProps/ctrlProp9.xml"/><Relationship Id="rId18" Type="http://schemas.openxmlformats.org/officeDocument/2006/relationships/ctrlProp" Target="../ctrlProps/ctrlProp14.xml"/><Relationship Id="rId39" Type="http://schemas.openxmlformats.org/officeDocument/2006/relationships/ctrlProp" Target="../ctrlProps/ctrlProp35.xml"/><Relationship Id="rId109" Type="http://schemas.openxmlformats.org/officeDocument/2006/relationships/ctrlProp" Target="../ctrlProps/ctrlProp105.xml"/><Relationship Id="rId34" Type="http://schemas.openxmlformats.org/officeDocument/2006/relationships/ctrlProp" Target="../ctrlProps/ctrlProp30.xml"/><Relationship Id="rId50" Type="http://schemas.openxmlformats.org/officeDocument/2006/relationships/ctrlProp" Target="../ctrlProps/ctrlProp46.xml"/><Relationship Id="rId55" Type="http://schemas.openxmlformats.org/officeDocument/2006/relationships/ctrlProp" Target="../ctrlProps/ctrlProp51.xml"/><Relationship Id="rId76" Type="http://schemas.openxmlformats.org/officeDocument/2006/relationships/ctrlProp" Target="../ctrlProps/ctrlProp72.xml"/><Relationship Id="rId97" Type="http://schemas.openxmlformats.org/officeDocument/2006/relationships/ctrlProp" Target="../ctrlProps/ctrlProp93.xml"/><Relationship Id="rId104" Type="http://schemas.openxmlformats.org/officeDocument/2006/relationships/ctrlProp" Target="../ctrlProps/ctrlProp100.xml"/><Relationship Id="rId120" Type="http://schemas.openxmlformats.org/officeDocument/2006/relationships/ctrlProp" Target="../ctrlProps/ctrlProp116.xml"/><Relationship Id="rId125" Type="http://schemas.openxmlformats.org/officeDocument/2006/relationships/ctrlProp" Target="../ctrlProps/ctrlProp121.xml"/><Relationship Id="rId141" Type="http://schemas.openxmlformats.org/officeDocument/2006/relationships/ctrlProp" Target="../ctrlProps/ctrlProp137.xml"/><Relationship Id="rId146" Type="http://schemas.openxmlformats.org/officeDocument/2006/relationships/ctrlProp" Target="../ctrlProps/ctrlProp142.xml"/><Relationship Id="rId7" Type="http://schemas.openxmlformats.org/officeDocument/2006/relationships/ctrlProp" Target="../ctrlProps/ctrlProp3.xml"/><Relationship Id="rId71" Type="http://schemas.openxmlformats.org/officeDocument/2006/relationships/ctrlProp" Target="../ctrlProps/ctrlProp67.xml"/><Relationship Id="rId92" Type="http://schemas.openxmlformats.org/officeDocument/2006/relationships/ctrlProp" Target="../ctrlProps/ctrlProp88.xml"/><Relationship Id="rId162" Type="http://schemas.openxmlformats.org/officeDocument/2006/relationships/ctrlProp" Target="../ctrlProps/ctrlProp158.xml"/><Relationship Id="rId2" Type="http://schemas.openxmlformats.org/officeDocument/2006/relationships/drawing" Target="../drawings/drawing1.xml"/><Relationship Id="rId29" Type="http://schemas.openxmlformats.org/officeDocument/2006/relationships/ctrlProp" Target="../ctrlProps/ctrlProp25.xml"/><Relationship Id="rId24" Type="http://schemas.openxmlformats.org/officeDocument/2006/relationships/ctrlProp" Target="../ctrlProps/ctrlProp20.xml"/><Relationship Id="rId40" Type="http://schemas.openxmlformats.org/officeDocument/2006/relationships/ctrlProp" Target="../ctrlProps/ctrlProp36.xml"/><Relationship Id="rId45" Type="http://schemas.openxmlformats.org/officeDocument/2006/relationships/ctrlProp" Target="../ctrlProps/ctrlProp41.xml"/><Relationship Id="rId66" Type="http://schemas.openxmlformats.org/officeDocument/2006/relationships/ctrlProp" Target="../ctrlProps/ctrlProp62.xml"/><Relationship Id="rId87" Type="http://schemas.openxmlformats.org/officeDocument/2006/relationships/ctrlProp" Target="../ctrlProps/ctrlProp83.xml"/><Relationship Id="rId110" Type="http://schemas.openxmlformats.org/officeDocument/2006/relationships/ctrlProp" Target="../ctrlProps/ctrlProp106.xml"/><Relationship Id="rId115" Type="http://schemas.openxmlformats.org/officeDocument/2006/relationships/ctrlProp" Target="../ctrlProps/ctrlProp111.xml"/><Relationship Id="rId131" Type="http://schemas.openxmlformats.org/officeDocument/2006/relationships/ctrlProp" Target="../ctrlProps/ctrlProp127.xml"/><Relationship Id="rId136" Type="http://schemas.openxmlformats.org/officeDocument/2006/relationships/ctrlProp" Target="../ctrlProps/ctrlProp132.xml"/><Relationship Id="rId157" Type="http://schemas.openxmlformats.org/officeDocument/2006/relationships/ctrlProp" Target="../ctrlProps/ctrlProp153.xml"/><Relationship Id="rId61" Type="http://schemas.openxmlformats.org/officeDocument/2006/relationships/ctrlProp" Target="../ctrlProps/ctrlProp57.xml"/><Relationship Id="rId82" Type="http://schemas.openxmlformats.org/officeDocument/2006/relationships/ctrlProp" Target="../ctrlProps/ctrlProp78.xml"/><Relationship Id="rId152" Type="http://schemas.openxmlformats.org/officeDocument/2006/relationships/ctrlProp" Target="../ctrlProps/ctrlProp148.xml"/><Relationship Id="rId19" Type="http://schemas.openxmlformats.org/officeDocument/2006/relationships/ctrlProp" Target="../ctrlProps/ctrlProp15.xml"/><Relationship Id="rId14" Type="http://schemas.openxmlformats.org/officeDocument/2006/relationships/ctrlProp" Target="../ctrlProps/ctrlProp10.xml"/><Relationship Id="rId30" Type="http://schemas.openxmlformats.org/officeDocument/2006/relationships/ctrlProp" Target="../ctrlProps/ctrlProp26.xml"/><Relationship Id="rId35" Type="http://schemas.openxmlformats.org/officeDocument/2006/relationships/ctrlProp" Target="../ctrlProps/ctrlProp31.xml"/><Relationship Id="rId56" Type="http://schemas.openxmlformats.org/officeDocument/2006/relationships/ctrlProp" Target="../ctrlProps/ctrlProp52.xml"/><Relationship Id="rId77" Type="http://schemas.openxmlformats.org/officeDocument/2006/relationships/ctrlProp" Target="../ctrlProps/ctrlProp73.xml"/><Relationship Id="rId100" Type="http://schemas.openxmlformats.org/officeDocument/2006/relationships/ctrlProp" Target="../ctrlProps/ctrlProp96.xml"/><Relationship Id="rId105" Type="http://schemas.openxmlformats.org/officeDocument/2006/relationships/ctrlProp" Target="../ctrlProps/ctrlProp101.xml"/><Relationship Id="rId126" Type="http://schemas.openxmlformats.org/officeDocument/2006/relationships/ctrlProp" Target="../ctrlProps/ctrlProp122.xml"/><Relationship Id="rId147" Type="http://schemas.openxmlformats.org/officeDocument/2006/relationships/ctrlProp" Target="../ctrlProps/ctrlProp143.xml"/><Relationship Id="rId8" Type="http://schemas.openxmlformats.org/officeDocument/2006/relationships/ctrlProp" Target="../ctrlProps/ctrlProp4.xml"/><Relationship Id="rId51" Type="http://schemas.openxmlformats.org/officeDocument/2006/relationships/ctrlProp" Target="../ctrlProps/ctrlProp47.xml"/><Relationship Id="rId72" Type="http://schemas.openxmlformats.org/officeDocument/2006/relationships/ctrlProp" Target="../ctrlProps/ctrlProp68.xml"/><Relationship Id="rId93" Type="http://schemas.openxmlformats.org/officeDocument/2006/relationships/ctrlProp" Target="../ctrlProps/ctrlProp89.xml"/><Relationship Id="rId98" Type="http://schemas.openxmlformats.org/officeDocument/2006/relationships/ctrlProp" Target="../ctrlProps/ctrlProp94.xml"/><Relationship Id="rId121" Type="http://schemas.openxmlformats.org/officeDocument/2006/relationships/ctrlProp" Target="../ctrlProps/ctrlProp117.xml"/><Relationship Id="rId142" Type="http://schemas.openxmlformats.org/officeDocument/2006/relationships/ctrlProp" Target="../ctrlProps/ctrlProp138.xml"/><Relationship Id="rId163" Type="http://schemas.openxmlformats.org/officeDocument/2006/relationships/ctrlProp" Target="../ctrlProps/ctrlProp159.xml"/><Relationship Id="rId3" Type="http://schemas.openxmlformats.org/officeDocument/2006/relationships/vmlDrawing" Target="../drawings/vmlDrawing1.vml"/><Relationship Id="rId25" Type="http://schemas.openxmlformats.org/officeDocument/2006/relationships/ctrlProp" Target="../ctrlProps/ctrlProp21.xml"/><Relationship Id="rId46" Type="http://schemas.openxmlformats.org/officeDocument/2006/relationships/ctrlProp" Target="../ctrlProps/ctrlProp42.xml"/><Relationship Id="rId67" Type="http://schemas.openxmlformats.org/officeDocument/2006/relationships/ctrlProp" Target="../ctrlProps/ctrlProp63.xml"/><Relationship Id="rId116" Type="http://schemas.openxmlformats.org/officeDocument/2006/relationships/ctrlProp" Target="../ctrlProps/ctrlProp112.xml"/><Relationship Id="rId137" Type="http://schemas.openxmlformats.org/officeDocument/2006/relationships/ctrlProp" Target="../ctrlProps/ctrlProp133.xml"/><Relationship Id="rId158" Type="http://schemas.openxmlformats.org/officeDocument/2006/relationships/ctrlProp" Target="../ctrlProps/ctrlProp154.xml"/><Relationship Id="rId20" Type="http://schemas.openxmlformats.org/officeDocument/2006/relationships/ctrlProp" Target="../ctrlProps/ctrlProp16.xml"/><Relationship Id="rId41" Type="http://schemas.openxmlformats.org/officeDocument/2006/relationships/ctrlProp" Target="../ctrlProps/ctrlProp37.xml"/><Relationship Id="rId62" Type="http://schemas.openxmlformats.org/officeDocument/2006/relationships/ctrlProp" Target="../ctrlProps/ctrlProp58.xml"/><Relationship Id="rId83" Type="http://schemas.openxmlformats.org/officeDocument/2006/relationships/ctrlProp" Target="../ctrlProps/ctrlProp79.xml"/><Relationship Id="rId88" Type="http://schemas.openxmlformats.org/officeDocument/2006/relationships/ctrlProp" Target="../ctrlProps/ctrlProp84.xml"/><Relationship Id="rId111" Type="http://schemas.openxmlformats.org/officeDocument/2006/relationships/ctrlProp" Target="../ctrlProps/ctrlProp107.xml"/><Relationship Id="rId132" Type="http://schemas.openxmlformats.org/officeDocument/2006/relationships/ctrlProp" Target="../ctrlProps/ctrlProp128.xml"/><Relationship Id="rId153" Type="http://schemas.openxmlformats.org/officeDocument/2006/relationships/ctrlProp" Target="../ctrlProps/ctrlProp149.xml"/><Relationship Id="rId15" Type="http://schemas.openxmlformats.org/officeDocument/2006/relationships/ctrlProp" Target="../ctrlProps/ctrlProp11.xml"/><Relationship Id="rId36" Type="http://schemas.openxmlformats.org/officeDocument/2006/relationships/ctrlProp" Target="../ctrlProps/ctrlProp32.xml"/><Relationship Id="rId57" Type="http://schemas.openxmlformats.org/officeDocument/2006/relationships/ctrlProp" Target="../ctrlProps/ctrlProp53.xml"/><Relationship Id="rId106" Type="http://schemas.openxmlformats.org/officeDocument/2006/relationships/ctrlProp" Target="../ctrlProps/ctrlProp102.xml"/><Relationship Id="rId127" Type="http://schemas.openxmlformats.org/officeDocument/2006/relationships/ctrlProp" Target="../ctrlProps/ctrlProp123.xml"/><Relationship Id="rId10" Type="http://schemas.openxmlformats.org/officeDocument/2006/relationships/ctrlProp" Target="../ctrlProps/ctrlProp6.xml"/><Relationship Id="rId31" Type="http://schemas.openxmlformats.org/officeDocument/2006/relationships/ctrlProp" Target="../ctrlProps/ctrlProp27.xml"/><Relationship Id="rId52" Type="http://schemas.openxmlformats.org/officeDocument/2006/relationships/ctrlProp" Target="../ctrlProps/ctrlProp48.xml"/><Relationship Id="rId73" Type="http://schemas.openxmlformats.org/officeDocument/2006/relationships/ctrlProp" Target="../ctrlProps/ctrlProp69.xml"/><Relationship Id="rId78" Type="http://schemas.openxmlformats.org/officeDocument/2006/relationships/ctrlProp" Target="../ctrlProps/ctrlProp74.xml"/><Relationship Id="rId94" Type="http://schemas.openxmlformats.org/officeDocument/2006/relationships/ctrlProp" Target="../ctrlProps/ctrlProp90.xml"/><Relationship Id="rId99" Type="http://schemas.openxmlformats.org/officeDocument/2006/relationships/ctrlProp" Target="../ctrlProps/ctrlProp95.xml"/><Relationship Id="rId101" Type="http://schemas.openxmlformats.org/officeDocument/2006/relationships/ctrlProp" Target="../ctrlProps/ctrlProp97.xml"/><Relationship Id="rId122" Type="http://schemas.openxmlformats.org/officeDocument/2006/relationships/ctrlProp" Target="../ctrlProps/ctrlProp118.xml"/><Relationship Id="rId143" Type="http://schemas.openxmlformats.org/officeDocument/2006/relationships/ctrlProp" Target="../ctrlProps/ctrlProp139.xml"/><Relationship Id="rId148" Type="http://schemas.openxmlformats.org/officeDocument/2006/relationships/ctrlProp" Target="../ctrlProps/ctrlProp144.xml"/><Relationship Id="rId164" Type="http://schemas.openxmlformats.org/officeDocument/2006/relationships/ctrlProp" Target="../ctrlProps/ctrlProp160.xml"/><Relationship Id="rId4" Type="http://schemas.openxmlformats.org/officeDocument/2006/relationships/image" Target="../media/image1.png"/><Relationship Id="rId9" Type="http://schemas.openxmlformats.org/officeDocument/2006/relationships/ctrlProp" Target="../ctrlProps/ctrlProp5.xml"/><Relationship Id="rId26" Type="http://schemas.openxmlformats.org/officeDocument/2006/relationships/ctrlProp" Target="../ctrlProps/ctrlProp22.xml"/><Relationship Id="rId47" Type="http://schemas.openxmlformats.org/officeDocument/2006/relationships/ctrlProp" Target="../ctrlProps/ctrlProp43.xml"/><Relationship Id="rId68" Type="http://schemas.openxmlformats.org/officeDocument/2006/relationships/ctrlProp" Target="../ctrlProps/ctrlProp64.xml"/><Relationship Id="rId89" Type="http://schemas.openxmlformats.org/officeDocument/2006/relationships/ctrlProp" Target="../ctrlProps/ctrlProp85.xml"/><Relationship Id="rId112" Type="http://schemas.openxmlformats.org/officeDocument/2006/relationships/ctrlProp" Target="../ctrlProps/ctrlProp108.xml"/><Relationship Id="rId133" Type="http://schemas.openxmlformats.org/officeDocument/2006/relationships/ctrlProp" Target="../ctrlProps/ctrlProp129.xml"/><Relationship Id="rId154" Type="http://schemas.openxmlformats.org/officeDocument/2006/relationships/ctrlProp" Target="../ctrlProps/ctrlProp150.xml"/><Relationship Id="rId16" Type="http://schemas.openxmlformats.org/officeDocument/2006/relationships/ctrlProp" Target="../ctrlProps/ctrlProp12.xml"/><Relationship Id="rId37" Type="http://schemas.openxmlformats.org/officeDocument/2006/relationships/ctrlProp" Target="../ctrlProps/ctrlProp33.xml"/><Relationship Id="rId58" Type="http://schemas.openxmlformats.org/officeDocument/2006/relationships/ctrlProp" Target="../ctrlProps/ctrlProp54.xml"/><Relationship Id="rId79" Type="http://schemas.openxmlformats.org/officeDocument/2006/relationships/ctrlProp" Target="../ctrlProps/ctrlProp75.xml"/><Relationship Id="rId102" Type="http://schemas.openxmlformats.org/officeDocument/2006/relationships/ctrlProp" Target="../ctrlProps/ctrlProp98.xml"/><Relationship Id="rId123" Type="http://schemas.openxmlformats.org/officeDocument/2006/relationships/ctrlProp" Target="../ctrlProps/ctrlProp119.xml"/><Relationship Id="rId144" Type="http://schemas.openxmlformats.org/officeDocument/2006/relationships/ctrlProp" Target="../ctrlProps/ctrlProp140.xml"/><Relationship Id="rId90" Type="http://schemas.openxmlformats.org/officeDocument/2006/relationships/ctrlProp" Target="../ctrlProps/ctrlProp86.xml"/><Relationship Id="rId27" Type="http://schemas.openxmlformats.org/officeDocument/2006/relationships/ctrlProp" Target="../ctrlProps/ctrlProp23.xml"/><Relationship Id="rId48" Type="http://schemas.openxmlformats.org/officeDocument/2006/relationships/ctrlProp" Target="../ctrlProps/ctrlProp44.xml"/><Relationship Id="rId69" Type="http://schemas.openxmlformats.org/officeDocument/2006/relationships/ctrlProp" Target="../ctrlProps/ctrlProp65.xml"/><Relationship Id="rId113" Type="http://schemas.openxmlformats.org/officeDocument/2006/relationships/ctrlProp" Target="../ctrlProps/ctrlProp109.xml"/><Relationship Id="rId134" Type="http://schemas.openxmlformats.org/officeDocument/2006/relationships/ctrlProp" Target="../ctrlProps/ctrlProp130.xml"/><Relationship Id="rId80" Type="http://schemas.openxmlformats.org/officeDocument/2006/relationships/ctrlProp" Target="../ctrlProps/ctrlProp76.xml"/><Relationship Id="rId155" Type="http://schemas.openxmlformats.org/officeDocument/2006/relationships/ctrlProp" Target="../ctrlProps/ctrlProp151.xml"/></Relationships>
</file>

<file path=xl/worksheets/_rels/sheet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3EC6AA-C54D-4537-B058-B2DFBDCBFD3C}">
  <sheetPr>
    <tabColor theme="4" tint="0.59999389629810485"/>
    <pageSetUpPr fitToPage="1"/>
  </sheetPr>
  <dimension ref="B1:H8"/>
  <sheetViews>
    <sheetView showGridLines="0" zoomScale="80" zoomScaleNormal="80" workbookViewId="0">
      <selection activeCell="B2" sqref="B2:B3"/>
    </sheetView>
  </sheetViews>
  <sheetFormatPr defaultColWidth="9.1796875" defaultRowHeight="14.5" x14ac:dyDescent="0.35"/>
  <cols>
    <col min="1" max="1" width="3.453125" style="31" customWidth="1"/>
    <col min="2" max="2" width="6" style="31" customWidth="1"/>
    <col min="3" max="3" width="39.453125" style="31" customWidth="1"/>
    <col min="4" max="4" width="4.81640625" style="31" customWidth="1"/>
    <col min="5" max="5" width="42.54296875" style="31" customWidth="1"/>
    <col min="6" max="6" width="50" style="31" customWidth="1"/>
    <col min="7" max="7" width="20.453125" style="31" customWidth="1"/>
    <col min="8" max="8" width="4.81640625" style="31" customWidth="1"/>
    <col min="9" max="9" width="43.7265625" style="31" customWidth="1"/>
    <col min="10" max="16384" width="9.1796875" style="31"/>
  </cols>
  <sheetData>
    <row r="1" spans="2:8" ht="15" thickBot="1" x14ac:dyDescent="0.4"/>
    <row r="2" spans="2:8" ht="84.75" customHeight="1" thickTop="1" x14ac:dyDescent="0.35">
      <c r="B2" s="123" t="s">
        <v>177</v>
      </c>
      <c r="C2" s="121" t="s">
        <v>180</v>
      </c>
      <c r="D2" s="121" t="s">
        <v>176</v>
      </c>
      <c r="E2" s="127" t="s">
        <v>219</v>
      </c>
      <c r="F2" s="128"/>
      <c r="G2" s="128"/>
      <c r="H2" s="129"/>
    </row>
    <row r="3" spans="2:8" ht="146.5" customHeight="1" thickBot="1" x14ac:dyDescent="0.4">
      <c r="B3" s="124"/>
      <c r="C3" s="122"/>
      <c r="D3" s="122"/>
      <c r="E3" s="130" t="s">
        <v>220</v>
      </c>
      <c r="F3" s="131"/>
      <c r="G3" s="131"/>
      <c r="H3" s="132"/>
    </row>
    <row r="4" spans="2:8" ht="18" customHeight="1" thickTop="1" thickBot="1" x14ac:dyDescent="0.4"/>
    <row r="5" spans="2:8" ht="78" customHeight="1" thickTop="1" thickBot="1" x14ac:dyDescent="0.4">
      <c r="B5" s="32" t="s">
        <v>178</v>
      </c>
      <c r="C5" s="33" t="s">
        <v>175</v>
      </c>
      <c r="D5" s="34" t="s">
        <v>176</v>
      </c>
      <c r="E5" s="35" t="s">
        <v>222</v>
      </c>
      <c r="F5" s="36" t="s">
        <v>221</v>
      </c>
      <c r="G5" s="125" t="s">
        <v>201</v>
      </c>
      <c r="H5" s="126"/>
    </row>
    <row r="6" spans="2:8" ht="18" customHeight="1" thickTop="1" thickBot="1" x14ac:dyDescent="0.4">
      <c r="D6" s="37"/>
    </row>
    <row r="7" spans="2:8" ht="47.5" customHeight="1" thickTop="1" thickBot="1" x14ac:dyDescent="0.4">
      <c r="B7" s="32" t="s">
        <v>179</v>
      </c>
      <c r="C7" s="38" t="s">
        <v>202</v>
      </c>
    </row>
    <row r="8" spans="2:8" ht="15" thickTop="1" x14ac:dyDescent="0.35"/>
  </sheetData>
  <sheetProtection algorithmName="SHA-512" hashValue="asPeexxI1ms7lv7IBHEWi1RjddkNjDfPUQJRccmjzAociDZ6V8J1ZRsC0e+/RVhcw2S0uWXeJBHC9msc7n8Bvg==" saltValue="kKe6/6nRpDeZtAfc7kOiVg==" spinCount="100000" sheet="1" objects="1" scenarios="1"/>
  <mergeCells count="6">
    <mergeCell ref="C2:C3"/>
    <mergeCell ref="B2:B3"/>
    <mergeCell ref="D2:D3"/>
    <mergeCell ref="G5:H5"/>
    <mergeCell ref="E2:H2"/>
    <mergeCell ref="E3:H3"/>
  </mergeCells>
  <pageMargins left="0.25" right="0.25" top="0.75" bottom="0.75" header="0.3" footer="0.3"/>
  <pageSetup paperSize="9" scale="84" orientation="landscape" r:id="rId1"/>
  <headerFooter>
    <oddHeader>&amp;F</oddHeader>
    <oddFooter>&amp;A</oddFooter>
  </headerFooter>
  <pictur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BF9643-BDB7-4FAE-B100-DB3E741698F6}">
  <sheetPr>
    <tabColor rgb="FFFFC000"/>
    <pageSetUpPr fitToPage="1"/>
  </sheetPr>
  <dimension ref="B1:E70"/>
  <sheetViews>
    <sheetView showGridLines="0" zoomScale="80" zoomScaleNormal="80" workbookViewId="0">
      <selection activeCell="D16" sqref="D16"/>
    </sheetView>
  </sheetViews>
  <sheetFormatPr defaultColWidth="8.7265625" defaultRowHeight="15.5" x14ac:dyDescent="0.35"/>
  <cols>
    <col min="1" max="2" width="4.81640625" style="1" customWidth="1"/>
    <col min="3" max="3" width="57.7265625" style="1" customWidth="1"/>
    <col min="4" max="4" width="67.7265625" style="1" customWidth="1"/>
    <col min="5" max="5" width="148.26953125" style="1" customWidth="1"/>
    <col min="6" max="6" width="54.81640625" style="1" customWidth="1"/>
    <col min="7" max="7" width="70" style="1" customWidth="1"/>
    <col min="8" max="16384" width="8.7265625" style="1"/>
  </cols>
  <sheetData>
    <row r="1" spans="2:5" ht="16" thickBot="1" x14ac:dyDescent="0.4"/>
    <row r="2" spans="2:5" ht="34" customHeight="1" thickTop="1" thickBot="1" x14ac:dyDescent="0.4">
      <c r="B2" s="140" t="s">
        <v>40</v>
      </c>
      <c r="C2" s="141"/>
      <c r="D2" s="141"/>
      <c r="E2" s="142"/>
    </row>
    <row r="3" spans="2:5" ht="31.5" customHeight="1" thickTop="1" thickBot="1" x14ac:dyDescent="0.4">
      <c r="B3" s="143" t="s">
        <v>41</v>
      </c>
      <c r="C3" s="144"/>
      <c r="D3" s="144"/>
      <c r="E3" s="39" t="s">
        <v>257</v>
      </c>
    </row>
    <row r="4" spans="2:5" ht="31" customHeight="1" thickTop="1" thickBot="1" x14ac:dyDescent="0.4">
      <c r="B4" s="145" t="s">
        <v>42</v>
      </c>
      <c r="C4" s="146"/>
      <c r="D4" s="41" t="s">
        <v>224</v>
      </c>
      <c r="E4" s="39" t="s">
        <v>223</v>
      </c>
    </row>
    <row r="5" spans="2:5" ht="51.65" customHeight="1" thickTop="1" x14ac:dyDescent="0.35">
      <c r="B5" s="147" t="s">
        <v>44</v>
      </c>
      <c r="C5" s="148"/>
      <c r="D5" s="2"/>
      <c r="E5" s="43" t="s">
        <v>262</v>
      </c>
    </row>
    <row r="6" spans="2:5" ht="51.65" customHeight="1" x14ac:dyDescent="0.35">
      <c r="B6" s="133" t="s">
        <v>43</v>
      </c>
      <c r="C6" s="134"/>
      <c r="D6" s="14"/>
      <c r="E6" s="45" t="s">
        <v>216</v>
      </c>
    </row>
    <row r="7" spans="2:5" ht="51.65" customHeight="1" x14ac:dyDescent="0.35">
      <c r="B7" s="133" t="s">
        <v>46</v>
      </c>
      <c r="C7" s="134"/>
      <c r="D7" s="3"/>
      <c r="E7" s="45" t="s">
        <v>45</v>
      </c>
    </row>
    <row r="8" spans="2:5" ht="51.65" customHeight="1" x14ac:dyDescent="0.35">
      <c r="B8" s="133" t="s">
        <v>55</v>
      </c>
      <c r="C8" s="134"/>
      <c r="D8" s="3"/>
      <c r="E8" s="45" t="s">
        <v>263</v>
      </c>
    </row>
    <row r="9" spans="2:5" ht="51.65" customHeight="1" x14ac:dyDescent="0.35">
      <c r="B9" s="133" t="s">
        <v>47</v>
      </c>
      <c r="C9" s="134"/>
      <c r="D9" s="13"/>
      <c r="E9" s="45" t="s">
        <v>207</v>
      </c>
    </row>
    <row r="10" spans="2:5" ht="51.65" customHeight="1" x14ac:dyDescent="0.35">
      <c r="B10" s="133" t="s">
        <v>48</v>
      </c>
      <c r="C10" s="134"/>
      <c r="D10" s="13"/>
      <c r="E10" s="45" t="s">
        <v>208</v>
      </c>
    </row>
    <row r="11" spans="2:5" ht="51.65" customHeight="1" x14ac:dyDescent="0.35">
      <c r="B11" s="133" t="s">
        <v>49</v>
      </c>
      <c r="C11" s="134"/>
      <c r="D11" s="3"/>
      <c r="E11" s="45" t="s">
        <v>256</v>
      </c>
    </row>
    <row r="12" spans="2:5" ht="51.65" customHeight="1" x14ac:dyDescent="0.35">
      <c r="B12" s="133" t="s">
        <v>50</v>
      </c>
      <c r="C12" s="134"/>
      <c r="D12" s="3"/>
      <c r="E12" s="45" t="s">
        <v>209</v>
      </c>
    </row>
    <row r="13" spans="2:5" ht="51.65" customHeight="1" x14ac:dyDescent="0.35">
      <c r="B13" s="133" t="s">
        <v>51</v>
      </c>
      <c r="C13" s="134"/>
      <c r="D13" s="3"/>
      <c r="E13" s="45" t="s">
        <v>210</v>
      </c>
    </row>
    <row r="14" spans="2:5" ht="51.65" customHeight="1" x14ac:dyDescent="0.35">
      <c r="B14" s="133" t="s">
        <v>52</v>
      </c>
      <c r="C14" s="134"/>
      <c r="D14" s="3"/>
      <c r="E14" s="45" t="s">
        <v>210</v>
      </c>
    </row>
    <row r="15" spans="2:5" ht="51.65" customHeight="1" x14ac:dyDescent="0.35">
      <c r="B15" s="133" t="s">
        <v>53</v>
      </c>
      <c r="C15" s="134"/>
      <c r="D15" s="14"/>
      <c r="E15" s="45" t="s">
        <v>211</v>
      </c>
    </row>
    <row r="16" spans="2:5" ht="285" customHeight="1" thickBot="1" x14ac:dyDescent="0.4">
      <c r="B16" s="135" t="s">
        <v>54</v>
      </c>
      <c r="C16" s="136"/>
      <c r="D16" s="15"/>
      <c r="E16" s="46" t="s">
        <v>264</v>
      </c>
    </row>
    <row r="17" spans="2:5" ht="51.65" customHeight="1" thickTop="1" thickBot="1" x14ac:dyDescent="0.4"/>
    <row r="18" spans="2:5" ht="51.65" customHeight="1" thickTop="1" thickBot="1" x14ac:dyDescent="0.4">
      <c r="B18" s="40" t="s">
        <v>1</v>
      </c>
      <c r="C18" s="41" t="s">
        <v>225</v>
      </c>
      <c r="D18" s="41" t="s">
        <v>226</v>
      </c>
      <c r="E18" s="39" t="s">
        <v>223</v>
      </c>
    </row>
    <row r="19" spans="2:5" ht="51.65" customHeight="1" thickTop="1" x14ac:dyDescent="0.35">
      <c r="B19" s="17">
        <v>1</v>
      </c>
      <c r="C19" s="84" t="s">
        <v>227</v>
      </c>
      <c r="D19" s="2"/>
      <c r="E19" s="43" t="s">
        <v>229</v>
      </c>
    </row>
    <row r="20" spans="2:5" ht="51.65" customHeight="1" x14ac:dyDescent="0.35">
      <c r="B20" s="16">
        <v>2</v>
      </c>
      <c r="C20" s="44" t="s">
        <v>260</v>
      </c>
      <c r="D20" s="3"/>
      <c r="E20" s="45" t="s">
        <v>230</v>
      </c>
    </row>
    <row r="21" spans="2:5" ht="51.65" customHeight="1" x14ac:dyDescent="0.35">
      <c r="B21" s="16">
        <v>3</v>
      </c>
      <c r="C21" s="44" t="s">
        <v>259</v>
      </c>
      <c r="D21" s="3"/>
      <c r="E21" s="45" t="s">
        <v>258</v>
      </c>
    </row>
    <row r="22" spans="2:5" ht="51.65" customHeight="1" x14ac:dyDescent="0.35">
      <c r="B22" s="16">
        <v>4</v>
      </c>
      <c r="C22" s="44" t="s">
        <v>259</v>
      </c>
      <c r="D22" s="3"/>
      <c r="E22" s="45" t="s">
        <v>258</v>
      </c>
    </row>
    <row r="23" spans="2:5" ht="51.65" customHeight="1" x14ac:dyDescent="0.35">
      <c r="B23" s="16">
        <v>5</v>
      </c>
      <c r="C23" s="44" t="s">
        <v>259</v>
      </c>
      <c r="D23" s="3"/>
      <c r="E23" s="45" t="s">
        <v>258</v>
      </c>
    </row>
    <row r="24" spans="2:5" ht="51.65" customHeight="1" x14ac:dyDescent="0.35">
      <c r="B24" s="16">
        <v>6</v>
      </c>
      <c r="C24" s="44" t="s">
        <v>259</v>
      </c>
      <c r="D24" s="3"/>
      <c r="E24" s="45" t="s">
        <v>258</v>
      </c>
    </row>
    <row r="25" spans="2:5" ht="51.65" customHeight="1" x14ac:dyDescent="0.35">
      <c r="B25" s="16">
        <v>7</v>
      </c>
      <c r="C25" s="44" t="s">
        <v>259</v>
      </c>
      <c r="D25" s="3"/>
      <c r="E25" s="45" t="s">
        <v>258</v>
      </c>
    </row>
    <row r="26" spans="2:5" ht="51.65" customHeight="1" x14ac:dyDescent="0.35">
      <c r="B26" s="16">
        <v>8</v>
      </c>
      <c r="C26" s="44" t="s">
        <v>259</v>
      </c>
      <c r="D26" s="3"/>
      <c r="E26" s="45" t="s">
        <v>258</v>
      </c>
    </row>
    <row r="27" spans="2:5" ht="51.65" customHeight="1" x14ac:dyDescent="0.35">
      <c r="B27" s="16">
        <v>9</v>
      </c>
      <c r="C27" s="44" t="s">
        <v>259</v>
      </c>
      <c r="D27" s="3"/>
      <c r="E27" s="45" t="s">
        <v>258</v>
      </c>
    </row>
    <row r="28" spans="2:5" ht="51.65" customHeight="1" x14ac:dyDescent="0.35">
      <c r="B28" s="16">
        <v>10</v>
      </c>
      <c r="C28" s="44" t="s">
        <v>259</v>
      </c>
      <c r="D28" s="3"/>
      <c r="E28" s="45" t="s">
        <v>258</v>
      </c>
    </row>
    <row r="29" spans="2:5" ht="51.65" customHeight="1" x14ac:dyDescent="0.35">
      <c r="B29" s="16">
        <v>11</v>
      </c>
      <c r="C29" s="44" t="s">
        <v>259</v>
      </c>
      <c r="D29" s="3"/>
      <c r="E29" s="45" t="s">
        <v>258</v>
      </c>
    </row>
    <row r="30" spans="2:5" ht="51.65" customHeight="1" x14ac:dyDescent="0.35">
      <c r="B30" s="16">
        <v>12</v>
      </c>
      <c r="C30" s="44" t="s">
        <v>259</v>
      </c>
      <c r="D30" s="3"/>
      <c r="E30" s="45" t="s">
        <v>258</v>
      </c>
    </row>
    <row r="31" spans="2:5" ht="51.65" customHeight="1" x14ac:dyDescent="0.35">
      <c r="B31" s="16">
        <v>13</v>
      </c>
      <c r="C31" s="44" t="s">
        <v>259</v>
      </c>
      <c r="D31" s="3"/>
      <c r="E31" s="45" t="s">
        <v>258</v>
      </c>
    </row>
    <row r="32" spans="2:5" ht="51.65" customHeight="1" x14ac:dyDescent="0.35">
      <c r="B32" s="16">
        <v>14</v>
      </c>
      <c r="C32" s="44" t="s">
        <v>259</v>
      </c>
      <c r="D32" s="3"/>
      <c r="E32" s="45" t="s">
        <v>258</v>
      </c>
    </row>
    <row r="33" spans="2:5" ht="51.65" customHeight="1" x14ac:dyDescent="0.35">
      <c r="B33" s="16">
        <v>15</v>
      </c>
      <c r="C33" s="44" t="s">
        <v>259</v>
      </c>
      <c r="D33" s="3"/>
      <c r="E33" s="45" t="s">
        <v>258</v>
      </c>
    </row>
    <row r="34" spans="2:5" ht="51.65" customHeight="1" x14ac:dyDescent="0.35">
      <c r="B34" s="16">
        <v>16</v>
      </c>
      <c r="C34" s="44" t="s">
        <v>259</v>
      </c>
      <c r="D34" s="3"/>
      <c r="E34" s="45" t="s">
        <v>258</v>
      </c>
    </row>
    <row r="35" spans="2:5" ht="51.65" customHeight="1" x14ac:dyDescent="0.35">
      <c r="B35" s="16">
        <v>17</v>
      </c>
      <c r="C35" s="44" t="s">
        <v>259</v>
      </c>
      <c r="D35" s="3"/>
      <c r="E35" s="45" t="s">
        <v>258</v>
      </c>
    </row>
    <row r="36" spans="2:5" ht="51.65" customHeight="1" x14ac:dyDescent="0.35">
      <c r="B36" s="16">
        <v>18</v>
      </c>
      <c r="C36" s="44" t="s">
        <v>259</v>
      </c>
      <c r="D36" s="3"/>
      <c r="E36" s="45" t="s">
        <v>258</v>
      </c>
    </row>
    <row r="37" spans="2:5" ht="51.65" customHeight="1" x14ac:dyDescent="0.35">
      <c r="B37" s="16">
        <v>19</v>
      </c>
      <c r="C37" s="44" t="s">
        <v>259</v>
      </c>
      <c r="D37" s="3"/>
      <c r="E37" s="45" t="s">
        <v>258</v>
      </c>
    </row>
    <row r="38" spans="2:5" ht="51.65" customHeight="1" x14ac:dyDescent="0.35">
      <c r="B38" s="16">
        <v>20</v>
      </c>
      <c r="C38" s="44" t="s">
        <v>259</v>
      </c>
      <c r="D38" s="3"/>
      <c r="E38" s="45" t="s">
        <v>258</v>
      </c>
    </row>
    <row r="39" spans="2:5" ht="51.65" customHeight="1" x14ac:dyDescent="0.35">
      <c r="B39" s="16">
        <v>21</v>
      </c>
      <c r="C39" s="44" t="s">
        <v>259</v>
      </c>
      <c r="D39" s="3"/>
      <c r="E39" s="45" t="s">
        <v>258</v>
      </c>
    </row>
    <row r="40" spans="2:5" ht="51.65" customHeight="1" x14ac:dyDescent="0.35">
      <c r="B40" s="16">
        <v>22</v>
      </c>
      <c r="C40" s="44" t="s">
        <v>259</v>
      </c>
      <c r="D40" s="3"/>
      <c r="E40" s="45" t="s">
        <v>258</v>
      </c>
    </row>
    <row r="41" spans="2:5" ht="51.65" customHeight="1" x14ac:dyDescent="0.35">
      <c r="B41" s="16">
        <v>23</v>
      </c>
      <c r="C41" s="44" t="s">
        <v>259</v>
      </c>
      <c r="D41" s="3"/>
      <c r="E41" s="45" t="s">
        <v>258</v>
      </c>
    </row>
    <row r="42" spans="2:5" ht="51.65" customHeight="1" x14ac:dyDescent="0.35">
      <c r="B42" s="16">
        <v>24</v>
      </c>
      <c r="C42" s="44" t="s">
        <v>259</v>
      </c>
      <c r="D42" s="3"/>
      <c r="E42" s="45" t="s">
        <v>258</v>
      </c>
    </row>
    <row r="43" spans="2:5" ht="51.65" customHeight="1" x14ac:dyDescent="0.35">
      <c r="B43" s="16">
        <v>25</v>
      </c>
      <c r="C43" s="44" t="s">
        <v>259</v>
      </c>
      <c r="D43" s="3"/>
      <c r="E43" s="45" t="s">
        <v>258</v>
      </c>
    </row>
    <row r="44" spans="2:5" ht="51.65" customHeight="1" x14ac:dyDescent="0.35">
      <c r="B44" s="16">
        <v>26</v>
      </c>
      <c r="C44" s="44" t="s">
        <v>259</v>
      </c>
      <c r="D44" s="3"/>
      <c r="E44" s="45" t="s">
        <v>258</v>
      </c>
    </row>
    <row r="45" spans="2:5" ht="51.65" customHeight="1" x14ac:dyDescent="0.35">
      <c r="B45" s="16">
        <v>27</v>
      </c>
      <c r="C45" s="44" t="s">
        <v>259</v>
      </c>
      <c r="D45" s="3"/>
      <c r="E45" s="45" t="s">
        <v>258</v>
      </c>
    </row>
    <row r="46" spans="2:5" ht="51.65" customHeight="1" x14ac:dyDescent="0.35">
      <c r="B46" s="16">
        <v>28</v>
      </c>
      <c r="C46" s="44" t="s">
        <v>259</v>
      </c>
      <c r="D46" s="3"/>
      <c r="E46" s="45" t="s">
        <v>258</v>
      </c>
    </row>
    <row r="47" spans="2:5" ht="51.65" customHeight="1" x14ac:dyDescent="0.35">
      <c r="B47" s="16">
        <v>29</v>
      </c>
      <c r="C47" s="44" t="s">
        <v>259</v>
      </c>
      <c r="D47" s="3"/>
      <c r="E47" s="45" t="s">
        <v>258</v>
      </c>
    </row>
    <row r="48" spans="2:5" ht="51.65" customHeight="1" x14ac:dyDescent="0.35">
      <c r="B48" s="16">
        <v>30</v>
      </c>
      <c r="C48" s="44" t="s">
        <v>259</v>
      </c>
      <c r="D48" s="3"/>
      <c r="E48" s="45" t="s">
        <v>258</v>
      </c>
    </row>
    <row r="49" spans="2:5" ht="51.65" customHeight="1" x14ac:dyDescent="0.35">
      <c r="B49" s="16">
        <v>31</v>
      </c>
      <c r="C49" s="44" t="s">
        <v>259</v>
      </c>
      <c r="D49" s="3"/>
      <c r="E49" s="45" t="s">
        <v>258</v>
      </c>
    </row>
    <row r="50" spans="2:5" ht="51.65" customHeight="1" x14ac:dyDescent="0.35">
      <c r="B50" s="16">
        <v>32</v>
      </c>
      <c r="C50" s="44" t="s">
        <v>259</v>
      </c>
      <c r="D50" s="3"/>
      <c r="E50" s="45" t="s">
        <v>258</v>
      </c>
    </row>
    <row r="51" spans="2:5" ht="51.65" customHeight="1" x14ac:dyDescent="0.35">
      <c r="B51" s="16">
        <v>33</v>
      </c>
      <c r="C51" s="44" t="s">
        <v>259</v>
      </c>
      <c r="D51" s="3"/>
      <c r="E51" s="45" t="s">
        <v>258</v>
      </c>
    </row>
    <row r="52" spans="2:5" ht="51.65" customHeight="1" x14ac:dyDescent="0.35">
      <c r="B52" s="16">
        <v>34</v>
      </c>
      <c r="C52" s="44" t="s">
        <v>259</v>
      </c>
      <c r="D52" s="3"/>
      <c r="E52" s="45" t="s">
        <v>258</v>
      </c>
    </row>
    <row r="53" spans="2:5" ht="51.65" customHeight="1" x14ac:dyDescent="0.35">
      <c r="B53" s="16">
        <v>35</v>
      </c>
      <c r="C53" s="44" t="s">
        <v>259</v>
      </c>
      <c r="D53" s="3"/>
      <c r="E53" s="45" t="s">
        <v>258</v>
      </c>
    </row>
    <row r="54" spans="2:5" ht="51.65" customHeight="1" x14ac:dyDescent="0.35">
      <c r="B54" s="16">
        <v>36</v>
      </c>
      <c r="C54" s="44" t="s">
        <v>259</v>
      </c>
      <c r="D54" s="3"/>
      <c r="E54" s="45" t="s">
        <v>258</v>
      </c>
    </row>
    <row r="55" spans="2:5" ht="51.65" customHeight="1" x14ac:dyDescent="0.35">
      <c r="B55" s="16">
        <v>37</v>
      </c>
      <c r="C55" s="44" t="s">
        <v>259</v>
      </c>
      <c r="D55" s="3"/>
      <c r="E55" s="45" t="s">
        <v>258</v>
      </c>
    </row>
    <row r="56" spans="2:5" ht="51.65" customHeight="1" x14ac:dyDescent="0.35">
      <c r="B56" s="16">
        <v>38</v>
      </c>
      <c r="C56" s="44" t="s">
        <v>259</v>
      </c>
      <c r="D56" s="3"/>
      <c r="E56" s="45" t="s">
        <v>258</v>
      </c>
    </row>
    <row r="57" spans="2:5" ht="51.65" customHeight="1" x14ac:dyDescent="0.35">
      <c r="B57" s="16">
        <v>39</v>
      </c>
      <c r="C57" s="44" t="s">
        <v>259</v>
      </c>
      <c r="D57" s="3"/>
      <c r="E57" s="45" t="s">
        <v>258</v>
      </c>
    </row>
    <row r="58" spans="2:5" ht="51.65" customHeight="1" x14ac:dyDescent="0.35">
      <c r="B58" s="16">
        <v>40</v>
      </c>
      <c r="C58" s="44" t="s">
        <v>259</v>
      </c>
      <c r="D58" s="3"/>
      <c r="E58" s="45" t="s">
        <v>258</v>
      </c>
    </row>
    <row r="59" spans="2:5" ht="51.65" customHeight="1" x14ac:dyDescent="0.35">
      <c r="B59" s="16">
        <v>41</v>
      </c>
      <c r="C59" s="44" t="s">
        <v>259</v>
      </c>
      <c r="D59" s="3"/>
      <c r="E59" s="45" t="s">
        <v>258</v>
      </c>
    </row>
    <row r="60" spans="2:5" ht="51.65" customHeight="1" x14ac:dyDescent="0.35">
      <c r="B60" s="16">
        <v>42</v>
      </c>
      <c r="C60" s="44" t="s">
        <v>259</v>
      </c>
      <c r="D60" s="3"/>
      <c r="E60" s="45" t="s">
        <v>258</v>
      </c>
    </row>
    <row r="61" spans="2:5" ht="51.65" customHeight="1" x14ac:dyDescent="0.35">
      <c r="B61" s="16">
        <v>43</v>
      </c>
      <c r="C61" s="44" t="s">
        <v>259</v>
      </c>
      <c r="D61" s="3"/>
      <c r="E61" s="45" t="s">
        <v>258</v>
      </c>
    </row>
    <row r="62" spans="2:5" ht="51.65" customHeight="1" x14ac:dyDescent="0.35">
      <c r="B62" s="16">
        <v>44</v>
      </c>
      <c r="C62" s="44" t="s">
        <v>259</v>
      </c>
      <c r="D62" s="3"/>
      <c r="E62" s="45" t="s">
        <v>258</v>
      </c>
    </row>
    <row r="63" spans="2:5" ht="51.65" customHeight="1" x14ac:dyDescent="0.35">
      <c r="B63" s="16">
        <v>45</v>
      </c>
      <c r="C63" s="44" t="s">
        <v>259</v>
      </c>
      <c r="D63" s="3"/>
      <c r="E63" s="45" t="s">
        <v>258</v>
      </c>
    </row>
    <row r="64" spans="2:5" ht="51.65" customHeight="1" x14ac:dyDescent="0.35">
      <c r="B64" s="16">
        <v>46</v>
      </c>
      <c r="C64" s="44" t="s">
        <v>259</v>
      </c>
      <c r="D64" s="3"/>
      <c r="E64" s="45" t="s">
        <v>258</v>
      </c>
    </row>
    <row r="65" spans="2:5" ht="51.65" customHeight="1" x14ac:dyDescent="0.35">
      <c r="B65" s="16">
        <v>47</v>
      </c>
      <c r="C65" s="44" t="s">
        <v>259</v>
      </c>
      <c r="D65" s="3"/>
      <c r="E65" s="45" t="s">
        <v>258</v>
      </c>
    </row>
    <row r="66" spans="2:5" ht="51.65" customHeight="1" x14ac:dyDescent="0.35">
      <c r="B66" s="16">
        <v>48</v>
      </c>
      <c r="C66" s="44" t="s">
        <v>259</v>
      </c>
      <c r="D66" s="3"/>
      <c r="E66" s="45" t="s">
        <v>258</v>
      </c>
    </row>
    <row r="67" spans="2:5" ht="51.65" customHeight="1" x14ac:dyDescent="0.35">
      <c r="B67" s="16">
        <v>49</v>
      </c>
      <c r="C67" s="44" t="s">
        <v>259</v>
      </c>
      <c r="D67" s="3"/>
      <c r="E67" s="45" t="s">
        <v>258</v>
      </c>
    </row>
    <row r="68" spans="2:5" ht="51.65" customHeight="1" x14ac:dyDescent="0.35">
      <c r="B68" s="16">
        <v>50</v>
      </c>
      <c r="C68" s="44" t="s">
        <v>259</v>
      </c>
      <c r="D68" s="3"/>
      <c r="E68" s="45" t="s">
        <v>258</v>
      </c>
    </row>
    <row r="69" spans="2:5" ht="51.65" customHeight="1" thickBot="1" x14ac:dyDescent="0.4">
      <c r="B69" s="137" t="s">
        <v>228</v>
      </c>
      <c r="C69" s="138"/>
      <c r="D69" s="138"/>
      <c r="E69" s="139"/>
    </row>
    <row r="70" spans="2:5" ht="16" thickTop="1" x14ac:dyDescent="0.35"/>
  </sheetData>
  <sheetProtection algorithmName="SHA-512" hashValue="+MhwhsCKRUkrDHfyVWz5E6lHjL+G5iIUzNnmhpvfbMbEfxV3vozCL8P62F124NHKeXqfadhTggl9McBTcarcDA==" saltValue="9V0gvo8qZ3khI0ioRu43AA==" spinCount="100000" sheet="1" insertRows="0"/>
  <mergeCells count="16">
    <mergeCell ref="B14:C14"/>
    <mergeCell ref="B15:C15"/>
    <mergeCell ref="B16:C16"/>
    <mergeCell ref="B69:E69"/>
    <mergeCell ref="B2:E2"/>
    <mergeCell ref="B3:D3"/>
    <mergeCell ref="B4:C4"/>
    <mergeCell ref="B5:C5"/>
    <mergeCell ref="B6:C6"/>
    <mergeCell ref="B7:C7"/>
    <mergeCell ref="B8:C8"/>
    <mergeCell ref="B9:C9"/>
    <mergeCell ref="B10:C10"/>
    <mergeCell ref="B11:C11"/>
    <mergeCell ref="B12:C12"/>
    <mergeCell ref="B13:C13"/>
  </mergeCells>
  <phoneticPr fontId="2" type="noConversion"/>
  <dataValidations count="8">
    <dataValidation operator="lessThanOrEqual" allowBlank="1" showInputMessage="1" showErrorMessage="1" sqref="D5" xr:uid="{469E0413-076B-4226-92A7-46E7FCB21B55}"/>
    <dataValidation type="textLength" operator="equal" allowBlank="1" showInputMessage="1" showErrorMessage="1" sqref="D9" xr:uid="{A837B368-2FAE-4542-B068-3B5F378F441C}">
      <formula1>10</formula1>
    </dataValidation>
    <dataValidation type="textLength" operator="equal" allowBlank="1" showInputMessage="1" showErrorMessage="1" sqref="D10" xr:uid="{C1AD76E6-F69D-40B2-9646-A02FCB5384B8}">
      <formula1>9</formula1>
    </dataValidation>
    <dataValidation type="textLength" allowBlank="1" showInputMessage="1" showErrorMessage="1" sqref="D13:D14 D11" xr:uid="{DBD83E2B-5FBE-4454-AFD4-BF0F59428979}">
      <formula1>0</formula1>
      <formula2>50</formula2>
    </dataValidation>
    <dataValidation type="textLength" allowBlank="1" showInputMessage="1" showErrorMessage="1" sqref="D12 D17:D18" xr:uid="{9E15C940-29FE-4CC7-9CA4-B7CA15B93020}">
      <formula1>0</formula1>
      <formula2>100</formula2>
    </dataValidation>
    <dataValidation type="date" allowBlank="1" showInputMessage="1" showErrorMessage="1" sqref="D15 D6" xr:uid="{F176794D-3957-4A14-95A1-2F25595B959D}">
      <formula1>36526</formula1>
      <formula2>45292</formula2>
    </dataValidation>
    <dataValidation type="textLength" allowBlank="1" showInputMessage="1" showErrorMessage="1" sqref="D8" xr:uid="{8B63095F-CE41-4DA6-87A9-B94B25A90CA7}">
      <formula1>0</formula1>
      <formula2>200</formula2>
    </dataValidation>
    <dataValidation type="textLength" allowBlank="1" showInputMessage="1" showErrorMessage="1" sqref="D16" xr:uid="{632DDC62-C7A8-4292-9B0F-3FC3AEDE4473}">
      <formula1>0</formula1>
      <formula2>800</formula2>
    </dataValidation>
  </dataValidations>
  <pageMargins left="0.25" right="0.25" top="0.75" bottom="0.75" header="0.3" footer="0.3"/>
  <pageSetup paperSize="9" scale="36" fitToHeight="2" orientation="portrait" r:id="rId1"/>
  <headerFooter>
    <oddHeader>&amp;F</oddHeader>
    <oddFooter>&amp;A</oddFooter>
  </headerFooter>
  <picture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086D6F-502F-4497-94E4-BD168DEB400B}">
  <sheetPr>
    <tabColor theme="4" tint="0.79998168889431442"/>
    <pageSetUpPr fitToPage="1"/>
  </sheetPr>
  <dimension ref="B1:M28"/>
  <sheetViews>
    <sheetView showGridLines="0" zoomScale="80" zoomScaleNormal="80" zoomScaleSheetLayoutView="100" workbookViewId="0">
      <selection activeCell="B2" sqref="B2:K2"/>
    </sheetView>
  </sheetViews>
  <sheetFormatPr defaultColWidth="9.1796875" defaultRowHeight="15.5" x14ac:dyDescent="0.35"/>
  <cols>
    <col min="1" max="1" width="3.453125" style="26" customWidth="1"/>
    <col min="2" max="2" width="5.1796875" style="26" customWidth="1"/>
    <col min="3" max="6" width="33" style="26" customWidth="1"/>
    <col min="7" max="7" width="67.54296875" style="26" customWidth="1"/>
    <col min="8" max="8" width="33" style="26" customWidth="1"/>
    <col min="9" max="10" width="18.453125" style="1" customWidth="1"/>
    <col min="11" max="11" width="49" style="26" customWidth="1"/>
    <col min="12" max="13" width="13.7265625" style="26" customWidth="1"/>
    <col min="14" max="16384" width="9.1796875" style="26"/>
  </cols>
  <sheetData>
    <row r="1" spans="2:13" ht="16" thickBot="1" x14ac:dyDescent="0.4"/>
    <row r="2" spans="2:13" ht="29.15" customHeight="1" thickTop="1" x14ac:dyDescent="0.35">
      <c r="B2" s="149" t="s">
        <v>200</v>
      </c>
      <c r="C2" s="150"/>
      <c r="D2" s="150"/>
      <c r="E2" s="150"/>
      <c r="F2" s="150"/>
      <c r="G2" s="150"/>
      <c r="H2" s="150"/>
      <c r="I2" s="150"/>
      <c r="J2" s="150"/>
      <c r="K2" s="151"/>
    </row>
    <row r="3" spans="2:13" ht="41.65" customHeight="1" x14ac:dyDescent="0.35">
      <c r="B3" s="152" t="s">
        <v>41</v>
      </c>
      <c r="C3" s="153"/>
      <c r="D3" s="153"/>
      <c r="E3" s="153"/>
      <c r="F3" s="153"/>
      <c r="G3" s="153"/>
      <c r="H3" s="153"/>
      <c r="I3" s="161" t="s">
        <v>218</v>
      </c>
      <c r="J3" s="162"/>
      <c r="K3" s="56"/>
    </row>
    <row r="4" spans="2:13" ht="15.4" customHeight="1" x14ac:dyDescent="0.35">
      <c r="B4" s="159" t="s">
        <v>1</v>
      </c>
      <c r="C4" s="57" t="s">
        <v>166</v>
      </c>
      <c r="D4" s="57" t="s">
        <v>165</v>
      </c>
      <c r="E4" s="57" t="s">
        <v>167</v>
      </c>
      <c r="F4" s="57" t="s">
        <v>168</v>
      </c>
      <c r="G4" s="161" t="s">
        <v>169</v>
      </c>
      <c r="H4" s="162"/>
      <c r="I4" s="158" t="s">
        <v>170</v>
      </c>
      <c r="J4" s="158"/>
      <c r="K4" s="155" t="s">
        <v>199</v>
      </c>
      <c r="M4" s="47"/>
    </row>
    <row r="5" spans="2:13" ht="82.5" customHeight="1" x14ac:dyDescent="0.35">
      <c r="B5" s="159"/>
      <c r="C5" s="154" t="s">
        <v>171</v>
      </c>
      <c r="D5" s="154" t="s">
        <v>172</v>
      </c>
      <c r="E5" s="154" t="s">
        <v>213</v>
      </c>
      <c r="F5" s="154" t="s">
        <v>212</v>
      </c>
      <c r="G5" s="154" t="s">
        <v>231</v>
      </c>
      <c r="H5" s="154" t="s">
        <v>214</v>
      </c>
      <c r="I5" s="154" t="s">
        <v>197</v>
      </c>
      <c r="J5" s="154"/>
      <c r="K5" s="155"/>
      <c r="M5" s="48"/>
    </row>
    <row r="6" spans="2:13" ht="34" customHeight="1" thickBot="1" x14ac:dyDescent="0.4">
      <c r="B6" s="160"/>
      <c r="C6" s="157"/>
      <c r="D6" s="157"/>
      <c r="E6" s="157"/>
      <c r="F6" s="157"/>
      <c r="G6" s="157"/>
      <c r="H6" s="157"/>
      <c r="I6" s="58" t="s">
        <v>195</v>
      </c>
      <c r="J6" s="58" t="s">
        <v>196</v>
      </c>
      <c r="K6" s="156"/>
      <c r="M6" s="48"/>
    </row>
    <row r="7" spans="2:13" ht="257.64999999999998" customHeight="1" thickTop="1" x14ac:dyDescent="0.35">
      <c r="B7" s="17">
        <v>1</v>
      </c>
      <c r="C7" s="49"/>
      <c r="D7" s="49"/>
      <c r="E7" s="50"/>
      <c r="F7" s="49"/>
      <c r="G7" s="59"/>
      <c r="H7" s="49"/>
      <c r="I7" s="51"/>
      <c r="J7" s="51"/>
      <c r="K7" s="52"/>
    </row>
    <row r="8" spans="2:13" ht="257.64999999999998" customHeight="1" x14ac:dyDescent="0.35">
      <c r="B8" s="16">
        <v>2</v>
      </c>
      <c r="C8" s="53"/>
      <c r="D8" s="53"/>
      <c r="E8" s="27"/>
      <c r="F8" s="53"/>
      <c r="G8" s="59"/>
      <c r="H8" s="53"/>
      <c r="I8" s="3"/>
      <c r="J8" s="3"/>
      <c r="K8" s="54"/>
    </row>
    <row r="9" spans="2:13" ht="257.64999999999998" customHeight="1" x14ac:dyDescent="0.35">
      <c r="B9" s="16">
        <v>3</v>
      </c>
      <c r="C9" s="53"/>
      <c r="D9" s="53"/>
      <c r="E9" s="27"/>
      <c r="F9" s="53"/>
      <c r="G9" s="59"/>
      <c r="H9" s="53"/>
      <c r="I9" s="3"/>
      <c r="J9" s="3"/>
      <c r="K9" s="54"/>
    </row>
    <row r="10" spans="2:13" ht="257.64999999999998" customHeight="1" x14ac:dyDescent="0.35">
      <c r="B10" s="16">
        <v>4</v>
      </c>
      <c r="C10" s="53"/>
      <c r="D10" s="53"/>
      <c r="E10" s="27"/>
      <c r="F10" s="53"/>
      <c r="G10" s="59"/>
      <c r="H10" s="53"/>
      <c r="I10" s="3"/>
      <c r="J10" s="3"/>
      <c r="K10" s="54"/>
    </row>
    <row r="11" spans="2:13" ht="257.64999999999998" customHeight="1" x14ac:dyDescent="0.35">
      <c r="B11" s="16">
        <v>5</v>
      </c>
      <c r="C11" s="53"/>
      <c r="D11" s="53"/>
      <c r="E11" s="27"/>
      <c r="F11" s="53"/>
      <c r="G11" s="59"/>
      <c r="H11" s="53"/>
      <c r="I11" s="3"/>
      <c r="J11" s="3"/>
      <c r="K11" s="54"/>
    </row>
    <row r="12" spans="2:13" ht="257.64999999999998" customHeight="1" x14ac:dyDescent="0.35">
      <c r="B12" s="16">
        <v>6</v>
      </c>
      <c r="C12" s="53"/>
      <c r="D12" s="53"/>
      <c r="E12" s="27"/>
      <c r="F12" s="53"/>
      <c r="G12" s="59"/>
      <c r="H12" s="53"/>
      <c r="I12" s="3"/>
      <c r="J12" s="3"/>
      <c r="K12" s="54"/>
    </row>
    <row r="13" spans="2:13" ht="257.64999999999998" customHeight="1" x14ac:dyDescent="0.35">
      <c r="B13" s="16">
        <v>7</v>
      </c>
      <c r="C13" s="53"/>
      <c r="D13" s="53"/>
      <c r="E13" s="27"/>
      <c r="F13" s="53"/>
      <c r="G13" s="59"/>
      <c r="H13" s="53"/>
      <c r="I13" s="3"/>
      <c r="J13" s="3"/>
      <c r="K13" s="54"/>
    </row>
    <row r="14" spans="2:13" ht="257.64999999999998" customHeight="1" x14ac:dyDescent="0.35">
      <c r="B14" s="16">
        <v>8</v>
      </c>
      <c r="C14" s="53"/>
      <c r="D14" s="53"/>
      <c r="E14" s="27"/>
      <c r="F14" s="53"/>
      <c r="G14" s="59"/>
      <c r="H14" s="53"/>
      <c r="I14" s="3"/>
      <c r="J14" s="3"/>
      <c r="K14" s="54"/>
    </row>
    <row r="15" spans="2:13" ht="257.64999999999998" customHeight="1" x14ac:dyDescent="0.35">
      <c r="B15" s="16">
        <v>9</v>
      </c>
      <c r="C15" s="53"/>
      <c r="D15" s="53"/>
      <c r="E15" s="27"/>
      <c r="F15" s="53"/>
      <c r="G15" s="59"/>
      <c r="H15" s="53"/>
      <c r="I15" s="3"/>
      <c r="J15" s="3"/>
      <c r="K15" s="54"/>
    </row>
    <row r="16" spans="2:13" ht="257.64999999999998" customHeight="1" x14ac:dyDescent="0.35">
      <c r="B16" s="16">
        <v>10</v>
      </c>
      <c r="C16" s="53"/>
      <c r="D16" s="53"/>
      <c r="E16" s="27"/>
      <c r="F16" s="53"/>
      <c r="G16" s="59"/>
      <c r="H16" s="53"/>
      <c r="I16" s="3"/>
      <c r="J16" s="3"/>
      <c r="K16" s="54"/>
    </row>
    <row r="17" spans="2:11" ht="257.64999999999998" customHeight="1" x14ac:dyDescent="0.35">
      <c r="B17" s="16">
        <v>11</v>
      </c>
      <c r="C17" s="53"/>
      <c r="D17" s="53"/>
      <c r="E17" s="27"/>
      <c r="F17" s="53"/>
      <c r="G17" s="59"/>
      <c r="H17" s="53"/>
      <c r="I17" s="3"/>
      <c r="J17" s="3"/>
      <c r="K17" s="54"/>
    </row>
    <row r="18" spans="2:11" ht="257.64999999999998" customHeight="1" x14ac:dyDescent="0.35">
      <c r="B18" s="16">
        <v>12</v>
      </c>
      <c r="C18" s="53"/>
      <c r="D18" s="53"/>
      <c r="E18" s="27"/>
      <c r="F18" s="53"/>
      <c r="G18" s="59"/>
      <c r="H18" s="53"/>
      <c r="I18" s="3"/>
      <c r="J18" s="3"/>
      <c r="K18" s="54"/>
    </row>
    <row r="19" spans="2:11" ht="257.64999999999998" customHeight="1" x14ac:dyDescent="0.35">
      <c r="B19" s="16">
        <v>13</v>
      </c>
      <c r="C19" s="53"/>
      <c r="D19" s="53"/>
      <c r="E19" s="27"/>
      <c r="F19" s="53"/>
      <c r="G19" s="59"/>
      <c r="H19" s="53"/>
      <c r="I19" s="3"/>
      <c r="J19" s="3"/>
      <c r="K19" s="54"/>
    </row>
    <row r="20" spans="2:11" ht="257.64999999999998" customHeight="1" x14ac:dyDescent="0.35">
      <c r="B20" s="16">
        <v>14</v>
      </c>
      <c r="C20" s="53"/>
      <c r="D20" s="53"/>
      <c r="E20" s="27"/>
      <c r="F20" s="53"/>
      <c r="G20" s="59"/>
      <c r="H20" s="53"/>
      <c r="I20" s="3"/>
      <c r="J20" s="3"/>
      <c r="K20" s="54"/>
    </row>
    <row r="21" spans="2:11" ht="257.64999999999998" customHeight="1" x14ac:dyDescent="0.35">
      <c r="B21" s="16">
        <v>15</v>
      </c>
      <c r="C21" s="53"/>
      <c r="D21" s="53"/>
      <c r="E21" s="27"/>
      <c r="F21" s="53"/>
      <c r="G21" s="59"/>
      <c r="H21" s="53"/>
      <c r="I21" s="3"/>
      <c r="J21" s="3"/>
      <c r="K21" s="54"/>
    </row>
    <row r="22" spans="2:11" ht="257.64999999999998" customHeight="1" x14ac:dyDescent="0.35">
      <c r="B22" s="16">
        <v>16</v>
      </c>
      <c r="C22" s="53"/>
      <c r="D22" s="53"/>
      <c r="E22" s="27"/>
      <c r="F22" s="53"/>
      <c r="G22" s="59"/>
      <c r="H22" s="53"/>
      <c r="I22" s="3"/>
      <c r="J22" s="3"/>
      <c r="K22" s="54"/>
    </row>
    <row r="23" spans="2:11" ht="257.64999999999998" customHeight="1" x14ac:dyDescent="0.35">
      <c r="B23" s="16">
        <v>17</v>
      </c>
      <c r="C23" s="53"/>
      <c r="D23" s="53"/>
      <c r="E23" s="27"/>
      <c r="F23" s="53"/>
      <c r="G23" s="59"/>
      <c r="H23" s="53"/>
      <c r="I23" s="3"/>
      <c r="J23" s="3"/>
      <c r="K23" s="54"/>
    </row>
    <row r="24" spans="2:11" ht="257.64999999999998" customHeight="1" x14ac:dyDescent="0.35">
      <c r="B24" s="16">
        <v>18</v>
      </c>
      <c r="C24" s="53"/>
      <c r="D24" s="53"/>
      <c r="E24" s="27"/>
      <c r="F24" s="53"/>
      <c r="G24" s="59"/>
      <c r="H24" s="53"/>
      <c r="I24" s="3"/>
      <c r="J24" s="3"/>
      <c r="K24" s="54"/>
    </row>
    <row r="25" spans="2:11" ht="257.64999999999998" customHeight="1" x14ac:dyDescent="0.35">
      <c r="B25" s="16">
        <v>19</v>
      </c>
      <c r="C25" s="53"/>
      <c r="D25" s="53"/>
      <c r="E25" s="27"/>
      <c r="F25" s="53"/>
      <c r="G25" s="59"/>
      <c r="H25" s="53"/>
      <c r="I25" s="3"/>
      <c r="J25" s="3"/>
      <c r="K25" s="54"/>
    </row>
    <row r="26" spans="2:11" ht="257.64999999999998" customHeight="1" x14ac:dyDescent="0.35">
      <c r="B26" s="16">
        <v>20</v>
      </c>
      <c r="C26" s="53"/>
      <c r="D26" s="53"/>
      <c r="E26" s="27"/>
      <c r="F26" s="53"/>
      <c r="G26" s="59"/>
      <c r="H26" s="53"/>
      <c r="I26" s="3"/>
      <c r="J26" s="3"/>
      <c r="K26" s="54"/>
    </row>
    <row r="27" spans="2:11" ht="32.25" customHeight="1" thickBot="1" x14ac:dyDescent="0.4">
      <c r="B27" s="137" t="s">
        <v>173</v>
      </c>
      <c r="C27" s="138"/>
      <c r="D27" s="138"/>
      <c r="E27" s="138"/>
      <c r="F27" s="138"/>
      <c r="G27" s="138"/>
      <c r="H27" s="138"/>
      <c r="I27" s="138"/>
      <c r="J27" s="138"/>
      <c r="K27" s="139"/>
    </row>
    <row r="28" spans="2:11" ht="16" thickTop="1" x14ac:dyDescent="0.35"/>
  </sheetData>
  <sheetProtection sheet="1" objects="1" scenarios="1" insertRows="0"/>
  <mergeCells count="15">
    <mergeCell ref="B2:K2"/>
    <mergeCell ref="B3:H3"/>
    <mergeCell ref="B27:K27"/>
    <mergeCell ref="I5:J5"/>
    <mergeCell ref="K4:K6"/>
    <mergeCell ref="H5:H6"/>
    <mergeCell ref="F5:F6"/>
    <mergeCell ref="E5:E6"/>
    <mergeCell ref="D5:D6"/>
    <mergeCell ref="C5:C6"/>
    <mergeCell ref="I4:J4"/>
    <mergeCell ref="B4:B6"/>
    <mergeCell ref="I3:J3"/>
    <mergeCell ref="G5:G6"/>
    <mergeCell ref="G4:H4"/>
  </mergeCells>
  <dataValidations count="1">
    <dataValidation type="decimal" allowBlank="1" showInputMessage="1" showErrorMessage="1" sqref="E7:E26" xr:uid="{CEAFE5CB-F199-4FA0-8CAB-7FC121A5B492}">
      <formula1>0</formula1>
      <formula2>1000000000</formula2>
    </dataValidation>
  </dataValidations>
  <pageMargins left="0.23622047244094491" right="0.23622047244094491" top="0.74803149606299213" bottom="0.74803149606299213" header="0.31496062992125984" footer="0.31496062992125984"/>
  <pageSetup paperSize="8" scale="44" fitToHeight="0" orientation="portrait" r:id="rId1"/>
  <headerFooter>
    <oddHeader>&amp;F</oddHeader>
    <oddFooter>&amp;A</oddFooter>
  </headerFooter>
  <drawing r:id="rId2"/>
  <legacyDrawing r:id="rId3"/>
  <picture r:id="rId4"/>
  <mc:AlternateContent xmlns:mc="http://schemas.openxmlformats.org/markup-compatibility/2006">
    <mc:Choice Requires="x14">
      <controls>
        <mc:AlternateContent xmlns:mc="http://schemas.openxmlformats.org/markup-compatibility/2006">
          <mc:Choice Requires="x14">
            <control shapeId="1029" r:id="rId5" name="Check Box 5">
              <controlPr defaultSize="0" autoFill="0" autoLine="0" autoPict="0">
                <anchor moveWithCells="1">
                  <from>
                    <xdr:col>6</xdr:col>
                    <xdr:colOff>50800</xdr:colOff>
                    <xdr:row>6</xdr:row>
                    <xdr:rowOff>38100</xdr:rowOff>
                  </from>
                  <to>
                    <xdr:col>6</xdr:col>
                    <xdr:colOff>4013200</xdr:colOff>
                    <xdr:row>6</xdr:row>
                    <xdr:rowOff>412750</xdr:rowOff>
                  </to>
                </anchor>
              </controlPr>
            </control>
          </mc:Choice>
        </mc:AlternateContent>
        <mc:AlternateContent xmlns:mc="http://schemas.openxmlformats.org/markup-compatibility/2006">
          <mc:Choice Requires="x14">
            <control shapeId="1030" r:id="rId6" name="Check Box 6">
              <controlPr defaultSize="0" autoFill="0" autoLine="0" autoPict="0">
                <anchor moveWithCells="1">
                  <from>
                    <xdr:col>6</xdr:col>
                    <xdr:colOff>38100</xdr:colOff>
                    <xdr:row>6</xdr:row>
                    <xdr:rowOff>431800</xdr:rowOff>
                  </from>
                  <to>
                    <xdr:col>6</xdr:col>
                    <xdr:colOff>4000500</xdr:colOff>
                    <xdr:row>6</xdr:row>
                    <xdr:rowOff>800100</xdr:rowOff>
                  </to>
                </anchor>
              </controlPr>
            </control>
          </mc:Choice>
        </mc:AlternateContent>
        <mc:AlternateContent xmlns:mc="http://schemas.openxmlformats.org/markup-compatibility/2006">
          <mc:Choice Requires="x14">
            <control shapeId="1031" r:id="rId7" name="Check Box 7">
              <controlPr defaultSize="0" autoFill="0" autoLine="0" autoPict="0">
                <anchor moveWithCells="1">
                  <from>
                    <xdr:col>6</xdr:col>
                    <xdr:colOff>38100</xdr:colOff>
                    <xdr:row>6</xdr:row>
                    <xdr:rowOff>857250</xdr:rowOff>
                  </from>
                  <to>
                    <xdr:col>6</xdr:col>
                    <xdr:colOff>4000500</xdr:colOff>
                    <xdr:row>6</xdr:row>
                    <xdr:rowOff>1219200</xdr:rowOff>
                  </to>
                </anchor>
              </controlPr>
            </control>
          </mc:Choice>
        </mc:AlternateContent>
        <mc:AlternateContent xmlns:mc="http://schemas.openxmlformats.org/markup-compatibility/2006">
          <mc:Choice Requires="x14">
            <control shapeId="1032" r:id="rId8" name="Check Box 8">
              <controlPr defaultSize="0" autoFill="0" autoLine="0" autoPict="0">
                <anchor moveWithCells="1">
                  <from>
                    <xdr:col>6</xdr:col>
                    <xdr:colOff>38100</xdr:colOff>
                    <xdr:row>6</xdr:row>
                    <xdr:rowOff>1250950</xdr:rowOff>
                  </from>
                  <to>
                    <xdr:col>6</xdr:col>
                    <xdr:colOff>4000500</xdr:colOff>
                    <xdr:row>6</xdr:row>
                    <xdr:rowOff>1612900</xdr:rowOff>
                  </to>
                </anchor>
              </controlPr>
            </control>
          </mc:Choice>
        </mc:AlternateContent>
        <mc:AlternateContent xmlns:mc="http://schemas.openxmlformats.org/markup-compatibility/2006">
          <mc:Choice Requires="x14">
            <control shapeId="1033" r:id="rId9" name="Check Box 9">
              <controlPr defaultSize="0" autoFill="0" autoLine="0" autoPict="0">
                <anchor moveWithCells="1">
                  <from>
                    <xdr:col>6</xdr:col>
                    <xdr:colOff>38100</xdr:colOff>
                    <xdr:row>6</xdr:row>
                    <xdr:rowOff>1676400</xdr:rowOff>
                  </from>
                  <to>
                    <xdr:col>6</xdr:col>
                    <xdr:colOff>4514850</xdr:colOff>
                    <xdr:row>6</xdr:row>
                    <xdr:rowOff>2051050</xdr:rowOff>
                  </to>
                </anchor>
              </controlPr>
            </control>
          </mc:Choice>
        </mc:AlternateContent>
        <mc:AlternateContent xmlns:mc="http://schemas.openxmlformats.org/markup-compatibility/2006">
          <mc:Choice Requires="x14">
            <control shapeId="1034" r:id="rId10" name="Check Box 10">
              <controlPr defaultSize="0" autoFill="0" autoLine="0" autoPict="0">
                <anchor moveWithCells="1">
                  <from>
                    <xdr:col>6</xdr:col>
                    <xdr:colOff>38100</xdr:colOff>
                    <xdr:row>6</xdr:row>
                    <xdr:rowOff>2070100</xdr:rowOff>
                  </from>
                  <to>
                    <xdr:col>6</xdr:col>
                    <xdr:colOff>4000500</xdr:colOff>
                    <xdr:row>6</xdr:row>
                    <xdr:rowOff>2438400</xdr:rowOff>
                  </to>
                </anchor>
              </controlPr>
            </control>
          </mc:Choice>
        </mc:AlternateContent>
        <mc:AlternateContent xmlns:mc="http://schemas.openxmlformats.org/markup-compatibility/2006">
          <mc:Choice Requires="x14">
            <control shapeId="1035" r:id="rId11" name="Check Box 11">
              <controlPr defaultSize="0" autoFill="0" autoLine="0" autoPict="0">
                <anchor moveWithCells="1">
                  <from>
                    <xdr:col>6</xdr:col>
                    <xdr:colOff>38100</xdr:colOff>
                    <xdr:row>6</xdr:row>
                    <xdr:rowOff>2495550</xdr:rowOff>
                  </from>
                  <to>
                    <xdr:col>6</xdr:col>
                    <xdr:colOff>4603750</xdr:colOff>
                    <xdr:row>6</xdr:row>
                    <xdr:rowOff>2857500</xdr:rowOff>
                  </to>
                </anchor>
              </controlPr>
            </control>
          </mc:Choice>
        </mc:AlternateContent>
        <mc:AlternateContent xmlns:mc="http://schemas.openxmlformats.org/markup-compatibility/2006">
          <mc:Choice Requires="x14">
            <control shapeId="1036" r:id="rId12" name="Check Box 12">
              <controlPr defaultSize="0" autoFill="0" autoLine="0" autoPict="0">
                <anchor moveWithCells="1">
                  <from>
                    <xdr:col>6</xdr:col>
                    <xdr:colOff>31750</xdr:colOff>
                    <xdr:row>6</xdr:row>
                    <xdr:rowOff>2889250</xdr:rowOff>
                  </from>
                  <to>
                    <xdr:col>6</xdr:col>
                    <xdr:colOff>4000500</xdr:colOff>
                    <xdr:row>6</xdr:row>
                    <xdr:rowOff>3257550</xdr:rowOff>
                  </to>
                </anchor>
              </controlPr>
            </control>
          </mc:Choice>
        </mc:AlternateContent>
        <mc:AlternateContent xmlns:mc="http://schemas.openxmlformats.org/markup-compatibility/2006">
          <mc:Choice Requires="x14">
            <control shapeId="1037" r:id="rId13" name="Check Box 13">
              <controlPr defaultSize="0" autoFill="0" autoLine="0" autoPict="0">
                <anchor moveWithCells="1">
                  <from>
                    <xdr:col>6</xdr:col>
                    <xdr:colOff>50800</xdr:colOff>
                    <xdr:row>7</xdr:row>
                    <xdr:rowOff>38100</xdr:rowOff>
                  </from>
                  <to>
                    <xdr:col>6</xdr:col>
                    <xdr:colOff>4013200</xdr:colOff>
                    <xdr:row>7</xdr:row>
                    <xdr:rowOff>412750</xdr:rowOff>
                  </to>
                </anchor>
              </controlPr>
            </control>
          </mc:Choice>
        </mc:AlternateContent>
        <mc:AlternateContent xmlns:mc="http://schemas.openxmlformats.org/markup-compatibility/2006">
          <mc:Choice Requires="x14">
            <control shapeId="1038" r:id="rId14" name="Check Box 14">
              <controlPr defaultSize="0" autoFill="0" autoLine="0" autoPict="0">
                <anchor moveWithCells="1">
                  <from>
                    <xdr:col>6</xdr:col>
                    <xdr:colOff>38100</xdr:colOff>
                    <xdr:row>7</xdr:row>
                    <xdr:rowOff>431800</xdr:rowOff>
                  </from>
                  <to>
                    <xdr:col>6</xdr:col>
                    <xdr:colOff>4000500</xdr:colOff>
                    <xdr:row>7</xdr:row>
                    <xdr:rowOff>800100</xdr:rowOff>
                  </to>
                </anchor>
              </controlPr>
            </control>
          </mc:Choice>
        </mc:AlternateContent>
        <mc:AlternateContent xmlns:mc="http://schemas.openxmlformats.org/markup-compatibility/2006">
          <mc:Choice Requires="x14">
            <control shapeId="1039" r:id="rId15" name="Check Box 15">
              <controlPr defaultSize="0" autoFill="0" autoLine="0" autoPict="0">
                <anchor moveWithCells="1">
                  <from>
                    <xdr:col>6</xdr:col>
                    <xdr:colOff>38100</xdr:colOff>
                    <xdr:row>7</xdr:row>
                    <xdr:rowOff>857250</xdr:rowOff>
                  </from>
                  <to>
                    <xdr:col>6</xdr:col>
                    <xdr:colOff>4000500</xdr:colOff>
                    <xdr:row>7</xdr:row>
                    <xdr:rowOff>1219200</xdr:rowOff>
                  </to>
                </anchor>
              </controlPr>
            </control>
          </mc:Choice>
        </mc:AlternateContent>
        <mc:AlternateContent xmlns:mc="http://schemas.openxmlformats.org/markup-compatibility/2006">
          <mc:Choice Requires="x14">
            <control shapeId="1040" r:id="rId16" name="Check Box 16">
              <controlPr defaultSize="0" autoFill="0" autoLine="0" autoPict="0">
                <anchor moveWithCells="1">
                  <from>
                    <xdr:col>6</xdr:col>
                    <xdr:colOff>38100</xdr:colOff>
                    <xdr:row>7</xdr:row>
                    <xdr:rowOff>1250950</xdr:rowOff>
                  </from>
                  <to>
                    <xdr:col>6</xdr:col>
                    <xdr:colOff>4000500</xdr:colOff>
                    <xdr:row>7</xdr:row>
                    <xdr:rowOff>1612900</xdr:rowOff>
                  </to>
                </anchor>
              </controlPr>
            </control>
          </mc:Choice>
        </mc:AlternateContent>
        <mc:AlternateContent xmlns:mc="http://schemas.openxmlformats.org/markup-compatibility/2006">
          <mc:Choice Requires="x14">
            <control shapeId="1041" r:id="rId17" name="Check Box 17">
              <controlPr defaultSize="0" autoFill="0" autoLine="0" autoPict="0">
                <anchor moveWithCells="1">
                  <from>
                    <xdr:col>6</xdr:col>
                    <xdr:colOff>38100</xdr:colOff>
                    <xdr:row>7</xdr:row>
                    <xdr:rowOff>1676400</xdr:rowOff>
                  </from>
                  <to>
                    <xdr:col>6</xdr:col>
                    <xdr:colOff>4514850</xdr:colOff>
                    <xdr:row>7</xdr:row>
                    <xdr:rowOff>2051050</xdr:rowOff>
                  </to>
                </anchor>
              </controlPr>
            </control>
          </mc:Choice>
        </mc:AlternateContent>
        <mc:AlternateContent xmlns:mc="http://schemas.openxmlformats.org/markup-compatibility/2006">
          <mc:Choice Requires="x14">
            <control shapeId="1042" r:id="rId18" name="Check Box 18">
              <controlPr defaultSize="0" autoFill="0" autoLine="0" autoPict="0">
                <anchor moveWithCells="1">
                  <from>
                    <xdr:col>6</xdr:col>
                    <xdr:colOff>38100</xdr:colOff>
                    <xdr:row>7</xdr:row>
                    <xdr:rowOff>2070100</xdr:rowOff>
                  </from>
                  <to>
                    <xdr:col>6</xdr:col>
                    <xdr:colOff>4000500</xdr:colOff>
                    <xdr:row>7</xdr:row>
                    <xdr:rowOff>2438400</xdr:rowOff>
                  </to>
                </anchor>
              </controlPr>
            </control>
          </mc:Choice>
        </mc:AlternateContent>
        <mc:AlternateContent xmlns:mc="http://schemas.openxmlformats.org/markup-compatibility/2006">
          <mc:Choice Requires="x14">
            <control shapeId="1043" r:id="rId19" name="Check Box 19">
              <controlPr defaultSize="0" autoFill="0" autoLine="0" autoPict="0">
                <anchor moveWithCells="1">
                  <from>
                    <xdr:col>6</xdr:col>
                    <xdr:colOff>38100</xdr:colOff>
                    <xdr:row>7</xdr:row>
                    <xdr:rowOff>2495550</xdr:rowOff>
                  </from>
                  <to>
                    <xdr:col>6</xdr:col>
                    <xdr:colOff>4603750</xdr:colOff>
                    <xdr:row>7</xdr:row>
                    <xdr:rowOff>2857500</xdr:rowOff>
                  </to>
                </anchor>
              </controlPr>
            </control>
          </mc:Choice>
        </mc:AlternateContent>
        <mc:AlternateContent xmlns:mc="http://schemas.openxmlformats.org/markup-compatibility/2006">
          <mc:Choice Requires="x14">
            <control shapeId="1044" r:id="rId20" name="Check Box 20">
              <controlPr defaultSize="0" autoFill="0" autoLine="0" autoPict="0">
                <anchor moveWithCells="1">
                  <from>
                    <xdr:col>6</xdr:col>
                    <xdr:colOff>31750</xdr:colOff>
                    <xdr:row>7</xdr:row>
                    <xdr:rowOff>2889250</xdr:rowOff>
                  </from>
                  <to>
                    <xdr:col>6</xdr:col>
                    <xdr:colOff>4000500</xdr:colOff>
                    <xdr:row>7</xdr:row>
                    <xdr:rowOff>3257550</xdr:rowOff>
                  </to>
                </anchor>
              </controlPr>
            </control>
          </mc:Choice>
        </mc:AlternateContent>
        <mc:AlternateContent xmlns:mc="http://schemas.openxmlformats.org/markup-compatibility/2006">
          <mc:Choice Requires="x14">
            <control shapeId="1045" r:id="rId21" name="Check Box 21">
              <controlPr defaultSize="0" autoFill="0" autoLine="0" autoPict="0">
                <anchor moveWithCells="1">
                  <from>
                    <xdr:col>6</xdr:col>
                    <xdr:colOff>50800</xdr:colOff>
                    <xdr:row>8</xdr:row>
                    <xdr:rowOff>38100</xdr:rowOff>
                  </from>
                  <to>
                    <xdr:col>6</xdr:col>
                    <xdr:colOff>4013200</xdr:colOff>
                    <xdr:row>8</xdr:row>
                    <xdr:rowOff>412750</xdr:rowOff>
                  </to>
                </anchor>
              </controlPr>
            </control>
          </mc:Choice>
        </mc:AlternateContent>
        <mc:AlternateContent xmlns:mc="http://schemas.openxmlformats.org/markup-compatibility/2006">
          <mc:Choice Requires="x14">
            <control shapeId="1046" r:id="rId22" name="Check Box 22">
              <controlPr defaultSize="0" autoFill="0" autoLine="0" autoPict="0">
                <anchor moveWithCells="1">
                  <from>
                    <xdr:col>6</xdr:col>
                    <xdr:colOff>38100</xdr:colOff>
                    <xdr:row>8</xdr:row>
                    <xdr:rowOff>431800</xdr:rowOff>
                  </from>
                  <to>
                    <xdr:col>6</xdr:col>
                    <xdr:colOff>4000500</xdr:colOff>
                    <xdr:row>8</xdr:row>
                    <xdr:rowOff>800100</xdr:rowOff>
                  </to>
                </anchor>
              </controlPr>
            </control>
          </mc:Choice>
        </mc:AlternateContent>
        <mc:AlternateContent xmlns:mc="http://schemas.openxmlformats.org/markup-compatibility/2006">
          <mc:Choice Requires="x14">
            <control shapeId="1047" r:id="rId23" name="Check Box 23">
              <controlPr defaultSize="0" autoFill="0" autoLine="0" autoPict="0">
                <anchor moveWithCells="1">
                  <from>
                    <xdr:col>6</xdr:col>
                    <xdr:colOff>38100</xdr:colOff>
                    <xdr:row>8</xdr:row>
                    <xdr:rowOff>857250</xdr:rowOff>
                  </from>
                  <to>
                    <xdr:col>6</xdr:col>
                    <xdr:colOff>4000500</xdr:colOff>
                    <xdr:row>8</xdr:row>
                    <xdr:rowOff>1219200</xdr:rowOff>
                  </to>
                </anchor>
              </controlPr>
            </control>
          </mc:Choice>
        </mc:AlternateContent>
        <mc:AlternateContent xmlns:mc="http://schemas.openxmlformats.org/markup-compatibility/2006">
          <mc:Choice Requires="x14">
            <control shapeId="1048" r:id="rId24" name="Check Box 24">
              <controlPr defaultSize="0" autoFill="0" autoLine="0" autoPict="0">
                <anchor moveWithCells="1">
                  <from>
                    <xdr:col>6</xdr:col>
                    <xdr:colOff>38100</xdr:colOff>
                    <xdr:row>8</xdr:row>
                    <xdr:rowOff>1250950</xdr:rowOff>
                  </from>
                  <to>
                    <xdr:col>6</xdr:col>
                    <xdr:colOff>4000500</xdr:colOff>
                    <xdr:row>8</xdr:row>
                    <xdr:rowOff>1612900</xdr:rowOff>
                  </to>
                </anchor>
              </controlPr>
            </control>
          </mc:Choice>
        </mc:AlternateContent>
        <mc:AlternateContent xmlns:mc="http://schemas.openxmlformats.org/markup-compatibility/2006">
          <mc:Choice Requires="x14">
            <control shapeId="1049" r:id="rId25" name="Check Box 25">
              <controlPr defaultSize="0" autoFill="0" autoLine="0" autoPict="0">
                <anchor moveWithCells="1">
                  <from>
                    <xdr:col>6</xdr:col>
                    <xdr:colOff>38100</xdr:colOff>
                    <xdr:row>8</xdr:row>
                    <xdr:rowOff>1676400</xdr:rowOff>
                  </from>
                  <to>
                    <xdr:col>6</xdr:col>
                    <xdr:colOff>4514850</xdr:colOff>
                    <xdr:row>8</xdr:row>
                    <xdr:rowOff>2051050</xdr:rowOff>
                  </to>
                </anchor>
              </controlPr>
            </control>
          </mc:Choice>
        </mc:AlternateContent>
        <mc:AlternateContent xmlns:mc="http://schemas.openxmlformats.org/markup-compatibility/2006">
          <mc:Choice Requires="x14">
            <control shapeId="1050" r:id="rId26" name="Check Box 26">
              <controlPr defaultSize="0" autoFill="0" autoLine="0" autoPict="0">
                <anchor moveWithCells="1">
                  <from>
                    <xdr:col>6</xdr:col>
                    <xdr:colOff>38100</xdr:colOff>
                    <xdr:row>8</xdr:row>
                    <xdr:rowOff>2070100</xdr:rowOff>
                  </from>
                  <to>
                    <xdr:col>6</xdr:col>
                    <xdr:colOff>4000500</xdr:colOff>
                    <xdr:row>8</xdr:row>
                    <xdr:rowOff>2438400</xdr:rowOff>
                  </to>
                </anchor>
              </controlPr>
            </control>
          </mc:Choice>
        </mc:AlternateContent>
        <mc:AlternateContent xmlns:mc="http://schemas.openxmlformats.org/markup-compatibility/2006">
          <mc:Choice Requires="x14">
            <control shapeId="1051" r:id="rId27" name="Check Box 27">
              <controlPr defaultSize="0" autoFill="0" autoLine="0" autoPict="0">
                <anchor moveWithCells="1">
                  <from>
                    <xdr:col>6</xdr:col>
                    <xdr:colOff>38100</xdr:colOff>
                    <xdr:row>8</xdr:row>
                    <xdr:rowOff>2495550</xdr:rowOff>
                  </from>
                  <to>
                    <xdr:col>6</xdr:col>
                    <xdr:colOff>4603750</xdr:colOff>
                    <xdr:row>8</xdr:row>
                    <xdr:rowOff>2857500</xdr:rowOff>
                  </to>
                </anchor>
              </controlPr>
            </control>
          </mc:Choice>
        </mc:AlternateContent>
        <mc:AlternateContent xmlns:mc="http://schemas.openxmlformats.org/markup-compatibility/2006">
          <mc:Choice Requires="x14">
            <control shapeId="1052" r:id="rId28" name="Check Box 28">
              <controlPr defaultSize="0" autoFill="0" autoLine="0" autoPict="0">
                <anchor moveWithCells="1">
                  <from>
                    <xdr:col>6</xdr:col>
                    <xdr:colOff>31750</xdr:colOff>
                    <xdr:row>8</xdr:row>
                    <xdr:rowOff>2889250</xdr:rowOff>
                  </from>
                  <to>
                    <xdr:col>6</xdr:col>
                    <xdr:colOff>4000500</xdr:colOff>
                    <xdr:row>8</xdr:row>
                    <xdr:rowOff>3257550</xdr:rowOff>
                  </to>
                </anchor>
              </controlPr>
            </control>
          </mc:Choice>
        </mc:AlternateContent>
        <mc:AlternateContent xmlns:mc="http://schemas.openxmlformats.org/markup-compatibility/2006">
          <mc:Choice Requires="x14">
            <control shapeId="1053" r:id="rId29" name="Check Box 29">
              <controlPr defaultSize="0" autoFill="0" autoLine="0" autoPict="0">
                <anchor moveWithCells="1">
                  <from>
                    <xdr:col>6</xdr:col>
                    <xdr:colOff>50800</xdr:colOff>
                    <xdr:row>9</xdr:row>
                    <xdr:rowOff>38100</xdr:rowOff>
                  </from>
                  <to>
                    <xdr:col>6</xdr:col>
                    <xdr:colOff>4013200</xdr:colOff>
                    <xdr:row>9</xdr:row>
                    <xdr:rowOff>412750</xdr:rowOff>
                  </to>
                </anchor>
              </controlPr>
            </control>
          </mc:Choice>
        </mc:AlternateContent>
        <mc:AlternateContent xmlns:mc="http://schemas.openxmlformats.org/markup-compatibility/2006">
          <mc:Choice Requires="x14">
            <control shapeId="1054" r:id="rId30" name="Check Box 30">
              <controlPr defaultSize="0" autoFill="0" autoLine="0" autoPict="0">
                <anchor moveWithCells="1">
                  <from>
                    <xdr:col>6</xdr:col>
                    <xdr:colOff>38100</xdr:colOff>
                    <xdr:row>9</xdr:row>
                    <xdr:rowOff>431800</xdr:rowOff>
                  </from>
                  <to>
                    <xdr:col>6</xdr:col>
                    <xdr:colOff>4000500</xdr:colOff>
                    <xdr:row>9</xdr:row>
                    <xdr:rowOff>800100</xdr:rowOff>
                  </to>
                </anchor>
              </controlPr>
            </control>
          </mc:Choice>
        </mc:AlternateContent>
        <mc:AlternateContent xmlns:mc="http://schemas.openxmlformats.org/markup-compatibility/2006">
          <mc:Choice Requires="x14">
            <control shapeId="1055" r:id="rId31" name="Check Box 31">
              <controlPr defaultSize="0" autoFill="0" autoLine="0" autoPict="0">
                <anchor moveWithCells="1">
                  <from>
                    <xdr:col>6</xdr:col>
                    <xdr:colOff>38100</xdr:colOff>
                    <xdr:row>9</xdr:row>
                    <xdr:rowOff>857250</xdr:rowOff>
                  </from>
                  <to>
                    <xdr:col>6</xdr:col>
                    <xdr:colOff>4000500</xdr:colOff>
                    <xdr:row>9</xdr:row>
                    <xdr:rowOff>1219200</xdr:rowOff>
                  </to>
                </anchor>
              </controlPr>
            </control>
          </mc:Choice>
        </mc:AlternateContent>
        <mc:AlternateContent xmlns:mc="http://schemas.openxmlformats.org/markup-compatibility/2006">
          <mc:Choice Requires="x14">
            <control shapeId="1056" r:id="rId32" name="Check Box 32">
              <controlPr defaultSize="0" autoFill="0" autoLine="0" autoPict="0">
                <anchor moveWithCells="1">
                  <from>
                    <xdr:col>6</xdr:col>
                    <xdr:colOff>38100</xdr:colOff>
                    <xdr:row>9</xdr:row>
                    <xdr:rowOff>1250950</xdr:rowOff>
                  </from>
                  <to>
                    <xdr:col>6</xdr:col>
                    <xdr:colOff>4000500</xdr:colOff>
                    <xdr:row>9</xdr:row>
                    <xdr:rowOff>1612900</xdr:rowOff>
                  </to>
                </anchor>
              </controlPr>
            </control>
          </mc:Choice>
        </mc:AlternateContent>
        <mc:AlternateContent xmlns:mc="http://schemas.openxmlformats.org/markup-compatibility/2006">
          <mc:Choice Requires="x14">
            <control shapeId="1057" r:id="rId33" name="Check Box 33">
              <controlPr defaultSize="0" autoFill="0" autoLine="0" autoPict="0">
                <anchor moveWithCells="1">
                  <from>
                    <xdr:col>6</xdr:col>
                    <xdr:colOff>38100</xdr:colOff>
                    <xdr:row>9</xdr:row>
                    <xdr:rowOff>1676400</xdr:rowOff>
                  </from>
                  <to>
                    <xdr:col>6</xdr:col>
                    <xdr:colOff>4514850</xdr:colOff>
                    <xdr:row>9</xdr:row>
                    <xdr:rowOff>2051050</xdr:rowOff>
                  </to>
                </anchor>
              </controlPr>
            </control>
          </mc:Choice>
        </mc:AlternateContent>
        <mc:AlternateContent xmlns:mc="http://schemas.openxmlformats.org/markup-compatibility/2006">
          <mc:Choice Requires="x14">
            <control shapeId="1058" r:id="rId34" name="Check Box 34">
              <controlPr defaultSize="0" autoFill="0" autoLine="0" autoPict="0">
                <anchor moveWithCells="1">
                  <from>
                    <xdr:col>6</xdr:col>
                    <xdr:colOff>38100</xdr:colOff>
                    <xdr:row>9</xdr:row>
                    <xdr:rowOff>2070100</xdr:rowOff>
                  </from>
                  <to>
                    <xdr:col>6</xdr:col>
                    <xdr:colOff>4000500</xdr:colOff>
                    <xdr:row>9</xdr:row>
                    <xdr:rowOff>2438400</xdr:rowOff>
                  </to>
                </anchor>
              </controlPr>
            </control>
          </mc:Choice>
        </mc:AlternateContent>
        <mc:AlternateContent xmlns:mc="http://schemas.openxmlformats.org/markup-compatibility/2006">
          <mc:Choice Requires="x14">
            <control shapeId="1059" r:id="rId35" name="Check Box 35">
              <controlPr defaultSize="0" autoFill="0" autoLine="0" autoPict="0">
                <anchor moveWithCells="1">
                  <from>
                    <xdr:col>6</xdr:col>
                    <xdr:colOff>38100</xdr:colOff>
                    <xdr:row>9</xdr:row>
                    <xdr:rowOff>2495550</xdr:rowOff>
                  </from>
                  <to>
                    <xdr:col>6</xdr:col>
                    <xdr:colOff>4603750</xdr:colOff>
                    <xdr:row>9</xdr:row>
                    <xdr:rowOff>2857500</xdr:rowOff>
                  </to>
                </anchor>
              </controlPr>
            </control>
          </mc:Choice>
        </mc:AlternateContent>
        <mc:AlternateContent xmlns:mc="http://schemas.openxmlformats.org/markup-compatibility/2006">
          <mc:Choice Requires="x14">
            <control shapeId="1060" r:id="rId36" name="Check Box 36">
              <controlPr defaultSize="0" autoFill="0" autoLine="0" autoPict="0">
                <anchor moveWithCells="1">
                  <from>
                    <xdr:col>6</xdr:col>
                    <xdr:colOff>31750</xdr:colOff>
                    <xdr:row>9</xdr:row>
                    <xdr:rowOff>2889250</xdr:rowOff>
                  </from>
                  <to>
                    <xdr:col>6</xdr:col>
                    <xdr:colOff>4000500</xdr:colOff>
                    <xdr:row>9</xdr:row>
                    <xdr:rowOff>3257550</xdr:rowOff>
                  </to>
                </anchor>
              </controlPr>
            </control>
          </mc:Choice>
        </mc:AlternateContent>
        <mc:AlternateContent xmlns:mc="http://schemas.openxmlformats.org/markup-compatibility/2006">
          <mc:Choice Requires="x14">
            <control shapeId="1061" r:id="rId37" name="Check Box 37">
              <controlPr defaultSize="0" autoFill="0" autoLine="0" autoPict="0">
                <anchor moveWithCells="1">
                  <from>
                    <xdr:col>6</xdr:col>
                    <xdr:colOff>50800</xdr:colOff>
                    <xdr:row>10</xdr:row>
                    <xdr:rowOff>38100</xdr:rowOff>
                  </from>
                  <to>
                    <xdr:col>6</xdr:col>
                    <xdr:colOff>4013200</xdr:colOff>
                    <xdr:row>10</xdr:row>
                    <xdr:rowOff>412750</xdr:rowOff>
                  </to>
                </anchor>
              </controlPr>
            </control>
          </mc:Choice>
        </mc:AlternateContent>
        <mc:AlternateContent xmlns:mc="http://schemas.openxmlformats.org/markup-compatibility/2006">
          <mc:Choice Requires="x14">
            <control shapeId="1062" r:id="rId38" name="Check Box 38">
              <controlPr defaultSize="0" autoFill="0" autoLine="0" autoPict="0">
                <anchor moveWithCells="1">
                  <from>
                    <xdr:col>6</xdr:col>
                    <xdr:colOff>38100</xdr:colOff>
                    <xdr:row>10</xdr:row>
                    <xdr:rowOff>431800</xdr:rowOff>
                  </from>
                  <to>
                    <xdr:col>6</xdr:col>
                    <xdr:colOff>4000500</xdr:colOff>
                    <xdr:row>10</xdr:row>
                    <xdr:rowOff>800100</xdr:rowOff>
                  </to>
                </anchor>
              </controlPr>
            </control>
          </mc:Choice>
        </mc:AlternateContent>
        <mc:AlternateContent xmlns:mc="http://schemas.openxmlformats.org/markup-compatibility/2006">
          <mc:Choice Requires="x14">
            <control shapeId="1063" r:id="rId39" name="Check Box 39">
              <controlPr defaultSize="0" autoFill="0" autoLine="0" autoPict="0">
                <anchor moveWithCells="1">
                  <from>
                    <xdr:col>6</xdr:col>
                    <xdr:colOff>38100</xdr:colOff>
                    <xdr:row>10</xdr:row>
                    <xdr:rowOff>857250</xdr:rowOff>
                  </from>
                  <to>
                    <xdr:col>6</xdr:col>
                    <xdr:colOff>4000500</xdr:colOff>
                    <xdr:row>10</xdr:row>
                    <xdr:rowOff>1219200</xdr:rowOff>
                  </to>
                </anchor>
              </controlPr>
            </control>
          </mc:Choice>
        </mc:AlternateContent>
        <mc:AlternateContent xmlns:mc="http://schemas.openxmlformats.org/markup-compatibility/2006">
          <mc:Choice Requires="x14">
            <control shapeId="1064" r:id="rId40" name="Check Box 40">
              <controlPr defaultSize="0" autoFill="0" autoLine="0" autoPict="0">
                <anchor moveWithCells="1">
                  <from>
                    <xdr:col>6</xdr:col>
                    <xdr:colOff>38100</xdr:colOff>
                    <xdr:row>10</xdr:row>
                    <xdr:rowOff>1250950</xdr:rowOff>
                  </from>
                  <to>
                    <xdr:col>6</xdr:col>
                    <xdr:colOff>4000500</xdr:colOff>
                    <xdr:row>10</xdr:row>
                    <xdr:rowOff>1612900</xdr:rowOff>
                  </to>
                </anchor>
              </controlPr>
            </control>
          </mc:Choice>
        </mc:AlternateContent>
        <mc:AlternateContent xmlns:mc="http://schemas.openxmlformats.org/markup-compatibility/2006">
          <mc:Choice Requires="x14">
            <control shapeId="1065" r:id="rId41" name="Check Box 41">
              <controlPr defaultSize="0" autoFill="0" autoLine="0" autoPict="0">
                <anchor moveWithCells="1">
                  <from>
                    <xdr:col>6</xdr:col>
                    <xdr:colOff>38100</xdr:colOff>
                    <xdr:row>10</xdr:row>
                    <xdr:rowOff>1676400</xdr:rowOff>
                  </from>
                  <to>
                    <xdr:col>6</xdr:col>
                    <xdr:colOff>4514850</xdr:colOff>
                    <xdr:row>10</xdr:row>
                    <xdr:rowOff>2051050</xdr:rowOff>
                  </to>
                </anchor>
              </controlPr>
            </control>
          </mc:Choice>
        </mc:AlternateContent>
        <mc:AlternateContent xmlns:mc="http://schemas.openxmlformats.org/markup-compatibility/2006">
          <mc:Choice Requires="x14">
            <control shapeId="1066" r:id="rId42" name="Check Box 42">
              <controlPr defaultSize="0" autoFill="0" autoLine="0" autoPict="0">
                <anchor moveWithCells="1">
                  <from>
                    <xdr:col>6</xdr:col>
                    <xdr:colOff>38100</xdr:colOff>
                    <xdr:row>10</xdr:row>
                    <xdr:rowOff>2070100</xdr:rowOff>
                  </from>
                  <to>
                    <xdr:col>6</xdr:col>
                    <xdr:colOff>4000500</xdr:colOff>
                    <xdr:row>10</xdr:row>
                    <xdr:rowOff>2438400</xdr:rowOff>
                  </to>
                </anchor>
              </controlPr>
            </control>
          </mc:Choice>
        </mc:AlternateContent>
        <mc:AlternateContent xmlns:mc="http://schemas.openxmlformats.org/markup-compatibility/2006">
          <mc:Choice Requires="x14">
            <control shapeId="1067" r:id="rId43" name="Check Box 43">
              <controlPr defaultSize="0" autoFill="0" autoLine="0" autoPict="0">
                <anchor moveWithCells="1">
                  <from>
                    <xdr:col>6</xdr:col>
                    <xdr:colOff>38100</xdr:colOff>
                    <xdr:row>10</xdr:row>
                    <xdr:rowOff>2495550</xdr:rowOff>
                  </from>
                  <to>
                    <xdr:col>6</xdr:col>
                    <xdr:colOff>4603750</xdr:colOff>
                    <xdr:row>10</xdr:row>
                    <xdr:rowOff>2857500</xdr:rowOff>
                  </to>
                </anchor>
              </controlPr>
            </control>
          </mc:Choice>
        </mc:AlternateContent>
        <mc:AlternateContent xmlns:mc="http://schemas.openxmlformats.org/markup-compatibility/2006">
          <mc:Choice Requires="x14">
            <control shapeId="1068" r:id="rId44" name="Check Box 44">
              <controlPr defaultSize="0" autoFill="0" autoLine="0" autoPict="0">
                <anchor moveWithCells="1">
                  <from>
                    <xdr:col>6</xdr:col>
                    <xdr:colOff>31750</xdr:colOff>
                    <xdr:row>10</xdr:row>
                    <xdr:rowOff>2889250</xdr:rowOff>
                  </from>
                  <to>
                    <xdr:col>6</xdr:col>
                    <xdr:colOff>4000500</xdr:colOff>
                    <xdr:row>10</xdr:row>
                    <xdr:rowOff>3257550</xdr:rowOff>
                  </to>
                </anchor>
              </controlPr>
            </control>
          </mc:Choice>
        </mc:AlternateContent>
        <mc:AlternateContent xmlns:mc="http://schemas.openxmlformats.org/markup-compatibility/2006">
          <mc:Choice Requires="x14">
            <control shapeId="1069" r:id="rId45" name="Check Box 45">
              <controlPr defaultSize="0" autoFill="0" autoLine="0" autoPict="0">
                <anchor moveWithCells="1">
                  <from>
                    <xdr:col>6</xdr:col>
                    <xdr:colOff>50800</xdr:colOff>
                    <xdr:row>11</xdr:row>
                    <xdr:rowOff>38100</xdr:rowOff>
                  </from>
                  <to>
                    <xdr:col>6</xdr:col>
                    <xdr:colOff>4013200</xdr:colOff>
                    <xdr:row>11</xdr:row>
                    <xdr:rowOff>412750</xdr:rowOff>
                  </to>
                </anchor>
              </controlPr>
            </control>
          </mc:Choice>
        </mc:AlternateContent>
        <mc:AlternateContent xmlns:mc="http://schemas.openxmlformats.org/markup-compatibility/2006">
          <mc:Choice Requires="x14">
            <control shapeId="1070" r:id="rId46" name="Check Box 46">
              <controlPr defaultSize="0" autoFill="0" autoLine="0" autoPict="0">
                <anchor moveWithCells="1">
                  <from>
                    <xdr:col>6</xdr:col>
                    <xdr:colOff>38100</xdr:colOff>
                    <xdr:row>11</xdr:row>
                    <xdr:rowOff>431800</xdr:rowOff>
                  </from>
                  <to>
                    <xdr:col>6</xdr:col>
                    <xdr:colOff>4000500</xdr:colOff>
                    <xdr:row>11</xdr:row>
                    <xdr:rowOff>800100</xdr:rowOff>
                  </to>
                </anchor>
              </controlPr>
            </control>
          </mc:Choice>
        </mc:AlternateContent>
        <mc:AlternateContent xmlns:mc="http://schemas.openxmlformats.org/markup-compatibility/2006">
          <mc:Choice Requires="x14">
            <control shapeId="1071" r:id="rId47" name="Check Box 47">
              <controlPr defaultSize="0" autoFill="0" autoLine="0" autoPict="0">
                <anchor moveWithCells="1">
                  <from>
                    <xdr:col>6</xdr:col>
                    <xdr:colOff>38100</xdr:colOff>
                    <xdr:row>11</xdr:row>
                    <xdr:rowOff>857250</xdr:rowOff>
                  </from>
                  <to>
                    <xdr:col>6</xdr:col>
                    <xdr:colOff>4000500</xdr:colOff>
                    <xdr:row>11</xdr:row>
                    <xdr:rowOff>1219200</xdr:rowOff>
                  </to>
                </anchor>
              </controlPr>
            </control>
          </mc:Choice>
        </mc:AlternateContent>
        <mc:AlternateContent xmlns:mc="http://schemas.openxmlformats.org/markup-compatibility/2006">
          <mc:Choice Requires="x14">
            <control shapeId="1072" r:id="rId48" name="Check Box 48">
              <controlPr defaultSize="0" autoFill="0" autoLine="0" autoPict="0">
                <anchor moveWithCells="1">
                  <from>
                    <xdr:col>6</xdr:col>
                    <xdr:colOff>38100</xdr:colOff>
                    <xdr:row>11</xdr:row>
                    <xdr:rowOff>1250950</xdr:rowOff>
                  </from>
                  <to>
                    <xdr:col>6</xdr:col>
                    <xdr:colOff>4000500</xdr:colOff>
                    <xdr:row>11</xdr:row>
                    <xdr:rowOff>1612900</xdr:rowOff>
                  </to>
                </anchor>
              </controlPr>
            </control>
          </mc:Choice>
        </mc:AlternateContent>
        <mc:AlternateContent xmlns:mc="http://schemas.openxmlformats.org/markup-compatibility/2006">
          <mc:Choice Requires="x14">
            <control shapeId="1073" r:id="rId49" name="Check Box 49">
              <controlPr defaultSize="0" autoFill="0" autoLine="0" autoPict="0">
                <anchor moveWithCells="1">
                  <from>
                    <xdr:col>6</xdr:col>
                    <xdr:colOff>38100</xdr:colOff>
                    <xdr:row>11</xdr:row>
                    <xdr:rowOff>1676400</xdr:rowOff>
                  </from>
                  <to>
                    <xdr:col>6</xdr:col>
                    <xdr:colOff>4514850</xdr:colOff>
                    <xdr:row>11</xdr:row>
                    <xdr:rowOff>2051050</xdr:rowOff>
                  </to>
                </anchor>
              </controlPr>
            </control>
          </mc:Choice>
        </mc:AlternateContent>
        <mc:AlternateContent xmlns:mc="http://schemas.openxmlformats.org/markup-compatibility/2006">
          <mc:Choice Requires="x14">
            <control shapeId="1074" r:id="rId50" name="Check Box 50">
              <controlPr defaultSize="0" autoFill="0" autoLine="0" autoPict="0">
                <anchor moveWithCells="1">
                  <from>
                    <xdr:col>6</xdr:col>
                    <xdr:colOff>38100</xdr:colOff>
                    <xdr:row>11</xdr:row>
                    <xdr:rowOff>2070100</xdr:rowOff>
                  </from>
                  <to>
                    <xdr:col>6</xdr:col>
                    <xdr:colOff>4000500</xdr:colOff>
                    <xdr:row>11</xdr:row>
                    <xdr:rowOff>2438400</xdr:rowOff>
                  </to>
                </anchor>
              </controlPr>
            </control>
          </mc:Choice>
        </mc:AlternateContent>
        <mc:AlternateContent xmlns:mc="http://schemas.openxmlformats.org/markup-compatibility/2006">
          <mc:Choice Requires="x14">
            <control shapeId="1075" r:id="rId51" name="Check Box 51">
              <controlPr defaultSize="0" autoFill="0" autoLine="0" autoPict="0">
                <anchor moveWithCells="1">
                  <from>
                    <xdr:col>6</xdr:col>
                    <xdr:colOff>38100</xdr:colOff>
                    <xdr:row>11</xdr:row>
                    <xdr:rowOff>2495550</xdr:rowOff>
                  </from>
                  <to>
                    <xdr:col>6</xdr:col>
                    <xdr:colOff>4603750</xdr:colOff>
                    <xdr:row>11</xdr:row>
                    <xdr:rowOff>2857500</xdr:rowOff>
                  </to>
                </anchor>
              </controlPr>
            </control>
          </mc:Choice>
        </mc:AlternateContent>
        <mc:AlternateContent xmlns:mc="http://schemas.openxmlformats.org/markup-compatibility/2006">
          <mc:Choice Requires="x14">
            <control shapeId="1076" r:id="rId52" name="Check Box 52">
              <controlPr defaultSize="0" autoFill="0" autoLine="0" autoPict="0">
                <anchor moveWithCells="1">
                  <from>
                    <xdr:col>6</xdr:col>
                    <xdr:colOff>31750</xdr:colOff>
                    <xdr:row>11</xdr:row>
                    <xdr:rowOff>2889250</xdr:rowOff>
                  </from>
                  <to>
                    <xdr:col>6</xdr:col>
                    <xdr:colOff>4000500</xdr:colOff>
                    <xdr:row>11</xdr:row>
                    <xdr:rowOff>3257550</xdr:rowOff>
                  </to>
                </anchor>
              </controlPr>
            </control>
          </mc:Choice>
        </mc:AlternateContent>
        <mc:AlternateContent xmlns:mc="http://schemas.openxmlformats.org/markup-compatibility/2006">
          <mc:Choice Requires="x14">
            <control shapeId="1077" r:id="rId53" name="Check Box 53">
              <controlPr defaultSize="0" autoFill="0" autoLine="0" autoPict="0">
                <anchor moveWithCells="1">
                  <from>
                    <xdr:col>6</xdr:col>
                    <xdr:colOff>50800</xdr:colOff>
                    <xdr:row>12</xdr:row>
                    <xdr:rowOff>38100</xdr:rowOff>
                  </from>
                  <to>
                    <xdr:col>6</xdr:col>
                    <xdr:colOff>4013200</xdr:colOff>
                    <xdr:row>12</xdr:row>
                    <xdr:rowOff>412750</xdr:rowOff>
                  </to>
                </anchor>
              </controlPr>
            </control>
          </mc:Choice>
        </mc:AlternateContent>
        <mc:AlternateContent xmlns:mc="http://schemas.openxmlformats.org/markup-compatibility/2006">
          <mc:Choice Requires="x14">
            <control shapeId="1078" r:id="rId54" name="Check Box 54">
              <controlPr defaultSize="0" autoFill="0" autoLine="0" autoPict="0">
                <anchor moveWithCells="1">
                  <from>
                    <xdr:col>6</xdr:col>
                    <xdr:colOff>38100</xdr:colOff>
                    <xdr:row>12</xdr:row>
                    <xdr:rowOff>431800</xdr:rowOff>
                  </from>
                  <to>
                    <xdr:col>6</xdr:col>
                    <xdr:colOff>4000500</xdr:colOff>
                    <xdr:row>12</xdr:row>
                    <xdr:rowOff>800100</xdr:rowOff>
                  </to>
                </anchor>
              </controlPr>
            </control>
          </mc:Choice>
        </mc:AlternateContent>
        <mc:AlternateContent xmlns:mc="http://schemas.openxmlformats.org/markup-compatibility/2006">
          <mc:Choice Requires="x14">
            <control shapeId="1079" r:id="rId55" name="Check Box 55">
              <controlPr defaultSize="0" autoFill="0" autoLine="0" autoPict="0">
                <anchor moveWithCells="1">
                  <from>
                    <xdr:col>6</xdr:col>
                    <xdr:colOff>38100</xdr:colOff>
                    <xdr:row>12</xdr:row>
                    <xdr:rowOff>857250</xdr:rowOff>
                  </from>
                  <to>
                    <xdr:col>6</xdr:col>
                    <xdr:colOff>4000500</xdr:colOff>
                    <xdr:row>12</xdr:row>
                    <xdr:rowOff>1219200</xdr:rowOff>
                  </to>
                </anchor>
              </controlPr>
            </control>
          </mc:Choice>
        </mc:AlternateContent>
        <mc:AlternateContent xmlns:mc="http://schemas.openxmlformats.org/markup-compatibility/2006">
          <mc:Choice Requires="x14">
            <control shapeId="1080" r:id="rId56" name="Check Box 56">
              <controlPr defaultSize="0" autoFill="0" autoLine="0" autoPict="0">
                <anchor moveWithCells="1">
                  <from>
                    <xdr:col>6</xdr:col>
                    <xdr:colOff>38100</xdr:colOff>
                    <xdr:row>12</xdr:row>
                    <xdr:rowOff>1250950</xdr:rowOff>
                  </from>
                  <to>
                    <xdr:col>6</xdr:col>
                    <xdr:colOff>4000500</xdr:colOff>
                    <xdr:row>12</xdr:row>
                    <xdr:rowOff>1612900</xdr:rowOff>
                  </to>
                </anchor>
              </controlPr>
            </control>
          </mc:Choice>
        </mc:AlternateContent>
        <mc:AlternateContent xmlns:mc="http://schemas.openxmlformats.org/markup-compatibility/2006">
          <mc:Choice Requires="x14">
            <control shapeId="1081" r:id="rId57" name="Check Box 57">
              <controlPr defaultSize="0" autoFill="0" autoLine="0" autoPict="0">
                <anchor moveWithCells="1">
                  <from>
                    <xdr:col>6</xdr:col>
                    <xdr:colOff>38100</xdr:colOff>
                    <xdr:row>12</xdr:row>
                    <xdr:rowOff>1676400</xdr:rowOff>
                  </from>
                  <to>
                    <xdr:col>6</xdr:col>
                    <xdr:colOff>4514850</xdr:colOff>
                    <xdr:row>12</xdr:row>
                    <xdr:rowOff>2051050</xdr:rowOff>
                  </to>
                </anchor>
              </controlPr>
            </control>
          </mc:Choice>
        </mc:AlternateContent>
        <mc:AlternateContent xmlns:mc="http://schemas.openxmlformats.org/markup-compatibility/2006">
          <mc:Choice Requires="x14">
            <control shapeId="1082" r:id="rId58" name="Check Box 58">
              <controlPr defaultSize="0" autoFill="0" autoLine="0" autoPict="0">
                <anchor moveWithCells="1">
                  <from>
                    <xdr:col>6</xdr:col>
                    <xdr:colOff>38100</xdr:colOff>
                    <xdr:row>12</xdr:row>
                    <xdr:rowOff>2070100</xdr:rowOff>
                  </from>
                  <to>
                    <xdr:col>6</xdr:col>
                    <xdr:colOff>4000500</xdr:colOff>
                    <xdr:row>12</xdr:row>
                    <xdr:rowOff>2438400</xdr:rowOff>
                  </to>
                </anchor>
              </controlPr>
            </control>
          </mc:Choice>
        </mc:AlternateContent>
        <mc:AlternateContent xmlns:mc="http://schemas.openxmlformats.org/markup-compatibility/2006">
          <mc:Choice Requires="x14">
            <control shapeId="1083" r:id="rId59" name="Check Box 59">
              <controlPr defaultSize="0" autoFill="0" autoLine="0" autoPict="0">
                <anchor moveWithCells="1">
                  <from>
                    <xdr:col>6</xdr:col>
                    <xdr:colOff>38100</xdr:colOff>
                    <xdr:row>12</xdr:row>
                    <xdr:rowOff>2495550</xdr:rowOff>
                  </from>
                  <to>
                    <xdr:col>6</xdr:col>
                    <xdr:colOff>4603750</xdr:colOff>
                    <xdr:row>12</xdr:row>
                    <xdr:rowOff>2857500</xdr:rowOff>
                  </to>
                </anchor>
              </controlPr>
            </control>
          </mc:Choice>
        </mc:AlternateContent>
        <mc:AlternateContent xmlns:mc="http://schemas.openxmlformats.org/markup-compatibility/2006">
          <mc:Choice Requires="x14">
            <control shapeId="1084" r:id="rId60" name="Check Box 60">
              <controlPr defaultSize="0" autoFill="0" autoLine="0" autoPict="0">
                <anchor moveWithCells="1">
                  <from>
                    <xdr:col>6</xdr:col>
                    <xdr:colOff>31750</xdr:colOff>
                    <xdr:row>12</xdr:row>
                    <xdr:rowOff>2889250</xdr:rowOff>
                  </from>
                  <to>
                    <xdr:col>6</xdr:col>
                    <xdr:colOff>4000500</xdr:colOff>
                    <xdr:row>12</xdr:row>
                    <xdr:rowOff>3257550</xdr:rowOff>
                  </to>
                </anchor>
              </controlPr>
            </control>
          </mc:Choice>
        </mc:AlternateContent>
        <mc:AlternateContent xmlns:mc="http://schemas.openxmlformats.org/markup-compatibility/2006">
          <mc:Choice Requires="x14">
            <control shapeId="1085" r:id="rId61" name="Check Box 61">
              <controlPr defaultSize="0" autoFill="0" autoLine="0" autoPict="0">
                <anchor moveWithCells="1">
                  <from>
                    <xdr:col>6</xdr:col>
                    <xdr:colOff>50800</xdr:colOff>
                    <xdr:row>13</xdr:row>
                    <xdr:rowOff>38100</xdr:rowOff>
                  </from>
                  <to>
                    <xdr:col>6</xdr:col>
                    <xdr:colOff>4013200</xdr:colOff>
                    <xdr:row>13</xdr:row>
                    <xdr:rowOff>412750</xdr:rowOff>
                  </to>
                </anchor>
              </controlPr>
            </control>
          </mc:Choice>
        </mc:AlternateContent>
        <mc:AlternateContent xmlns:mc="http://schemas.openxmlformats.org/markup-compatibility/2006">
          <mc:Choice Requires="x14">
            <control shapeId="1086" r:id="rId62" name="Check Box 62">
              <controlPr defaultSize="0" autoFill="0" autoLine="0" autoPict="0">
                <anchor moveWithCells="1">
                  <from>
                    <xdr:col>6</xdr:col>
                    <xdr:colOff>38100</xdr:colOff>
                    <xdr:row>13</xdr:row>
                    <xdr:rowOff>431800</xdr:rowOff>
                  </from>
                  <to>
                    <xdr:col>6</xdr:col>
                    <xdr:colOff>4000500</xdr:colOff>
                    <xdr:row>13</xdr:row>
                    <xdr:rowOff>800100</xdr:rowOff>
                  </to>
                </anchor>
              </controlPr>
            </control>
          </mc:Choice>
        </mc:AlternateContent>
        <mc:AlternateContent xmlns:mc="http://schemas.openxmlformats.org/markup-compatibility/2006">
          <mc:Choice Requires="x14">
            <control shapeId="1087" r:id="rId63" name="Check Box 63">
              <controlPr defaultSize="0" autoFill="0" autoLine="0" autoPict="0">
                <anchor moveWithCells="1">
                  <from>
                    <xdr:col>6</xdr:col>
                    <xdr:colOff>38100</xdr:colOff>
                    <xdr:row>13</xdr:row>
                    <xdr:rowOff>857250</xdr:rowOff>
                  </from>
                  <to>
                    <xdr:col>6</xdr:col>
                    <xdr:colOff>4000500</xdr:colOff>
                    <xdr:row>13</xdr:row>
                    <xdr:rowOff>1219200</xdr:rowOff>
                  </to>
                </anchor>
              </controlPr>
            </control>
          </mc:Choice>
        </mc:AlternateContent>
        <mc:AlternateContent xmlns:mc="http://schemas.openxmlformats.org/markup-compatibility/2006">
          <mc:Choice Requires="x14">
            <control shapeId="1088" r:id="rId64" name="Check Box 64">
              <controlPr defaultSize="0" autoFill="0" autoLine="0" autoPict="0">
                <anchor moveWithCells="1">
                  <from>
                    <xdr:col>6</xdr:col>
                    <xdr:colOff>38100</xdr:colOff>
                    <xdr:row>13</xdr:row>
                    <xdr:rowOff>1250950</xdr:rowOff>
                  </from>
                  <to>
                    <xdr:col>6</xdr:col>
                    <xdr:colOff>4000500</xdr:colOff>
                    <xdr:row>13</xdr:row>
                    <xdr:rowOff>1612900</xdr:rowOff>
                  </to>
                </anchor>
              </controlPr>
            </control>
          </mc:Choice>
        </mc:AlternateContent>
        <mc:AlternateContent xmlns:mc="http://schemas.openxmlformats.org/markup-compatibility/2006">
          <mc:Choice Requires="x14">
            <control shapeId="1089" r:id="rId65" name="Check Box 65">
              <controlPr defaultSize="0" autoFill="0" autoLine="0" autoPict="0">
                <anchor moveWithCells="1">
                  <from>
                    <xdr:col>6</xdr:col>
                    <xdr:colOff>38100</xdr:colOff>
                    <xdr:row>13</xdr:row>
                    <xdr:rowOff>1676400</xdr:rowOff>
                  </from>
                  <to>
                    <xdr:col>6</xdr:col>
                    <xdr:colOff>4514850</xdr:colOff>
                    <xdr:row>13</xdr:row>
                    <xdr:rowOff>2051050</xdr:rowOff>
                  </to>
                </anchor>
              </controlPr>
            </control>
          </mc:Choice>
        </mc:AlternateContent>
        <mc:AlternateContent xmlns:mc="http://schemas.openxmlformats.org/markup-compatibility/2006">
          <mc:Choice Requires="x14">
            <control shapeId="1090" r:id="rId66" name="Check Box 66">
              <controlPr defaultSize="0" autoFill="0" autoLine="0" autoPict="0">
                <anchor moveWithCells="1">
                  <from>
                    <xdr:col>6</xdr:col>
                    <xdr:colOff>38100</xdr:colOff>
                    <xdr:row>13</xdr:row>
                    <xdr:rowOff>2070100</xdr:rowOff>
                  </from>
                  <to>
                    <xdr:col>6</xdr:col>
                    <xdr:colOff>4000500</xdr:colOff>
                    <xdr:row>13</xdr:row>
                    <xdr:rowOff>2438400</xdr:rowOff>
                  </to>
                </anchor>
              </controlPr>
            </control>
          </mc:Choice>
        </mc:AlternateContent>
        <mc:AlternateContent xmlns:mc="http://schemas.openxmlformats.org/markup-compatibility/2006">
          <mc:Choice Requires="x14">
            <control shapeId="1091" r:id="rId67" name="Check Box 67">
              <controlPr defaultSize="0" autoFill="0" autoLine="0" autoPict="0">
                <anchor moveWithCells="1">
                  <from>
                    <xdr:col>6</xdr:col>
                    <xdr:colOff>38100</xdr:colOff>
                    <xdr:row>13</xdr:row>
                    <xdr:rowOff>2495550</xdr:rowOff>
                  </from>
                  <to>
                    <xdr:col>6</xdr:col>
                    <xdr:colOff>4603750</xdr:colOff>
                    <xdr:row>13</xdr:row>
                    <xdr:rowOff>2857500</xdr:rowOff>
                  </to>
                </anchor>
              </controlPr>
            </control>
          </mc:Choice>
        </mc:AlternateContent>
        <mc:AlternateContent xmlns:mc="http://schemas.openxmlformats.org/markup-compatibility/2006">
          <mc:Choice Requires="x14">
            <control shapeId="1092" r:id="rId68" name="Check Box 68">
              <controlPr defaultSize="0" autoFill="0" autoLine="0" autoPict="0">
                <anchor moveWithCells="1">
                  <from>
                    <xdr:col>6</xdr:col>
                    <xdr:colOff>31750</xdr:colOff>
                    <xdr:row>13</xdr:row>
                    <xdr:rowOff>2889250</xdr:rowOff>
                  </from>
                  <to>
                    <xdr:col>6</xdr:col>
                    <xdr:colOff>4000500</xdr:colOff>
                    <xdr:row>13</xdr:row>
                    <xdr:rowOff>3257550</xdr:rowOff>
                  </to>
                </anchor>
              </controlPr>
            </control>
          </mc:Choice>
        </mc:AlternateContent>
        <mc:AlternateContent xmlns:mc="http://schemas.openxmlformats.org/markup-compatibility/2006">
          <mc:Choice Requires="x14">
            <control shapeId="1093" r:id="rId69" name="Check Box 69">
              <controlPr defaultSize="0" autoFill="0" autoLine="0" autoPict="0">
                <anchor moveWithCells="1">
                  <from>
                    <xdr:col>6</xdr:col>
                    <xdr:colOff>50800</xdr:colOff>
                    <xdr:row>14</xdr:row>
                    <xdr:rowOff>38100</xdr:rowOff>
                  </from>
                  <to>
                    <xdr:col>6</xdr:col>
                    <xdr:colOff>4013200</xdr:colOff>
                    <xdr:row>14</xdr:row>
                    <xdr:rowOff>412750</xdr:rowOff>
                  </to>
                </anchor>
              </controlPr>
            </control>
          </mc:Choice>
        </mc:AlternateContent>
        <mc:AlternateContent xmlns:mc="http://schemas.openxmlformats.org/markup-compatibility/2006">
          <mc:Choice Requires="x14">
            <control shapeId="1094" r:id="rId70" name="Check Box 70">
              <controlPr defaultSize="0" autoFill="0" autoLine="0" autoPict="0">
                <anchor moveWithCells="1">
                  <from>
                    <xdr:col>6</xdr:col>
                    <xdr:colOff>38100</xdr:colOff>
                    <xdr:row>14</xdr:row>
                    <xdr:rowOff>431800</xdr:rowOff>
                  </from>
                  <to>
                    <xdr:col>6</xdr:col>
                    <xdr:colOff>4000500</xdr:colOff>
                    <xdr:row>14</xdr:row>
                    <xdr:rowOff>800100</xdr:rowOff>
                  </to>
                </anchor>
              </controlPr>
            </control>
          </mc:Choice>
        </mc:AlternateContent>
        <mc:AlternateContent xmlns:mc="http://schemas.openxmlformats.org/markup-compatibility/2006">
          <mc:Choice Requires="x14">
            <control shapeId="1095" r:id="rId71" name="Check Box 71">
              <controlPr defaultSize="0" autoFill="0" autoLine="0" autoPict="0">
                <anchor moveWithCells="1">
                  <from>
                    <xdr:col>6</xdr:col>
                    <xdr:colOff>38100</xdr:colOff>
                    <xdr:row>14</xdr:row>
                    <xdr:rowOff>857250</xdr:rowOff>
                  </from>
                  <to>
                    <xdr:col>6</xdr:col>
                    <xdr:colOff>4000500</xdr:colOff>
                    <xdr:row>14</xdr:row>
                    <xdr:rowOff>1219200</xdr:rowOff>
                  </to>
                </anchor>
              </controlPr>
            </control>
          </mc:Choice>
        </mc:AlternateContent>
        <mc:AlternateContent xmlns:mc="http://schemas.openxmlformats.org/markup-compatibility/2006">
          <mc:Choice Requires="x14">
            <control shapeId="1096" r:id="rId72" name="Check Box 72">
              <controlPr defaultSize="0" autoFill="0" autoLine="0" autoPict="0">
                <anchor moveWithCells="1">
                  <from>
                    <xdr:col>6</xdr:col>
                    <xdr:colOff>38100</xdr:colOff>
                    <xdr:row>14</xdr:row>
                    <xdr:rowOff>1250950</xdr:rowOff>
                  </from>
                  <to>
                    <xdr:col>6</xdr:col>
                    <xdr:colOff>4000500</xdr:colOff>
                    <xdr:row>14</xdr:row>
                    <xdr:rowOff>1612900</xdr:rowOff>
                  </to>
                </anchor>
              </controlPr>
            </control>
          </mc:Choice>
        </mc:AlternateContent>
        <mc:AlternateContent xmlns:mc="http://schemas.openxmlformats.org/markup-compatibility/2006">
          <mc:Choice Requires="x14">
            <control shapeId="1097" r:id="rId73" name="Check Box 73">
              <controlPr defaultSize="0" autoFill="0" autoLine="0" autoPict="0">
                <anchor moveWithCells="1">
                  <from>
                    <xdr:col>6</xdr:col>
                    <xdr:colOff>38100</xdr:colOff>
                    <xdr:row>14</xdr:row>
                    <xdr:rowOff>1676400</xdr:rowOff>
                  </from>
                  <to>
                    <xdr:col>6</xdr:col>
                    <xdr:colOff>4514850</xdr:colOff>
                    <xdr:row>14</xdr:row>
                    <xdr:rowOff>2051050</xdr:rowOff>
                  </to>
                </anchor>
              </controlPr>
            </control>
          </mc:Choice>
        </mc:AlternateContent>
        <mc:AlternateContent xmlns:mc="http://schemas.openxmlformats.org/markup-compatibility/2006">
          <mc:Choice Requires="x14">
            <control shapeId="1098" r:id="rId74" name="Check Box 74">
              <controlPr defaultSize="0" autoFill="0" autoLine="0" autoPict="0">
                <anchor moveWithCells="1">
                  <from>
                    <xdr:col>6</xdr:col>
                    <xdr:colOff>38100</xdr:colOff>
                    <xdr:row>14</xdr:row>
                    <xdr:rowOff>2070100</xdr:rowOff>
                  </from>
                  <to>
                    <xdr:col>6</xdr:col>
                    <xdr:colOff>4000500</xdr:colOff>
                    <xdr:row>14</xdr:row>
                    <xdr:rowOff>2438400</xdr:rowOff>
                  </to>
                </anchor>
              </controlPr>
            </control>
          </mc:Choice>
        </mc:AlternateContent>
        <mc:AlternateContent xmlns:mc="http://schemas.openxmlformats.org/markup-compatibility/2006">
          <mc:Choice Requires="x14">
            <control shapeId="1099" r:id="rId75" name="Check Box 75">
              <controlPr defaultSize="0" autoFill="0" autoLine="0" autoPict="0">
                <anchor moveWithCells="1">
                  <from>
                    <xdr:col>6</xdr:col>
                    <xdr:colOff>38100</xdr:colOff>
                    <xdr:row>14</xdr:row>
                    <xdr:rowOff>2495550</xdr:rowOff>
                  </from>
                  <to>
                    <xdr:col>6</xdr:col>
                    <xdr:colOff>4603750</xdr:colOff>
                    <xdr:row>14</xdr:row>
                    <xdr:rowOff>2857500</xdr:rowOff>
                  </to>
                </anchor>
              </controlPr>
            </control>
          </mc:Choice>
        </mc:AlternateContent>
        <mc:AlternateContent xmlns:mc="http://schemas.openxmlformats.org/markup-compatibility/2006">
          <mc:Choice Requires="x14">
            <control shapeId="1100" r:id="rId76" name="Check Box 76">
              <controlPr defaultSize="0" autoFill="0" autoLine="0" autoPict="0">
                <anchor moveWithCells="1">
                  <from>
                    <xdr:col>6</xdr:col>
                    <xdr:colOff>31750</xdr:colOff>
                    <xdr:row>14</xdr:row>
                    <xdr:rowOff>2889250</xdr:rowOff>
                  </from>
                  <to>
                    <xdr:col>6</xdr:col>
                    <xdr:colOff>4000500</xdr:colOff>
                    <xdr:row>14</xdr:row>
                    <xdr:rowOff>3257550</xdr:rowOff>
                  </to>
                </anchor>
              </controlPr>
            </control>
          </mc:Choice>
        </mc:AlternateContent>
        <mc:AlternateContent xmlns:mc="http://schemas.openxmlformats.org/markup-compatibility/2006">
          <mc:Choice Requires="x14">
            <control shapeId="1101" r:id="rId77" name="Check Box 77">
              <controlPr defaultSize="0" autoFill="0" autoLine="0" autoPict="0">
                <anchor moveWithCells="1">
                  <from>
                    <xdr:col>6</xdr:col>
                    <xdr:colOff>50800</xdr:colOff>
                    <xdr:row>15</xdr:row>
                    <xdr:rowOff>38100</xdr:rowOff>
                  </from>
                  <to>
                    <xdr:col>6</xdr:col>
                    <xdr:colOff>4013200</xdr:colOff>
                    <xdr:row>15</xdr:row>
                    <xdr:rowOff>412750</xdr:rowOff>
                  </to>
                </anchor>
              </controlPr>
            </control>
          </mc:Choice>
        </mc:AlternateContent>
        <mc:AlternateContent xmlns:mc="http://schemas.openxmlformats.org/markup-compatibility/2006">
          <mc:Choice Requires="x14">
            <control shapeId="1102" r:id="rId78" name="Check Box 78">
              <controlPr defaultSize="0" autoFill="0" autoLine="0" autoPict="0">
                <anchor moveWithCells="1">
                  <from>
                    <xdr:col>6</xdr:col>
                    <xdr:colOff>38100</xdr:colOff>
                    <xdr:row>15</xdr:row>
                    <xdr:rowOff>431800</xdr:rowOff>
                  </from>
                  <to>
                    <xdr:col>6</xdr:col>
                    <xdr:colOff>4000500</xdr:colOff>
                    <xdr:row>15</xdr:row>
                    <xdr:rowOff>800100</xdr:rowOff>
                  </to>
                </anchor>
              </controlPr>
            </control>
          </mc:Choice>
        </mc:AlternateContent>
        <mc:AlternateContent xmlns:mc="http://schemas.openxmlformats.org/markup-compatibility/2006">
          <mc:Choice Requires="x14">
            <control shapeId="1103" r:id="rId79" name="Check Box 79">
              <controlPr defaultSize="0" autoFill="0" autoLine="0" autoPict="0">
                <anchor moveWithCells="1">
                  <from>
                    <xdr:col>6</xdr:col>
                    <xdr:colOff>38100</xdr:colOff>
                    <xdr:row>15</xdr:row>
                    <xdr:rowOff>857250</xdr:rowOff>
                  </from>
                  <to>
                    <xdr:col>6</xdr:col>
                    <xdr:colOff>4000500</xdr:colOff>
                    <xdr:row>15</xdr:row>
                    <xdr:rowOff>1219200</xdr:rowOff>
                  </to>
                </anchor>
              </controlPr>
            </control>
          </mc:Choice>
        </mc:AlternateContent>
        <mc:AlternateContent xmlns:mc="http://schemas.openxmlformats.org/markup-compatibility/2006">
          <mc:Choice Requires="x14">
            <control shapeId="1104" r:id="rId80" name="Check Box 80">
              <controlPr defaultSize="0" autoFill="0" autoLine="0" autoPict="0">
                <anchor moveWithCells="1">
                  <from>
                    <xdr:col>6</xdr:col>
                    <xdr:colOff>38100</xdr:colOff>
                    <xdr:row>15</xdr:row>
                    <xdr:rowOff>1250950</xdr:rowOff>
                  </from>
                  <to>
                    <xdr:col>6</xdr:col>
                    <xdr:colOff>4000500</xdr:colOff>
                    <xdr:row>15</xdr:row>
                    <xdr:rowOff>1612900</xdr:rowOff>
                  </to>
                </anchor>
              </controlPr>
            </control>
          </mc:Choice>
        </mc:AlternateContent>
        <mc:AlternateContent xmlns:mc="http://schemas.openxmlformats.org/markup-compatibility/2006">
          <mc:Choice Requires="x14">
            <control shapeId="1105" r:id="rId81" name="Check Box 81">
              <controlPr defaultSize="0" autoFill="0" autoLine="0" autoPict="0">
                <anchor moveWithCells="1">
                  <from>
                    <xdr:col>6</xdr:col>
                    <xdr:colOff>38100</xdr:colOff>
                    <xdr:row>15</xdr:row>
                    <xdr:rowOff>1676400</xdr:rowOff>
                  </from>
                  <to>
                    <xdr:col>6</xdr:col>
                    <xdr:colOff>4514850</xdr:colOff>
                    <xdr:row>15</xdr:row>
                    <xdr:rowOff>2051050</xdr:rowOff>
                  </to>
                </anchor>
              </controlPr>
            </control>
          </mc:Choice>
        </mc:AlternateContent>
        <mc:AlternateContent xmlns:mc="http://schemas.openxmlformats.org/markup-compatibility/2006">
          <mc:Choice Requires="x14">
            <control shapeId="1106" r:id="rId82" name="Check Box 82">
              <controlPr defaultSize="0" autoFill="0" autoLine="0" autoPict="0">
                <anchor moveWithCells="1">
                  <from>
                    <xdr:col>6</xdr:col>
                    <xdr:colOff>38100</xdr:colOff>
                    <xdr:row>15</xdr:row>
                    <xdr:rowOff>2070100</xdr:rowOff>
                  </from>
                  <to>
                    <xdr:col>6</xdr:col>
                    <xdr:colOff>4000500</xdr:colOff>
                    <xdr:row>15</xdr:row>
                    <xdr:rowOff>2438400</xdr:rowOff>
                  </to>
                </anchor>
              </controlPr>
            </control>
          </mc:Choice>
        </mc:AlternateContent>
        <mc:AlternateContent xmlns:mc="http://schemas.openxmlformats.org/markup-compatibility/2006">
          <mc:Choice Requires="x14">
            <control shapeId="1107" r:id="rId83" name="Check Box 83">
              <controlPr defaultSize="0" autoFill="0" autoLine="0" autoPict="0">
                <anchor moveWithCells="1">
                  <from>
                    <xdr:col>6</xdr:col>
                    <xdr:colOff>38100</xdr:colOff>
                    <xdr:row>15</xdr:row>
                    <xdr:rowOff>2495550</xdr:rowOff>
                  </from>
                  <to>
                    <xdr:col>6</xdr:col>
                    <xdr:colOff>4603750</xdr:colOff>
                    <xdr:row>15</xdr:row>
                    <xdr:rowOff>2857500</xdr:rowOff>
                  </to>
                </anchor>
              </controlPr>
            </control>
          </mc:Choice>
        </mc:AlternateContent>
        <mc:AlternateContent xmlns:mc="http://schemas.openxmlformats.org/markup-compatibility/2006">
          <mc:Choice Requires="x14">
            <control shapeId="1108" r:id="rId84" name="Check Box 84">
              <controlPr defaultSize="0" autoFill="0" autoLine="0" autoPict="0">
                <anchor moveWithCells="1">
                  <from>
                    <xdr:col>6</xdr:col>
                    <xdr:colOff>31750</xdr:colOff>
                    <xdr:row>15</xdr:row>
                    <xdr:rowOff>2889250</xdr:rowOff>
                  </from>
                  <to>
                    <xdr:col>6</xdr:col>
                    <xdr:colOff>4000500</xdr:colOff>
                    <xdr:row>15</xdr:row>
                    <xdr:rowOff>3257550</xdr:rowOff>
                  </to>
                </anchor>
              </controlPr>
            </control>
          </mc:Choice>
        </mc:AlternateContent>
        <mc:AlternateContent xmlns:mc="http://schemas.openxmlformats.org/markup-compatibility/2006">
          <mc:Choice Requires="x14">
            <control shapeId="1109" r:id="rId85" name="Check Box 85">
              <controlPr defaultSize="0" autoFill="0" autoLine="0" autoPict="0">
                <anchor moveWithCells="1">
                  <from>
                    <xdr:col>6</xdr:col>
                    <xdr:colOff>50800</xdr:colOff>
                    <xdr:row>16</xdr:row>
                    <xdr:rowOff>38100</xdr:rowOff>
                  </from>
                  <to>
                    <xdr:col>6</xdr:col>
                    <xdr:colOff>4013200</xdr:colOff>
                    <xdr:row>16</xdr:row>
                    <xdr:rowOff>412750</xdr:rowOff>
                  </to>
                </anchor>
              </controlPr>
            </control>
          </mc:Choice>
        </mc:AlternateContent>
        <mc:AlternateContent xmlns:mc="http://schemas.openxmlformats.org/markup-compatibility/2006">
          <mc:Choice Requires="x14">
            <control shapeId="1110" r:id="rId86" name="Check Box 86">
              <controlPr defaultSize="0" autoFill="0" autoLine="0" autoPict="0">
                <anchor moveWithCells="1">
                  <from>
                    <xdr:col>6</xdr:col>
                    <xdr:colOff>38100</xdr:colOff>
                    <xdr:row>16</xdr:row>
                    <xdr:rowOff>431800</xdr:rowOff>
                  </from>
                  <to>
                    <xdr:col>6</xdr:col>
                    <xdr:colOff>4000500</xdr:colOff>
                    <xdr:row>16</xdr:row>
                    <xdr:rowOff>800100</xdr:rowOff>
                  </to>
                </anchor>
              </controlPr>
            </control>
          </mc:Choice>
        </mc:AlternateContent>
        <mc:AlternateContent xmlns:mc="http://schemas.openxmlformats.org/markup-compatibility/2006">
          <mc:Choice Requires="x14">
            <control shapeId="1111" r:id="rId87" name="Check Box 87">
              <controlPr defaultSize="0" autoFill="0" autoLine="0" autoPict="0">
                <anchor moveWithCells="1">
                  <from>
                    <xdr:col>6</xdr:col>
                    <xdr:colOff>38100</xdr:colOff>
                    <xdr:row>16</xdr:row>
                    <xdr:rowOff>857250</xdr:rowOff>
                  </from>
                  <to>
                    <xdr:col>6</xdr:col>
                    <xdr:colOff>4000500</xdr:colOff>
                    <xdr:row>16</xdr:row>
                    <xdr:rowOff>1219200</xdr:rowOff>
                  </to>
                </anchor>
              </controlPr>
            </control>
          </mc:Choice>
        </mc:AlternateContent>
        <mc:AlternateContent xmlns:mc="http://schemas.openxmlformats.org/markup-compatibility/2006">
          <mc:Choice Requires="x14">
            <control shapeId="1112" r:id="rId88" name="Check Box 88">
              <controlPr defaultSize="0" autoFill="0" autoLine="0" autoPict="0">
                <anchor moveWithCells="1">
                  <from>
                    <xdr:col>6</xdr:col>
                    <xdr:colOff>38100</xdr:colOff>
                    <xdr:row>16</xdr:row>
                    <xdr:rowOff>1250950</xdr:rowOff>
                  </from>
                  <to>
                    <xdr:col>6</xdr:col>
                    <xdr:colOff>4000500</xdr:colOff>
                    <xdr:row>16</xdr:row>
                    <xdr:rowOff>1612900</xdr:rowOff>
                  </to>
                </anchor>
              </controlPr>
            </control>
          </mc:Choice>
        </mc:AlternateContent>
        <mc:AlternateContent xmlns:mc="http://schemas.openxmlformats.org/markup-compatibility/2006">
          <mc:Choice Requires="x14">
            <control shapeId="1113" r:id="rId89" name="Check Box 89">
              <controlPr defaultSize="0" autoFill="0" autoLine="0" autoPict="0">
                <anchor moveWithCells="1">
                  <from>
                    <xdr:col>6</xdr:col>
                    <xdr:colOff>38100</xdr:colOff>
                    <xdr:row>16</xdr:row>
                    <xdr:rowOff>1676400</xdr:rowOff>
                  </from>
                  <to>
                    <xdr:col>6</xdr:col>
                    <xdr:colOff>4514850</xdr:colOff>
                    <xdr:row>16</xdr:row>
                    <xdr:rowOff>2051050</xdr:rowOff>
                  </to>
                </anchor>
              </controlPr>
            </control>
          </mc:Choice>
        </mc:AlternateContent>
        <mc:AlternateContent xmlns:mc="http://schemas.openxmlformats.org/markup-compatibility/2006">
          <mc:Choice Requires="x14">
            <control shapeId="1114" r:id="rId90" name="Check Box 90">
              <controlPr defaultSize="0" autoFill="0" autoLine="0" autoPict="0">
                <anchor moveWithCells="1">
                  <from>
                    <xdr:col>6</xdr:col>
                    <xdr:colOff>38100</xdr:colOff>
                    <xdr:row>16</xdr:row>
                    <xdr:rowOff>2070100</xdr:rowOff>
                  </from>
                  <to>
                    <xdr:col>6</xdr:col>
                    <xdr:colOff>4000500</xdr:colOff>
                    <xdr:row>16</xdr:row>
                    <xdr:rowOff>2438400</xdr:rowOff>
                  </to>
                </anchor>
              </controlPr>
            </control>
          </mc:Choice>
        </mc:AlternateContent>
        <mc:AlternateContent xmlns:mc="http://schemas.openxmlformats.org/markup-compatibility/2006">
          <mc:Choice Requires="x14">
            <control shapeId="1115" r:id="rId91" name="Check Box 91">
              <controlPr defaultSize="0" autoFill="0" autoLine="0" autoPict="0">
                <anchor moveWithCells="1">
                  <from>
                    <xdr:col>6</xdr:col>
                    <xdr:colOff>38100</xdr:colOff>
                    <xdr:row>16</xdr:row>
                    <xdr:rowOff>2495550</xdr:rowOff>
                  </from>
                  <to>
                    <xdr:col>6</xdr:col>
                    <xdr:colOff>4603750</xdr:colOff>
                    <xdr:row>16</xdr:row>
                    <xdr:rowOff>2857500</xdr:rowOff>
                  </to>
                </anchor>
              </controlPr>
            </control>
          </mc:Choice>
        </mc:AlternateContent>
        <mc:AlternateContent xmlns:mc="http://schemas.openxmlformats.org/markup-compatibility/2006">
          <mc:Choice Requires="x14">
            <control shapeId="1116" r:id="rId92" name="Check Box 92">
              <controlPr defaultSize="0" autoFill="0" autoLine="0" autoPict="0">
                <anchor moveWithCells="1">
                  <from>
                    <xdr:col>6</xdr:col>
                    <xdr:colOff>31750</xdr:colOff>
                    <xdr:row>16</xdr:row>
                    <xdr:rowOff>2889250</xdr:rowOff>
                  </from>
                  <to>
                    <xdr:col>6</xdr:col>
                    <xdr:colOff>4000500</xdr:colOff>
                    <xdr:row>16</xdr:row>
                    <xdr:rowOff>3257550</xdr:rowOff>
                  </to>
                </anchor>
              </controlPr>
            </control>
          </mc:Choice>
        </mc:AlternateContent>
        <mc:AlternateContent xmlns:mc="http://schemas.openxmlformats.org/markup-compatibility/2006">
          <mc:Choice Requires="x14">
            <control shapeId="1117" r:id="rId93" name="Check Box 93">
              <controlPr defaultSize="0" autoFill="0" autoLine="0" autoPict="0">
                <anchor moveWithCells="1">
                  <from>
                    <xdr:col>6</xdr:col>
                    <xdr:colOff>50800</xdr:colOff>
                    <xdr:row>17</xdr:row>
                    <xdr:rowOff>38100</xdr:rowOff>
                  </from>
                  <to>
                    <xdr:col>6</xdr:col>
                    <xdr:colOff>4013200</xdr:colOff>
                    <xdr:row>17</xdr:row>
                    <xdr:rowOff>412750</xdr:rowOff>
                  </to>
                </anchor>
              </controlPr>
            </control>
          </mc:Choice>
        </mc:AlternateContent>
        <mc:AlternateContent xmlns:mc="http://schemas.openxmlformats.org/markup-compatibility/2006">
          <mc:Choice Requires="x14">
            <control shapeId="1118" r:id="rId94" name="Check Box 94">
              <controlPr defaultSize="0" autoFill="0" autoLine="0" autoPict="0">
                <anchor moveWithCells="1">
                  <from>
                    <xdr:col>6</xdr:col>
                    <xdr:colOff>38100</xdr:colOff>
                    <xdr:row>17</xdr:row>
                    <xdr:rowOff>431800</xdr:rowOff>
                  </from>
                  <to>
                    <xdr:col>6</xdr:col>
                    <xdr:colOff>4000500</xdr:colOff>
                    <xdr:row>17</xdr:row>
                    <xdr:rowOff>800100</xdr:rowOff>
                  </to>
                </anchor>
              </controlPr>
            </control>
          </mc:Choice>
        </mc:AlternateContent>
        <mc:AlternateContent xmlns:mc="http://schemas.openxmlformats.org/markup-compatibility/2006">
          <mc:Choice Requires="x14">
            <control shapeId="1119" r:id="rId95" name="Check Box 95">
              <controlPr defaultSize="0" autoFill="0" autoLine="0" autoPict="0">
                <anchor moveWithCells="1">
                  <from>
                    <xdr:col>6</xdr:col>
                    <xdr:colOff>38100</xdr:colOff>
                    <xdr:row>17</xdr:row>
                    <xdr:rowOff>857250</xdr:rowOff>
                  </from>
                  <to>
                    <xdr:col>6</xdr:col>
                    <xdr:colOff>4000500</xdr:colOff>
                    <xdr:row>17</xdr:row>
                    <xdr:rowOff>1219200</xdr:rowOff>
                  </to>
                </anchor>
              </controlPr>
            </control>
          </mc:Choice>
        </mc:AlternateContent>
        <mc:AlternateContent xmlns:mc="http://schemas.openxmlformats.org/markup-compatibility/2006">
          <mc:Choice Requires="x14">
            <control shapeId="1120" r:id="rId96" name="Check Box 96">
              <controlPr defaultSize="0" autoFill="0" autoLine="0" autoPict="0">
                <anchor moveWithCells="1">
                  <from>
                    <xdr:col>6</xdr:col>
                    <xdr:colOff>38100</xdr:colOff>
                    <xdr:row>17</xdr:row>
                    <xdr:rowOff>1250950</xdr:rowOff>
                  </from>
                  <to>
                    <xdr:col>6</xdr:col>
                    <xdr:colOff>4000500</xdr:colOff>
                    <xdr:row>17</xdr:row>
                    <xdr:rowOff>1612900</xdr:rowOff>
                  </to>
                </anchor>
              </controlPr>
            </control>
          </mc:Choice>
        </mc:AlternateContent>
        <mc:AlternateContent xmlns:mc="http://schemas.openxmlformats.org/markup-compatibility/2006">
          <mc:Choice Requires="x14">
            <control shapeId="1121" r:id="rId97" name="Check Box 97">
              <controlPr defaultSize="0" autoFill="0" autoLine="0" autoPict="0">
                <anchor moveWithCells="1">
                  <from>
                    <xdr:col>6</xdr:col>
                    <xdr:colOff>38100</xdr:colOff>
                    <xdr:row>17</xdr:row>
                    <xdr:rowOff>1676400</xdr:rowOff>
                  </from>
                  <to>
                    <xdr:col>6</xdr:col>
                    <xdr:colOff>4514850</xdr:colOff>
                    <xdr:row>17</xdr:row>
                    <xdr:rowOff>2051050</xdr:rowOff>
                  </to>
                </anchor>
              </controlPr>
            </control>
          </mc:Choice>
        </mc:AlternateContent>
        <mc:AlternateContent xmlns:mc="http://schemas.openxmlformats.org/markup-compatibility/2006">
          <mc:Choice Requires="x14">
            <control shapeId="1122" r:id="rId98" name="Check Box 98">
              <controlPr defaultSize="0" autoFill="0" autoLine="0" autoPict="0">
                <anchor moveWithCells="1">
                  <from>
                    <xdr:col>6</xdr:col>
                    <xdr:colOff>38100</xdr:colOff>
                    <xdr:row>17</xdr:row>
                    <xdr:rowOff>2070100</xdr:rowOff>
                  </from>
                  <to>
                    <xdr:col>6</xdr:col>
                    <xdr:colOff>4000500</xdr:colOff>
                    <xdr:row>17</xdr:row>
                    <xdr:rowOff>2438400</xdr:rowOff>
                  </to>
                </anchor>
              </controlPr>
            </control>
          </mc:Choice>
        </mc:AlternateContent>
        <mc:AlternateContent xmlns:mc="http://schemas.openxmlformats.org/markup-compatibility/2006">
          <mc:Choice Requires="x14">
            <control shapeId="1123" r:id="rId99" name="Check Box 99">
              <controlPr defaultSize="0" autoFill="0" autoLine="0" autoPict="0">
                <anchor moveWithCells="1">
                  <from>
                    <xdr:col>6</xdr:col>
                    <xdr:colOff>38100</xdr:colOff>
                    <xdr:row>17</xdr:row>
                    <xdr:rowOff>2495550</xdr:rowOff>
                  </from>
                  <to>
                    <xdr:col>6</xdr:col>
                    <xdr:colOff>4603750</xdr:colOff>
                    <xdr:row>17</xdr:row>
                    <xdr:rowOff>2857500</xdr:rowOff>
                  </to>
                </anchor>
              </controlPr>
            </control>
          </mc:Choice>
        </mc:AlternateContent>
        <mc:AlternateContent xmlns:mc="http://schemas.openxmlformats.org/markup-compatibility/2006">
          <mc:Choice Requires="x14">
            <control shapeId="1124" r:id="rId100" name="Check Box 100">
              <controlPr defaultSize="0" autoFill="0" autoLine="0" autoPict="0">
                <anchor moveWithCells="1">
                  <from>
                    <xdr:col>6</xdr:col>
                    <xdr:colOff>31750</xdr:colOff>
                    <xdr:row>17</xdr:row>
                    <xdr:rowOff>2889250</xdr:rowOff>
                  </from>
                  <to>
                    <xdr:col>6</xdr:col>
                    <xdr:colOff>4000500</xdr:colOff>
                    <xdr:row>17</xdr:row>
                    <xdr:rowOff>3257550</xdr:rowOff>
                  </to>
                </anchor>
              </controlPr>
            </control>
          </mc:Choice>
        </mc:AlternateContent>
        <mc:AlternateContent xmlns:mc="http://schemas.openxmlformats.org/markup-compatibility/2006">
          <mc:Choice Requires="x14">
            <control shapeId="1125" r:id="rId101" name="Check Box 101">
              <controlPr defaultSize="0" autoFill="0" autoLine="0" autoPict="0">
                <anchor moveWithCells="1">
                  <from>
                    <xdr:col>6</xdr:col>
                    <xdr:colOff>50800</xdr:colOff>
                    <xdr:row>18</xdr:row>
                    <xdr:rowOff>38100</xdr:rowOff>
                  </from>
                  <to>
                    <xdr:col>6</xdr:col>
                    <xdr:colOff>4013200</xdr:colOff>
                    <xdr:row>18</xdr:row>
                    <xdr:rowOff>412750</xdr:rowOff>
                  </to>
                </anchor>
              </controlPr>
            </control>
          </mc:Choice>
        </mc:AlternateContent>
        <mc:AlternateContent xmlns:mc="http://schemas.openxmlformats.org/markup-compatibility/2006">
          <mc:Choice Requires="x14">
            <control shapeId="1126" r:id="rId102" name="Check Box 102">
              <controlPr defaultSize="0" autoFill="0" autoLine="0" autoPict="0">
                <anchor moveWithCells="1">
                  <from>
                    <xdr:col>6</xdr:col>
                    <xdr:colOff>38100</xdr:colOff>
                    <xdr:row>18</xdr:row>
                    <xdr:rowOff>431800</xdr:rowOff>
                  </from>
                  <to>
                    <xdr:col>6</xdr:col>
                    <xdr:colOff>4000500</xdr:colOff>
                    <xdr:row>18</xdr:row>
                    <xdr:rowOff>800100</xdr:rowOff>
                  </to>
                </anchor>
              </controlPr>
            </control>
          </mc:Choice>
        </mc:AlternateContent>
        <mc:AlternateContent xmlns:mc="http://schemas.openxmlformats.org/markup-compatibility/2006">
          <mc:Choice Requires="x14">
            <control shapeId="1127" r:id="rId103" name="Check Box 103">
              <controlPr defaultSize="0" autoFill="0" autoLine="0" autoPict="0">
                <anchor moveWithCells="1">
                  <from>
                    <xdr:col>6</xdr:col>
                    <xdr:colOff>38100</xdr:colOff>
                    <xdr:row>18</xdr:row>
                    <xdr:rowOff>857250</xdr:rowOff>
                  </from>
                  <to>
                    <xdr:col>6</xdr:col>
                    <xdr:colOff>4000500</xdr:colOff>
                    <xdr:row>18</xdr:row>
                    <xdr:rowOff>1219200</xdr:rowOff>
                  </to>
                </anchor>
              </controlPr>
            </control>
          </mc:Choice>
        </mc:AlternateContent>
        <mc:AlternateContent xmlns:mc="http://schemas.openxmlformats.org/markup-compatibility/2006">
          <mc:Choice Requires="x14">
            <control shapeId="1128" r:id="rId104" name="Check Box 104">
              <controlPr defaultSize="0" autoFill="0" autoLine="0" autoPict="0">
                <anchor moveWithCells="1">
                  <from>
                    <xdr:col>6</xdr:col>
                    <xdr:colOff>38100</xdr:colOff>
                    <xdr:row>18</xdr:row>
                    <xdr:rowOff>1250950</xdr:rowOff>
                  </from>
                  <to>
                    <xdr:col>6</xdr:col>
                    <xdr:colOff>4000500</xdr:colOff>
                    <xdr:row>18</xdr:row>
                    <xdr:rowOff>1612900</xdr:rowOff>
                  </to>
                </anchor>
              </controlPr>
            </control>
          </mc:Choice>
        </mc:AlternateContent>
        <mc:AlternateContent xmlns:mc="http://schemas.openxmlformats.org/markup-compatibility/2006">
          <mc:Choice Requires="x14">
            <control shapeId="1129" r:id="rId105" name="Check Box 105">
              <controlPr defaultSize="0" autoFill="0" autoLine="0" autoPict="0">
                <anchor moveWithCells="1">
                  <from>
                    <xdr:col>6</xdr:col>
                    <xdr:colOff>38100</xdr:colOff>
                    <xdr:row>18</xdr:row>
                    <xdr:rowOff>1676400</xdr:rowOff>
                  </from>
                  <to>
                    <xdr:col>6</xdr:col>
                    <xdr:colOff>4514850</xdr:colOff>
                    <xdr:row>18</xdr:row>
                    <xdr:rowOff>2051050</xdr:rowOff>
                  </to>
                </anchor>
              </controlPr>
            </control>
          </mc:Choice>
        </mc:AlternateContent>
        <mc:AlternateContent xmlns:mc="http://schemas.openxmlformats.org/markup-compatibility/2006">
          <mc:Choice Requires="x14">
            <control shapeId="1130" r:id="rId106" name="Check Box 106">
              <controlPr defaultSize="0" autoFill="0" autoLine="0" autoPict="0">
                <anchor moveWithCells="1">
                  <from>
                    <xdr:col>6</xdr:col>
                    <xdr:colOff>38100</xdr:colOff>
                    <xdr:row>18</xdr:row>
                    <xdr:rowOff>2070100</xdr:rowOff>
                  </from>
                  <to>
                    <xdr:col>6</xdr:col>
                    <xdr:colOff>4000500</xdr:colOff>
                    <xdr:row>18</xdr:row>
                    <xdr:rowOff>2438400</xdr:rowOff>
                  </to>
                </anchor>
              </controlPr>
            </control>
          </mc:Choice>
        </mc:AlternateContent>
        <mc:AlternateContent xmlns:mc="http://schemas.openxmlformats.org/markup-compatibility/2006">
          <mc:Choice Requires="x14">
            <control shapeId="1131" r:id="rId107" name="Check Box 107">
              <controlPr defaultSize="0" autoFill="0" autoLine="0" autoPict="0">
                <anchor moveWithCells="1">
                  <from>
                    <xdr:col>6</xdr:col>
                    <xdr:colOff>38100</xdr:colOff>
                    <xdr:row>18</xdr:row>
                    <xdr:rowOff>2495550</xdr:rowOff>
                  </from>
                  <to>
                    <xdr:col>6</xdr:col>
                    <xdr:colOff>4603750</xdr:colOff>
                    <xdr:row>18</xdr:row>
                    <xdr:rowOff>2857500</xdr:rowOff>
                  </to>
                </anchor>
              </controlPr>
            </control>
          </mc:Choice>
        </mc:AlternateContent>
        <mc:AlternateContent xmlns:mc="http://schemas.openxmlformats.org/markup-compatibility/2006">
          <mc:Choice Requires="x14">
            <control shapeId="1132" r:id="rId108" name="Check Box 108">
              <controlPr defaultSize="0" autoFill="0" autoLine="0" autoPict="0">
                <anchor moveWithCells="1">
                  <from>
                    <xdr:col>6</xdr:col>
                    <xdr:colOff>31750</xdr:colOff>
                    <xdr:row>18</xdr:row>
                    <xdr:rowOff>2889250</xdr:rowOff>
                  </from>
                  <to>
                    <xdr:col>6</xdr:col>
                    <xdr:colOff>4000500</xdr:colOff>
                    <xdr:row>18</xdr:row>
                    <xdr:rowOff>3257550</xdr:rowOff>
                  </to>
                </anchor>
              </controlPr>
            </control>
          </mc:Choice>
        </mc:AlternateContent>
        <mc:AlternateContent xmlns:mc="http://schemas.openxmlformats.org/markup-compatibility/2006">
          <mc:Choice Requires="x14">
            <control shapeId="1133" r:id="rId109" name="Check Box 109">
              <controlPr defaultSize="0" autoFill="0" autoLine="0" autoPict="0">
                <anchor moveWithCells="1">
                  <from>
                    <xdr:col>6</xdr:col>
                    <xdr:colOff>50800</xdr:colOff>
                    <xdr:row>19</xdr:row>
                    <xdr:rowOff>38100</xdr:rowOff>
                  </from>
                  <to>
                    <xdr:col>6</xdr:col>
                    <xdr:colOff>4013200</xdr:colOff>
                    <xdr:row>19</xdr:row>
                    <xdr:rowOff>412750</xdr:rowOff>
                  </to>
                </anchor>
              </controlPr>
            </control>
          </mc:Choice>
        </mc:AlternateContent>
        <mc:AlternateContent xmlns:mc="http://schemas.openxmlformats.org/markup-compatibility/2006">
          <mc:Choice Requires="x14">
            <control shapeId="1134" r:id="rId110" name="Check Box 110">
              <controlPr defaultSize="0" autoFill="0" autoLine="0" autoPict="0">
                <anchor moveWithCells="1">
                  <from>
                    <xdr:col>6</xdr:col>
                    <xdr:colOff>38100</xdr:colOff>
                    <xdr:row>19</xdr:row>
                    <xdr:rowOff>431800</xdr:rowOff>
                  </from>
                  <to>
                    <xdr:col>6</xdr:col>
                    <xdr:colOff>4000500</xdr:colOff>
                    <xdr:row>19</xdr:row>
                    <xdr:rowOff>800100</xdr:rowOff>
                  </to>
                </anchor>
              </controlPr>
            </control>
          </mc:Choice>
        </mc:AlternateContent>
        <mc:AlternateContent xmlns:mc="http://schemas.openxmlformats.org/markup-compatibility/2006">
          <mc:Choice Requires="x14">
            <control shapeId="1135" r:id="rId111" name="Check Box 111">
              <controlPr defaultSize="0" autoFill="0" autoLine="0" autoPict="0">
                <anchor moveWithCells="1">
                  <from>
                    <xdr:col>6</xdr:col>
                    <xdr:colOff>38100</xdr:colOff>
                    <xdr:row>19</xdr:row>
                    <xdr:rowOff>857250</xdr:rowOff>
                  </from>
                  <to>
                    <xdr:col>6</xdr:col>
                    <xdr:colOff>4000500</xdr:colOff>
                    <xdr:row>19</xdr:row>
                    <xdr:rowOff>1219200</xdr:rowOff>
                  </to>
                </anchor>
              </controlPr>
            </control>
          </mc:Choice>
        </mc:AlternateContent>
        <mc:AlternateContent xmlns:mc="http://schemas.openxmlformats.org/markup-compatibility/2006">
          <mc:Choice Requires="x14">
            <control shapeId="1136" r:id="rId112" name="Check Box 112">
              <controlPr defaultSize="0" autoFill="0" autoLine="0" autoPict="0">
                <anchor moveWithCells="1">
                  <from>
                    <xdr:col>6</xdr:col>
                    <xdr:colOff>38100</xdr:colOff>
                    <xdr:row>19</xdr:row>
                    <xdr:rowOff>1250950</xdr:rowOff>
                  </from>
                  <to>
                    <xdr:col>6</xdr:col>
                    <xdr:colOff>4000500</xdr:colOff>
                    <xdr:row>19</xdr:row>
                    <xdr:rowOff>1612900</xdr:rowOff>
                  </to>
                </anchor>
              </controlPr>
            </control>
          </mc:Choice>
        </mc:AlternateContent>
        <mc:AlternateContent xmlns:mc="http://schemas.openxmlformats.org/markup-compatibility/2006">
          <mc:Choice Requires="x14">
            <control shapeId="1137" r:id="rId113" name="Check Box 113">
              <controlPr defaultSize="0" autoFill="0" autoLine="0" autoPict="0">
                <anchor moveWithCells="1">
                  <from>
                    <xdr:col>6</xdr:col>
                    <xdr:colOff>38100</xdr:colOff>
                    <xdr:row>19</xdr:row>
                    <xdr:rowOff>1676400</xdr:rowOff>
                  </from>
                  <to>
                    <xdr:col>6</xdr:col>
                    <xdr:colOff>4514850</xdr:colOff>
                    <xdr:row>19</xdr:row>
                    <xdr:rowOff>2051050</xdr:rowOff>
                  </to>
                </anchor>
              </controlPr>
            </control>
          </mc:Choice>
        </mc:AlternateContent>
        <mc:AlternateContent xmlns:mc="http://schemas.openxmlformats.org/markup-compatibility/2006">
          <mc:Choice Requires="x14">
            <control shapeId="1138" r:id="rId114" name="Check Box 114">
              <controlPr defaultSize="0" autoFill="0" autoLine="0" autoPict="0">
                <anchor moveWithCells="1">
                  <from>
                    <xdr:col>6</xdr:col>
                    <xdr:colOff>38100</xdr:colOff>
                    <xdr:row>19</xdr:row>
                    <xdr:rowOff>2070100</xdr:rowOff>
                  </from>
                  <to>
                    <xdr:col>6</xdr:col>
                    <xdr:colOff>4000500</xdr:colOff>
                    <xdr:row>19</xdr:row>
                    <xdr:rowOff>2438400</xdr:rowOff>
                  </to>
                </anchor>
              </controlPr>
            </control>
          </mc:Choice>
        </mc:AlternateContent>
        <mc:AlternateContent xmlns:mc="http://schemas.openxmlformats.org/markup-compatibility/2006">
          <mc:Choice Requires="x14">
            <control shapeId="1139" r:id="rId115" name="Check Box 115">
              <controlPr defaultSize="0" autoFill="0" autoLine="0" autoPict="0">
                <anchor moveWithCells="1">
                  <from>
                    <xdr:col>6</xdr:col>
                    <xdr:colOff>38100</xdr:colOff>
                    <xdr:row>19</xdr:row>
                    <xdr:rowOff>2495550</xdr:rowOff>
                  </from>
                  <to>
                    <xdr:col>6</xdr:col>
                    <xdr:colOff>4603750</xdr:colOff>
                    <xdr:row>19</xdr:row>
                    <xdr:rowOff>2857500</xdr:rowOff>
                  </to>
                </anchor>
              </controlPr>
            </control>
          </mc:Choice>
        </mc:AlternateContent>
        <mc:AlternateContent xmlns:mc="http://schemas.openxmlformats.org/markup-compatibility/2006">
          <mc:Choice Requires="x14">
            <control shapeId="1140" r:id="rId116" name="Check Box 116">
              <controlPr defaultSize="0" autoFill="0" autoLine="0" autoPict="0">
                <anchor moveWithCells="1">
                  <from>
                    <xdr:col>6</xdr:col>
                    <xdr:colOff>31750</xdr:colOff>
                    <xdr:row>19</xdr:row>
                    <xdr:rowOff>2889250</xdr:rowOff>
                  </from>
                  <to>
                    <xdr:col>6</xdr:col>
                    <xdr:colOff>4000500</xdr:colOff>
                    <xdr:row>19</xdr:row>
                    <xdr:rowOff>3257550</xdr:rowOff>
                  </to>
                </anchor>
              </controlPr>
            </control>
          </mc:Choice>
        </mc:AlternateContent>
        <mc:AlternateContent xmlns:mc="http://schemas.openxmlformats.org/markup-compatibility/2006">
          <mc:Choice Requires="x14">
            <control shapeId="1141" r:id="rId117" name="Check Box 117">
              <controlPr defaultSize="0" autoFill="0" autoLine="0" autoPict="0">
                <anchor moveWithCells="1">
                  <from>
                    <xdr:col>6</xdr:col>
                    <xdr:colOff>50800</xdr:colOff>
                    <xdr:row>20</xdr:row>
                    <xdr:rowOff>38100</xdr:rowOff>
                  </from>
                  <to>
                    <xdr:col>6</xdr:col>
                    <xdr:colOff>4013200</xdr:colOff>
                    <xdr:row>20</xdr:row>
                    <xdr:rowOff>412750</xdr:rowOff>
                  </to>
                </anchor>
              </controlPr>
            </control>
          </mc:Choice>
        </mc:AlternateContent>
        <mc:AlternateContent xmlns:mc="http://schemas.openxmlformats.org/markup-compatibility/2006">
          <mc:Choice Requires="x14">
            <control shapeId="1142" r:id="rId118" name="Check Box 118">
              <controlPr defaultSize="0" autoFill="0" autoLine="0" autoPict="0">
                <anchor moveWithCells="1">
                  <from>
                    <xdr:col>6</xdr:col>
                    <xdr:colOff>38100</xdr:colOff>
                    <xdr:row>20</xdr:row>
                    <xdr:rowOff>431800</xdr:rowOff>
                  </from>
                  <to>
                    <xdr:col>6</xdr:col>
                    <xdr:colOff>4000500</xdr:colOff>
                    <xdr:row>20</xdr:row>
                    <xdr:rowOff>800100</xdr:rowOff>
                  </to>
                </anchor>
              </controlPr>
            </control>
          </mc:Choice>
        </mc:AlternateContent>
        <mc:AlternateContent xmlns:mc="http://schemas.openxmlformats.org/markup-compatibility/2006">
          <mc:Choice Requires="x14">
            <control shapeId="1143" r:id="rId119" name="Check Box 119">
              <controlPr defaultSize="0" autoFill="0" autoLine="0" autoPict="0">
                <anchor moveWithCells="1">
                  <from>
                    <xdr:col>6</xdr:col>
                    <xdr:colOff>38100</xdr:colOff>
                    <xdr:row>20</xdr:row>
                    <xdr:rowOff>857250</xdr:rowOff>
                  </from>
                  <to>
                    <xdr:col>6</xdr:col>
                    <xdr:colOff>4000500</xdr:colOff>
                    <xdr:row>20</xdr:row>
                    <xdr:rowOff>1219200</xdr:rowOff>
                  </to>
                </anchor>
              </controlPr>
            </control>
          </mc:Choice>
        </mc:AlternateContent>
        <mc:AlternateContent xmlns:mc="http://schemas.openxmlformats.org/markup-compatibility/2006">
          <mc:Choice Requires="x14">
            <control shapeId="1144" r:id="rId120" name="Check Box 120">
              <controlPr defaultSize="0" autoFill="0" autoLine="0" autoPict="0">
                <anchor moveWithCells="1">
                  <from>
                    <xdr:col>6</xdr:col>
                    <xdr:colOff>38100</xdr:colOff>
                    <xdr:row>20</xdr:row>
                    <xdr:rowOff>1250950</xdr:rowOff>
                  </from>
                  <to>
                    <xdr:col>6</xdr:col>
                    <xdr:colOff>4000500</xdr:colOff>
                    <xdr:row>20</xdr:row>
                    <xdr:rowOff>1612900</xdr:rowOff>
                  </to>
                </anchor>
              </controlPr>
            </control>
          </mc:Choice>
        </mc:AlternateContent>
        <mc:AlternateContent xmlns:mc="http://schemas.openxmlformats.org/markup-compatibility/2006">
          <mc:Choice Requires="x14">
            <control shapeId="1145" r:id="rId121" name="Check Box 121">
              <controlPr defaultSize="0" autoFill="0" autoLine="0" autoPict="0">
                <anchor moveWithCells="1">
                  <from>
                    <xdr:col>6</xdr:col>
                    <xdr:colOff>38100</xdr:colOff>
                    <xdr:row>20</xdr:row>
                    <xdr:rowOff>1676400</xdr:rowOff>
                  </from>
                  <to>
                    <xdr:col>6</xdr:col>
                    <xdr:colOff>4514850</xdr:colOff>
                    <xdr:row>20</xdr:row>
                    <xdr:rowOff>2051050</xdr:rowOff>
                  </to>
                </anchor>
              </controlPr>
            </control>
          </mc:Choice>
        </mc:AlternateContent>
        <mc:AlternateContent xmlns:mc="http://schemas.openxmlformats.org/markup-compatibility/2006">
          <mc:Choice Requires="x14">
            <control shapeId="1146" r:id="rId122" name="Check Box 122">
              <controlPr defaultSize="0" autoFill="0" autoLine="0" autoPict="0">
                <anchor moveWithCells="1">
                  <from>
                    <xdr:col>6</xdr:col>
                    <xdr:colOff>38100</xdr:colOff>
                    <xdr:row>20</xdr:row>
                    <xdr:rowOff>2070100</xdr:rowOff>
                  </from>
                  <to>
                    <xdr:col>6</xdr:col>
                    <xdr:colOff>4000500</xdr:colOff>
                    <xdr:row>20</xdr:row>
                    <xdr:rowOff>2438400</xdr:rowOff>
                  </to>
                </anchor>
              </controlPr>
            </control>
          </mc:Choice>
        </mc:AlternateContent>
        <mc:AlternateContent xmlns:mc="http://schemas.openxmlformats.org/markup-compatibility/2006">
          <mc:Choice Requires="x14">
            <control shapeId="1147" r:id="rId123" name="Check Box 123">
              <controlPr defaultSize="0" autoFill="0" autoLine="0" autoPict="0">
                <anchor moveWithCells="1">
                  <from>
                    <xdr:col>6</xdr:col>
                    <xdr:colOff>38100</xdr:colOff>
                    <xdr:row>20</xdr:row>
                    <xdr:rowOff>2495550</xdr:rowOff>
                  </from>
                  <to>
                    <xdr:col>6</xdr:col>
                    <xdr:colOff>4603750</xdr:colOff>
                    <xdr:row>20</xdr:row>
                    <xdr:rowOff>2857500</xdr:rowOff>
                  </to>
                </anchor>
              </controlPr>
            </control>
          </mc:Choice>
        </mc:AlternateContent>
        <mc:AlternateContent xmlns:mc="http://schemas.openxmlformats.org/markup-compatibility/2006">
          <mc:Choice Requires="x14">
            <control shapeId="1148" r:id="rId124" name="Check Box 124">
              <controlPr defaultSize="0" autoFill="0" autoLine="0" autoPict="0">
                <anchor moveWithCells="1">
                  <from>
                    <xdr:col>6</xdr:col>
                    <xdr:colOff>31750</xdr:colOff>
                    <xdr:row>20</xdr:row>
                    <xdr:rowOff>2889250</xdr:rowOff>
                  </from>
                  <to>
                    <xdr:col>6</xdr:col>
                    <xdr:colOff>4000500</xdr:colOff>
                    <xdr:row>20</xdr:row>
                    <xdr:rowOff>3257550</xdr:rowOff>
                  </to>
                </anchor>
              </controlPr>
            </control>
          </mc:Choice>
        </mc:AlternateContent>
        <mc:AlternateContent xmlns:mc="http://schemas.openxmlformats.org/markup-compatibility/2006">
          <mc:Choice Requires="x14">
            <control shapeId="1149" r:id="rId125" name="Check Box 125">
              <controlPr defaultSize="0" autoFill="0" autoLine="0" autoPict="0">
                <anchor moveWithCells="1">
                  <from>
                    <xdr:col>6</xdr:col>
                    <xdr:colOff>50800</xdr:colOff>
                    <xdr:row>21</xdr:row>
                    <xdr:rowOff>38100</xdr:rowOff>
                  </from>
                  <to>
                    <xdr:col>6</xdr:col>
                    <xdr:colOff>4013200</xdr:colOff>
                    <xdr:row>21</xdr:row>
                    <xdr:rowOff>412750</xdr:rowOff>
                  </to>
                </anchor>
              </controlPr>
            </control>
          </mc:Choice>
        </mc:AlternateContent>
        <mc:AlternateContent xmlns:mc="http://schemas.openxmlformats.org/markup-compatibility/2006">
          <mc:Choice Requires="x14">
            <control shapeId="1150" r:id="rId126" name="Check Box 126">
              <controlPr defaultSize="0" autoFill="0" autoLine="0" autoPict="0">
                <anchor moveWithCells="1">
                  <from>
                    <xdr:col>6</xdr:col>
                    <xdr:colOff>38100</xdr:colOff>
                    <xdr:row>21</xdr:row>
                    <xdr:rowOff>431800</xdr:rowOff>
                  </from>
                  <to>
                    <xdr:col>6</xdr:col>
                    <xdr:colOff>4000500</xdr:colOff>
                    <xdr:row>21</xdr:row>
                    <xdr:rowOff>800100</xdr:rowOff>
                  </to>
                </anchor>
              </controlPr>
            </control>
          </mc:Choice>
        </mc:AlternateContent>
        <mc:AlternateContent xmlns:mc="http://schemas.openxmlformats.org/markup-compatibility/2006">
          <mc:Choice Requires="x14">
            <control shapeId="1151" r:id="rId127" name="Check Box 127">
              <controlPr defaultSize="0" autoFill="0" autoLine="0" autoPict="0">
                <anchor moveWithCells="1">
                  <from>
                    <xdr:col>6</xdr:col>
                    <xdr:colOff>38100</xdr:colOff>
                    <xdr:row>21</xdr:row>
                    <xdr:rowOff>857250</xdr:rowOff>
                  </from>
                  <to>
                    <xdr:col>6</xdr:col>
                    <xdr:colOff>4000500</xdr:colOff>
                    <xdr:row>21</xdr:row>
                    <xdr:rowOff>1219200</xdr:rowOff>
                  </to>
                </anchor>
              </controlPr>
            </control>
          </mc:Choice>
        </mc:AlternateContent>
        <mc:AlternateContent xmlns:mc="http://schemas.openxmlformats.org/markup-compatibility/2006">
          <mc:Choice Requires="x14">
            <control shapeId="1152" r:id="rId128" name="Check Box 128">
              <controlPr defaultSize="0" autoFill="0" autoLine="0" autoPict="0">
                <anchor moveWithCells="1">
                  <from>
                    <xdr:col>6</xdr:col>
                    <xdr:colOff>38100</xdr:colOff>
                    <xdr:row>21</xdr:row>
                    <xdr:rowOff>1250950</xdr:rowOff>
                  </from>
                  <to>
                    <xdr:col>6</xdr:col>
                    <xdr:colOff>4000500</xdr:colOff>
                    <xdr:row>21</xdr:row>
                    <xdr:rowOff>1612900</xdr:rowOff>
                  </to>
                </anchor>
              </controlPr>
            </control>
          </mc:Choice>
        </mc:AlternateContent>
        <mc:AlternateContent xmlns:mc="http://schemas.openxmlformats.org/markup-compatibility/2006">
          <mc:Choice Requires="x14">
            <control shapeId="1153" r:id="rId129" name="Check Box 129">
              <controlPr defaultSize="0" autoFill="0" autoLine="0" autoPict="0">
                <anchor moveWithCells="1">
                  <from>
                    <xdr:col>6</xdr:col>
                    <xdr:colOff>38100</xdr:colOff>
                    <xdr:row>21</xdr:row>
                    <xdr:rowOff>1676400</xdr:rowOff>
                  </from>
                  <to>
                    <xdr:col>6</xdr:col>
                    <xdr:colOff>4514850</xdr:colOff>
                    <xdr:row>21</xdr:row>
                    <xdr:rowOff>2051050</xdr:rowOff>
                  </to>
                </anchor>
              </controlPr>
            </control>
          </mc:Choice>
        </mc:AlternateContent>
        <mc:AlternateContent xmlns:mc="http://schemas.openxmlformats.org/markup-compatibility/2006">
          <mc:Choice Requires="x14">
            <control shapeId="1154" r:id="rId130" name="Check Box 130">
              <controlPr defaultSize="0" autoFill="0" autoLine="0" autoPict="0">
                <anchor moveWithCells="1">
                  <from>
                    <xdr:col>6</xdr:col>
                    <xdr:colOff>38100</xdr:colOff>
                    <xdr:row>21</xdr:row>
                    <xdr:rowOff>2070100</xdr:rowOff>
                  </from>
                  <to>
                    <xdr:col>6</xdr:col>
                    <xdr:colOff>4000500</xdr:colOff>
                    <xdr:row>21</xdr:row>
                    <xdr:rowOff>2438400</xdr:rowOff>
                  </to>
                </anchor>
              </controlPr>
            </control>
          </mc:Choice>
        </mc:AlternateContent>
        <mc:AlternateContent xmlns:mc="http://schemas.openxmlformats.org/markup-compatibility/2006">
          <mc:Choice Requires="x14">
            <control shapeId="1155" r:id="rId131" name="Check Box 131">
              <controlPr defaultSize="0" autoFill="0" autoLine="0" autoPict="0">
                <anchor moveWithCells="1">
                  <from>
                    <xdr:col>6</xdr:col>
                    <xdr:colOff>38100</xdr:colOff>
                    <xdr:row>21</xdr:row>
                    <xdr:rowOff>2495550</xdr:rowOff>
                  </from>
                  <to>
                    <xdr:col>6</xdr:col>
                    <xdr:colOff>4603750</xdr:colOff>
                    <xdr:row>21</xdr:row>
                    <xdr:rowOff>2857500</xdr:rowOff>
                  </to>
                </anchor>
              </controlPr>
            </control>
          </mc:Choice>
        </mc:AlternateContent>
        <mc:AlternateContent xmlns:mc="http://schemas.openxmlformats.org/markup-compatibility/2006">
          <mc:Choice Requires="x14">
            <control shapeId="1156" r:id="rId132" name="Check Box 132">
              <controlPr defaultSize="0" autoFill="0" autoLine="0" autoPict="0">
                <anchor moveWithCells="1">
                  <from>
                    <xdr:col>6</xdr:col>
                    <xdr:colOff>31750</xdr:colOff>
                    <xdr:row>21</xdr:row>
                    <xdr:rowOff>2889250</xdr:rowOff>
                  </from>
                  <to>
                    <xdr:col>6</xdr:col>
                    <xdr:colOff>4000500</xdr:colOff>
                    <xdr:row>21</xdr:row>
                    <xdr:rowOff>3257550</xdr:rowOff>
                  </to>
                </anchor>
              </controlPr>
            </control>
          </mc:Choice>
        </mc:AlternateContent>
        <mc:AlternateContent xmlns:mc="http://schemas.openxmlformats.org/markup-compatibility/2006">
          <mc:Choice Requires="x14">
            <control shapeId="1157" r:id="rId133" name="Check Box 133">
              <controlPr defaultSize="0" autoFill="0" autoLine="0" autoPict="0">
                <anchor moveWithCells="1">
                  <from>
                    <xdr:col>6</xdr:col>
                    <xdr:colOff>50800</xdr:colOff>
                    <xdr:row>22</xdr:row>
                    <xdr:rowOff>38100</xdr:rowOff>
                  </from>
                  <to>
                    <xdr:col>6</xdr:col>
                    <xdr:colOff>4013200</xdr:colOff>
                    <xdr:row>22</xdr:row>
                    <xdr:rowOff>412750</xdr:rowOff>
                  </to>
                </anchor>
              </controlPr>
            </control>
          </mc:Choice>
        </mc:AlternateContent>
        <mc:AlternateContent xmlns:mc="http://schemas.openxmlformats.org/markup-compatibility/2006">
          <mc:Choice Requires="x14">
            <control shapeId="1158" r:id="rId134" name="Check Box 134">
              <controlPr defaultSize="0" autoFill="0" autoLine="0" autoPict="0">
                <anchor moveWithCells="1">
                  <from>
                    <xdr:col>6</xdr:col>
                    <xdr:colOff>38100</xdr:colOff>
                    <xdr:row>22</xdr:row>
                    <xdr:rowOff>431800</xdr:rowOff>
                  </from>
                  <to>
                    <xdr:col>6</xdr:col>
                    <xdr:colOff>4000500</xdr:colOff>
                    <xdr:row>22</xdr:row>
                    <xdr:rowOff>800100</xdr:rowOff>
                  </to>
                </anchor>
              </controlPr>
            </control>
          </mc:Choice>
        </mc:AlternateContent>
        <mc:AlternateContent xmlns:mc="http://schemas.openxmlformats.org/markup-compatibility/2006">
          <mc:Choice Requires="x14">
            <control shapeId="1159" r:id="rId135" name="Check Box 135">
              <controlPr defaultSize="0" autoFill="0" autoLine="0" autoPict="0">
                <anchor moveWithCells="1">
                  <from>
                    <xdr:col>6</xdr:col>
                    <xdr:colOff>38100</xdr:colOff>
                    <xdr:row>22</xdr:row>
                    <xdr:rowOff>857250</xdr:rowOff>
                  </from>
                  <to>
                    <xdr:col>6</xdr:col>
                    <xdr:colOff>4000500</xdr:colOff>
                    <xdr:row>22</xdr:row>
                    <xdr:rowOff>1219200</xdr:rowOff>
                  </to>
                </anchor>
              </controlPr>
            </control>
          </mc:Choice>
        </mc:AlternateContent>
        <mc:AlternateContent xmlns:mc="http://schemas.openxmlformats.org/markup-compatibility/2006">
          <mc:Choice Requires="x14">
            <control shapeId="1160" r:id="rId136" name="Check Box 136">
              <controlPr defaultSize="0" autoFill="0" autoLine="0" autoPict="0">
                <anchor moveWithCells="1">
                  <from>
                    <xdr:col>6</xdr:col>
                    <xdr:colOff>38100</xdr:colOff>
                    <xdr:row>22</xdr:row>
                    <xdr:rowOff>1250950</xdr:rowOff>
                  </from>
                  <to>
                    <xdr:col>6</xdr:col>
                    <xdr:colOff>4000500</xdr:colOff>
                    <xdr:row>22</xdr:row>
                    <xdr:rowOff>1612900</xdr:rowOff>
                  </to>
                </anchor>
              </controlPr>
            </control>
          </mc:Choice>
        </mc:AlternateContent>
        <mc:AlternateContent xmlns:mc="http://schemas.openxmlformats.org/markup-compatibility/2006">
          <mc:Choice Requires="x14">
            <control shapeId="1161" r:id="rId137" name="Check Box 137">
              <controlPr defaultSize="0" autoFill="0" autoLine="0" autoPict="0">
                <anchor moveWithCells="1">
                  <from>
                    <xdr:col>6</xdr:col>
                    <xdr:colOff>38100</xdr:colOff>
                    <xdr:row>22</xdr:row>
                    <xdr:rowOff>1676400</xdr:rowOff>
                  </from>
                  <to>
                    <xdr:col>6</xdr:col>
                    <xdr:colOff>4514850</xdr:colOff>
                    <xdr:row>22</xdr:row>
                    <xdr:rowOff>2051050</xdr:rowOff>
                  </to>
                </anchor>
              </controlPr>
            </control>
          </mc:Choice>
        </mc:AlternateContent>
        <mc:AlternateContent xmlns:mc="http://schemas.openxmlformats.org/markup-compatibility/2006">
          <mc:Choice Requires="x14">
            <control shapeId="1162" r:id="rId138" name="Check Box 138">
              <controlPr defaultSize="0" autoFill="0" autoLine="0" autoPict="0">
                <anchor moveWithCells="1">
                  <from>
                    <xdr:col>6</xdr:col>
                    <xdr:colOff>38100</xdr:colOff>
                    <xdr:row>22</xdr:row>
                    <xdr:rowOff>2070100</xdr:rowOff>
                  </from>
                  <to>
                    <xdr:col>6</xdr:col>
                    <xdr:colOff>4000500</xdr:colOff>
                    <xdr:row>22</xdr:row>
                    <xdr:rowOff>2438400</xdr:rowOff>
                  </to>
                </anchor>
              </controlPr>
            </control>
          </mc:Choice>
        </mc:AlternateContent>
        <mc:AlternateContent xmlns:mc="http://schemas.openxmlformats.org/markup-compatibility/2006">
          <mc:Choice Requires="x14">
            <control shapeId="1163" r:id="rId139" name="Check Box 139">
              <controlPr defaultSize="0" autoFill="0" autoLine="0" autoPict="0">
                <anchor moveWithCells="1">
                  <from>
                    <xdr:col>6</xdr:col>
                    <xdr:colOff>38100</xdr:colOff>
                    <xdr:row>22</xdr:row>
                    <xdr:rowOff>2495550</xdr:rowOff>
                  </from>
                  <to>
                    <xdr:col>6</xdr:col>
                    <xdr:colOff>4603750</xdr:colOff>
                    <xdr:row>22</xdr:row>
                    <xdr:rowOff>2857500</xdr:rowOff>
                  </to>
                </anchor>
              </controlPr>
            </control>
          </mc:Choice>
        </mc:AlternateContent>
        <mc:AlternateContent xmlns:mc="http://schemas.openxmlformats.org/markup-compatibility/2006">
          <mc:Choice Requires="x14">
            <control shapeId="1164" r:id="rId140" name="Check Box 140">
              <controlPr defaultSize="0" autoFill="0" autoLine="0" autoPict="0">
                <anchor moveWithCells="1">
                  <from>
                    <xdr:col>6</xdr:col>
                    <xdr:colOff>31750</xdr:colOff>
                    <xdr:row>22</xdr:row>
                    <xdr:rowOff>2889250</xdr:rowOff>
                  </from>
                  <to>
                    <xdr:col>6</xdr:col>
                    <xdr:colOff>4000500</xdr:colOff>
                    <xdr:row>22</xdr:row>
                    <xdr:rowOff>3257550</xdr:rowOff>
                  </to>
                </anchor>
              </controlPr>
            </control>
          </mc:Choice>
        </mc:AlternateContent>
        <mc:AlternateContent xmlns:mc="http://schemas.openxmlformats.org/markup-compatibility/2006">
          <mc:Choice Requires="x14">
            <control shapeId="1165" r:id="rId141" name="Check Box 141">
              <controlPr defaultSize="0" autoFill="0" autoLine="0" autoPict="0">
                <anchor moveWithCells="1">
                  <from>
                    <xdr:col>6</xdr:col>
                    <xdr:colOff>50800</xdr:colOff>
                    <xdr:row>23</xdr:row>
                    <xdr:rowOff>38100</xdr:rowOff>
                  </from>
                  <to>
                    <xdr:col>6</xdr:col>
                    <xdr:colOff>4013200</xdr:colOff>
                    <xdr:row>23</xdr:row>
                    <xdr:rowOff>412750</xdr:rowOff>
                  </to>
                </anchor>
              </controlPr>
            </control>
          </mc:Choice>
        </mc:AlternateContent>
        <mc:AlternateContent xmlns:mc="http://schemas.openxmlformats.org/markup-compatibility/2006">
          <mc:Choice Requires="x14">
            <control shapeId="1166" r:id="rId142" name="Check Box 142">
              <controlPr defaultSize="0" autoFill="0" autoLine="0" autoPict="0">
                <anchor moveWithCells="1">
                  <from>
                    <xdr:col>6</xdr:col>
                    <xdr:colOff>38100</xdr:colOff>
                    <xdr:row>23</xdr:row>
                    <xdr:rowOff>431800</xdr:rowOff>
                  </from>
                  <to>
                    <xdr:col>6</xdr:col>
                    <xdr:colOff>4000500</xdr:colOff>
                    <xdr:row>23</xdr:row>
                    <xdr:rowOff>800100</xdr:rowOff>
                  </to>
                </anchor>
              </controlPr>
            </control>
          </mc:Choice>
        </mc:AlternateContent>
        <mc:AlternateContent xmlns:mc="http://schemas.openxmlformats.org/markup-compatibility/2006">
          <mc:Choice Requires="x14">
            <control shapeId="1167" r:id="rId143" name="Check Box 143">
              <controlPr defaultSize="0" autoFill="0" autoLine="0" autoPict="0">
                <anchor moveWithCells="1">
                  <from>
                    <xdr:col>6</xdr:col>
                    <xdr:colOff>38100</xdr:colOff>
                    <xdr:row>23</xdr:row>
                    <xdr:rowOff>857250</xdr:rowOff>
                  </from>
                  <to>
                    <xdr:col>6</xdr:col>
                    <xdr:colOff>4000500</xdr:colOff>
                    <xdr:row>23</xdr:row>
                    <xdr:rowOff>1219200</xdr:rowOff>
                  </to>
                </anchor>
              </controlPr>
            </control>
          </mc:Choice>
        </mc:AlternateContent>
        <mc:AlternateContent xmlns:mc="http://schemas.openxmlformats.org/markup-compatibility/2006">
          <mc:Choice Requires="x14">
            <control shapeId="1168" r:id="rId144" name="Check Box 144">
              <controlPr defaultSize="0" autoFill="0" autoLine="0" autoPict="0">
                <anchor moveWithCells="1">
                  <from>
                    <xdr:col>6</xdr:col>
                    <xdr:colOff>38100</xdr:colOff>
                    <xdr:row>23</xdr:row>
                    <xdr:rowOff>1250950</xdr:rowOff>
                  </from>
                  <to>
                    <xdr:col>6</xdr:col>
                    <xdr:colOff>4000500</xdr:colOff>
                    <xdr:row>23</xdr:row>
                    <xdr:rowOff>1612900</xdr:rowOff>
                  </to>
                </anchor>
              </controlPr>
            </control>
          </mc:Choice>
        </mc:AlternateContent>
        <mc:AlternateContent xmlns:mc="http://schemas.openxmlformats.org/markup-compatibility/2006">
          <mc:Choice Requires="x14">
            <control shapeId="1169" r:id="rId145" name="Check Box 145">
              <controlPr defaultSize="0" autoFill="0" autoLine="0" autoPict="0">
                <anchor moveWithCells="1">
                  <from>
                    <xdr:col>6</xdr:col>
                    <xdr:colOff>38100</xdr:colOff>
                    <xdr:row>23</xdr:row>
                    <xdr:rowOff>1676400</xdr:rowOff>
                  </from>
                  <to>
                    <xdr:col>6</xdr:col>
                    <xdr:colOff>4514850</xdr:colOff>
                    <xdr:row>23</xdr:row>
                    <xdr:rowOff>2051050</xdr:rowOff>
                  </to>
                </anchor>
              </controlPr>
            </control>
          </mc:Choice>
        </mc:AlternateContent>
        <mc:AlternateContent xmlns:mc="http://schemas.openxmlformats.org/markup-compatibility/2006">
          <mc:Choice Requires="x14">
            <control shapeId="1170" r:id="rId146" name="Check Box 146">
              <controlPr defaultSize="0" autoFill="0" autoLine="0" autoPict="0">
                <anchor moveWithCells="1">
                  <from>
                    <xdr:col>6</xdr:col>
                    <xdr:colOff>38100</xdr:colOff>
                    <xdr:row>23</xdr:row>
                    <xdr:rowOff>2070100</xdr:rowOff>
                  </from>
                  <to>
                    <xdr:col>6</xdr:col>
                    <xdr:colOff>4000500</xdr:colOff>
                    <xdr:row>23</xdr:row>
                    <xdr:rowOff>2438400</xdr:rowOff>
                  </to>
                </anchor>
              </controlPr>
            </control>
          </mc:Choice>
        </mc:AlternateContent>
        <mc:AlternateContent xmlns:mc="http://schemas.openxmlformats.org/markup-compatibility/2006">
          <mc:Choice Requires="x14">
            <control shapeId="1171" r:id="rId147" name="Check Box 147">
              <controlPr defaultSize="0" autoFill="0" autoLine="0" autoPict="0">
                <anchor moveWithCells="1">
                  <from>
                    <xdr:col>6</xdr:col>
                    <xdr:colOff>38100</xdr:colOff>
                    <xdr:row>23</xdr:row>
                    <xdr:rowOff>2495550</xdr:rowOff>
                  </from>
                  <to>
                    <xdr:col>6</xdr:col>
                    <xdr:colOff>4603750</xdr:colOff>
                    <xdr:row>23</xdr:row>
                    <xdr:rowOff>2857500</xdr:rowOff>
                  </to>
                </anchor>
              </controlPr>
            </control>
          </mc:Choice>
        </mc:AlternateContent>
        <mc:AlternateContent xmlns:mc="http://schemas.openxmlformats.org/markup-compatibility/2006">
          <mc:Choice Requires="x14">
            <control shapeId="1172" r:id="rId148" name="Check Box 148">
              <controlPr defaultSize="0" autoFill="0" autoLine="0" autoPict="0">
                <anchor moveWithCells="1">
                  <from>
                    <xdr:col>6</xdr:col>
                    <xdr:colOff>31750</xdr:colOff>
                    <xdr:row>23</xdr:row>
                    <xdr:rowOff>2889250</xdr:rowOff>
                  </from>
                  <to>
                    <xdr:col>6</xdr:col>
                    <xdr:colOff>4000500</xdr:colOff>
                    <xdr:row>23</xdr:row>
                    <xdr:rowOff>3257550</xdr:rowOff>
                  </to>
                </anchor>
              </controlPr>
            </control>
          </mc:Choice>
        </mc:AlternateContent>
        <mc:AlternateContent xmlns:mc="http://schemas.openxmlformats.org/markup-compatibility/2006">
          <mc:Choice Requires="x14">
            <control shapeId="1173" r:id="rId149" name="Check Box 149">
              <controlPr defaultSize="0" autoFill="0" autoLine="0" autoPict="0">
                <anchor moveWithCells="1">
                  <from>
                    <xdr:col>6</xdr:col>
                    <xdr:colOff>50800</xdr:colOff>
                    <xdr:row>24</xdr:row>
                    <xdr:rowOff>38100</xdr:rowOff>
                  </from>
                  <to>
                    <xdr:col>6</xdr:col>
                    <xdr:colOff>4013200</xdr:colOff>
                    <xdr:row>24</xdr:row>
                    <xdr:rowOff>412750</xdr:rowOff>
                  </to>
                </anchor>
              </controlPr>
            </control>
          </mc:Choice>
        </mc:AlternateContent>
        <mc:AlternateContent xmlns:mc="http://schemas.openxmlformats.org/markup-compatibility/2006">
          <mc:Choice Requires="x14">
            <control shapeId="1174" r:id="rId150" name="Check Box 150">
              <controlPr defaultSize="0" autoFill="0" autoLine="0" autoPict="0">
                <anchor moveWithCells="1">
                  <from>
                    <xdr:col>6</xdr:col>
                    <xdr:colOff>38100</xdr:colOff>
                    <xdr:row>24</xdr:row>
                    <xdr:rowOff>431800</xdr:rowOff>
                  </from>
                  <to>
                    <xdr:col>6</xdr:col>
                    <xdr:colOff>4000500</xdr:colOff>
                    <xdr:row>24</xdr:row>
                    <xdr:rowOff>800100</xdr:rowOff>
                  </to>
                </anchor>
              </controlPr>
            </control>
          </mc:Choice>
        </mc:AlternateContent>
        <mc:AlternateContent xmlns:mc="http://schemas.openxmlformats.org/markup-compatibility/2006">
          <mc:Choice Requires="x14">
            <control shapeId="1175" r:id="rId151" name="Check Box 151">
              <controlPr defaultSize="0" autoFill="0" autoLine="0" autoPict="0">
                <anchor moveWithCells="1">
                  <from>
                    <xdr:col>6</xdr:col>
                    <xdr:colOff>38100</xdr:colOff>
                    <xdr:row>24</xdr:row>
                    <xdr:rowOff>857250</xdr:rowOff>
                  </from>
                  <to>
                    <xdr:col>6</xdr:col>
                    <xdr:colOff>4000500</xdr:colOff>
                    <xdr:row>24</xdr:row>
                    <xdr:rowOff>1219200</xdr:rowOff>
                  </to>
                </anchor>
              </controlPr>
            </control>
          </mc:Choice>
        </mc:AlternateContent>
        <mc:AlternateContent xmlns:mc="http://schemas.openxmlformats.org/markup-compatibility/2006">
          <mc:Choice Requires="x14">
            <control shapeId="1176" r:id="rId152" name="Check Box 152">
              <controlPr defaultSize="0" autoFill="0" autoLine="0" autoPict="0">
                <anchor moveWithCells="1">
                  <from>
                    <xdr:col>6</xdr:col>
                    <xdr:colOff>38100</xdr:colOff>
                    <xdr:row>24</xdr:row>
                    <xdr:rowOff>1250950</xdr:rowOff>
                  </from>
                  <to>
                    <xdr:col>6</xdr:col>
                    <xdr:colOff>4000500</xdr:colOff>
                    <xdr:row>24</xdr:row>
                    <xdr:rowOff>1612900</xdr:rowOff>
                  </to>
                </anchor>
              </controlPr>
            </control>
          </mc:Choice>
        </mc:AlternateContent>
        <mc:AlternateContent xmlns:mc="http://schemas.openxmlformats.org/markup-compatibility/2006">
          <mc:Choice Requires="x14">
            <control shapeId="1177" r:id="rId153" name="Check Box 153">
              <controlPr defaultSize="0" autoFill="0" autoLine="0" autoPict="0">
                <anchor moveWithCells="1">
                  <from>
                    <xdr:col>6</xdr:col>
                    <xdr:colOff>38100</xdr:colOff>
                    <xdr:row>24</xdr:row>
                    <xdr:rowOff>1676400</xdr:rowOff>
                  </from>
                  <to>
                    <xdr:col>6</xdr:col>
                    <xdr:colOff>4514850</xdr:colOff>
                    <xdr:row>24</xdr:row>
                    <xdr:rowOff>2051050</xdr:rowOff>
                  </to>
                </anchor>
              </controlPr>
            </control>
          </mc:Choice>
        </mc:AlternateContent>
        <mc:AlternateContent xmlns:mc="http://schemas.openxmlformats.org/markup-compatibility/2006">
          <mc:Choice Requires="x14">
            <control shapeId="1178" r:id="rId154" name="Check Box 154">
              <controlPr defaultSize="0" autoFill="0" autoLine="0" autoPict="0">
                <anchor moveWithCells="1">
                  <from>
                    <xdr:col>6</xdr:col>
                    <xdr:colOff>38100</xdr:colOff>
                    <xdr:row>24</xdr:row>
                    <xdr:rowOff>2070100</xdr:rowOff>
                  </from>
                  <to>
                    <xdr:col>6</xdr:col>
                    <xdr:colOff>4000500</xdr:colOff>
                    <xdr:row>24</xdr:row>
                    <xdr:rowOff>2438400</xdr:rowOff>
                  </to>
                </anchor>
              </controlPr>
            </control>
          </mc:Choice>
        </mc:AlternateContent>
        <mc:AlternateContent xmlns:mc="http://schemas.openxmlformats.org/markup-compatibility/2006">
          <mc:Choice Requires="x14">
            <control shapeId="1179" r:id="rId155" name="Check Box 155">
              <controlPr defaultSize="0" autoFill="0" autoLine="0" autoPict="0">
                <anchor moveWithCells="1">
                  <from>
                    <xdr:col>6</xdr:col>
                    <xdr:colOff>38100</xdr:colOff>
                    <xdr:row>24</xdr:row>
                    <xdr:rowOff>2495550</xdr:rowOff>
                  </from>
                  <to>
                    <xdr:col>6</xdr:col>
                    <xdr:colOff>4603750</xdr:colOff>
                    <xdr:row>24</xdr:row>
                    <xdr:rowOff>2857500</xdr:rowOff>
                  </to>
                </anchor>
              </controlPr>
            </control>
          </mc:Choice>
        </mc:AlternateContent>
        <mc:AlternateContent xmlns:mc="http://schemas.openxmlformats.org/markup-compatibility/2006">
          <mc:Choice Requires="x14">
            <control shapeId="1180" r:id="rId156" name="Check Box 156">
              <controlPr defaultSize="0" autoFill="0" autoLine="0" autoPict="0">
                <anchor moveWithCells="1">
                  <from>
                    <xdr:col>6</xdr:col>
                    <xdr:colOff>31750</xdr:colOff>
                    <xdr:row>24</xdr:row>
                    <xdr:rowOff>2889250</xdr:rowOff>
                  </from>
                  <to>
                    <xdr:col>6</xdr:col>
                    <xdr:colOff>4000500</xdr:colOff>
                    <xdr:row>24</xdr:row>
                    <xdr:rowOff>3257550</xdr:rowOff>
                  </to>
                </anchor>
              </controlPr>
            </control>
          </mc:Choice>
        </mc:AlternateContent>
        <mc:AlternateContent xmlns:mc="http://schemas.openxmlformats.org/markup-compatibility/2006">
          <mc:Choice Requires="x14">
            <control shapeId="1181" r:id="rId157" name="Check Box 157">
              <controlPr defaultSize="0" autoFill="0" autoLine="0" autoPict="0">
                <anchor moveWithCells="1">
                  <from>
                    <xdr:col>6</xdr:col>
                    <xdr:colOff>50800</xdr:colOff>
                    <xdr:row>25</xdr:row>
                    <xdr:rowOff>38100</xdr:rowOff>
                  </from>
                  <to>
                    <xdr:col>6</xdr:col>
                    <xdr:colOff>4013200</xdr:colOff>
                    <xdr:row>25</xdr:row>
                    <xdr:rowOff>412750</xdr:rowOff>
                  </to>
                </anchor>
              </controlPr>
            </control>
          </mc:Choice>
        </mc:AlternateContent>
        <mc:AlternateContent xmlns:mc="http://schemas.openxmlformats.org/markup-compatibility/2006">
          <mc:Choice Requires="x14">
            <control shapeId="1182" r:id="rId158" name="Check Box 158">
              <controlPr defaultSize="0" autoFill="0" autoLine="0" autoPict="0">
                <anchor moveWithCells="1">
                  <from>
                    <xdr:col>6</xdr:col>
                    <xdr:colOff>38100</xdr:colOff>
                    <xdr:row>25</xdr:row>
                    <xdr:rowOff>431800</xdr:rowOff>
                  </from>
                  <to>
                    <xdr:col>6</xdr:col>
                    <xdr:colOff>4000500</xdr:colOff>
                    <xdr:row>25</xdr:row>
                    <xdr:rowOff>800100</xdr:rowOff>
                  </to>
                </anchor>
              </controlPr>
            </control>
          </mc:Choice>
        </mc:AlternateContent>
        <mc:AlternateContent xmlns:mc="http://schemas.openxmlformats.org/markup-compatibility/2006">
          <mc:Choice Requires="x14">
            <control shapeId="1183" r:id="rId159" name="Check Box 159">
              <controlPr defaultSize="0" autoFill="0" autoLine="0" autoPict="0">
                <anchor moveWithCells="1">
                  <from>
                    <xdr:col>6</xdr:col>
                    <xdr:colOff>38100</xdr:colOff>
                    <xdr:row>25</xdr:row>
                    <xdr:rowOff>857250</xdr:rowOff>
                  </from>
                  <to>
                    <xdr:col>6</xdr:col>
                    <xdr:colOff>4000500</xdr:colOff>
                    <xdr:row>25</xdr:row>
                    <xdr:rowOff>1219200</xdr:rowOff>
                  </to>
                </anchor>
              </controlPr>
            </control>
          </mc:Choice>
        </mc:AlternateContent>
        <mc:AlternateContent xmlns:mc="http://schemas.openxmlformats.org/markup-compatibility/2006">
          <mc:Choice Requires="x14">
            <control shapeId="1184" r:id="rId160" name="Check Box 160">
              <controlPr defaultSize="0" autoFill="0" autoLine="0" autoPict="0">
                <anchor moveWithCells="1">
                  <from>
                    <xdr:col>6</xdr:col>
                    <xdr:colOff>38100</xdr:colOff>
                    <xdr:row>25</xdr:row>
                    <xdr:rowOff>1250950</xdr:rowOff>
                  </from>
                  <to>
                    <xdr:col>6</xdr:col>
                    <xdr:colOff>4000500</xdr:colOff>
                    <xdr:row>25</xdr:row>
                    <xdr:rowOff>1612900</xdr:rowOff>
                  </to>
                </anchor>
              </controlPr>
            </control>
          </mc:Choice>
        </mc:AlternateContent>
        <mc:AlternateContent xmlns:mc="http://schemas.openxmlformats.org/markup-compatibility/2006">
          <mc:Choice Requires="x14">
            <control shapeId="1185" r:id="rId161" name="Check Box 161">
              <controlPr defaultSize="0" autoFill="0" autoLine="0" autoPict="0">
                <anchor moveWithCells="1">
                  <from>
                    <xdr:col>6</xdr:col>
                    <xdr:colOff>38100</xdr:colOff>
                    <xdr:row>25</xdr:row>
                    <xdr:rowOff>1676400</xdr:rowOff>
                  </from>
                  <to>
                    <xdr:col>6</xdr:col>
                    <xdr:colOff>4514850</xdr:colOff>
                    <xdr:row>25</xdr:row>
                    <xdr:rowOff>2051050</xdr:rowOff>
                  </to>
                </anchor>
              </controlPr>
            </control>
          </mc:Choice>
        </mc:AlternateContent>
        <mc:AlternateContent xmlns:mc="http://schemas.openxmlformats.org/markup-compatibility/2006">
          <mc:Choice Requires="x14">
            <control shapeId="1186" r:id="rId162" name="Check Box 162">
              <controlPr defaultSize="0" autoFill="0" autoLine="0" autoPict="0">
                <anchor moveWithCells="1">
                  <from>
                    <xdr:col>6</xdr:col>
                    <xdr:colOff>38100</xdr:colOff>
                    <xdr:row>25</xdr:row>
                    <xdr:rowOff>2070100</xdr:rowOff>
                  </from>
                  <to>
                    <xdr:col>6</xdr:col>
                    <xdr:colOff>4000500</xdr:colOff>
                    <xdr:row>25</xdr:row>
                    <xdr:rowOff>2438400</xdr:rowOff>
                  </to>
                </anchor>
              </controlPr>
            </control>
          </mc:Choice>
        </mc:AlternateContent>
        <mc:AlternateContent xmlns:mc="http://schemas.openxmlformats.org/markup-compatibility/2006">
          <mc:Choice Requires="x14">
            <control shapeId="1187" r:id="rId163" name="Check Box 163">
              <controlPr defaultSize="0" autoFill="0" autoLine="0" autoPict="0">
                <anchor moveWithCells="1">
                  <from>
                    <xdr:col>6</xdr:col>
                    <xdr:colOff>38100</xdr:colOff>
                    <xdr:row>25</xdr:row>
                    <xdr:rowOff>2495550</xdr:rowOff>
                  </from>
                  <to>
                    <xdr:col>6</xdr:col>
                    <xdr:colOff>4603750</xdr:colOff>
                    <xdr:row>25</xdr:row>
                    <xdr:rowOff>2857500</xdr:rowOff>
                  </to>
                </anchor>
              </controlPr>
            </control>
          </mc:Choice>
        </mc:AlternateContent>
        <mc:AlternateContent xmlns:mc="http://schemas.openxmlformats.org/markup-compatibility/2006">
          <mc:Choice Requires="x14">
            <control shapeId="1188" r:id="rId164" name="Check Box 164">
              <controlPr defaultSize="0" autoFill="0" autoLine="0" autoPict="0">
                <anchor moveWithCells="1">
                  <from>
                    <xdr:col>6</xdr:col>
                    <xdr:colOff>31750</xdr:colOff>
                    <xdr:row>25</xdr:row>
                    <xdr:rowOff>2889250</xdr:rowOff>
                  </from>
                  <to>
                    <xdr:col>6</xdr:col>
                    <xdr:colOff>4000500</xdr:colOff>
                    <xdr:row>25</xdr:row>
                    <xdr:rowOff>3257550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75EE63E7-1D1D-480A-9AE3-C62E2B1CEAB8}">
          <x14:formula1>
            <xm:f>'Listy rozwijane'!$F$2:$F$16</xm:f>
          </x14:formula1>
          <xm:sqref>I7:J26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EAD9BA-55D1-469A-8474-2A2FC6B67410}">
  <sheetPr>
    <tabColor rgb="FF00B050"/>
    <pageSetUpPr fitToPage="1"/>
  </sheetPr>
  <dimension ref="B1:R219"/>
  <sheetViews>
    <sheetView showGridLines="0" zoomScale="80" zoomScaleNormal="80" workbookViewId="0">
      <selection activeCell="O6" sqref="O6"/>
    </sheetView>
  </sheetViews>
  <sheetFormatPr defaultColWidth="7.54296875" defaultRowHeight="15.5" x14ac:dyDescent="0.35"/>
  <cols>
    <col min="1" max="1" width="3" style="19" customWidth="1"/>
    <col min="2" max="2" width="4.1796875" style="18" customWidth="1"/>
    <col min="3" max="3" width="36.26953125" style="19" customWidth="1"/>
    <col min="4" max="4" width="8.7265625" style="19" customWidth="1"/>
    <col min="5" max="5" width="14.7265625" style="19" customWidth="1"/>
    <col min="6" max="6" width="14" style="19" customWidth="1"/>
    <col min="7" max="7" width="33.7265625" style="19" customWidth="1"/>
    <col min="8" max="8" width="22.54296875" style="19" customWidth="1"/>
    <col min="9" max="9" width="18.26953125" style="19" customWidth="1"/>
    <col min="10" max="10" width="22.54296875" style="19" customWidth="1"/>
    <col min="11" max="11" width="21.81640625" style="19" customWidth="1"/>
    <col min="12" max="12" width="22.54296875" style="19" customWidth="1"/>
    <col min="13" max="14" width="10" style="19" customWidth="1"/>
    <col min="15" max="15" width="79.81640625" style="19" customWidth="1"/>
    <col min="16" max="16" width="17.1796875" style="19" customWidth="1"/>
    <col min="17" max="17" width="27.1796875" style="19" customWidth="1"/>
    <col min="18" max="18" width="85.54296875" style="19" customWidth="1"/>
    <col min="19" max="16384" width="7.54296875" style="19"/>
  </cols>
  <sheetData>
    <row r="1" spans="2:18" ht="16" thickBot="1" x14ac:dyDescent="0.4"/>
    <row r="2" spans="2:18" ht="55.4" customHeight="1" thickTop="1" thickBot="1" x14ac:dyDescent="0.4">
      <c r="B2" s="166" t="s">
        <v>203</v>
      </c>
      <c r="C2" s="167"/>
      <c r="D2" s="167"/>
      <c r="E2" s="167"/>
      <c r="F2" s="167"/>
      <c r="G2" s="167"/>
      <c r="H2" s="171" t="s">
        <v>41</v>
      </c>
      <c r="I2" s="172"/>
      <c r="J2" s="173" t="s">
        <v>232</v>
      </c>
      <c r="K2" s="174"/>
      <c r="L2" s="173" t="s">
        <v>218</v>
      </c>
      <c r="M2" s="174"/>
      <c r="N2" s="174"/>
      <c r="O2" s="175"/>
      <c r="P2" s="85"/>
      <c r="Q2" s="174"/>
      <c r="R2" s="176"/>
    </row>
    <row r="3" spans="2:18" ht="90.75" customHeight="1" thickTop="1" x14ac:dyDescent="0.35">
      <c r="B3" s="168" t="s">
        <v>106</v>
      </c>
      <c r="C3" s="86" t="s">
        <v>157</v>
      </c>
      <c r="D3" s="86" t="s">
        <v>59</v>
      </c>
      <c r="E3" s="86" t="s">
        <v>233</v>
      </c>
      <c r="F3" s="86" t="s">
        <v>34</v>
      </c>
      <c r="G3" s="86" t="s">
        <v>35</v>
      </c>
      <c r="H3" s="86" t="s">
        <v>191</v>
      </c>
      <c r="I3" s="86" t="s">
        <v>234</v>
      </c>
      <c r="J3" s="86" t="s">
        <v>235</v>
      </c>
      <c r="K3" s="87" t="s">
        <v>5</v>
      </c>
      <c r="L3" s="87" t="s">
        <v>192</v>
      </c>
      <c r="M3" s="88" t="s">
        <v>37</v>
      </c>
      <c r="N3" s="88" t="s">
        <v>38</v>
      </c>
      <c r="O3" s="86" t="s">
        <v>158</v>
      </c>
      <c r="P3" s="170" t="s">
        <v>174</v>
      </c>
      <c r="Q3" s="170"/>
      <c r="R3" s="89" t="s">
        <v>36</v>
      </c>
    </row>
    <row r="4" spans="2:18" s="20" customFormat="1" ht="292" customHeight="1" x14ac:dyDescent="0.35">
      <c r="B4" s="169"/>
      <c r="C4" s="90" t="s">
        <v>236</v>
      </c>
      <c r="D4" s="90" t="s">
        <v>188</v>
      </c>
      <c r="E4" s="90" t="s">
        <v>237</v>
      </c>
      <c r="F4" s="90" t="s">
        <v>238</v>
      </c>
      <c r="G4" s="90" t="s">
        <v>239</v>
      </c>
      <c r="H4" s="90" t="s">
        <v>240</v>
      </c>
      <c r="I4" s="90" t="s">
        <v>241</v>
      </c>
      <c r="J4" s="90" t="s">
        <v>183</v>
      </c>
      <c r="K4" s="90" t="s">
        <v>242</v>
      </c>
      <c r="L4" s="90" t="s">
        <v>182</v>
      </c>
      <c r="M4" s="90" t="s">
        <v>189</v>
      </c>
      <c r="N4" s="90" t="s">
        <v>215</v>
      </c>
      <c r="O4" s="90" t="s">
        <v>243</v>
      </c>
      <c r="P4" s="90" t="s">
        <v>206</v>
      </c>
      <c r="Q4" s="90" t="s">
        <v>244</v>
      </c>
      <c r="R4" s="91" t="s">
        <v>245</v>
      </c>
    </row>
    <row r="5" spans="2:18" s="20" customFormat="1" ht="16" thickBot="1" x14ac:dyDescent="0.4">
      <c r="B5" s="92" t="s">
        <v>6</v>
      </c>
      <c r="C5" s="93" t="s">
        <v>7</v>
      </c>
      <c r="D5" s="93" t="s">
        <v>0</v>
      </c>
      <c r="E5" s="93" t="s">
        <v>8</v>
      </c>
      <c r="F5" s="93" t="s">
        <v>9</v>
      </c>
      <c r="G5" s="93" t="s">
        <v>10</v>
      </c>
      <c r="H5" s="93" t="s">
        <v>21</v>
      </c>
      <c r="I5" s="93" t="s">
        <v>39</v>
      </c>
      <c r="J5" s="93" t="s">
        <v>71</v>
      </c>
      <c r="K5" s="93" t="s">
        <v>72</v>
      </c>
      <c r="L5" s="93" t="s">
        <v>73</v>
      </c>
      <c r="M5" s="93" t="s">
        <v>74</v>
      </c>
      <c r="N5" s="93" t="s">
        <v>75</v>
      </c>
      <c r="O5" s="93" t="s">
        <v>76</v>
      </c>
      <c r="P5" s="93" t="s">
        <v>77</v>
      </c>
      <c r="Q5" s="93" t="s">
        <v>78</v>
      </c>
      <c r="R5" s="94" t="s">
        <v>79</v>
      </c>
    </row>
    <row r="6" spans="2:18" ht="121" customHeight="1" thickTop="1" x14ac:dyDescent="0.35">
      <c r="B6" s="10" t="s">
        <v>107</v>
      </c>
      <c r="C6" s="4"/>
      <c r="D6" s="4"/>
      <c r="E6" s="4"/>
      <c r="F6" s="4"/>
      <c r="G6" s="4"/>
      <c r="H6" s="5"/>
      <c r="I6" s="5"/>
      <c r="J6" s="5">
        <f>TRUNC((H6-I6)*100)/100</f>
        <v>0</v>
      </c>
      <c r="K6" s="6"/>
      <c r="L6" s="5">
        <f>TRUNC((J6*K6)*100)/100</f>
        <v>0</v>
      </c>
      <c r="M6" s="4"/>
      <c r="N6" s="4"/>
      <c r="O6" s="4"/>
      <c r="P6" s="4"/>
      <c r="Q6" s="25"/>
      <c r="R6" s="21"/>
    </row>
    <row r="7" spans="2:18" ht="121" customHeight="1" x14ac:dyDescent="0.35">
      <c r="B7" s="11" t="s">
        <v>108</v>
      </c>
      <c r="C7" s="7"/>
      <c r="D7" s="7"/>
      <c r="E7" s="7"/>
      <c r="F7" s="7"/>
      <c r="G7" s="7"/>
      <c r="H7" s="8"/>
      <c r="I7" s="8"/>
      <c r="J7" s="5">
        <f t="shared" ref="J7:J54" si="0">TRUNC((H7-I7)*100)/100</f>
        <v>0</v>
      </c>
      <c r="K7" s="12"/>
      <c r="L7" s="5">
        <f t="shared" ref="L7:L54" si="1">TRUNC((J7*K7)*100)/100</f>
        <v>0</v>
      </c>
      <c r="M7" s="7"/>
      <c r="N7" s="7"/>
      <c r="O7" s="7"/>
      <c r="P7" s="7"/>
      <c r="Q7" s="22"/>
      <c r="R7" s="23"/>
    </row>
    <row r="8" spans="2:18" ht="121" customHeight="1" x14ac:dyDescent="0.35">
      <c r="B8" s="11" t="s">
        <v>109</v>
      </c>
      <c r="C8" s="7"/>
      <c r="D8" s="7"/>
      <c r="E8" s="7"/>
      <c r="F8" s="7"/>
      <c r="G8" s="7"/>
      <c r="H8" s="8"/>
      <c r="I8" s="8"/>
      <c r="J8" s="5">
        <f t="shared" si="0"/>
        <v>0</v>
      </c>
      <c r="K8" s="9"/>
      <c r="L8" s="5">
        <f t="shared" si="1"/>
        <v>0</v>
      </c>
      <c r="M8" s="7"/>
      <c r="N8" s="7"/>
      <c r="O8" s="7"/>
      <c r="P8" s="7"/>
      <c r="Q8" s="22"/>
      <c r="R8" s="23"/>
    </row>
    <row r="9" spans="2:18" ht="121" customHeight="1" x14ac:dyDescent="0.35">
      <c r="B9" s="11" t="s">
        <v>110</v>
      </c>
      <c r="C9" s="7"/>
      <c r="D9" s="7"/>
      <c r="E9" s="7"/>
      <c r="F9" s="7"/>
      <c r="G9" s="7"/>
      <c r="H9" s="8"/>
      <c r="I9" s="8"/>
      <c r="J9" s="5">
        <f t="shared" si="0"/>
        <v>0</v>
      </c>
      <c r="K9" s="9"/>
      <c r="L9" s="5">
        <f t="shared" si="1"/>
        <v>0</v>
      </c>
      <c r="M9" s="7"/>
      <c r="N9" s="7"/>
      <c r="O9" s="7"/>
      <c r="P9" s="7"/>
      <c r="Q9" s="22"/>
      <c r="R9" s="23"/>
    </row>
    <row r="10" spans="2:18" ht="121" customHeight="1" x14ac:dyDescent="0.35">
      <c r="B10" s="11" t="s">
        <v>111</v>
      </c>
      <c r="C10" s="7"/>
      <c r="D10" s="7"/>
      <c r="E10" s="7"/>
      <c r="F10" s="7"/>
      <c r="G10" s="7"/>
      <c r="H10" s="8"/>
      <c r="I10" s="8"/>
      <c r="J10" s="5">
        <f t="shared" si="0"/>
        <v>0</v>
      </c>
      <c r="K10" s="9"/>
      <c r="L10" s="5">
        <f t="shared" si="1"/>
        <v>0</v>
      </c>
      <c r="M10" s="7"/>
      <c r="N10" s="7"/>
      <c r="O10" s="7"/>
      <c r="P10" s="7"/>
      <c r="Q10" s="22"/>
      <c r="R10" s="23"/>
    </row>
    <row r="11" spans="2:18" ht="121" customHeight="1" x14ac:dyDescent="0.35">
      <c r="B11" s="11" t="s">
        <v>112</v>
      </c>
      <c r="C11" s="7"/>
      <c r="D11" s="7"/>
      <c r="E11" s="7"/>
      <c r="F11" s="7"/>
      <c r="G11" s="7"/>
      <c r="H11" s="8"/>
      <c r="I11" s="8"/>
      <c r="J11" s="5">
        <f t="shared" si="0"/>
        <v>0</v>
      </c>
      <c r="K11" s="9"/>
      <c r="L11" s="5">
        <f t="shared" si="1"/>
        <v>0</v>
      </c>
      <c r="M11" s="7"/>
      <c r="N11" s="7"/>
      <c r="O11" s="7"/>
      <c r="P11" s="7"/>
      <c r="Q11" s="22"/>
      <c r="R11" s="23"/>
    </row>
    <row r="12" spans="2:18" ht="121" customHeight="1" x14ac:dyDescent="0.35">
      <c r="B12" s="11" t="s">
        <v>113</v>
      </c>
      <c r="C12" s="7"/>
      <c r="D12" s="7"/>
      <c r="E12" s="7"/>
      <c r="F12" s="7"/>
      <c r="G12" s="7"/>
      <c r="H12" s="8"/>
      <c r="I12" s="8"/>
      <c r="J12" s="5">
        <f t="shared" si="0"/>
        <v>0</v>
      </c>
      <c r="K12" s="9"/>
      <c r="L12" s="5">
        <f t="shared" si="1"/>
        <v>0</v>
      </c>
      <c r="M12" s="7"/>
      <c r="N12" s="7"/>
      <c r="O12" s="7"/>
      <c r="P12" s="7"/>
      <c r="Q12" s="22"/>
      <c r="R12" s="23"/>
    </row>
    <row r="13" spans="2:18" ht="121" customHeight="1" x14ac:dyDescent="0.35">
      <c r="B13" s="11" t="s">
        <v>114</v>
      </c>
      <c r="C13" s="7"/>
      <c r="D13" s="7"/>
      <c r="E13" s="7"/>
      <c r="F13" s="7"/>
      <c r="G13" s="7"/>
      <c r="H13" s="8"/>
      <c r="I13" s="8"/>
      <c r="J13" s="5">
        <f t="shared" si="0"/>
        <v>0</v>
      </c>
      <c r="K13" s="9"/>
      <c r="L13" s="5">
        <f t="shared" si="1"/>
        <v>0</v>
      </c>
      <c r="M13" s="7"/>
      <c r="N13" s="7"/>
      <c r="O13" s="7"/>
      <c r="P13" s="7"/>
      <c r="Q13" s="22"/>
      <c r="R13" s="23"/>
    </row>
    <row r="14" spans="2:18" ht="121" customHeight="1" x14ac:dyDescent="0.35">
      <c r="B14" s="11" t="s">
        <v>115</v>
      </c>
      <c r="C14" s="7"/>
      <c r="D14" s="7"/>
      <c r="E14" s="7"/>
      <c r="F14" s="7"/>
      <c r="G14" s="7"/>
      <c r="H14" s="8"/>
      <c r="I14" s="8"/>
      <c r="J14" s="5">
        <f t="shared" si="0"/>
        <v>0</v>
      </c>
      <c r="K14" s="9"/>
      <c r="L14" s="5">
        <f t="shared" si="1"/>
        <v>0</v>
      </c>
      <c r="M14" s="7"/>
      <c r="N14" s="7"/>
      <c r="O14" s="7"/>
      <c r="P14" s="7"/>
      <c r="Q14" s="22"/>
      <c r="R14" s="23"/>
    </row>
    <row r="15" spans="2:18" ht="121" customHeight="1" x14ac:dyDescent="0.35">
      <c r="B15" s="11" t="s">
        <v>116</v>
      </c>
      <c r="C15" s="7"/>
      <c r="D15" s="7"/>
      <c r="E15" s="7"/>
      <c r="F15" s="7"/>
      <c r="G15" s="7"/>
      <c r="H15" s="8"/>
      <c r="I15" s="8"/>
      <c r="J15" s="5">
        <f t="shared" si="0"/>
        <v>0</v>
      </c>
      <c r="K15" s="9"/>
      <c r="L15" s="5">
        <f t="shared" si="1"/>
        <v>0</v>
      </c>
      <c r="M15" s="7"/>
      <c r="N15" s="7"/>
      <c r="O15" s="7"/>
      <c r="P15" s="7"/>
      <c r="Q15" s="22"/>
      <c r="R15" s="23"/>
    </row>
    <row r="16" spans="2:18" ht="121" customHeight="1" x14ac:dyDescent="0.35">
      <c r="B16" s="11" t="s">
        <v>117</v>
      </c>
      <c r="C16" s="7"/>
      <c r="D16" s="7"/>
      <c r="E16" s="7"/>
      <c r="F16" s="7"/>
      <c r="G16" s="7"/>
      <c r="H16" s="8"/>
      <c r="I16" s="8"/>
      <c r="J16" s="5">
        <f t="shared" si="0"/>
        <v>0</v>
      </c>
      <c r="K16" s="9"/>
      <c r="L16" s="5">
        <f t="shared" si="1"/>
        <v>0</v>
      </c>
      <c r="M16" s="7"/>
      <c r="N16" s="7"/>
      <c r="O16" s="7"/>
      <c r="P16" s="7"/>
      <c r="Q16" s="22"/>
      <c r="R16" s="23"/>
    </row>
    <row r="17" spans="2:18" ht="121" customHeight="1" x14ac:dyDescent="0.35">
      <c r="B17" s="11" t="s">
        <v>118</v>
      </c>
      <c r="C17" s="7"/>
      <c r="D17" s="7"/>
      <c r="E17" s="7"/>
      <c r="F17" s="7"/>
      <c r="G17" s="7"/>
      <c r="H17" s="8"/>
      <c r="I17" s="8"/>
      <c r="J17" s="5">
        <f t="shared" si="0"/>
        <v>0</v>
      </c>
      <c r="K17" s="9"/>
      <c r="L17" s="5">
        <f t="shared" si="1"/>
        <v>0</v>
      </c>
      <c r="M17" s="7"/>
      <c r="N17" s="7"/>
      <c r="O17" s="7"/>
      <c r="P17" s="7"/>
      <c r="Q17" s="22"/>
      <c r="R17" s="23"/>
    </row>
    <row r="18" spans="2:18" ht="121" customHeight="1" x14ac:dyDescent="0.35">
      <c r="B18" s="11" t="s">
        <v>119</v>
      </c>
      <c r="C18" s="7"/>
      <c r="D18" s="7"/>
      <c r="E18" s="7"/>
      <c r="F18" s="7"/>
      <c r="G18" s="7"/>
      <c r="H18" s="8"/>
      <c r="I18" s="8"/>
      <c r="J18" s="5">
        <f t="shared" si="0"/>
        <v>0</v>
      </c>
      <c r="K18" s="9"/>
      <c r="L18" s="5">
        <f t="shared" si="1"/>
        <v>0</v>
      </c>
      <c r="M18" s="7"/>
      <c r="N18" s="7"/>
      <c r="O18" s="7"/>
      <c r="P18" s="7"/>
      <c r="Q18" s="22"/>
      <c r="R18" s="23"/>
    </row>
    <row r="19" spans="2:18" ht="121" customHeight="1" x14ac:dyDescent="0.35">
      <c r="B19" s="11" t="s">
        <v>120</v>
      </c>
      <c r="C19" s="7"/>
      <c r="D19" s="7"/>
      <c r="E19" s="7"/>
      <c r="F19" s="7"/>
      <c r="G19" s="7"/>
      <c r="H19" s="8"/>
      <c r="I19" s="8"/>
      <c r="J19" s="5">
        <f t="shared" si="0"/>
        <v>0</v>
      </c>
      <c r="K19" s="9"/>
      <c r="L19" s="5">
        <f t="shared" si="1"/>
        <v>0</v>
      </c>
      <c r="M19" s="7"/>
      <c r="N19" s="7"/>
      <c r="O19" s="7"/>
      <c r="P19" s="7"/>
      <c r="Q19" s="22"/>
      <c r="R19" s="23"/>
    </row>
    <row r="20" spans="2:18" ht="121" customHeight="1" x14ac:dyDescent="0.35">
      <c r="B20" s="11" t="s">
        <v>121</v>
      </c>
      <c r="C20" s="7"/>
      <c r="D20" s="7"/>
      <c r="E20" s="7"/>
      <c r="F20" s="7"/>
      <c r="G20" s="7"/>
      <c r="H20" s="8"/>
      <c r="I20" s="8"/>
      <c r="J20" s="5">
        <f t="shared" si="0"/>
        <v>0</v>
      </c>
      <c r="K20" s="9"/>
      <c r="L20" s="5">
        <f t="shared" si="1"/>
        <v>0</v>
      </c>
      <c r="M20" s="7"/>
      <c r="N20" s="7"/>
      <c r="O20" s="7"/>
      <c r="P20" s="7"/>
      <c r="Q20" s="22"/>
      <c r="R20" s="23"/>
    </row>
    <row r="21" spans="2:18" ht="121" customHeight="1" x14ac:dyDescent="0.35">
      <c r="B21" s="11" t="s">
        <v>122</v>
      </c>
      <c r="C21" s="7"/>
      <c r="D21" s="7"/>
      <c r="E21" s="7"/>
      <c r="F21" s="7"/>
      <c r="G21" s="7"/>
      <c r="H21" s="8"/>
      <c r="I21" s="8"/>
      <c r="J21" s="5">
        <f t="shared" si="0"/>
        <v>0</v>
      </c>
      <c r="K21" s="9"/>
      <c r="L21" s="5">
        <f t="shared" si="1"/>
        <v>0</v>
      </c>
      <c r="M21" s="7"/>
      <c r="N21" s="7"/>
      <c r="O21" s="7"/>
      <c r="P21" s="7"/>
      <c r="Q21" s="22"/>
      <c r="R21" s="23"/>
    </row>
    <row r="22" spans="2:18" ht="121" customHeight="1" x14ac:dyDescent="0.35">
      <c r="B22" s="11" t="s">
        <v>123</v>
      </c>
      <c r="C22" s="7"/>
      <c r="D22" s="7"/>
      <c r="E22" s="7"/>
      <c r="F22" s="7"/>
      <c r="G22" s="7"/>
      <c r="H22" s="8"/>
      <c r="I22" s="8"/>
      <c r="J22" s="5">
        <f t="shared" si="0"/>
        <v>0</v>
      </c>
      <c r="K22" s="9"/>
      <c r="L22" s="5">
        <f t="shared" si="1"/>
        <v>0</v>
      </c>
      <c r="M22" s="7"/>
      <c r="N22" s="7"/>
      <c r="O22" s="7"/>
      <c r="P22" s="7"/>
      <c r="Q22" s="22"/>
      <c r="R22" s="23"/>
    </row>
    <row r="23" spans="2:18" ht="121" customHeight="1" x14ac:dyDescent="0.35">
      <c r="B23" s="11" t="s">
        <v>124</v>
      </c>
      <c r="C23" s="7"/>
      <c r="D23" s="7"/>
      <c r="E23" s="7"/>
      <c r="F23" s="7"/>
      <c r="G23" s="7"/>
      <c r="H23" s="8"/>
      <c r="I23" s="8"/>
      <c r="J23" s="5">
        <f t="shared" si="0"/>
        <v>0</v>
      </c>
      <c r="K23" s="9"/>
      <c r="L23" s="5">
        <f t="shared" si="1"/>
        <v>0</v>
      </c>
      <c r="M23" s="7"/>
      <c r="N23" s="7"/>
      <c r="O23" s="7"/>
      <c r="P23" s="7"/>
      <c r="Q23" s="22"/>
      <c r="R23" s="23"/>
    </row>
    <row r="24" spans="2:18" ht="121" customHeight="1" x14ac:dyDescent="0.35">
      <c r="B24" s="11" t="s">
        <v>125</v>
      </c>
      <c r="C24" s="7"/>
      <c r="D24" s="7"/>
      <c r="E24" s="7"/>
      <c r="F24" s="7"/>
      <c r="G24" s="7"/>
      <c r="H24" s="8"/>
      <c r="I24" s="8"/>
      <c r="J24" s="5">
        <f t="shared" si="0"/>
        <v>0</v>
      </c>
      <c r="K24" s="9"/>
      <c r="L24" s="5">
        <f t="shared" si="1"/>
        <v>0</v>
      </c>
      <c r="M24" s="7"/>
      <c r="N24" s="7"/>
      <c r="O24" s="7"/>
      <c r="P24" s="7"/>
      <c r="Q24" s="22"/>
      <c r="R24" s="23"/>
    </row>
    <row r="25" spans="2:18" ht="121" customHeight="1" x14ac:dyDescent="0.35">
      <c r="B25" s="11" t="s">
        <v>126</v>
      </c>
      <c r="C25" s="7"/>
      <c r="D25" s="7"/>
      <c r="E25" s="7"/>
      <c r="F25" s="7"/>
      <c r="G25" s="7"/>
      <c r="H25" s="8"/>
      <c r="I25" s="8"/>
      <c r="J25" s="5">
        <f t="shared" si="0"/>
        <v>0</v>
      </c>
      <c r="K25" s="9"/>
      <c r="L25" s="5">
        <f t="shared" si="1"/>
        <v>0</v>
      </c>
      <c r="M25" s="7"/>
      <c r="N25" s="7"/>
      <c r="O25" s="7"/>
      <c r="P25" s="7"/>
      <c r="Q25" s="22"/>
      <c r="R25" s="23"/>
    </row>
    <row r="26" spans="2:18" ht="121" customHeight="1" x14ac:dyDescent="0.35">
      <c r="B26" s="11" t="s">
        <v>127</v>
      </c>
      <c r="C26" s="7"/>
      <c r="D26" s="7"/>
      <c r="E26" s="7"/>
      <c r="F26" s="7"/>
      <c r="G26" s="7"/>
      <c r="H26" s="8"/>
      <c r="I26" s="8"/>
      <c r="J26" s="5">
        <f t="shared" si="0"/>
        <v>0</v>
      </c>
      <c r="K26" s="9"/>
      <c r="L26" s="5">
        <f t="shared" si="1"/>
        <v>0</v>
      </c>
      <c r="M26" s="7"/>
      <c r="N26" s="7"/>
      <c r="O26" s="7"/>
      <c r="P26" s="7"/>
      <c r="Q26" s="22"/>
      <c r="R26" s="23"/>
    </row>
    <row r="27" spans="2:18" ht="121" customHeight="1" x14ac:dyDescent="0.35">
      <c r="B27" s="11" t="s">
        <v>128</v>
      </c>
      <c r="C27" s="7"/>
      <c r="D27" s="7"/>
      <c r="E27" s="7"/>
      <c r="F27" s="7"/>
      <c r="G27" s="7"/>
      <c r="H27" s="8"/>
      <c r="I27" s="8"/>
      <c r="J27" s="5">
        <f t="shared" si="0"/>
        <v>0</v>
      </c>
      <c r="K27" s="9"/>
      <c r="L27" s="5">
        <f t="shared" si="1"/>
        <v>0</v>
      </c>
      <c r="M27" s="7"/>
      <c r="N27" s="7"/>
      <c r="O27" s="7"/>
      <c r="P27" s="7"/>
      <c r="Q27" s="22"/>
      <c r="R27" s="23"/>
    </row>
    <row r="28" spans="2:18" ht="121" customHeight="1" x14ac:dyDescent="0.35">
      <c r="B28" s="11" t="s">
        <v>129</v>
      </c>
      <c r="C28" s="7"/>
      <c r="D28" s="7"/>
      <c r="E28" s="7"/>
      <c r="F28" s="7"/>
      <c r="G28" s="7"/>
      <c r="H28" s="8"/>
      <c r="I28" s="8"/>
      <c r="J28" s="5">
        <f t="shared" si="0"/>
        <v>0</v>
      </c>
      <c r="K28" s="9"/>
      <c r="L28" s="5">
        <f t="shared" si="1"/>
        <v>0</v>
      </c>
      <c r="M28" s="7"/>
      <c r="N28" s="7"/>
      <c r="O28" s="7"/>
      <c r="P28" s="7"/>
      <c r="Q28" s="22"/>
      <c r="R28" s="23"/>
    </row>
    <row r="29" spans="2:18" ht="121" customHeight="1" x14ac:dyDescent="0.35">
      <c r="B29" s="11" t="s">
        <v>130</v>
      </c>
      <c r="C29" s="7"/>
      <c r="D29" s="7"/>
      <c r="E29" s="7"/>
      <c r="F29" s="7"/>
      <c r="G29" s="7"/>
      <c r="H29" s="8"/>
      <c r="I29" s="8"/>
      <c r="J29" s="5">
        <f t="shared" si="0"/>
        <v>0</v>
      </c>
      <c r="K29" s="9"/>
      <c r="L29" s="5">
        <f t="shared" si="1"/>
        <v>0</v>
      </c>
      <c r="M29" s="7"/>
      <c r="N29" s="7"/>
      <c r="O29" s="7"/>
      <c r="P29" s="7"/>
      <c r="Q29" s="22"/>
      <c r="R29" s="23"/>
    </row>
    <row r="30" spans="2:18" ht="121" customHeight="1" x14ac:dyDescent="0.35">
      <c r="B30" s="11" t="s">
        <v>131</v>
      </c>
      <c r="C30" s="7"/>
      <c r="D30" s="7"/>
      <c r="E30" s="7"/>
      <c r="F30" s="7"/>
      <c r="G30" s="7"/>
      <c r="H30" s="8"/>
      <c r="I30" s="8"/>
      <c r="J30" s="5">
        <f t="shared" si="0"/>
        <v>0</v>
      </c>
      <c r="K30" s="9"/>
      <c r="L30" s="5">
        <f t="shared" si="1"/>
        <v>0</v>
      </c>
      <c r="M30" s="7"/>
      <c r="N30" s="7"/>
      <c r="O30" s="7"/>
      <c r="P30" s="7"/>
      <c r="Q30" s="22"/>
      <c r="R30" s="23"/>
    </row>
    <row r="31" spans="2:18" ht="121" customHeight="1" x14ac:dyDescent="0.35">
      <c r="B31" s="11" t="s">
        <v>132</v>
      </c>
      <c r="C31" s="7"/>
      <c r="D31" s="7"/>
      <c r="E31" s="7"/>
      <c r="F31" s="7"/>
      <c r="G31" s="7"/>
      <c r="H31" s="8"/>
      <c r="I31" s="8"/>
      <c r="J31" s="5">
        <f t="shared" si="0"/>
        <v>0</v>
      </c>
      <c r="K31" s="9"/>
      <c r="L31" s="5">
        <f t="shared" si="1"/>
        <v>0</v>
      </c>
      <c r="M31" s="7"/>
      <c r="N31" s="7"/>
      <c r="O31" s="7"/>
      <c r="P31" s="7"/>
      <c r="Q31" s="22"/>
      <c r="R31" s="23"/>
    </row>
    <row r="32" spans="2:18" ht="121" customHeight="1" x14ac:dyDescent="0.35">
      <c r="B32" s="11" t="s">
        <v>133</v>
      </c>
      <c r="C32" s="7"/>
      <c r="D32" s="7"/>
      <c r="E32" s="7"/>
      <c r="F32" s="7"/>
      <c r="G32" s="7"/>
      <c r="H32" s="8"/>
      <c r="I32" s="8"/>
      <c r="J32" s="5">
        <f t="shared" si="0"/>
        <v>0</v>
      </c>
      <c r="K32" s="9"/>
      <c r="L32" s="5">
        <f t="shared" si="1"/>
        <v>0</v>
      </c>
      <c r="M32" s="7"/>
      <c r="N32" s="7"/>
      <c r="O32" s="7"/>
      <c r="P32" s="7"/>
      <c r="Q32" s="22"/>
      <c r="R32" s="23"/>
    </row>
    <row r="33" spans="2:18" ht="121" customHeight="1" x14ac:dyDescent="0.35">
      <c r="B33" s="11" t="s">
        <v>134</v>
      </c>
      <c r="C33" s="7"/>
      <c r="D33" s="7"/>
      <c r="E33" s="7"/>
      <c r="F33" s="7"/>
      <c r="G33" s="7"/>
      <c r="H33" s="8"/>
      <c r="I33" s="8"/>
      <c r="J33" s="5">
        <f t="shared" si="0"/>
        <v>0</v>
      </c>
      <c r="K33" s="9"/>
      <c r="L33" s="5">
        <f t="shared" si="1"/>
        <v>0</v>
      </c>
      <c r="M33" s="7"/>
      <c r="N33" s="7"/>
      <c r="O33" s="7"/>
      <c r="P33" s="7"/>
      <c r="Q33" s="22"/>
      <c r="R33" s="23"/>
    </row>
    <row r="34" spans="2:18" ht="121" customHeight="1" x14ac:dyDescent="0.35">
      <c r="B34" s="11" t="s">
        <v>135</v>
      </c>
      <c r="C34" s="7"/>
      <c r="D34" s="7"/>
      <c r="E34" s="7"/>
      <c r="F34" s="7"/>
      <c r="G34" s="7"/>
      <c r="H34" s="8"/>
      <c r="I34" s="8"/>
      <c r="J34" s="5">
        <f t="shared" si="0"/>
        <v>0</v>
      </c>
      <c r="K34" s="9"/>
      <c r="L34" s="5">
        <f t="shared" si="1"/>
        <v>0</v>
      </c>
      <c r="M34" s="7"/>
      <c r="N34" s="7"/>
      <c r="O34" s="7"/>
      <c r="P34" s="7"/>
      <c r="Q34" s="22"/>
      <c r="R34" s="23"/>
    </row>
    <row r="35" spans="2:18" ht="121" customHeight="1" x14ac:dyDescent="0.35">
      <c r="B35" s="11" t="s">
        <v>136</v>
      </c>
      <c r="C35" s="7"/>
      <c r="D35" s="7"/>
      <c r="E35" s="7"/>
      <c r="F35" s="7"/>
      <c r="G35" s="7"/>
      <c r="H35" s="8"/>
      <c r="I35" s="8"/>
      <c r="J35" s="5">
        <f t="shared" si="0"/>
        <v>0</v>
      </c>
      <c r="K35" s="9"/>
      <c r="L35" s="5">
        <f t="shared" si="1"/>
        <v>0</v>
      </c>
      <c r="M35" s="7"/>
      <c r="N35" s="7"/>
      <c r="O35" s="7"/>
      <c r="P35" s="7"/>
      <c r="Q35" s="22"/>
      <c r="R35" s="23"/>
    </row>
    <row r="36" spans="2:18" ht="121" customHeight="1" x14ac:dyDescent="0.35">
      <c r="B36" s="11" t="s">
        <v>137</v>
      </c>
      <c r="C36" s="7"/>
      <c r="D36" s="7"/>
      <c r="E36" s="7"/>
      <c r="F36" s="7"/>
      <c r="G36" s="7"/>
      <c r="H36" s="8"/>
      <c r="I36" s="8"/>
      <c r="J36" s="5">
        <f t="shared" si="0"/>
        <v>0</v>
      </c>
      <c r="K36" s="9"/>
      <c r="L36" s="5">
        <f t="shared" si="1"/>
        <v>0</v>
      </c>
      <c r="M36" s="7"/>
      <c r="N36" s="7"/>
      <c r="O36" s="7"/>
      <c r="P36" s="7"/>
      <c r="Q36" s="22"/>
      <c r="R36" s="23"/>
    </row>
    <row r="37" spans="2:18" ht="121" customHeight="1" x14ac:dyDescent="0.35">
      <c r="B37" s="11" t="s">
        <v>138</v>
      </c>
      <c r="C37" s="7"/>
      <c r="D37" s="7"/>
      <c r="E37" s="7"/>
      <c r="F37" s="7"/>
      <c r="G37" s="7"/>
      <c r="H37" s="8"/>
      <c r="I37" s="8"/>
      <c r="J37" s="5">
        <f t="shared" si="0"/>
        <v>0</v>
      </c>
      <c r="K37" s="9"/>
      <c r="L37" s="5">
        <f t="shared" si="1"/>
        <v>0</v>
      </c>
      <c r="M37" s="7"/>
      <c r="N37" s="7"/>
      <c r="O37" s="7"/>
      <c r="P37" s="7"/>
      <c r="Q37" s="22"/>
      <c r="R37" s="23"/>
    </row>
    <row r="38" spans="2:18" ht="121" customHeight="1" x14ac:dyDescent="0.35">
      <c r="B38" s="11" t="s">
        <v>139</v>
      </c>
      <c r="C38" s="7"/>
      <c r="D38" s="7"/>
      <c r="E38" s="7"/>
      <c r="F38" s="7"/>
      <c r="G38" s="7"/>
      <c r="H38" s="8"/>
      <c r="I38" s="8"/>
      <c r="J38" s="5">
        <f t="shared" si="0"/>
        <v>0</v>
      </c>
      <c r="K38" s="9"/>
      <c r="L38" s="5">
        <f t="shared" si="1"/>
        <v>0</v>
      </c>
      <c r="M38" s="7"/>
      <c r="N38" s="7"/>
      <c r="O38" s="7"/>
      <c r="P38" s="7"/>
      <c r="Q38" s="22"/>
      <c r="R38" s="23"/>
    </row>
    <row r="39" spans="2:18" ht="121" customHeight="1" x14ac:dyDescent="0.35">
      <c r="B39" s="11" t="s">
        <v>140</v>
      </c>
      <c r="C39" s="7"/>
      <c r="D39" s="7"/>
      <c r="E39" s="7"/>
      <c r="F39" s="7"/>
      <c r="G39" s="7"/>
      <c r="H39" s="8"/>
      <c r="I39" s="8"/>
      <c r="J39" s="5">
        <f t="shared" si="0"/>
        <v>0</v>
      </c>
      <c r="K39" s="9"/>
      <c r="L39" s="5">
        <f t="shared" si="1"/>
        <v>0</v>
      </c>
      <c r="M39" s="7"/>
      <c r="N39" s="7"/>
      <c r="O39" s="7"/>
      <c r="P39" s="7"/>
      <c r="Q39" s="22"/>
      <c r="R39" s="23"/>
    </row>
    <row r="40" spans="2:18" ht="121" customHeight="1" x14ac:dyDescent="0.35">
      <c r="B40" s="11" t="s">
        <v>141</v>
      </c>
      <c r="C40" s="7"/>
      <c r="D40" s="7"/>
      <c r="E40" s="7"/>
      <c r="F40" s="7"/>
      <c r="G40" s="7"/>
      <c r="H40" s="8"/>
      <c r="I40" s="8"/>
      <c r="J40" s="5">
        <f t="shared" si="0"/>
        <v>0</v>
      </c>
      <c r="K40" s="9"/>
      <c r="L40" s="5">
        <f t="shared" si="1"/>
        <v>0</v>
      </c>
      <c r="M40" s="7"/>
      <c r="N40" s="7"/>
      <c r="O40" s="7"/>
      <c r="P40" s="7"/>
      <c r="Q40" s="22"/>
      <c r="R40" s="23"/>
    </row>
    <row r="41" spans="2:18" ht="121" customHeight="1" x14ac:dyDescent="0.35">
      <c r="B41" s="11" t="s">
        <v>142</v>
      </c>
      <c r="C41" s="7"/>
      <c r="D41" s="7"/>
      <c r="E41" s="7"/>
      <c r="F41" s="7"/>
      <c r="G41" s="7"/>
      <c r="H41" s="8"/>
      <c r="I41" s="8"/>
      <c r="J41" s="5">
        <f t="shared" si="0"/>
        <v>0</v>
      </c>
      <c r="K41" s="9"/>
      <c r="L41" s="5">
        <f t="shared" si="1"/>
        <v>0</v>
      </c>
      <c r="M41" s="7"/>
      <c r="N41" s="7"/>
      <c r="O41" s="7"/>
      <c r="P41" s="7"/>
      <c r="Q41" s="22"/>
      <c r="R41" s="23"/>
    </row>
    <row r="42" spans="2:18" ht="121" customHeight="1" x14ac:dyDescent="0.35">
      <c r="B42" s="11" t="s">
        <v>143</v>
      </c>
      <c r="C42" s="7"/>
      <c r="D42" s="7"/>
      <c r="E42" s="7"/>
      <c r="F42" s="7"/>
      <c r="G42" s="7"/>
      <c r="H42" s="8"/>
      <c r="I42" s="8"/>
      <c r="J42" s="5">
        <f t="shared" si="0"/>
        <v>0</v>
      </c>
      <c r="K42" s="9"/>
      <c r="L42" s="5">
        <f t="shared" si="1"/>
        <v>0</v>
      </c>
      <c r="M42" s="7"/>
      <c r="N42" s="7"/>
      <c r="O42" s="7"/>
      <c r="P42" s="7"/>
      <c r="Q42" s="22"/>
      <c r="R42" s="23"/>
    </row>
    <row r="43" spans="2:18" ht="121" customHeight="1" x14ac:dyDescent="0.35">
      <c r="B43" s="11" t="s">
        <v>144</v>
      </c>
      <c r="C43" s="7"/>
      <c r="D43" s="7"/>
      <c r="E43" s="7"/>
      <c r="F43" s="7"/>
      <c r="G43" s="7"/>
      <c r="H43" s="8"/>
      <c r="I43" s="8"/>
      <c r="J43" s="5">
        <f t="shared" si="0"/>
        <v>0</v>
      </c>
      <c r="K43" s="9"/>
      <c r="L43" s="5">
        <f t="shared" si="1"/>
        <v>0</v>
      </c>
      <c r="M43" s="7"/>
      <c r="N43" s="7"/>
      <c r="O43" s="7"/>
      <c r="P43" s="7"/>
      <c r="Q43" s="22"/>
      <c r="R43" s="23"/>
    </row>
    <row r="44" spans="2:18" ht="121" customHeight="1" x14ac:dyDescent="0.35">
      <c r="B44" s="11" t="s">
        <v>145</v>
      </c>
      <c r="C44" s="7"/>
      <c r="D44" s="7"/>
      <c r="E44" s="7"/>
      <c r="F44" s="7"/>
      <c r="G44" s="7"/>
      <c r="H44" s="8"/>
      <c r="I44" s="8"/>
      <c r="J44" s="5">
        <f t="shared" si="0"/>
        <v>0</v>
      </c>
      <c r="K44" s="9"/>
      <c r="L44" s="5">
        <f t="shared" si="1"/>
        <v>0</v>
      </c>
      <c r="M44" s="7"/>
      <c r="N44" s="7"/>
      <c r="O44" s="7"/>
      <c r="P44" s="7"/>
      <c r="Q44" s="22"/>
      <c r="R44" s="23"/>
    </row>
    <row r="45" spans="2:18" ht="121" customHeight="1" x14ac:dyDescent="0.35">
      <c r="B45" s="11" t="s">
        <v>146</v>
      </c>
      <c r="C45" s="7"/>
      <c r="D45" s="7"/>
      <c r="E45" s="7"/>
      <c r="F45" s="7"/>
      <c r="G45" s="7"/>
      <c r="H45" s="8"/>
      <c r="I45" s="8"/>
      <c r="J45" s="5">
        <f t="shared" si="0"/>
        <v>0</v>
      </c>
      <c r="K45" s="9"/>
      <c r="L45" s="5">
        <f t="shared" si="1"/>
        <v>0</v>
      </c>
      <c r="M45" s="7"/>
      <c r="N45" s="7"/>
      <c r="O45" s="7"/>
      <c r="P45" s="7"/>
      <c r="Q45" s="22"/>
      <c r="R45" s="23"/>
    </row>
    <row r="46" spans="2:18" ht="121" customHeight="1" x14ac:dyDescent="0.35">
      <c r="B46" s="11" t="s">
        <v>147</v>
      </c>
      <c r="C46" s="7"/>
      <c r="D46" s="7"/>
      <c r="E46" s="7"/>
      <c r="F46" s="7"/>
      <c r="G46" s="7"/>
      <c r="H46" s="8"/>
      <c r="I46" s="8"/>
      <c r="J46" s="5">
        <f t="shared" si="0"/>
        <v>0</v>
      </c>
      <c r="K46" s="9"/>
      <c r="L46" s="5">
        <f t="shared" si="1"/>
        <v>0</v>
      </c>
      <c r="M46" s="7"/>
      <c r="N46" s="7"/>
      <c r="O46" s="7"/>
      <c r="P46" s="7"/>
      <c r="Q46" s="22"/>
      <c r="R46" s="23"/>
    </row>
    <row r="47" spans="2:18" ht="121" customHeight="1" x14ac:dyDescent="0.35">
      <c r="B47" s="11" t="s">
        <v>148</v>
      </c>
      <c r="C47" s="7"/>
      <c r="D47" s="7"/>
      <c r="E47" s="7"/>
      <c r="F47" s="7"/>
      <c r="G47" s="7"/>
      <c r="H47" s="8"/>
      <c r="I47" s="8"/>
      <c r="J47" s="5">
        <f t="shared" si="0"/>
        <v>0</v>
      </c>
      <c r="K47" s="9"/>
      <c r="L47" s="5">
        <f t="shared" si="1"/>
        <v>0</v>
      </c>
      <c r="M47" s="7"/>
      <c r="N47" s="7"/>
      <c r="O47" s="7"/>
      <c r="P47" s="7"/>
      <c r="Q47" s="22"/>
      <c r="R47" s="23"/>
    </row>
    <row r="48" spans="2:18" ht="121" customHeight="1" x14ac:dyDescent="0.35">
      <c r="B48" s="11" t="s">
        <v>149</v>
      </c>
      <c r="C48" s="7"/>
      <c r="D48" s="7"/>
      <c r="E48" s="7"/>
      <c r="F48" s="7"/>
      <c r="G48" s="7"/>
      <c r="H48" s="8"/>
      <c r="I48" s="8"/>
      <c r="J48" s="5">
        <f t="shared" si="0"/>
        <v>0</v>
      </c>
      <c r="K48" s="9"/>
      <c r="L48" s="5">
        <f t="shared" si="1"/>
        <v>0</v>
      </c>
      <c r="M48" s="7"/>
      <c r="N48" s="7"/>
      <c r="O48" s="7"/>
      <c r="P48" s="7"/>
      <c r="Q48" s="22"/>
      <c r="R48" s="23"/>
    </row>
    <row r="49" spans="2:18" ht="121" customHeight="1" x14ac:dyDescent="0.35">
      <c r="B49" s="11" t="s">
        <v>150</v>
      </c>
      <c r="C49" s="7"/>
      <c r="D49" s="7"/>
      <c r="E49" s="7"/>
      <c r="F49" s="7"/>
      <c r="G49" s="7"/>
      <c r="H49" s="8"/>
      <c r="I49" s="8"/>
      <c r="J49" s="5">
        <f t="shared" si="0"/>
        <v>0</v>
      </c>
      <c r="K49" s="9"/>
      <c r="L49" s="5">
        <f t="shared" si="1"/>
        <v>0</v>
      </c>
      <c r="M49" s="7"/>
      <c r="N49" s="7"/>
      <c r="O49" s="7"/>
      <c r="P49" s="7"/>
      <c r="Q49" s="22"/>
      <c r="R49" s="23"/>
    </row>
    <row r="50" spans="2:18" ht="121" customHeight="1" x14ac:dyDescent="0.35">
      <c r="B50" s="11" t="s">
        <v>151</v>
      </c>
      <c r="C50" s="7"/>
      <c r="D50" s="7"/>
      <c r="E50" s="7"/>
      <c r="F50" s="7"/>
      <c r="G50" s="7"/>
      <c r="H50" s="8"/>
      <c r="I50" s="8"/>
      <c r="J50" s="5">
        <f t="shared" si="0"/>
        <v>0</v>
      </c>
      <c r="K50" s="9"/>
      <c r="L50" s="5">
        <f t="shared" si="1"/>
        <v>0</v>
      </c>
      <c r="M50" s="7"/>
      <c r="N50" s="7"/>
      <c r="O50" s="7"/>
      <c r="P50" s="7"/>
      <c r="Q50" s="22"/>
      <c r="R50" s="23"/>
    </row>
    <row r="51" spans="2:18" ht="121" customHeight="1" x14ac:dyDescent="0.35">
      <c r="B51" s="11" t="s">
        <v>152</v>
      </c>
      <c r="C51" s="7"/>
      <c r="D51" s="7"/>
      <c r="E51" s="7"/>
      <c r="F51" s="7"/>
      <c r="G51" s="7"/>
      <c r="H51" s="8"/>
      <c r="I51" s="8"/>
      <c r="J51" s="5">
        <f t="shared" si="0"/>
        <v>0</v>
      </c>
      <c r="K51" s="9"/>
      <c r="L51" s="5">
        <f t="shared" si="1"/>
        <v>0</v>
      </c>
      <c r="M51" s="7"/>
      <c r="N51" s="7"/>
      <c r="O51" s="7"/>
      <c r="P51" s="7"/>
      <c r="Q51" s="22"/>
      <c r="R51" s="23"/>
    </row>
    <row r="52" spans="2:18" ht="121" customHeight="1" x14ac:dyDescent="0.35">
      <c r="B52" s="11" t="s">
        <v>153</v>
      </c>
      <c r="C52" s="7"/>
      <c r="D52" s="7"/>
      <c r="E52" s="7"/>
      <c r="F52" s="7"/>
      <c r="G52" s="7"/>
      <c r="H52" s="8"/>
      <c r="I52" s="8"/>
      <c r="J52" s="5">
        <f t="shared" si="0"/>
        <v>0</v>
      </c>
      <c r="K52" s="9"/>
      <c r="L52" s="5">
        <f t="shared" si="1"/>
        <v>0</v>
      </c>
      <c r="M52" s="7"/>
      <c r="N52" s="7"/>
      <c r="O52" s="7"/>
      <c r="P52" s="7"/>
      <c r="Q52" s="22"/>
      <c r="R52" s="23"/>
    </row>
    <row r="53" spans="2:18" ht="121" customHeight="1" x14ac:dyDescent="0.35">
      <c r="B53" s="11" t="s">
        <v>154</v>
      </c>
      <c r="C53" s="7"/>
      <c r="D53" s="7"/>
      <c r="E53" s="7"/>
      <c r="F53" s="7"/>
      <c r="G53" s="7"/>
      <c r="H53" s="8"/>
      <c r="I53" s="8"/>
      <c r="J53" s="5">
        <f t="shared" si="0"/>
        <v>0</v>
      </c>
      <c r="K53" s="9"/>
      <c r="L53" s="5">
        <f t="shared" si="1"/>
        <v>0</v>
      </c>
      <c r="M53" s="7"/>
      <c r="N53" s="7"/>
      <c r="O53" s="7"/>
      <c r="P53" s="7"/>
      <c r="Q53" s="22"/>
      <c r="R53" s="23"/>
    </row>
    <row r="54" spans="2:18" ht="121" customHeight="1" x14ac:dyDescent="0.35">
      <c r="B54" s="11" t="s">
        <v>155</v>
      </c>
      <c r="C54" s="7"/>
      <c r="D54" s="7"/>
      <c r="E54" s="7"/>
      <c r="F54" s="7"/>
      <c r="G54" s="7"/>
      <c r="H54" s="8"/>
      <c r="I54" s="8"/>
      <c r="J54" s="5">
        <f t="shared" si="0"/>
        <v>0</v>
      </c>
      <c r="K54" s="9"/>
      <c r="L54" s="5">
        <f t="shared" si="1"/>
        <v>0</v>
      </c>
      <c r="M54" s="7"/>
      <c r="N54" s="7"/>
      <c r="O54" s="7"/>
      <c r="P54" s="7"/>
      <c r="Q54" s="22"/>
      <c r="R54" s="23"/>
    </row>
    <row r="55" spans="2:18" ht="121" customHeight="1" x14ac:dyDescent="0.35">
      <c r="B55" s="11" t="s">
        <v>156</v>
      </c>
      <c r="C55" s="7"/>
      <c r="D55" s="7"/>
      <c r="E55" s="7"/>
      <c r="F55" s="7"/>
      <c r="G55" s="7"/>
      <c r="H55" s="8"/>
      <c r="I55" s="8"/>
      <c r="J55" s="5">
        <f>TRUNC((H55-I55)*100)/100</f>
        <v>0</v>
      </c>
      <c r="K55" s="9"/>
      <c r="L55" s="5">
        <f>TRUNC((J55*K55)*100)/100</f>
        <v>0</v>
      </c>
      <c r="M55" s="7"/>
      <c r="N55" s="7"/>
      <c r="O55" s="7"/>
      <c r="P55" s="7"/>
      <c r="Q55" s="22"/>
      <c r="R55" s="23"/>
    </row>
    <row r="56" spans="2:18" ht="73.75" customHeight="1" thickBot="1" x14ac:dyDescent="0.4">
      <c r="B56" s="163" t="s">
        <v>181</v>
      </c>
      <c r="C56" s="164"/>
      <c r="D56" s="164"/>
      <c r="E56" s="164"/>
      <c r="F56" s="164"/>
      <c r="G56" s="164"/>
      <c r="H56" s="164"/>
      <c r="I56" s="164"/>
      <c r="J56" s="164"/>
      <c r="K56" s="164"/>
      <c r="L56" s="164"/>
      <c r="M56" s="164"/>
      <c r="N56" s="164"/>
      <c r="O56" s="164"/>
      <c r="P56" s="164"/>
      <c r="Q56" s="164"/>
      <c r="R56" s="165"/>
    </row>
    <row r="57" spans="2:18" ht="16" thickTop="1" x14ac:dyDescent="0.35">
      <c r="Q57" s="24"/>
    </row>
    <row r="58" spans="2:18" x14ac:dyDescent="0.35">
      <c r="Q58" s="24"/>
    </row>
    <row r="59" spans="2:18" x14ac:dyDescent="0.35">
      <c r="Q59" s="24"/>
    </row>
    <row r="60" spans="2:18" x14ac:dyDescent="0.35">
      <c r="Q60" s="24"/>
    </row>
    <row r="61" spans="2:18" x14ac:dyDescent="0.35">
      <c r="Q61" s="24"/>
    </row>
    <row r="62" spans="2:18" x14ac:dyDescent="0.35">
      <c r="Q62" s="24"/>
    </row>
    <row r="63" spans="2:18" x14ac:dyDescent="0.35">
      <c r="Q63" s="24"/>
    </row>
    <row r="64" spans="2:18" x14ac:dyDescent="0.35">
      <c r="Q64" s="24"/>
    </row>
    <row r="65" spans="17:17" x14ac:dyDescent="0.35">
      <c r="Q65" s="24"/>
    </row>
    <row r="66" spans="17:17" x14ac:dyDescent="0.35">
      <c r="Q66" s="24"/>
    </row>
    <row r="67" spans="17:17" x14ac:dyDescent="0.35">
      <c r="Q67" s="24"/>
    </row>
    <row r="68" spans="17:17" x14ac:dyDescent="0.35">
      <c r="Q68" s="24"/>
    </row>
    <row r="69" spans="17:17" x14ac:dyDescent="0.35">
      <c r="Q69" s="24"/>
    </row>
    <row r="70" spans="17:17" x14ac:dyDescent="0.35">
      <c r="Q70" s="24"/>
    </row>
    <row r="71" spans="17:17" x14ac:dyDescent="0.35">
      <c r="Q71" s="24"/>
    </row>
    <row r="72" spans="17:17" x14ac:dyDescent="0.35">
      <c r="Q72" s="24"/>
    </row>
    <row r="73" spans="17:17" x14ac:dyDescent="0.35">
      <c r="Q73" s="24"/>
    </row>
    <row r="74" spans="17:17" x14ac:dyDescent="0.35">
      <c r="Q74" s="24"/>
    </row>
    <row r="75" spans="17:17" x14ac:dyDescent="0.35">
      <c r="Q75" s="24"/>
    </row>
    <row r="76" spans="17:17" x14ac:dyDescent="0.35">
      <c r="Q76" s="24"/>
    </row>
    <row r="77" spans="17:17" x14ac:dyDescent="0.35">
      <c r="Q77" s="24"/>
    </row>
    <row r="78" spans="17:17" x14ac:dyDescent="0.35">
      <c r="Q78" s="24"/>
    </row>
    <row r="79" spans="17:17" x14ac:dyDescent="0.35">
      <c r="Q79" s="24"/>
    </row>
    <row r="80" spans="17:17" x14ac:dyDescent="0.35">
      <c r="Q80" s="24"/>
    </row>
    <row r="81" spans="17:17" x14ac:dyDescent="0.35">
      <c r="Q81" s="24"/>
    </row>
    <row r="82" spans="17:17" x14ac:dyDescent="0.35">
      <c r="Q82" s="24"/>
    </row>
    <row r="83" spans="17:17" x14ac:dyDescent="0.35">
      <c r="Q83" s="24"/>
    </row>
    <row r="84" spans="17:17" x14ac:dyDescent="0.35">
      <c r="Q84" s="24"/>
    </row>
    <row r="85" spans="17:17" x14ac:dyDescent="0.35">
      <c r="Q85" s="24"/>
    </row>
    <row r="86" spans="17:17" x14ac:dyDescent="0.35">
      <c r="Q86" s="24"/>
    </row>
    <row r="87" spans="17:17" x14ac:dyDescent="0.35">
      <c r="Q87" s="24"/>
    </row>
    <row r="88" spans="17:17" x14ac:dyDescent="0.35">
      <c r="Q88" s="24"/>
    </row>
    <row r="89" spans="17:17" x14ac:dyDescent="0.35">
      <c r="Q89" s="24"/>
    </row>
    <row r="90" spans="17:17" x14ac:dyDescent="0.35">
      <c r="Q90" s="24"/>
    </row>
    <row r="91" spans="17:17" x14ac:dyDescent="0.35">
      <c r="Q91" s="24"/>
    </row>
    <row r="92" spans="17:17" x14ac:dyDescent="0.35">
      <c r="Q92" s="24"/>
    </row>
    <row r="93" spans="17:17" x14ac:dyDescent="0.35">
      <c r="Q93" s="24"/>
    </row>
    <row r="94" spans="17:17" x14ac:dyDescent="0.35">
      <c r="Q94" s="24"/>
    </row>
    <row r="95" spans="17:17" x14ac:dyDescent="0.35">
      <c r="Q95" s="24"/>
    </row>
    <row r="96" spans="17:17" x14ac:dyDescent="0.35">
      <c r="Q96" s="24"/>
    </row>
    <row r="97" spans="17:17" x14ac:dyDescent="0.35">
      <c r="Q97" s="24"/>
    </row>
    <row r="98" spans="17:17" x14ac:dyDescent="0.35">
      <c r="Q98" s="24"/>
    </row>
    <row r="99" spans="17:17" x14ac:dyDescent="0.35">
      <c r="Q99" s="24"/>
    </row>
    <row r="100" spans="17:17" x14ac:dyDescent="0.35">
      <c r="Q100" s="24"/>
    </row>
    <row r="101" spans="17:17" x14ac:dyDescent="0.35">
      <c r="Q101" s="24"/>
    </row>
    <row r="102" spans="17:17" x14ac:dyDescent="0.35">
      <c r="Q102" s="24"/>
    </row>
    <row r="103" spans="17:17" x14ac:dyDescent="0.35">
      <c r="Q103" s="24"/>
    </row>
    <row r="104" spans="17:17" x14ac:dyDescent="0.35">
      <c r="Q104" s="24"/>
    </row>
    <row r="105" spans="17:17" x14ac:dyDescent="0.35">
      <c r="Q105" s="24"/>
    </row>
    <row r="106" spans="17:17" x14ac:dyDescent="0.35">
      <c r="Q106" s="24"/>
    </row>
    <row r="107" spans="17:17" x14ac:dyDescent="0.35">
      <c r="Q107" s="24"/>
    </row>
    <row r="108" spans="17:17" x14ac:dyDescent="0.35">
      <c r="Q108" s="24"/>
    </row>
    <row r="109" spans="17:17" x14ac:dyDescent="0.35">
      <c r="Q109" s="24"/>
    </row>
    <row r="110" spans="17:17" x14ac:dyDescent="0.35">
      <c r="Q110" s="24"/>
    </row>
    <row r="111" spans="17:17" x14ac:dyDescent="0.35">
      <c r="Q111" s="24"/>
    </row>
    <row r="112" spans="17:17" x14ac:dyDescent="0.35">
      <c r="Q112" s="24"/>
    </row>
    <row r="113" spans="17:17" x14ac:dyDescent="0.35">
      <c r="Q113" s="24"/>
    </row>
    <row r="114" spans="17:17" x14ac:dyDescent="0.35">
      <c r="Q114" s="24"/>
    </row>
    <row r="115" spans="17:17" x14ac:dyDescent="0.35">
      <c r="Q115" s="24"/>
    </row>
    <row r="116" spans="17:17" x14ac:dyDescent="0.35">
      <c r="Q116" s="24"/>
    </row>
    <row r="117" spans="17:17" x14ac:dyDescent="0.35">
      <c r="Q117" s="24"/>
    </row>
    <row r="118" spans="17:17" x14ac:dyDescent="0.35">
      <c r="Q118" s="24"/>
    </row>
    <row r="119" spans="17:17" x14ac:dyDescent="0.35">
      <c r="Q119" s="24"/>
    </row>
    <row r="120" spans="17:17" x14ac:dyDescent="0.35">
      <c r="Q120" s="24"/>
    </row>
    <row r="121" spans="17:17" x14ac:dyDescent="0.35">
      <c r="Q121" s="24"/>
    </row>
    <row r="122" spans="17:17" x14ac:dyDescent="0.35">
      <c r="Q122" s="24"/>
    </row>
    <row r="123" spans="17:17" x14ac:dyDescent="0.35">
      <c r="Q123" s="24"/>
    </row>
    <row r="124" spans="17:17" x14ac:dyDescent="0.35">
      <c r="Q124" s="24"/>
    </row>
    <row r="125" spans="17:17" x14ac:dyDescent="0.35">
      <c r="Q125" s="24"/>
    </row>
    <row r="126" spans="17:17" x14ac:dyDescent="0.35">
      <c r="Q126" s="24"/>
    </row>
    <row r="127" spans="17:17" x14ac:dyDescent="0.35">
      <c r="Q127" s="24"/>
    </row>
    <row r="128" spans="17:17" x14ac:dyDescent="0.35">
      <c r="Q128" s="24"/>
    </row>
    <row r="129" spans="17:17" x14ac:dyDescent="0.35">
      <c r="Q129" s="24"/>
    </row>
    <row r="130" spans="17:17" x14ac:dyDescent="0.35">
      <c r="Q130" s="24"/>
    </row>
    <row r="131" spans="17:17" x14ac:dyDescent="0.35">
      <c r="Q131" s="24"/>
    </row>
    <row r="132" spans="17:17" x14ac:dyDescent="0.35">
      <c r="Q132" s="24"/>
    </row>
    <row r="133" spans="17:17" x14ac:dyDescent="0.35">
      <c r="Q133" s="24"/>
    </row>
    <row r="134" spans="17:17" x14ac:dyDescent="0.35">
      <c r="Q134" s="24"/>
    </row>
    <row r="135" spans="17:17" x14ac:dyDescent="0.35">
      <c r="Q135" s="24"/>
    </row>
    <row r="136" spans="17:17" x14ac:dyDescent="0.35">
      <c r="Q136" s="24"/>
    </row>
    <row r="137" spans="17:17" x14ac:dyDescent="0.35">
      <c r="Q137" s="24"/>
    </row>
    <row r="138" spans="17:17" x14ac:dyDescent="0.35">
      <c r="Q138" s="24"/>
    </row>
    <row r="139" spans="17:17" x14ac:dyDescent="0.35">
      <c r="Q139" s="24"/>
    </row>
    <row r="140" spans="17:17" x14ac:dyDescent="0.35">
      <c r="Q140" s="24"/>
    </row>
    <row r="141" spans="17:17" x14ac:dyDescent="0.35">
      <c r="Q141" s="24"/>
    </row>
    <row r="142" spans="17:17" x14ac:dyDescent="0.35">
      <c r="Q142" s="24"/>
    </row>
    <row r="143" spans="17:17" x14ac:dyDescent="0.35">
      <c r="Q143" s="24"/>
    </row>
    <row r="144" spans="17:17" x14ac:dyDescent="0.35">
      <c r="Q144" s="24"/>
    </row>
    <row r="145" spans="17:17" x14ac:dyDescent="0.35">
      <c r="Q145" s="24"/>
    </row>
    <row r="146" spans="17:17" x14ac:dyDescent="0.35">
      <c r="Q146" s="24"/>
    </row>
    <row r="147" spans="17:17" x14ac:dyDescent="0.35">
      <c r="Q147" s="24"/>
    </row>
    <row r="148" spans="17:17" x14ac:dyDescent="0.35">
      <c r="Q148" s="24"/>
    </row>
    <row r="149" spans="17:17" x14ac:dyDescent="0.35">
      <c r="Q149" s="24"/>
    </row>
    <row r="150" spans="17:17" x14ac:dyDescent="0.35">
      <c r="Q150" s="24"/>
    </row>
    <row r="151" spans="17:17" x14ac:dyDescent="0.35">
      <c r="Q151" s="24"/>
    </row>
    <row r="152" spans="17:17" x14ac:dyDescent="0.35">
      <c r="Q152" s="24"/>
    </row>
    <row r="153" spans="17:17" x14ac:dyDescent="0.35">
      <c r="Q153" s="24"/>
    </row>
    <row r="154" spans="17:17" x14ac:dyDescent="0.35">
      <c r="Q154" s="24"/>
    </row>
    <row r="155" spans="17:17" x14ac:dyDescent="0.35">
      <c r="Q155" s="24"/>
    </row>
    <row r="156" spans="17:17" x14ac:dyDescent="0.35">
      <c r="Q156" s="24"/>
    </row>
    <row r="157" spans="17:17" x14ac:dyDescent="0.35">
      <c r="Q157" s="24"/>
    </row>
    <row r="158" spans="17:17" x14ac:dyDescent="0.35">
      <c r="Q158" s="24"/>
    </row>
    <row r="159" spans="17:17" x14ac:dyDescent="0.35">
      <c r="Q159" s="24"/>
    </row>
    <row r="160" spans="17:17" x14ac:dyDescent="0.35">
      <c r="Q160" s="24"/>
    </row>
    <row r="161" spans="17:17" x14ac:dyDescent="0.35">
      <c r="Q161" s="24"/>
    </row>
    <row r="162" spans="17:17" x14ac:dyDescent="0.35">
      <c r="Q162" s="24"/>
    </row>
    <row r="163" spans="17:17" x14ac:dyDescent="0.35">
      <c r="Q163" s="24"/>
    </row>
    <row r="164" spans="17:17" x14ac:dyDescent="0.35">
      <c r="Q164" s="24"/>
    </row>
    <row r="165" spans="17:17" x14ac:dyDescent="0.35">
      <c r="Q165" s="24"/>
    </row>
    <row r="166" spans="17:17" x14ac:dyDescent="0.35">
      <c r="Q166" s="24"/>
    </row>
    <row r="167" spans="17:17" x14ac:dyDescent="0.35">
      <c r="Q167" s="24"/>
    </row>
    <row r="168" spans="17:17" x14ac:dyDescent="0.35">
      <c r="Q168" s="24"/>
    </row>
    <row r="169" spans="17:17" x14ac:dyDescent="0.35">
      <c r="Q169" s="24"/>
    </row>
    <row r="170" spans="17:17" x14ac:dyDescent="0.35">
      <c r="Q170" s="24"/>
    </row>
    <row r="171" spans="17:17" x14ac:dyDescent="0.35">
      <c r="Q171" s="24"/>
    </row>
    <row r="172" spans="17:17" x14ac:dyDescent="0.35">
      <c r="Q172" s="24"/>
    </row>
    <row r="173" spans="17:17" x14ac:dyDescent="0.35">
      <c r="Q173" s="24"/>
    </row>
    <row r="174" spans="17:17" x14ac:dyDescent="0.35">
      <c r="Q174" s="24"/>
    </row>
    <row r="175" spans="17:17" x14ac:dyDescent="0.35">
      <c r="Q175" s="24"/>
    </row>
    <row r="176" spans="17:17" x14ac:dyDescent="0.35">
      <c r="Q176" s="24"/>
    </row>
    <row r="177" spans="17:17" x14ac:dyDescent="0.35">
      <c r="Q177" s="24"/>
    </row>
    <row r="178" spans="17:17" x14ac:dyDescent="0.35">
      <c r="Q178" s="24"/>
    </row>
    <row r="179" spans="17:17" x14ac:dyDescent="0.35">
      <c r="Q179" s="24"/>
    </row>
    <row r="180" spans="17:17" x14ac:dyDescent="0.35">
      <c r="Q180" s="24"/>
    </row>
    <row r="181" spans="17:17" x14ac:dyDescent="0.35">
      <c r="Q181" s="24"/>
    </row>
    <row r="182" spans="17:17" x14ac:dyDescent="0.35">
      <c r="Q182" s="24"/>
    </row>
    <row r="183" spans="17:17" x14ac:dyDescent="0.35">
      <c r="Q183" s="24"/>
    </row>
    <row r="184" spans="17:17" x14ac:dyDescent="0.35">
      <c r="Q184" s="24"/>
    </row>
    <row r="185" spans="17:17" x14ac:dyDescent="0.35">
      <c r="Q185" s="24"/>
    </row>
    <row r="186" spans="17:17" x14ac:dyDescent="0.35">
      <c r="Q186" s="24"/>
    </row>
    <row r="187" spans="17:17" x14ac:dyDescent="0.35">
      <c r="Q187" s="24"/>
    </row>
    <row r="188" spans="17:17" x14ac:dyDescent="0.35">
      <c r="Q188" s="24"/>
    </row>
    <row r="189" spans="17:17" x14ac:dyDescent="0.35">
      <c r="Q189" s="24"/>
    </row>
    <row r="190" spans="17:17" x14ac:dyDescent="0.35">
      <c r="Q190" s="24"/>
    </row>
    <row r="191" spans="17:17" x14ac:dyDescent="0.35">
      <c r="Q191" s="24"/>
    </row>
    <row r="192" spans="17:17" x14ac:dyDescent="0.35">
      <c r="Q192" s="24"/>
    </row>
    <row r="193" spans="17:17" x14ac:dyDescent="0.35">
      <c r="Q193" s="24"/>
    </row>
    <row r="194" spans="17:17" x14ac:dyDescent="0.35">
      <c r="Q194" s="24"/>
    </row>
    <row r="195" spans="17:17" x14ac:dyDescent="0.35">
      <c r="Q195" s="24"/>
    </row>
    <row r="196" spans="17:17" x14ac:dyDescent="0.35">
      <c r="Q196" s="24"/>
    </row>
    <row r="197" spans="17:17" x14ac:dyDescent="0.35">
      <c r="Q197" s="24"/>
    </row>
    <row r="198" spans="17:17" x14ac:dyDescent="0.35">
      <c r="Q198" s="24"/>
    </row>
    <row r="199" spans="17:17" x14ac:dyDescent="0.35">
      <c r="Q199" s="24"/>
    </row>
    <row r="200" spans="17:17" x14ac:dyDescent="0.35">
      <c r="Q200" s="24"/>
    </row>
    <row r="201" spans="17:17" x14ac:dyDescent="0.35">
      <c r="Q201" s="24"/>
    </row>
    <row r="202" spans="17:17" x14ac:dyDescent="0.35">
      <c r="Q202" s="24"/>
    </row>
    <row r="203" spans="17:17" x14ac:dyDescent="0.35">
      <c r="Q203" s="24"/>
    </row>
    <row r="204" spans="17:17" x14ac:dyDescent="0.35">
      <c r="Q204" s="24"/>
    </row>
    <row r="205" spans="17:17" x14ac:dyDescent="0.35">
      <c r="Q205" s="24"/>
    </row>
    <row r="206" spans="17:17" x14ac:dyDescent="0.35">
      <c r="Q206" s="24"/>
    </row>
    <row r="207" spans="17:17" x14ac:dyDescent="0.35">
      <c r="Q207" s="24"/>
    </row>
    <row r="208" spans="17:17" x14ac:dyDescent="0.35">
      <c r="Q208" s="24"/>
    </row>
    <row r="209" spans="17:17" x14ac:dyDescent="0.35">
      <c r="Q209" s="24"/>
    </row>
    <row r="210" spans="17:17" x14ac:dyDescent="0.35">
      <c r="Q210" s="24"/>
    </row>
    <row r="211" spans="17:17" x14ac:dyDescent="0.35">
      <c r="Q211" s="24"/>
    </row>
    <row r="212" spans="17:17" x14ac:dyDescent="0.35">
      <c r="Q212" s="24"/>
    </row>
    <row r="213" spans="17:17" x14ac:dyDescent="0.35">
      <c r="Q213" s="24"/>
    </row>
    <row r="214" spans="17:17" x14ac:dyDescent="0.35">
      <c r="Q214" s="24"/>
    </row>
    <row r="215" spans="17:17" x14ac:dyDescent="0.35">
      <c r="Q215" s="24"/>
    </row>
    <row r="216" spans="17:17" x14ac:dyDescent="0.35">
      <c r="Q216" s="24"/>
    </row>
    <row r="217" spans="17:17" x14ac:dyDescent="0.35">
      <c r="Q217" s="24"/>
    </row>
    <row r="218" spans="17:17" x14ac:dyDescent="0.35">
      <c r="Q218" s="24"/>
    </row>
    <row r="219" spans="17:17" x14ac:dyDescent="0.35">
      <c r="Q219" s="24"/>
    </row>
  </sheetData>
  <sheetProtection algorithmName="SHA-512" hashValue="SfRg9BWS/VNtB9VqudoR41gfPLikCAmssTfTsF5myMMIW+Ii9kiAWcpvZkG/W1c5/6QTo693wiq2C9QSHLB8AA==" saltValue="6DschyLToeO0uWkWyy+zRw==" spinCount="100000" sheet="1" insertRows="0"/>
  <mergeCells count="8">
    <mergeCell ref="B56:R56"/>
    <mergeCell ref="B2:G2"/>
    <mergeCell ref="B3:B4"/>
    <mergeCell ref="P3:Q3"/>
    <mergeCell ref="H2:I2"/>
    <mergeCell ref="J2:K2"/>
    <mergeCell ref="L2:O2"/>
    <mergeCell ref="Q2:R2"/>
  </mergeCells>
  <phoneticPr fontId="2" type="noConversion"/>
  <dataValidations count="6">
    <dataValidation type="textLength" allowBlank="1" showInputMessage="1" showErrorMessage="1" sqref="Q6:Q55" xr:uid="{1DF1A219-4CA7-4F9F-B244-92B34754C154}">
      <formula1>0</formula1>
      <formula2>300</formula2>
    </dataValidation>
    <dataValidation type="textLength" allowBlank="1" showInputMessage="1" showErrorMessage="1" sqref="B56 C6:C55" xr:uid="{231B95AA-C8E4-4BE5-B541-F79CD49D8781}">
      <formula1>0</formula1>
      <formula2>200</formula2>
    </dataValidation>
    <dataValidation type="textLength" allowBlank="1" showInputMessage="1" showErrorMessage="1" sqref="R6:R55" xr:uid="{557C2F64-59B6-40B5-AE4D-5C05FCE1D996}">
      <formula1>0</formula1>
      <formula2>800</formula2>
    </dataValidation>
    <dataValidation type="decimal" allowBlank="1" showInputMessage="1" showErrorMessage="1" sqref="H6:I55" xr:uid="{44BA4979-A409-498D-8CC3-7610F02CCB88}">
      <formula1>0</formula1>
      <formula2>100000000</formula2>
    </dataValidation>
    <dataValidation type="decimal" allowBlank="1" showInputMessage="1" showErrorMessage="1" sqref="K6:K55" xr:uid="{DA16F3D1-31C8-4970-A632-BB14E1D6D5D0}">
      <formula1>0</formula1>
      <formula2>0.9</formula2>
    </dataValidation>
    <dataValidation type="textLength" allowBlank="1" showInputMessage="1" showErrorMessage="1" sqref="O6:O55" xr:uid="{BA2DD949-7C30-49A0-8EB8-B87AE7C2C98A}">
      <formula1>0</formula1>
      <formula2>500</formula2>
    </dataValidation>
  </dataValidations>
  <printOptions horizontalCentered="1"/>
  <pageMargins left="0.23622047244094491" right="0.23622047244094491" top="0.74803149606299213" bottom="0.74803149606299213" header="0.31496062992125984" footer="0.31496062992125984"/>
  <pageSetup paperSize="8" scale="32" fitToHeight="3" orientation="landscape" r:id="rId1"/>
  <headerFooter>
    <oddHeader>&amp;F</oddHeader>
    <oddFooter>&amp;A</oddFooter>
  </headerFooter>
  <picture r:id="rId2"/>
  <extLst>
    <ext xmlns:x14="http://schemas.microsoft.com/office/spreadsheetml/2009/9/main" uri="{CCE6A557-97BC-4b89-ADB6-D9C93CAAB3DF}">
      <x14:dataValidations xmlns:xm="http://schemas.microsoft.com/office/excel/2006/main" count="7">
        <x14:dataValidation type="list" allowBlank="1" showInputMessage="1" showErrorMessage="1" xr:uid="{6FA464D9-51E0-447B-ADFB-D1FAC6F705D1}">
          <x14:formula1>
            <xm:f>'Listy rozwijane'!$A$2:$A$7</xm:f>
          </x14:formula1>
          <xm:sqref>D6:D55</xm:sqref>
        </x14:dataValidation>
        <x14:dataValidation type="list" allowBlank="1" showInputMessage="1" showErrorMessage="1" xr:uid="{716F9DA3-81AA-45CA-8A14-1C08F1FE7272}">
          <x14:formula1>
            <xm:f>'Listy rozwijane'!$B$2:$B$7</xm:f>
          </x14:formula1>
          <xm:sqref>E6:E55</xm:sqref>
        </x14:dataValidation>
        <x14:dataValidation type="list" allowBlank="1" showInputMessage="1" showErrorMessage="1" xr:uid="{B55AC6E3-A36B-4268-889C-E702CFD60038}">
          <x14:formula1>
            <xm:f>'Listy rozwijane'!$C$2:$C$5</xm:f>
          </x14:formula1>
          <xm:sqref>G6:G55</xm:sqref>
        </x14:dataValidation>
        <x14:dataValidation type="list" allowBlank="1" showInputMessage="1" showErrorMessage="1" xr:uid="{40868142-C0E3-4067-862C-D5F29F17427F}">
          <x14:formula1>
            <xm:f>'Listy rozwijane'!$E$2:$E$13</xm:f>
          </x14:formula1>
          <xm:sqref>M6:M55</xm:sqref>
        </x14:dataValidation>
        <x14:dataValidation type="list" allowBlank="1" showInputMessage="1" showErrorMessage="1" xr:uid="{DF4A0231-111E-4E7F-9423-B7B5D78E9805}">
          <x14:formula1>
            <xm:f>'Listy rozwijane'!$G$2:$G$8</xm:f>
          </x14:formula1>
          <xm:sqref>P6:P55 P57:P477</xm:sqref>
        </x14:dataValidation>
        <x14:dataValidation type="list" allowBlank="1" showInputMessage="1" showErrorMessage="1" xr:uid="{E7D07209-EF75-4F87-A555-F3443E61234C}">
          <x14:formula1>
            <xm:f>'CZ I ch'!$D$19:$D$131</xm:f>
          </x14:formula1>
          <xm:sqref>F6:F55</xm:sqref>
        </x14:dataValidation>
        <x14:dataValidation type="list" allowBlank="1" showInputMessage="1" showErrorMessage="1" xr:uid="{399C4602-4472-42EF-BF2A-BF6A937B588D}">
          <x14:formula1>
            <xm:f>'Listy rozwijane'!$E$2:$E$14</xm:f>
          </x14:formula1>
          <xm:sqref>N6:N55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9F6A33-18F2-49BB-897A-6861DB7A2796}">
  <sheetPr>
    <tabColor rgb="FF00B050"/>
    <pageSetUpPr fitToPage="1"/>
  </sheetPr>
  <dimension ref="B1:H51"/>
  <sheetViews>
    <sheetView showGridLines="0" tabSelected="1" topLeftCell="A4" zoomScale="85" zoomScaleNormal="85" workbookViewId="0">
      <selection activeCell="D9" sqref="D9"/>
    </sheetView>
  </sheetViews>
  <sheetFormatPr defaultColWidth="9" defaultRowHeight="15.5" x14ac:dyDescent="0.35"/>
  <cols>
    <col min="1" max="1" width="5.26953125" style="26" customWidth="1"/>
    <col min="2" max="2" width="72.7265625" style="26" customWidth="1"/>
    <col min="3" max="3" width="4.7265625" style="26" customWidth="1"/>
    <col min="4" max="6" width="26.26953125" style="26" customWidth="1"/>
    <col min="7" max="8" width="28.54296875" style="26" customWidth="1"/>
    <col min="9" max="9" width="24.7265625" style="26" customWidth="1"/>
    <col min="10" max="16384" width="9" style="26"/>
  </cols>
  <sheetData>
    <row r="1" spans="2:8" ht="16" thickBot="1" x14ac:dyDescent="0.4"/>
    <row r="2" spans="2:8" ht="60.75" customHeight="1" x14ac:dyDescent="0.35">
      <c r="B2" s="102" t="s">
        <v>261</v>
      </c>
      <c r="C2" s="186" t="s">
        <v>41</v>
      </c>
      <c r="D2" s="187"/>
      <c r="E2" s="187"/>
      <c r="F2" s="188"/>
      <c r="G2" s="103" t="s">
        <v>204</v>
      </c>
      <c r="H2" s="104" t="s">
        <v>218</v>
      </c>
    </row>
    <row r="3" spans="2:8" ht="26.15" customHeight="1" x14ac:dyDescent="0.35">
      <c r="B3" s="177" t="s">
        <v>190</v>
      </c>
      <c r="C3" s="178"/>
      <c r="D3" s="178"/>
      <c r="E3" s="178"/>
      <c r="F3" s="178"/>
      <c r="G3" s="178"/>
      <c r="H3" s="179"/>
    </row>
    <row r="4" spans="2:8" ht="139.4" customHeight="1" thickBot="1" x14ac:dyDescent="0.4">
      <c r="B4" s="180" t="s">
        <v>246</v>
      </c>
      <c r="C4" s="181"/>
      <c r="D4" s="181"/>
      <c r="E4" s="181"/>
      <c r="F4" s="181"/>
      <c r="G4" s="181"/>
      <c r="H4" s="182"/>
    </row>
    <row r="5" spans="2:8" ht="117" thickBot="1" x14ac:dyDescent="0.4">
      <c r="B5" s="105" t="s">
        <v>59</v>
      </c>
      <c r="C5" s="60" t="s">
        <v>20</v>
      </c>
      <c r="D5" s="61" t="s">
        <v>250</v>
      </c>
      <c r="E5" s="61" t="s">
        <v>249</v>
      </c>
      <c r="F5" s="61" t="s">
        <v>248</v>
      </c>
      <c r="G5" s="60" t="s">
        <v>247</v>
      </c>
      <c r="H5" s="106" t="s">
        <v>251</v>
      </c>
    </row>
    <row r="6" spans="2:8" ht="16" thickBot="1" x14ac:dyDescent="0.4">
      <c r="B6" s="105" t="s">
        <v>6</v>
      </c>
      <c r="C6" s="60" t="s">
        <v>7</v>
      </c>
      <c r="D6" s="60" t="s">
        <v>0</v>
      </c>
      <c r="E6" s="60" t="s">
        <v>8</v>
      </c>
      <c r="F6" s="60" t="s">
        <v>9</v>
      </c>
      <c r="G6" s="60" t="s">
        <v>10</v>
      </c>
      <c r="H6" s="106" t="s">
        <v>21</v>
      </c>
    </row>
    <row r="7" spans="2:8" ht="15" customHeight="1" x14ac:dyDescent="0.35">
      <c r="B7" s="189" t="s">
        <v>29</v>
      </c>
      <c r="C7" s="190"/>
      <c r="D7" s="190"/>
      <c r="E7" s="190"/>
      <c r="F7" s="190"/>
      <c r="G7" s="190"/>
      <c r="H7" s="191"/>
    </row>
    <row r="8" spans="2:8" ht="16.899999999999999" customHeight="1" x14ac:dyDescent="0.35">
      <c r="B8" s="107" t="s">
        <v>58</v>
      </c>
      <c r="C8" s="44" t="s">
        <v>11</v>
      </c>
      <c r="D8" s="27"/>
      <c r="E8" s="27"/>
      <c r="F8" s="67">
        <f>D8-E8</f>
        <v>0</v>
      </c>
      <c r="G8" s="28"/>
      <c r="H8" s="108">
        <f>F8*G8</f>
        <v>0</v>
      </c>
    </row>
    <row r="9" spans="2:8" x14ac:dyDescent="0.35">
      <c r="B9" s="107" t="s">
        <v>60</v>
      </c>
      <c r="C9" s="44" t="s">
        <v>15</v>
      </c>
      <c r="D9" s="27"/>
      <c r="E9" s="27"/>
      <c r="F9" s="67">
        <f t="shared" ref="F9:F21" si="0">D9-E9</f>
        <v>0</v>
      </c>
      <c r="G9" s="28"/>
      <c r="H9" s="108">
        <f t="shared" ref="H9:H13" si="1">F9*G9</f>
        <v>0</v>
      </c>
    </row>
    <row r="10" spans="2:8" x14ac:dyDescent="0.35">
      <c r="B10" s="107" t="s">
        <v>61</v>
      </c>
      <c r="C10" s="44" t="s">
        <v>16</v>
      </c>
      <c r="D10" s="27"/>
      <c r="E10" s="27"/>
      <c r="F10" s="67">
        <f t="shared" si="0"/>
        <v>0</v>
      </c>
      <c r="G10" s="28"/>
      <c r="H10" s="108">
        <f t="shared" si="1"/>
        <v>0</v>
      </c>
    </row>
    <row r="11" spans="2:8" x14ac:dyDescent="0.35">
      <c r="B11" s="107" t="s">
        <v>62</v>
      </c>
      <c r="C11" s="44" t="s">
        <v>17</v>
      </c>
      <c r="D11" s="27"/>
      <c r="E11" s="27"/>
      <c r="F11" s="67">
        <f t="shared" si="0"/>
        <v>0</v>
      </c>
      <c r="G11" s="28"/>
      <c r="H11" s="108">
        <f t="shared" si="1"/>
        <v>0</v>
      </c>
    </row>
    <row r="12" spans="2:8" x14ac:dyDescent="0.35">
      <c r="B12" s="107" t="s">
        <v>63</v>
      </c>
      <c r="C12" s="44" t="s">
        <v>18</v>
      </c>
      <c r="D12" s="27"/>
      <c r="E12" s="27"/>
      <c r="F12" s="67">
        <f t="shared" si="0"/>
        <v>0</v>
      </c>
      <c r="G12" s="28"/>
      <c r="H12" s="108">
        <f t="shared" si="1"/>
        <v>0</v>
      </c>
    </row>
    <row r="13" spans="2:8" x14ac:dyDescent="0.35">
      <c r="B13" s="107" t="s">
        <v>64</v>
      </c>
      <c r="C13" s="44" t="s">
        <v>19</v>
      </c>
      <c r="D13" s="27"/>
      <c r="E13" s="27"/>
      <c r="F13" s="67">
        <f t="shared" si="0"/>
        <v>0</v>
      </c>
      <c r="G13" s="28"/>
      <c r="H13" s="108">
        <f t="shared" si="1"/>
        <v>0</v>
      </c>
    </row>
    <row r="14" spans="2:8" ht="15" customHeight="1" x14ac:dyDescent="0.35">
      <c r="B14" s="183" t="s">
        <v>3</v>
      </c>
      <c r="C14" s="184"/>
      <c r="D14" s="184"/>
      <c r="E14" s="184"/>
      <c r="F14" s="184"/>
      <c r="G14" s="184"/>
      <c r="H14" s="185"/>
    </row>
    <row r="15" spans="2:8" x14ac:dyDescent="0.35">
      <c r="B15" s="107" t="s">
        <v>58</v>
      </c>
      <c r="C15" s="44" t="s">
        <v>22</v>
      </c>
      <c r="D15" s="27"/>
      <c r="E15" s="27"/>
      <c r="F15" s="67">
        <f t="shared" si="0"/>
        <v>0</v>
      </c>
      <c r="G15" s="28"/>
      <c r="H15" s="108">
        <f t="shared" ref="H15:H21" si="2">F15*G15</f>
        <v>0</v>
      </c>
    </row>
    <row r="16" spans="2:8" x14ac:dyDescent="0.35">
      <c r="B16" s="107" t="s">
        <v>63</v>
      </c>
      <c r="C16" s="44" t="s">
        <v>12</v>
      </c>
      <c r="D16" s="27"/>
      <c r="E16" s="27"/>
      <c r="F16" s="67">
        <f t="shared" si="0"/>
        <v>0</v>
      </c>
      <c r="G16" s="28"/>
      <c r="H16" s="108">
        <f t="shared" si="2"/>
        <v>0</v>
      </c>
    </row>
    <row r="17" spans="2:8" ht="15" customHeight="1" x14ac:dyDescent="0.35">
      <c r="B17" s="183" t="s">
        <v>4</v>
      </c>
      <c r="C17" s="184"/>
      <c r="D17" s="184"/>
      <c r="E17" s="184"/>
      <c r="F17" s="184"/>
      <c r="G17" s="184"/>
      <c r="H17" s="185"/>
    </row>
    <row r="18" spans="2:8" x14ac:dyDescent="0.35">
      <c r="B18" s="107" t="s">
        <v>60</v>
      </c>
      <c r="C18" s="44" t="s">
        <v>23</v>
      </c>
      <c r="D18" s="27"/>
      <c r="E18" s="27"/>
      <c r="F18" s="67">
        <f t="shared" si="0"/>
        <v>0</v>
      </c>
      <c r="G18" s="28"/>
      <c r="H18" s="108">
        <f>F18*G18</f>
        <v>0</v>
      </c>
    </row>
    <row r="19" spans="2:8" x14ac:dyDescent="0.35">
      <c r="B19" s="107" t="s">
        <v>61</v>
      </c>
      <c r="C19" s="44" t="s">
        <v>24</v>
      </c>
      <c r="D19" s="27"/>
      <c r="E19" s="27"/>
      <c r="F19" s="67">
        <f t="shared" si="0"/>
        <v>0</v>
      </c>
      <c r="G19" s="28"/>
      <c r="H19" s="108">
        <f t="shared" si="2"/>
        <v>0</v>
      </c>
    </row>
    <row r="20" spans="2:8" x14ac:dyDescent="0.35">
      <c r="B20" s="107" t="s">
        <v>62</v>
      </c>
      <c r="C20" s="44" t="s">
        <v>13</v>
      </c>
      <c r="D20" s="27"/>
      <c r="E20" s="27"/>
      <c r="F20" s="67">
        <f t="shared" si="0"/>
        <v>0</v>
      </c>
      <c r="G20" s="28"/>
      <c r="H20" s="108">
        <f t="shared" si="2"/>
        <v>0</v>
      </c>
    </row>
    <row r="21" spans="2:8" ht="16" thickBot="1" x14ac:dyDescent="0.4">
      <c r="B21" s="109" t="s">
        <v>64</v>
      </c>
      <c r="C21" s="66" t="s">
        <v>30</v>
      </c>
      <c r="D21" s="29"/>
      <c r="E21" s="29"/>
      <c r="F21" s="67">
        <f t="shared" si="0"/>
        <v>0</v>
      </c>
      <c r="G21" s="30"/>
      <c r="H21" s="108">
        <f t="shared" si="2"/>
        <v>0</v>
      </c>
    </row>
    <row r="22" spans="2:8" ht="16" thickBot="1" x14ac:dyDescent="0.4">
      <c r="B22" s="202" t="s">
        <v>28</v>
      </c>
      <c r="C22" s="203"/>
      <c r="D22" s="203"/>
      <c r="E22" s="203"/>
      <c r="F22" s="203"/>
      <c r="G22" s="203"/>
      <c r="H22" s="204"/>
    </row>
    <row r="23" spans="2:8" x14ac:dyDescent="0.35">
      <c r="B23" s="110" t="s">
        <v>65</v>
      </c>
      <c r="C23" s="42" t="s">
        <v>25</v>
      </c>
      <c r="D23" s="62">
        <f>D8+D15</f>
        <v>0</v>
      </c>
      <c r="E23" s="62">
        <f>E8+E15</f>
        <v>0</v>
      </c>
      <c r="F23" s="62">
        <f>F8+F15</f>
        <v>0</v>
      </c>
      <c r="G23" s="63"/>
      <c r="H23" s="111">
        <f>H8+H15</f>
        <v>0</v>
      </c>
    </row>
    <row r="24" spans="2:8" x14ac:dyDescent="0.35">
      <c r="B24" s="107" t="s">
        <v>66</v>
      </c>
      <c r="C24" s="44" t="s">
        <v>26</v>
      </c>
      <c r="D24" s="64">
        <f t="shared" ref="D24:F26" si="3">D9+D18</f>
        <v>0</v>
      </c>
      <c r="E24" s="64">
        <f t="shared" si="3"/>
        <v>0</v>
      </c>
      <c r="F24" s="64">
        <f t="shared" si="3"/>
        <v>0</v>
      </c>
      <c r="G24" s="65"/>
      <c r="H24" s="112">
        <f>H9+H18</f>
        <v>0</v>
      </c>
    </row>
    <row r="25" spans="2:8" x14ac:dyDescent="0.35">
      <c r="B25" s="107" t="s">
        <v>67</v>
      </c>
      <c r="C25" s="44" t="s">
        <v>27</v>
      </c>
      <c r="D25" s="64">
        <f t="shared" si="3"/>
        <v>0</v>
      </c>
      <c r="E25" s="64">
        <f t="shared" si="3"/>
        <v>0</v>
      </c>
      <c r="F25" s="64">
        <f t="shared" si="3"/>
        <v>0</v>
      </c>
      <c r="G25" s="65"/>
      <c r="H25" s="112">
        <f>H10+H19</f>
        <v>0</v>
      </c>
    </row>
    <row r="26" spans="2:8" x14ac:dyDescent="0.35">
      <c r="B26" s="107" t="s">
        <v>68</v>
      </c>
      <c r="C26" s="44" t="s">
        <v>14</v>
      </c>
      <c r="D26" s="64">
        <f t="shared" si="3"/>
        <v>0</v>
      </c>
      <c r="E26" s="64">
        <f t="shared" si="3"/>
        <v>0</v>
      </c>
      <c r="F26" s="64">
        <f t="shared" si="3"/>
        <v>0</v>
      </c>
      <c r="G26" s="65"/>
      <c r="H26" s="112">
        <f>H11+H20</f>
        <v>0</v>
      </c>
    </row>
    <row r="27" spans="2:8" x14ac:dyDescent="0.35">
      <c r="B27" s="107" t="s">
        <v>69</v>
      </c>
      <c r="C27" s="44" t="s">
        <v>31</v>
      </c>
      <c r="D27" s="64">
        <f>D12+D16</f>
        <v>0</v>
      </c>
      <c r="E27" s="64">
        <f>E12+E16</f>
        <v>0</v>
      </c>
      <c r="F27" s="64">
        <f>F12+F16</f>
        <v>0</v>
      </c>
      <c r="G27" s="65"/>
      <c r="H27" s="112">
        <f>H12+H16</f>
        <v>0</v>
      </c>
    </row>
    <row r="28" spans="2:8" x14ac:dyDescent="0.35">
      <c r="B28" s="107" t="s">
        <v>70</v>
      </c>
      <c r="C28" s="44" t="s">
        <v>32</v>
      </c>
      <c r="D28" s="64">
        <f>D13+D21</f>
        <v>0</v>
      </c>
      <c r="E28" s="64">
        <f>E13+E21</f>
        <v>0</v>
      </c>
      <c r="F28" s="64">
        <f>F13+F21</f>
        <v>0</v>
      </c>
      <c r="G28" s="65"/>
      <c r="H28" s="112">
        <f>H13+H21</f>
        <v>0</v>
      </c>
    </row>
    <row r="29" spans="2:8" x14ac:dyDescent="0.35">
      <c r="B29" s="107" t="s">
        <v>255</v>
      </c>
      <c r="C29" s="44" t="s">
        <v>33</v>
      </c>
      <c r="D29" s="215"/>
      <c r="E29" s="216"/>
      <c r="F29" s="216"/>
      <c r="G29" s="217"/>
      <c r="H29" s="112">
        <f>SUM(H23:H28)</f>
        <v>0</v>
      </c>
    </row>
    <row r="30" spans="2:8" ht="37.5" customHeight="1" x14ac:dyDescent="0.35">
      <c r="B30" s="107" t="s">
        <v>193</v>
      </c>
      <c r="C30" s="44" t="s">
        <v>184</v>
      </c>
      <c r="D30" s="119"/>
      <c r="E30" s="55"/>
      <c r="F30" s="64">
        <f>SUM(F8:F13)</f>
        <v>0</v>
      </c>
      <c r="G30" s="208"/>
      <c r="H30" s="214"/>
    </row>
    <row r="31" spans="2:8" ht="37.5" customHeight="1" x14ac:dyDescent="0.35">
      <c r="B31" s="107" t="s">
        <v>194</v>
      </c>
      <c r="C31" s="44" t="s">
        <v>185</v>
      </c>
      <c r="D31" s="208"/>
      <c r="E31" s="209"/>
      <c r="F31" s="209"/>
      <c r="G31" s="210"/>
      <c r="H31" s="112">
        <f>TRUNC((F30*0.05)*100)/100</f>
        <v>0</v>
      </c>
    </row>
    <row r="32" spans="2:8" ht="37.5" customHeight="1" thickBot="1" x14ac:dyDescent="0.4">
      <c r="B32" s="113" t="s">
        <v>217</v>
      </c>
      <c r="C32" s="66" t="s">
        <v>186</v>
      </c>
      <c r="D32" s="211"/>
      <c r="E32" s="212"/>
      <c r="F32" s="212"/>
      <c r="G32" s="213"/>
      <c r="H32" s="114">
        <f>H29+H31</f>
        <v>0</v>
      </c>
    </row>
    <row r="33" spans="2:8" ht="62" x14ac:dyDescent="0.35">
      <c r="B33" s="120"/>
      <c r="C33" s="97"/>
      <c r="D33" s="97" t="s">
        <v>269</v>
      </c>
      <c r="E33" s="97" t="s">
        <v>270</v>
      </c>
      <c r="F33" s="97" t="s">
        <v>271</v>
      </c>
      <c r="G33" s="97" t="s">
        <v>272</v>
      </c>
      <c r="H33" s="98"/>
    </row>
    <row r="34" spans="2:8" ht="27" customHeight="1" thickBot="1" x14ac:dyDescent="0.4">
      <c r="B34" s="99" t="s">
        <v>273</v>
      </c>
      <c r="C34" s="101" t="s">
        <v>187</v>
      </c>
      <c r="D34" s="95">
        <f>SUM(D23:D28,H31)</f>
        <v>0</v>
      </c>
      <c r="E34" s="96">
        <f>SUM(D23:D28)</f>
        <v>0</v>
      </c>
      <c r="F34" s="95">
        <f>G34+H31</f>
        <v>0</v>
      </c>
      <c r="G34" s="96">
        <f>SUM(F23:F28)</f>
        <v>0</v>
      </c>
      <c r="H34" s="100"/>
    </row>
    <row r="35" spans="2:8" x14ac:dyDescent="0.35">
      <c r="B35" s="205" t="s">
        <v>252</v>
      </c>
      <c r="C35" s="206"/>
      <c r="D35" s="206"/>
      <c r="E35" s="206"/>
      <c r="F35" s="206"/>
      <c r="G35" s="206"/>
      <c r="H35" s="207"/>
    </row>
    <row r="36" spans="2:8" ht="15.65" customHeight="1" x14ac:dyDescent="0.35">
      <c r="B36" s="183" t="s">
        <v>266</v>
      </c>
      <c r="C36" s="184"/>
      <c r="D36" s="184"/>
      <c r="E36" s="184"/>
      <c r="F36" s="184"/>
      <c r="G36" s="192"/>
      <c r="H36" s="115">
        <f>F34-H32</f>
        <v>0</v>
      </c>
    </row>
    <row r="37" spans="2:8" ht="15.65" customHeight="1" x14ac:dyDescent="0.35">
      <c r="B37" s="183" t="s">
        <v>267</v>
      </c>
      <c r="C37" s="184"/>
      <c r="D37" s="184"/>
      <c r="E37" s="184"/>
      <c r="F37" s="184"/>
      <c r="G37" s="192"/>
      <c r="H37" s="116" t="e">
        <f>H36/G34</f>
        <v>#DIV/0!</v>
      </c>
    </row>
    <row r="38" spans="2:8" ht="15.65" customHeight="1" x14ac:dyDescent="0.35">
      <c r="B38" s="183" t="s">
        <v>253</v>
      </c>
      <c r="C38" s="184"/>
      <c r="D38" s="184"/>
      <c r="E38" s="184"/>
      <c r="F38" s="184"/>
      <c r="G38" s="192"/>
      <c r="H38" s="117">
        <f>E34-G34</f>
        <v>0</v>
      </c>
    </row>
    <row r="39" spans="2:8" x14ac:dyDescent="0.35">
      <c r="B39" s="183" t="s">
        <v>268</v>
      </c>
      <c r="C39" s="184"/>
      <c r="D39" s="184"/>
      <c r="E39" s="184"/>
      <c r="F39" s="184"/>
      <c r="G39" s="192"/>
      <c r="H39" s="118">
        <f>H36+H38</f>
        <v>0</v>
      </c>
    </row>
    <row r="40" spans="2:8" ht="48.4" customHeight="1" x14ac:dyDescent="0.35">
      <c r="B40" s="183" t="s">
        <v>254</v>
      </c>
      <c r="C40" s="184"/>
      <c r="D40" s="184"/>
      <c r="E40" s="184"/>
      <c r="F40" s="184"/>
      <c r="G40" s="184"/>
      <c r="H40" s="185"/>
    </row>
    <row r="41" spans="2:8" x14ac:dyDescent="0.35">
      <c r="B41" s="193"/>
      <c r="C41" s="194"/>
      <c r="D41" s="194"/>
      <c r="E41" s="194"/>
      <c r="F41" s="194"/>
      <c r="G41" s="194"/>
      <c r="H41" s="195"/>
    </row>
    <row r="42" spans="2:8" x14ac:dyDescent="0.35">
      <c r="B42" s="196"/>
      <c r="C42" s="197"/>
      <c r="D42" s="197"/>
      <c r="E42" s="197"/>
      <c r="F42" s="197"/>
      <c r="G42" s="197"/>
      <c r="H42" s="198"/>
    </row>
    <row r="43" spans="2:8" x14ac:dyDescent="0.35">
      <c r="B43" s="196"/>
      <c r="C43" s="197"/>
      <c r="D43" s="197"/>
      <c r="E43" s="197"/>
      <c r="F43" s="197"/>
      <c r="G43" s="197"/>
      <c r="H43" s="198"/>
    </row>
    <row r="44" spans="2:8" x14ac:dyDescent="0.35">
      <c r="B44" s="196"/>
      <c r="C44" s="197"/>
      <c r="D44" s="197"/>
      <c r="E44" s="197"/>
      <c r="F44" s="197"/>
      <c r="G44" s="197"/>
      <c r="H44" s="198"/>
    </row>
    <row r="45" spans="2:8" x14ac:dyDescent="0.35">
      <c r="B45" s="196"/>
      <c r="C45" s="197"/>
      <c r="D45" s="197"/>
      <c r="E45" s="197"/>
      <c r="F45" s="197"/>
      <c r="G45" s="197"/>
      <c r="H45" s="198"/>
    </row>
    <row r="46" spans="2:8" x14ac:dyDescent="0.35">
      <c r="B46" s="196"/>
      <c r="C46" s="197"/>
      <c r="D46" s="197"/>
      <c r="E46" s="197"/>
      <c r="F46" s="197"/>
      <c r="G46" s="197"/>
      <c r="H46" s="198"/>
    </row>
    <row r="47" spans="2:8" x14ac:dyDescent="0.35">
      <c r="B47" s="196"/>
      <c r="C47" s="197"/>
      <c r="D47" s="197"/>
      <c r="E47" s="197"/>
      <c r="F47" s="197"/>
      <c r="G47" s="197"/>
      <c r="H47" s="198"/>
    </row>
    <row r="48" spans="2:8" x14ac:dyDescent="0.35">
      <c r="B48" s="196"/>
      <c r="C48" s="197"/>
      <c r="D48" s="197"/>
      <c r="E48" s="197"/>
      <c r="F48" s="197"/>
      <c r="G48" s="197"/>
      <c r="H48" s="198"/>
    </row>
    <row r="49" spans="2:8" x14ac:dyDescent="0.35">
      <c r="B49" s="196"/>
      <c r="C49" s="197"/>
      <c r="D49" s="197"/>
      <c r="E49" s="197"/>
      <c r="F49" s="197"/>
      <c r="G49" s="197"/>
      <c r="H49" s="198"/>
    </row>
    <row r="50" spans="2:8" x14ac:dyDescent="0.35">
      <c r="B50" s="196"/>
      <c r="C50" s="197"/>
      <c r="D50" s="197"/>
      <c r="E50" s="197"/>
      <c r="F50" s="197"/>
      <c r="G50" s="197"/>
      <c r="H50" s="198"/>
    </row>
    <row r="51" spans="2:8" ht="16" thickBot="1" x14ac:dyDescent="0.4">
      <c r="B51" s="199"/>
      <c r="C51" s="200"/>
      <c r="D51" s="200"/>
      <c r="E51" s="200"/>
      <c r="F51" s="200"/>
      <c r="G51" s="200"/>
      <c r="H51" s="201"/>
    </row>
  </sheetData>
  <sheetProtection algorithmName="SHA-512" hashValue="ZgfaOMfxHVeLLiqpf3tMKWy9zAFaxwPrg1zdsEr78DtBA8lNy+dFb54OF+T6wkm1qeyIL8YuKvT46wLYLbqvmA==" saltValue="TQtEhJZieU1T0kGtabyjVg==" spinCount="100000" sheet="1" objects="1" scenarios="1"/>
  <mergeCells count="18">
    <mergeCell ref="B41:H51"/>
    <mergeCell ref="B14:H14"/>
    <mergeCell ref="B17:H17"/>
    <mergeCell ref="B22:H22"/>
    <mergeCell ref="B35:H35"/>
    <mergeCell ref="B36:G36"/>
    <mergeCell ref="D31:G31"/>
    <mergeCell ref="D32:G32"/>
    <mergeCell ref="G30:H30"/>
    <mergeCell ref="D29:G29"/>
    <mergeCell ref="B37:G37"/>
    <mergeCell ref="B38:G38"/>
    <mergeCell ref="B3:H3"/>
    <mergeCell ref="B4:H4"/>
    <mergeCell ref="B40:H40"/>
    <mergeCell ref="C2:F2"/>
    <mergeCell ref="B7:H7"/>
    <mergeCell ref="B39:G39"/>
  </mergeCells>
  <dataValidations count="3">
    <dataValidation type="textLength" allowBlank="1" showInputMessage="1" showErrorMessage="1" sqref="B41:H51" xr:uid="{C106A1EA-83EA-47F2-8055-ACF19B17AC7D}">
      <formula1>0</formula1>
      <formula2>800</formula2>
    </dataValidation>
    <dataValidation type="decimal" allowBlank="1" showInputMessage="1" showErrorMessage="1" sqref="D15:F16 D8:F13 D18:F21" xr:uid="{D20F8CF6-20E7-49FD-80E0-E7EAFB689125}">
      <formula1>0</formula1>
      <formula2>100000000</formula2>
    </dataValidation>
    <dataValidation type="decimal" allowBlank="1" showInputMessage="1" showErrorMessage="1" sqref="G15:G16 G18:G21 G8:G9 G11:G13" xr:uid="{2422C227-0A02-4896-B480-330D3D5A8EF8}">
      <formula1>0</formula1>
      <formula2>0.9</formula2>
    </dataValidation>
  </dataValidations>
  <pageMargins left="0.25" right="0.25" top="0.75" bottom="0.75" header="0.3" footer="0.3"/>
  <pageSetup paperSize="9" scale="46" orientation="portrait" r:id="rId1"/>
  <headerFooter>
    <oddHeader>&amp;F</oddHeader>
    <oddFooter>&amp;A</oddFooter>
  </headerFooter>
  <picture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F55242-6CAB-48BC-8FAD-6C8E81B2343C}">
  <dimension ref="A1:G17"/>
  <sheetViews>
    <sheetView showGridLines="0" zoomScale="80" zoomScaleNormal="80" workbookViewId="0">
      <selection activeCell="E14" sqref="E14"/>
    </sheetView>
  </sheetViews>
  <sheetFormatPr defaultColWidth="9" defaultRowHeight="18.399999999999999" customHeight="1" x14ac:dyDescent="0.35"/>
  <cols>
    <col min="1" max="1" width="20.26953125" style="76" customWidth="1"/>
    <col min="2" max="2" width="35" style="76" customWidth="1"/>
    <col min="3" max="3" width="22.26953125" style="76" customWidth="1"/>
    <col min="4" max="4" width="9" style="76"/>
    <col min="5" max="5" width="14.1796875" style="76" customWidth="1"/>
    <col min="6" max="6" width="15.26953125" style="76" customWidth="1"/>
    <col min="7" max="7" width="103.7265625" style="76" customWidth="1"/>
    <col min="8" max="16384" width="9" style="76"/>
  </cols>
  <sheetData>
    <row r="1" spans="1:7" s="71" customFormat="1" ht="18.399999999999999" customHeight="1" thickTop="1" thickBot="1" x14ac:dyDescent="0.4">
      <c r="A1" s="68" t="s">
        <v>80</v>
      </c>
      <c r="B1" s="69" t="s">
        <v>81</v>
      </c>
      <c r="C1" s="69" t="s">
        <v>87</v>
      </c>
      <c r="D1" s="69" t="s">
        <v>2</v>
      </c>
      <c r="E1" s="69" t="s">
        <v>93</v>
      </c>
      <c r="F1" s="69" t="s">
        <v>198</v>
      </c>
      <c r="G1" s="70" t="s">
        <v>159</v>
      </c>
    </row>
    <row r="2" spans="1:7" ht="18.399999999999999" customHeight="1" thickTop="1" x14ac:dyDescent="0.35">
      <c r="A2" s="72" t="s">
        <v>58</v>
      </c>
      <c r="B2" s="73" t="s">
        <v>82</v>
      </c>
      <c r="C2" s="74" t="s">
        <v>56</v>
      </c>
      <c r="D2" s="74" t="s">
        <v>90</v>
      </c>
      <c r="E2" s="74" t="s">
        <v>94</v>
      </c>
      <c r="F2" s="74">
        <v>2016</v>
      </c>
      <c r="G2" s="75" t="s">
        <v>160</v>
      </c>
    </row>
    <row r="3" spans="1:7" ht="18.399999999999999" customHeight="1" x14ac:dyDescent="0.35">
      <c r="A3" s="77" t="s">
        <v>60</v>
      </c>
      <c r="B3" s="78" t="s">
        <v>83</v>
      </c>
      <c r="C3" s="79" t="s">
        <v>57</v>
      </c>
      <c r="D3" s="79" t="s">
        <v>91</v>
      </c>
      <c r="E3" s="79" t="s">
        <v>95</v>
      </c>
      <c r="F3" s="79">
        <v>2017</v>
      </c>
      <c r="G3" s="80" t="s">
        <v>161</v>
      </c>
    </row>
    <row r="4" spans="1:7" ht="18.399999999999999" customHeight="1" x14ac:dyDescent="0.35">
      <c r="A4" s="77" t="s">
        <v>61</v>
      </c>
      <c r="B4" s="78" t="s">
        <v>84</v>
      </c>
      <c r="C4" s="79" t="s">
        <v>89</v>
      </c>
      <c r="D4" s="79"/>
      <c r="E4" s="79" t="s">
        <v>96</v>
      </c>
      <c r="F4" s="79">
        <v>2018</v>
      </c>
      <c r="G4" s="80" t="s">
        <v>162</v>
      </c>
    </row>
    <row r="5" spans="1:7" ht="18.399999999999999" customHeight="1" x14ac:dyDescent="0.35">
      <c r="A5" s="77" t="s">
        <v>62</v>
      </c>
      <c r="B5" s="79" t="s">
        <v>92</v>
      </c>
      <c r="C5" s="79" t="s">
        <v>88</v>
      </c>
      <c r="D5" s="79"/>
      <c r="E5" s="79" t="s">
        <v>97</v>
      </c>
      <c r="F5" s="79">
        <v>2019</v>
      </c>
      <c r="G5" s="80" t="s">
        <v>163</v>
      </c>
    </row>
    <row r="6" spans="1:7" ht="18.399999999999999" customHeight="1" x14ac:dyDescent="0.35">
      <c r="A6" s="77" t="s">
        <v>63</v>
      </c>
      <c r="B6" s="78" t="s">
        <v>86</v>
      </c>
      <c r="C6" s="79"/>
      <c r="D6" s="79"/>
      <c r="E6" s="79" t="s">
        <v>98</v>
      </c>
      <c r="F6" s="79">
        <v>2020</v>
      </c>
      <c r="G6" s="80" t="s">
        <v>164</v>
      </c>
    </row>
    <row r="7" spans="1:7" ht="18.399999999999999" customHeight="1" x14ac:dyDescent="0.35">
      <c r="A7" s="77" t="s">
        <v>64</v>
      </c>
      <c r="B7" s="78" t="s">
        <v>85</v>
      </c>
      <c r="C7" s="79"/>
      <c r="D7" s="79"/>
      <c r="E7" s="79" t="s">
        <v>99</v>
      </c>
      <c r="F7" s="79">
        <v>2021</v>
      </c>
      <c r="G7" s="80" t="s">
        <v>205</v>
      </c>
    </row>
    <row r="8" spans="1:7" ht="18.399999999999999" customHeight="1" x14ac:dyDescent="0.35">
      <c r="A8" s="77"/>
      <c r="B8" s="79"/>
      <c r="C8" s="79"/>
      <c r="D8" s="79"/>
      <c r="E8" s="79" t="s">
        <v>100</v>
      </c>
      <c r="F8" s="79">
        <v>2022</v>
      </c>
      <c r="G8" s="80"/>
    </row>
    <row r="9" spans="1:7" ht="18.399999999999999" customHeight="1" x14ac:dyDescent="0.35">
      <c r="A9" s="77"/>
      <c r="B9" s="79"/>
      <c r="C9" s="79"/>
      <c r="D9" s="79"/>
      <c r="E9" s="79" t="s">
        <v>101</v>
      </c>
      <c r="F9" s="79">
        <v>2023</v>
      </c>
      <c r="G9" s="80"/>
    </row>
    <row r="10" spans="1:7" ht="18.399999999999999" customHeight="1" x14ac:dyDescent="0.35">
      <c r="A10" s="77"/>
      <c r="B10" s="79"/>
      <c r="C10" s="79"/>
      <c r="D10" s="79"/>
      <c r="E10" s="79" t="s">
        <v>102</v>
      </c>
      <c r="F10" s="79">
        <v>2024</v>
      </c>
      <c r="G10" s="80"/>
    </row>
    <row r="11" spans="1:7" ht="18.399999999999999" customHeight="1" x14ac:dyDescent="0.35">
      <c r="A11" s="77"/>
      <c r="B11" s="79"/>
      <c r="C11" s="79"/>
      <c r="D11" s="79"/>
      <c r="E11" s="79" t="s">
        <v>103</v>
      </c>
      <c r="F11" s="79">
        <v>2025</v>
      </c>
      <c r="G11" s="80"/>
    </row>
    <row r="12" spans="1:7" ht="18.399999999999999" customHeight="1" x14ac:dyDescent="0.35">
      <c r="A12" s="77"/>
      <c r="B12" s="79"/>
      <c r="C12" s="79"/>
      <c r="D12" s="79"/>
      <c r="E12" s="79" t="s">
        <v>104</v>
      </c>
      <c r="F12" s="79">
        <v>2026</v>
      </c>
      <c r="G12" s="80"/>
    </row>
    <row r="13" spans="1:7" ht="18.399999999999999" customHeight="1" x14ac:dyDescent="0.35">
      <c r="A13" s="77"/>
      <c r="B13" s="79"/>
      <c r="C13" s="79"/>
      <c r="D13" s="79"/>
      <c r="E13" s="79" t="s">
        <v>105</v>
      </c>
      <c r="F13" s="79">
        <v>2027</v>
      </c>
      <c r="G13" s="80"/>
    </row>
    <row r="14" spans="1:7" ht="18.399999999999999" customHeight="1" x14ac:dyDescent="0.35">
      <c r="A14" s="77"/>
      <c r="B14" s="79"/>
      <c r="C14" s="79"/>
      <c r="D14" s="79"/>
      <c r="E14" s="79" t="s">
        <v>265</v>
      </c>
      <c r="F14" s="79">
        <v>2028</v>
      </c>
      <c r="G14" s="80"/>
    </row>
    <row r="15" spans="1:7" ht="18.399999999999999" customHeight="1" x14ac:dyDescent="0.35">
      <c r="A15" s="77"/>
      <c r="B15" s="79"/>
      <c r="C15" s="79"/>
      <c r="D15" s="79"/>
      <c r="E15" s="79"/>
      <c r="F15" s="79">
        <v>2029</v>
      </c>
      <c r="G15" s="80"/>
    </row>
    <row r="16" spans="1:7" ht="18.399999999999999" customHeight="1" thickBot="1" x14ac:dyDescent="0.4">
      <c r="A16" s="81"/>
      <c r="B16" s="82"/>
      <c r="C16" s="82"/>
      <c r="D16" s="82"/>
      <c r="E16" s="82"/>
      <c r="F16" s="82">
        <v>2030</v>
      </c>
      <c r="G16" s="83"/>
    </row>
    <row r="17" ht="18.399999999999999" customHeight="1" thickTop="1" x14ac:dyDescent="0.35"/>
  </sheetData>
  <sheetProtection algorithmName="SHA-512" hashValue="ja/dK9BEdbF8roucldevCcRrIKEHU94px+p8G+2snryK1eFzZIaR6zC5sON6JIT8ITag9ec6syFnggCPLFdb1A==" saltValue="SSsySXcDMY62GRLXk2Wdgg==" spinCount="100000" sheet="1" objects="1" scenarios="1"/>
  <phoneticPr fontId="2" type="noConversion"/>
  <printOptions horizontalCentered="1"/>
  <pageMargins left="0.70866141732283472" right="0.70866141732283472" top="0.74803149606299213" bottom="0.74803149606299213" header="0.31496062992125984" footer="0.31496062992125984"/>
  <pageSetup paperSize="9" orientation="landscape" r:id="rId1"/>
  <picture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6</vt:i4>
      </vt:variant>
      <vt:variant>
        <vt:lpstr>Nazwane zakresy</vt:lpstr>
      </vt:variant>
      <vt:variant>
        <vt:i4>6</vt:i4>
      </vt:variant>
    </vt:vector>
  </HeadingPairs>
  <TitlesOfParts>
    <vt:vector size="12" baseType="lpstr">
      <vt:lpstr>INSTRUKCJA</vt:lpstr>
      <vt:lpstr>CZ I ch</vt:lpstr>
      <vt:lpstr>CZ II opi</vt:lpstr>
      <vt:lpstr>CZ III.1 spdp</vt:lpstr>
      <vt:lpstr>CZ III.2 bo</vt:lpstr>
      <vt:lpstr>Listy rozwijane</vt:lpstr>
      <vt:lpstr>'CZ I ch'!Obszar_wydruku</vt:lpstr>
      <vt:lpstr>'CZ II opi'!Obszar_wydruku</vt:lpstr>
      <vt:lpstr>'CZ III.1 spdp'!Obszar_wydruku</vt:lpstr>
      <vt:lpstr>'CZ III.2 bo'!Obszar_wydruku</vt:lpstr>
      <vt:lpstr>INSTRUKCJA!Obszar_wydruku</vt:lpstr>
      <vt:lpstr>'Listy rozwijane'!Obszar_wydruku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2023-06-13T15:14:22Z</dcterms:created>
  <dcterms:modified xsi:type="dcterms:W3CDTF">2025-11-24T13:48:16Z</dcterms:modified>
</cp:coreProperties>
</file>