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owl\Desktop\"/>
    </mc:Choice>
  </mc:AlternateContent>
  <xr:revisionPtr revIDLastSave="0" documentId="13_ncr:1_{D7A3C792-F3DB-4210-8C21-4899772BDD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arz ofertowy" sheetId="1" r:id="rId1"/>
  </sheets>
  <definedNames>
    <definedName name="_xlnm.Print_Area" localSheetId="0">'Formularz ofertowy'!$A$2:$L$66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8" i="1" l="1"/>
  <c r="H48" i="1"/>
  <c r="E48" i="1"/>
  <c r="J12" i="1"/>
  <c r="J9" i="1"/>
  <c r="J47" i="1"/>
  <c r="J43" i="1"/>
  <c r="J42" i="1"/>
  <c r="J44" i="1" l="1"/>
  <c r="J46" i="1"/>
  <c r="J39" i="1"/>
  <c r="J45" i="1"/>
  <c r="J10" i="1" l="1"/>
  <c r="J11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40" i="1"/>
  <c r="J41" i="1"/>
</calcChain>
</file>

<file path=xl/sharedStrings.xml><?xml version="1.0" encoding="utf-8"?>
<sst xmlns="http://schemas.openxmlformats.org/spreadsheetml/2006/main" count="111" uniqueCount="73">
  <si>
    <t>Lp.</t>
  </si>
  <si>
    <t>Urząd Skarbowy w Bełchatowie</t>
  </si>
  <si>
    <t>Urząd Skarbowy w Głownie</t>
  </si>
  <si>
    <t>Urząd Skarbowy w Łasku</t>
  </si>
  <si>
    <t>Urząd Skarbowy w Łowiczu</t>
  </si>
  <si>
    <t>Urząd Skarbowy Łódź - Polesie</t>
  </si>
  <si>
    <t>Urząd Skarbowy Łódź - Śródmieście</t>
  </si>
  <si>
    <t>Urząd Skarbowy Łódź - Widzew</t>
  </si>
  <si>
    <t>Urząd Skarbowy w Opocznie</t>
  </si>
  <si>
    <t>Urząd Skarbowy w Pabianicach</t>
  </si>
  <si>
    <t>Urząd Skarbowy w Poddębicach</t>
  </si>
  <si>
    <t>Urząd Skarbowy w Radomsku</t>
  </si>
  <si>
    <t>Urząd Skarbowy w Sieradzu</t>
  </si>
  <si>
    <t>Urząd Skarbowy w Tomaszowie Mazowieckim</t>
  </si>
  <si>
    <t>Urząd Skarbowy w Wieluniu</t>
  </si>
  <si>
    <t>Urząd Skarbowy w Zduńskiej Woli</t>
  </si>
  <si>
    <t>Pierwszy Urząd Skarbowy Łódź - Bałuty</t>
  </si>
  <si>
    <t>Drugi Urząd Skarbowy Łodź - Bałuty</t>
  </si>
  <si>
    <t>Pierwszy Urząd Skarbowy Łódź - Górna</t>
  </si>
  <si>
    <t>Drugi Urząd Skarbowy Łódź - Górna</t>
  </si>
  <si>
    <t>Urząd Skarbowy w Wieruszowie</t>
  </si>
  <si>
    <t>Urząd Skarbowy w Zgierz</t>
  </si>
  <si>
    <t>Ilość przeglądów w okresie realizacji zamówienia</t>
  </si>
  <si>
    <t xml:space="preserve">Cena jednorazowej usługi (w zł brutto)
</t>
  </si>
  <si>
    <t xml:space="preserve">Załącznik nr 1a </t>
  </si>
  <si>
    <t>Cena jednorazowej usługi (zł brutto)</t>
  </si>
  <si>
    <t xml:space="preserve"> ...........................................................</t>
  </si>
  <si>
    <t>listopad 2026</t>
  </si>
  <si>
    <t>czerwiec 2026</t>
  </si>
  <si>
    <t>maj 2026</t>
  </si>
  <si>
    <t>maj 2025 | maj 2026</t>
  </si>
  <si>
    <t>październik 2025 | październik 2026</t>
  </si>
  <si>
    <t>czerwiec 2025 | czerwiec 2026</t>
  </si>
  <si>
    <t>listopad 2025 | listopad 2026</t>
  </si>
  <si>
    <t xml:space="preserve">Jednostka administracji skarbowej 
</t>
  </si>
  <si>
    <t>maj 2025</t>
  </si>
  <si>
    <t>maj 2025 |maj 2026</t>
  </si>
  <si>
    <t>wrzesień 2025 | wrzesień 2026</t>
  </si>
  <si>
    <t xml:space="preserve">Łączna wartość usługi w zł brutto </t>
  </si>
  <si>
    <t>październik 2026</t>
  </si>
  <si>
    <t>lipiec 2025</t>
  </si>
  <si>
    <t>wrzesień 2025</t>
  </si>
  <si>
    <t>październik 2025</t>
  </si>
  <si>
    <t>kwiecień 2026</t>
  </si>
  <si>
    <t>Izba Administracji Skarbowej w Łodzi - Wydział Archiwum (Zgierz, ul. Ks. J. Popiełuszki 8)</t>
  </si>
  <si>
    <t>Izba Administracji Skarbowej w Łodzi (Łódź, al. Kościuszki 83)</t>
  </si>
  <si>
    <t>Izba Administracji Skarbowej w Łodzi (Łódź, ul. Karolewska 41)</t>
  </si>
  <si>
    <t>Izba Administracji Skarbowej w Łodzi (Łódź, ul. Żeromskiego 88)</t>
  </si>
  <si>
    <t>Izba Administracji Skarbowej w Łodzi (Łódź, ul. Gibalskiego 2/4)</t>
  </si>
  <si>
    <t>Urząd Skarbowy w Piotrkowie Trybunalskim / Łódzki Urząd Celno-Skarbowy w Łodzi (Piotrków Trybunalski, ul. Wronia 65)</t>
  </si>
  <si>
    <t>Urząd Skarbowy w Kutnie / Łódzki Urząd Celno-Skarbowy w Łodzi (Kutno, ul. Troczewskiego 12)</t>
  </si>
  <si>
    <t>Urząd Skarbowy w Skierniewicach / Łódzki Urząd Celno-Skarbowy w Łodzi (Skierniewice, ul. Czerwona 22)</t>
  </si>
  <si>
    <t>Łódzki Urząd Skarbowy (Łódź, al. Kościuszki 85)</t>
  </si>
  <si>
    <t>Łódzki Urząd Celno-Skarbowy w Łodzi (Łódź, ul. Lodowa 97)</t>
  </si>
  <si>
    <t>Łódzki Urząd Celno-Skarbowy w Łodzi (Łódź, ul. Ks. Brzóski 24)</t>
  </si>
  <si>
    <t>Łódzki Urząd Celno-Skarbowy w Łodzi (Sieradz, ul. Kowalskiego 7)</t>
  </si>
  <si>
    <t>maj 2025| maj 2026</t>
  </si>
  <si>
    <t xml:space="preserve">Łódzki Urząd Celno-Skarbowy w Łodzi (Łódź, ul. Ustronna 3/9) - budynek biurowy i budynek biurowy (wolnostojący) drewniany </t>
  </si>
  <si>
    <t>Łódzki Urząd Celno-Skarbowy w Łodzi (Łódź, ul. Ustronna 3/9) - hala magazynowa (*)</t>
  </si>
  <si>
    <t>Pięcioletnie przeglądy budynków
(termin wykonania badania)</t>
  </si>
  <si>
    <t>Łódzki Urząd Celno-Skarbowy w Łodzi (Piotrków Trybunalski, ul. Dworska 6A i 8) - budynek biurowy, budynek administracyjno-socjalno-hotelowy, portiernia</t>
  </si>
  <si>
    <t>Łódzki Urząd Celno-Skarbowy w Łodzi (Piotrków Trybunalski, ul. Dworska 6A i 8) - budynek warsztatowy</t>
  </si>
  <si>
    <t xml:space="preserve">maj 2025 | kwiecień 2026 </t>
  </si>
  <si>
    <t xml:space="preserve">Urząd Skarbowy w Rawie Mazowieckiej </t>
  </si>
  <si>
    <t>Podpis/Pieczątka Wykonawcy (lub osoby/ osób upoważnionych)</t>
  </si>
  <si>
    <t>Łączna wartość usługi 
(kol. 4 x kol. 5 + kol. 8)</t>
  </si>
  <si>
    <t>Roczne przeglądy budynków/obiektów
(termin wykonania badania)</t>
  </si>
  <si>
    <t>Izba Administracji Skarbowej w Łodzi (Łęczyca, ul. Poznańska 25) - budynek mieszkalny (kamienica) z przybudówką, budynek magazynowy-gospodarczy -&gt; obiekty do remontu</t>
  </si>
  <si>
    <t xml:space="preserve">listopad 2025 | maj 2026 | listopad 2026 </t>
  </si>
  <si>
    <t xml:space="preserve">Dla usług przeglądów budynków/obiektów zaplanowanych na miesiąc: maj 2025, Zamawiający dopuszcza ewentualną zmianę ww. terminu, w przypadku niemożności wykonania tych usług przez Wykonawcę do końca maja 2025 roku, mając na uwadze krótki okres realizacji usług od momentu zawarcia umowy w tym zakresie, po uprzednim uzgodnieniu z Zamawiającym, w maksymalnym terminie do 15 czerwca 2025 roku. </t>
  </si>
  <si>
    <t>(*) - przeglądy półroczne;</t>
  </si>
  <si>
    <t>Z uwagi na brak zinwentaryzowania budynków/obiektów jednostek administracji skarbowej, Zamawiający w Załączniku nr 4a do Zaproszenia do złożenia oferty wskazał posiadane dane dotyczące obiektów/budynków przeznaczonych do przeglądów, które nieznacznie mogą różnić się od stanu faktycznego. W związku z powyższym, przed złożeniem oferty, zalecane jest przeprowadzenie wizji lokalnych w budynkach/obiektach jednostek administracji skarbowej, objętych postępowaniem nr 1001-ILN-1.261.8.2025, celem właściwego oszacowania przedmiotu zamówienia i jego prawidłowej wyceny.</t>
  </si>
  <si>
    <t>Formularz cenowy Wykonawcy – przeglądy roczne i 5-letnie budynków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</si>
</sst>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9" x14ac:knownFonts="1">
    <font>
      <sz val="11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trike/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2" borderId="0" xfId="0" applyFill="1"/>
    <xf numFmtId="0" fontId="0" fillId="2" borderId="0" xfId="0" applyFill="1" applyAlignment="1">
      <alignment textRotation="90" wrapText="1"/>
    </xf>
    <xf numFmtId="0" fontId="1" fillId="2" borderId="0" xfId="0" applyFont="1" applyFill="1"/>
    <xf numFmtId="0" fontId="1" fillId="2" borderId="0" xfId="0" applyFont="1" applyFill="1" applyAlignment="1">
      <alignment textRotation="90" wrapText="1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Border="1" applyAlignment="1">
      <alignment vertical="center"/>
    </xf>
    <xf numFmtId="49" fontId="0" fillId="2" borderId="0" xfId="0" applyNumberFormat="1" applyFill="1"/>
    <xf numFmtId="49" fontId="5" fillId="2" borderId="0" xfId="0" applyNumberFormat="1" applyFont="1" applyFill="1" applyBorder="1" applyAlignment="1">
      <alignment vertical="center"/>
    </xf>
    <xf numFmtId="0" fontId="0" fillId="2" borderId="0" xfId="0" applyFill="1" applyAlignment="1">
      <alignment wrapText="1"/>
    </xf>
    <xf numFmtId="0" fontId="5" fillId="2" borderId="0" xfId="0" applyFont="1" applyFill="1" applyBorder="1" applyAlignment="1">
      <alignment vertical="center" wrapText="1"/>
    </xf>
    <xf numFmtId="49" fontId="6" fillId="2" borderId="0" xfId="0" applyNumberFormat="1" applyFont="1" applyFill="1"/>
    <xf numFmtId="0" fontId="6" fillId="2" borderId="0" xfId="0" applyFont="1" applyFill="1"/>
    <xf numFmtId="49" fontId="7" fillId="2" borderId="0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49" fontId="8" fillId="3" borderId="8" xfId="0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49" fontId="12" fillId="2" borderId="5" xfId="0" applyNumberFormat="1" applyFont="1" applyFill="1" applyBorder="1" applyAlignment="1">
      <alignment horizontal="center" vertical="center"/>
    </xf>
    <xf numFmtId="0" fontId="11" fillId="2" borderId="5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1" fontId="11" fillId="2" borderId="5" xfId="0" applyNumberFormat="1" applyFont="1" applyFill="1" applyBorder="1" applyAlignment="1">
      <alignment horizontal="center" vertical="center" wrapText="1"/>
    </xf>
    <xf numFmtId="164" fontId="13" fillId="2" borderId="7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8" fillId="2" borderId="0" xfId="0" applyFont="1" applyFill="1" applyBorder="1"/>
    <xf numFmtId="0" fontId="10" fillId="2" borderId="0" xfId="0" applyFont="1" applyFill="1"/>
    <xf numFmtId="49" fontId="10" fillId="2" borderId="0" xfId="0" applyNumberFormat="1" applyFont="1" applyFill="1"/>
    <xf numFmtId="0" fontId="10" fillId="2" borderId="0" xfId="0" applyFont="1" applyFill="1" applyAlignment="1">
      <alignment wrapText="1"/>
    </xf>
    <xf numFmtId="0" fontId="8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2" fillId="2" borderId="0" xfId="0" applyFont="1" applyFill="1"/>
    <xf numFmtId="0" fontId="16" fillId="2" borderId="0" xfId="0" applyFont="1" applyFill="1" applyBorder="1" applyAlignment="1">
      <alignment vertical="center" wrapText="1"/>
    </xf>
    <xf numFmtId="49" fontId="16" fillId="2" borderId="0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49" fontId="17" fillId="2" borderId="0" xfId="0" applyNumberFormat="1" applyFont="1" applyFill="1" applyBorder="1" applyAlignment="1">
      <alignment horizontal="center" vertical="center" wrapText="1"/>
    </xf>
    <xf numFmtId="49" fontId="11" fillId="2" borderId="5" xfId="0" applyNumberFormat="1" applyFont="1" applyFill="1" applyBorder="1" applyAlignment="1">
      <alignment horizontal="center" vertical="center" wrapText="1"/>
    </xf>
    <xf numFmtId="1" fontId="11" fillId="2" borderId="6" xfId="0" applyNumberFormat="1" applyFont="1" applyFill="1" applyBorder="1" applyAlignment="1">
      <alignment horizontal="center" vertical="center" wrapText="1"/>
    </xf>
    <xf numFmtId="0" fontId="11" fillId="2" borderId="5" xfId="0" applyNumberFormat="1" applyFont="1" applyFill="1" applyBorder="1" applyAlignment="1">
      <alignment horizontal="center" vertical="center" wrapText="1"/>
    </xf>
    <xf numFmtId="1" fontId="17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wrapText="1"/>
    </xf>
    <xf numFmtId="2" fontId="7" fillId="2" borderId="2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 wrapText="1"/>
    </xf>
    <xf numFmtId="49" fontId="9" fillId="4" borderId="8" xfId="0" applyNumberFormat="1" applyFont="1" applyFill="1" applyBorder="1" applyAlignment="1">
      <alignment horizontal="center" vertical="center" wrapText="1"/>
    </xf>
    <xf numFmtId="0" fontId="9" fillId="4" borderId="8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4" xfId="0" applyNumberFormat="1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1" fontId="11" fillId="2" borderId="2" xfId="0" applyNumberFormat="1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0" fontId="11" fillId="2" borderId="13" xfId="0" applyNumberFormat="1" applyFont="1" applyFill="1" applyBorder="1" applyAlignment="1">
      <alignment horizontal="center" vertical="center" wrapText="1"/>
    </xf>
    <xf numFmtId="164" fontId="13" fillId="2" borderId="9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center" vertical="center" wrapText="1"/>
    </xf>
    <xf numFmtId="164" fontId="13" fillId="2" borderId="2" xfId="0" applyNumberFormat="1" applyFont="1" applyFill="1" applyBorder="1" applyAlignment="1">
      <alignment horizontal="center" vertical="center" wrapText="1"/>
    </xf>
    <xf numFmtId="164" fontId="11" fillId="2" borderId="5" xfId="0" applyNumberFormat="1" applyFont="1" applyFill="1" applyBorder="1" applyAlignment="1">
      <alignment horizontal="center" vertical="center" wrapText="1"/>
    </xf>
    <xf numFmtId="164" fontId="11" fillId="2" borderId="5" xfId="0" applyNumberFormat="1" applyFont="1" applyFill="1" applyBorder="1" applyAlignment="1">
      <alignment horizontal="center" vertical="center"/>
    </xf>
    <xf numFmtId="164" fontId="11" fillId="2" borderId="7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right"/>
    </xf>
    <xf numFmtId="0" fontId="15" fillId="5" borderId="10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Y57"/>
  <sheetViews>
    <sheetView tabSelected="1" zoomScale="75" zoomScaleNormal="75" zoomScaleSheetLayoutView="55" workbookViewId="0">
      <pane xSplit="3" ySplit="8" topLeftCell="D42" activePane="bottomRight" state="frozen"/>
      <selection pane="topRight" activeCell="C1" sqref="C1"/>
      <selection pane="bottomLeft" activeCell="A4" sqref="A4"/>
      <selection pane="bottomRight" activeCell="H7" sqref="H7"/>
    </sheetView>
  </sheetViews>
  <sheetFormatPr defaultRowHeight="15" x14ac:dyDescent="0.25"/>
  <cols>
    <col min="1" max="1" width="9.140625" style="1" customWidth="1"/>
    <col min="2" max="2" width="3.5703125" style="1" customWidth="1"/>
    <col min="3" max="3" width="39.28515625" style="10" customWidth="1"/>
    <col min="4" max="4" width="41.140625" style="8" customWidth="1"/>
    <col min="5" max="5" width="39.28515625" style="8" customWidth="1"/>
    <col min="6" max="6" width="25.85546875" style="1" customWidth="1"/>
    <col min="7" max="7" width="34.42578125" style="8" customWidth="1"/>
    <col min="8" max="8" width="29.42578125" style="8" customWidth="1"/>
    <col min="9" max="9" width="25.5703125" style="1" customWidth="1"/>
    <col min="10" max="10" width="27.42578125" style="1" customWidth="1"/>
    <col min="11" max="11" width="15.140625" style="1" customWidth="1"/>
    <col min="12" max="16384" width="9.140625" style="1"/>
  </cols>
  <sheetData>
    <row r="2" spans="2:25" ht="21" x14ac:dyDescent="0.35">
      <c r="G2" s="12"/>
      <c r="H2" s="12"/>
      <c r="I2" s="13"/>
      <c r="J2" s="13"/>
    </row>
    <row r="3" spans="2:25" ht="21" x14ac:dyDescent="0.35">
      <c r="G3" s="12"/>
      <c r="H3" s="12"/>
      <c r="I3" s="77" t="s">
        <v>24</v>
      </c>
      <c r="J3" s="77"/>
    </row>
    <row r="4" spans="2:25" ht="15" customHeight="1" thickBot="1" x14ac:dyDescent="0.3">
      <c r="B4" s="7"/>
      <c r="C4" s="11"/>
      <c r="D4" s="9"/>
      <c r="E4" s="9"/>
      <c r="F4" s="7"/>
      <c r="G4" s="14"/>
      <c r="H4" s="14"/>
      <c r="I4" s="15"/>
      <c r="J4" s="15"/>
    </row>
    <row r="5" spans="2:25" ht="54.75" customHeight="1" thickBot="1" x14ac:dyDescent="0.3">
      <c r="B5" s="7"/>
      <c r="C5" s="11"/>
      <c r="D5" s="9"/>
      <c r="E5" s="9"/>
      <c r="F5" s="7"/>
      <c r="G5" s="78" t="s">
        <v>72</v>
      </c>
      <c r="H5" s="79"/>
      <c r="I5" s="79"/>
      <c r="J5" s="80"/>
    </row>
    <row r="6" spans="2:25" ht="15.75" thickBot="1" x14ac:dyDescent="0.3"/>
    <row r="7" spans="2:25" ht="103.5" customHeight="1" thickBot="1" x14ac:dyDescent="0.3">
      <c r="B7" s="16" t="s">
        <v>0</v>
      </c>
      <c r="C7" s="17" t="s">
        <v>34</v>
      </c>
      <c r="D7" s="18" t="s">
        <v>66</v>
      </c>
      <c r="E7" s="18" t="s">
        <v>22</v>
      </c>
      <c r="F7" s="19" t="s">
        <v>23</v>
      </c>
      <c r="G7" s="20" t="s">
        <v>59</v>
      </c>
      <c r="H7" s="19" t="s">
        <v>22</v>
      </c>
      <c r="I7" s="19" t="s">
        <v>25</v>
      </c>
      <c r="J7" s="19" t="s">
        <v>65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2:25" s="3" customFormat="1" ht="13.5" customHeight="1" thickBot="1" x14ac:dyDescent="0.25">
      <c r="B8" s="52">
        <v>1</v>
      </c>
      <c r="C8" s="53">
        <v>2</v>
      </c>
      <c r="D8" s="54">
        <v>3</v>
      </c>
      <c r="E8" s="55">
        <v>4</v>
      </c>
      <c r="F8" s="56">
        <v>5</v>
      </c>
      <c r="G8" s="57">
        <v>6</v>
      </c>
      <c r="H8" s="55">
        <v>7</v>
      </c>
      <c r="I8" s="56">
        <v>8</v>
      </c>
      <c r="J8" s="58">
        <v>9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2:25" ht="30" customHeight="1" x14ac:dyDescent="0.25">
      <c r="B9" s="50">
        <v>1</v>
      </c>
      <c r="C9" s="51" t="s">
        <v>52</v>
      </c>
      <c r="D9" s="68" t="s">
        <v>30</v>
      </c>
      <c r="E9" s="60">
        <v>2</v>
      </c>
      <c r="F9" s="69"/>
      <c r="G9" s="61"/>
      <c r="H9" s="62">
        <v>0</v>
      </c>
      <c r="I9" s="70"/>
      <c r="J9" s="63">
        <f>E9*F9+I9</f>
        <v>0</v>
      </c>
      <c r="K9" s="5"/>
      <c r="L9" s="5"/>
    </row>
    <row r="10" spans="2:25" ht="30" customHeight="1" x14ac:dyDescent="0.25">
      <c r="B10" s="31">
        <v>2</v>
      </c>
      <c r="C10" s="37" t="s">
        <v>1</v>
      </c>
      <c r="D10" s="23" t="s">
        <v>31</v>
      </c>
      <c r="E10" s="24">
        <v>2</v>
      </c>
      <c r="F10" s="67"/>
      <c r="G10" s="64"/>
      <c r="H10" s="65">
        <v>0</v>
      </c>
      <c r="I10" s="69"/>
      <c r="J10" s="28">
        <f t="shared" ref="J10:J46" si="0">E10*F10+I10</f>
        <v>0</v>
      </c>
      <c r="K10" s="5"/>
      <c r="L10" s="5"/>
    </row>
    <row r="11" spans="2:25" ht="30" customHeight="1" x14ac:dyDescent="0.25">
      <c r="B11" s="32">
        <v>3</v>
      </c>
      <c r="C11" s="74" t="s">
        <v>2</v>
      </c>
      <c r="D11" s="23" t="s">
        <v>32</v>
      </c>
      <c r="E11" s="24">
        <v>2</v>
      </c>
      <c r="F11" s="67"/>
      <c r="G11" s="64"/>
      <c r="H11" s="25">
        <v>0</v>
      </c>
      <c r="I11" s="67"/>
      <c r="J11" s="28">
        <f t="shared" si="0"/>
        <v>0</v>
      </c>
      <c r="K11" s="5"/>
      <c r="L11" s="5"/>
    </row>
    <row r="12" spans="2:25" ht="47.25" x14ac:dyDescent="0.25">
      <c r="B12" s="31">
        <v>4</v>
      </c>
      <c r="C12" s="37" t="s">
        <v>50</v>
      </c>
      <c r="D12" s="23" t="s">
        <v>33</v>
      </c>
      <c r="E12" s="24">
        <v>1</v>
      </c>
      <c r="F12" s="67"/>
      <c r="G12" s="26" t="s">
        <v>27</v>
      </c>
      <c r="H12" s="25">
        <v>1</v>
      </c>
      <c r="I12" s="67"/>
      <c r="J12" s="28">
        <f>E12*F12+I12</f>
        <v>0</v>
      </c>
      <c r="K12" s="5"/>
      <c r="L12" s="5"/>
    </row>
    <row r="13" spans="2:25" ht="30" customHeight="1" x14ac:dyDescent="0.25">
      <c r="B13" s="31">
        <v>5</v>
      </c>
      <c r="C13" s="74" t="s">
        <v>3</v>
      </c>
      <c r="D13" s="23" t="s">
        <v>32</v>
      </c>
      <c r="E13" s="27">
        <v>2</v>
      </c>
      <c r="F13" s="71"/>
      <c r="G13" s="21"/>
      <c r="H13" s="22">
        <v>0</v>
      </c>
      <c r="I13" s="67"/>
      <c r="J13" s="28">
        <f t="shared" si="0"/>
        <v>0</v>
      </c>
      <c r="K13" s="5"/>
      <c r="L13" s="5"/>
    </row>
    <row r="14" spans="2:25" ht="30" customHeight="1" x14ac:dyDescent="0.25">
      <c r="B14" s="32">
        <v>6</v>
      </c>
      <c r="C14" s="38" t="s">
        <v>4</v>
      </c>
      <c r="D14" s="23" t="s">
        <v>36</v>
      </c>
      <c r="E14" s="24">
        <v>1</v>
      </c>
      <c r="F14" s="67"/>
      <c r="G14" s="26" t="s">
        <v>35</v>
      </c>
      <c r="H14" s="25">
        <v>1</v>
      </c>
      <c r="I14" s="67"/>
      <c r="J14" s="28">
        <f t="shared" si="0"/>
        <v>0</v>
      </c>
      <c r="K14" s="5"/>
      <c r="L14" s="5"/>
    </row>
    <row r="15" spans="2:25" ht="30" customHeight="1" x14ac:dyDescent="0.25">
      <c r="B15" s="31">
        <v>7</v>
      </c>
      <c r="C15" s="75" t="s">
        <v>16</v>
      </c>
      <c r="D15" s="23" t="s">
        <v>37</v>
      </c>
      <c r="E15" s="24">
        <v>2</v>
      </c>
      <c r="F15" s="67"/>
      <c r="G15" s="26"/>
      <c r="H15" s="25">
        <v>0</v>
      </c>
      <c r="I15" s="67"/>
      <c r="J15" s="28">
        <f t="shared" si="0"/>
        <v>0</v>
      </c>
      <c r="K15" s="5"/>
      <c r="L15" s="5"/>
    </row>
    <row r="16" spans="2:25" ht="30" customHeight="1" x14ac:dyDescent="0.25">
      <c r="B16" s="31">
        <v>8</v>
      </c>
      <c r="C16" s="75" t="s">
        <v>17</v>
      </c>
      <c r="D16" s="23" t="s">
        <v>62</v>
      </c>
      <c r="E16" s="27">
        <v>1</v>
      </c>
      <c r="F16" s="71"/>
      <c r="G16" s="26" t="s">
        <v>43</v>
      </c>
      <c r="H16" s="22">
        <v>1</v>
      </c>
      <c r="I16" s="71"/>
      <c r="J16" s="28">
        <f t="shared" si="0"/>
        <v>0</v>
      </c>
      <c r="K16" s="5"/>
      <c r="L16" s="5"/>
    </row>
    <row r="17" spans="2:12" ht="30" customHeight="1" x14ac:dyDescent="0.25">
      <c r="B17" s="32">
        <v>9</v>
      </c>
      <c r="C17" s="38" t="s">
        <v>18</v>
      </c>
      <c r="D17" s="23" t="s">
        <v>30</v>
      </c>
      <c r="E17" s="24">
        <v>1</v>
      </c>
      <c r="F17" s="67"/>
      <c r="G17" s="26" t="s">
        <v>35</v>
      </c>
      <c r="H17" s="25">
        <v>1</v>
      </c>
      <c r="I17" s="67"/>
      <c r="J17" s="28">
        <f t="shared" si="0"/>
        <v>0</v>
      </c>
      <c r="K17" s="5"/>
      <c r="L17" s="5"/>
    </row>
    <row r="18" spans="2:12" ht="30" customHeight="1" x14ac:dyDescent="0.25">
      <c r="B18" s="31">
        <v>10</v>
      </c>
      <c r="C18" s="38" t="s">
        <v>19</v>
      </c>
      <c r="D18" s="23" t="s">
        <v>32</v>
      </c>
      <c r="E18" s="24">
        <v>2</v>
      </c>
      <c r="F18" s="67"/>
      <c r="G18" s="26"/>
      <c r="H18" s="25">
        <v>0</v>
      </c>
      <c r="I18" s="67"/>
      <c r="J18" s="28">
        <f t="shared" si="0"/>
        <v>0</v>
      </c>
      <c r="K18" s="5"/>
      <c r="L18" s="5"/>
    </row>
    <row r="19" spans="2:12" ht="30" customHeight="1" x14ac:dyDescent="0.25">
      <c r="B19" s="31">
        <v>11</v>
      </c>
      <c r="C19" s="38" t="s">
        <v>5</v>
      </c>
      <c r="D19" s="23" t="s">
        <v>33</v>
      </c>
      <c r="E19" s="24">
        <v>2</v>
      </c>
      <c r="F19" s="67"/>
      <c r="G19" s="26"/>
      <c r="H19" s="25">
        <v>0</v>
      </c>
      <c r="I19" s="67"/>
      <c r="J19" s="28">
        <f t="shared" si="0"/>
        <v>0</v>
      </c>
      <c r="K19" s="5"/>
      <c r="L19" s="5"/>
    </row>
    <row r="20" spans="2:12" ht="30" customHeight="1" x14ac:dyDescent="0.25">
      <c r="B20" s="32">
        <v>12</v>
      </c>
      <c r="C20" s="38" t="s">
        <v>6</v>
      </c>
      <c r="D20" s="23" t="s">
        <v>37</v>
      </c>
      <c r="E20" s="24">
        <v>2</v>
      </c>
      <c r="F20" s="67"/>
      <c r="G20" s="26"/>
      <c r="H20" s="25">
        <v>0</v>
      </c>
      <c r="I20" s="67"/>
      <c r="J20" s="28">
        <f t="shared" si="0"/>
        <v>0</v>
      </c>
      <c r="K20" s="5"/>
      <c r="L20" s="5"/>
    </row>
    <row r="21" spans="2:12" ht="30" customHeight="1" x14ac:dyDescent="0.25">
      <c r="B21" s="31">
        <v>13</v>
      </c>
      <c r="C21" s="38" t="s">
        <v>7</v>
      </c>
      <c r="D21" s="23" t="s">
        <v>37</v>
      </c>
      <c r="E21" s="24">
        <v>2</v>
      </c>
      <c r="F21" s="67"/>
      <c r="G21" s="26"/>
      <c r="H21" s="25">
        <v>0</v>
      </c>
      <c r="I21" s="67"/>
      <c r="J21" s="28">
        <f t="shared" si="0"/>
        <v>0</v>
      </c>
      <c r="K21" s="5"/>
      <c r="L21" s="5"/>
    </row>
    <row r="22" spans="2:12" ht="30" customHeight="1" x14ac:dyDescent="0.25">
      <c r="B22" s="31">
        <v>14</v>
      </c>
      <c r="C22" s="38" t="s">
        <v>8</v>
      </c>
      <c r="D22" s="23" t="s">
        <v>32</v>
      </c>
      <c r="E22" s="24">
        <v>1</v>
      </c>
      <c r="F22" s="67"/>
      <c r="G22" s="26" t="s">
        <v>28</v>
      </c>
      <c r="H22" s="25">
        <v>1</v>
      </c>
      <c r="I22" s="67"/>
      <c r="J22" s="28">
        <f t="shared" si="0"/>
        <v>0</v>
      </c>
      <c r="K22" s="5"/>
      <c r="L22" s="5"/>
    </row>
    <row r="23" spans="2:12" ht="30" customHeight="1" x14ac:dyDescent="0.25">
      <c r="B23" s="32">
        <v>15</v>
      </c>
      <c r="C23" s="38" t="s">
        <v>9</v>
      </c>
      <c r="D23" s="23" t="s">
        <v>37</v>
      </c>
      <c r="E23" s="24">
        <v>2</v>
      </c>
      <c r="F23" s="67"/>
      <c r="G23" s="26"/>
      <c r="H23" s="25">
        <v>0</v>
      </c>
      <c r="I23" s="67"/>
      <c r="J23" s="28">
        <f t="shared" si="0"/>
        <v>0</v>
      </c>
      <c r="K23" s="5"/>
      <c r="L23" s="5"/>
    </row>
    <row r="24" spans="2:12" ht="62.25" customHeight="1" x14ac:dyDescent="0.25">
      <c r="B24" s="31">
        <v>16</v>
      </c>
      <c r="C24" s="38" t="s">
        <v>49</v>
      </c>
      <c r="D24" s="23" t="s">
        <v>31</v>
      </c>
      <c r="E24" s="24">
        <v>1</v>
      </c>
      <c r="F24" s="67"/>
      <c r="G24" s="26" t="s">
        <v>39</v>
      </c>
      <c r="H24" s="25">
        <v>1</v>
      </c>
      <c r="I24" s="67"/>
      <c r="J24" s="28">
        <f t="shared" si="0"/>
        <v>0</v>
      </c>
      <c r="K24" s="5"/>
      <c r="L24" s="5"/>
    </row>
    <row r="25" spans="2:12" ht="30" customHeight="1" x14ac:dyDescent="0.25">
      <c r="B25" s="31">
        <v>17</v>
      </c>
      <c r="C25" s="38" t="s">
        <v>10</v>
      </c>
      <c r="D25" s="23" t="s">
        <v>37</v>
      </c>
      <c r="E25" s="24">
        <v>1</v>
      </c>
      <c r="F25" s="67"/>
      <c r="G25" s="26" t="s">
        <v>40</v>
      </c>
      <c r="H25" s="25">
        <v>1</v>
      </c>
      <c r="I25" s="67"/>
      <c r="J25" s="28">
        <f t="shared" si="0"/>
        <v>0</v>
      </c>
      <c r="K25" s="5"/>
      <c r="L25" s="5"/>
    </row>
    <row r="26" spans="2:12" ht="30" customHeight="1" x14ac:dyDescent="0.25">
      <c r="B26" s="32">
        <v>18</v>
      </c>
      <c r="C26" s="38" t="s">
        <v>11</v>
      </c>
      <c r="D26" s="23" t="s">
        <v>33</v>
      </c>
      <c r="E26" s="24">
        <v>1</v>
      </c>
      <c r="F26" s="67"/>
      <c r="G26" s="26" t="s">
        <v>27</v>
      </c>
      <c r="H26" s="25">
        <v>1</v>
      </c>
      <c r="I26" s="67"/>
      <c r="J26" s="28">
        <f t="shared" si="0"/>
        <v>0</v>
      </c>
      <c r="K26" s="5"/>
      <c r="L26" s="5"/>
    </row>
    <row r="27" spans="2:12" ht="30" customHeight="1" x14ac:dyDescent="0.25">
      <c r="B27" s="31">
        <v>19</v>
      </c>
      <c r="C27" s="38" t="s">
        <v>63</v>
      </c>
      <c r="D27" s="23" t="s">
        <v>33</v>
      </c>
      <c r="E27" s="24">
        <v>2</v>
      </c>
      <c r="F27" s="67"/>
      <c r="G27" s="26"/>
      <c r="H27" s="25">
        <v>0</v>
      </c>
      <c r="I27" s="67"/>
      <c r="J27" s="28">
        <f t="shared" si="0"/>
        <v>0</v>
      </c>
      <c r="K27" s="5"/>
      <c r="L27" s="5"/>
    </row>
    <row r="28" spans="2:12" ht="30" customHeight="1" x14ac:dyDescent="0.25">
      <c r="B28" s="31">
        <v>20</v>
      </c>
      <c r="C28" s="38" t="s">
        <v>12</v>
      </c>
      <c r="D28" s="23" t="s">
        <v>32</v>
      </c>
      <c r="E28" s="24">
        <v>2</v>
      </c>
      <c r="F28" s="67"/>
      <c r="G28" s="26"/>
      <c r="H28" s="25">
        <v>0</v>
      </c>
      <c r="I28" s="67"/>
      <c r="J28" s="28">
        <f t="shared" si="0"/>
        <v>0</v>
      </c>
      <c r="K28" s="5"/>
      <c r="L28" s="5"/>
    </row>
    <row r="29" spans="2:12" ht="47.25" x14ac:dyDescent="0.25">
      <c r="B29" s="32">
        <v>21</v>
      </c>
      <c r="C29" s="38" t="s">
        <v>51</v>
      </c>
      <c r="D29" s="23" t="s">
        <v>37</v>
      </c>
      <c r="E29" s="24">
        <v>2</v>
      </c>
      <c r="F29" s="67"/>
      <c r="G29" s="23"/>
      <c r="H29" s="25">
        <v>0</v>
      </c>
      <c r="I29" s="67"/>
      <c r="J29" s="28">
        <f t="shared" si="0"/>
        <v>0</v>
      </c>
      <c r="K29" s="5"/>
      <c r="L29" s="5"/>
    </row>
    <row r="30" spans="2:12" ht="30" customHeight="1" x14ac:dyDescent="0.25">
      <c r="B30" s="31">
        <v>22</v>
      </c>
      <c r="C30" s="38" t="s">
        <v>13</v>
      </c>
      <c r="D30" s="23" t="s">
        <v>31</v>
      </c>
      <c r="E30" s="24">
        <v>2</v>
      </c>
      <c r="F30" s="67"/>
      <c r="G30" s="26"/>
      <c r="H30" s="25">
        <v>0</v>
      </c>
      <c r="I30" s="67"/>
      <c r="J30" s="28">
        <f t="shared" si="0"/>
        <v>0</v>
      </c>
      <c r="K30" s="5"/>
      <c r="L30" s="5"/>
    </row>
    <row r="31" spans="2:12" ht="30" customHeight="1" x14ac:dyDescent="0.25">
      <c r="B31" s="31">
        <v>23</v>
      </c>
      <c r="C31" s="38" t="s">
        <v>14</v>
      </c>
      <c r="D31" s="23" t="s">
        <v>30</v>
      </c>
      <c r="E31" s="24">
        <v>1</v>
      </c>
      <c r="F31" s="67"/>
      <c r="G31" s="26" t="s">
        <v>29</v>
      </c>
      <c r="H31" s="25">
        <v>1</v>
      </c>
      <c r="I31" s="67"/>
      <c r="J31" s="28">
        <f t="shared" si="0"/>
        <v>0</v>
      </c>
      <c r="K31" s="5"/>
      <c r="L31" s="5"/>
    </row>
    <row r="32" spans="2:12" ht="30" customHeight="1" x14ac:dyDescent="0.25">
      <c r="B32" s="32">
        <v>24</v>
      </c>
      <c r="C32" s="38" t="s">
        <v>20</v>
      </c>
      <c r="D32" s="23" t="s">
        <v>30</v>
      </c>
      <c r="E32" s="24">
        <v>1</v>
      </c>
      <c r="F32" s="67"/>
      <c r="G32" s="26" t="s">
        <v>35</v>
      </c>
      <c r="H32" s="25">
        <v>1</v>
      </c>
      <c r="I32" s="67"/>
      <c r="J32" s="28">
        <f t="shared" si="0"/>
        <v>0</v>
      </c>
      <c r="K32" s="5"/>
      <c r="L32" s="5"/>
    </row>
    <row r="33" spans="2:12" ht="30" customHeight="1" x14ac:dyDescent="0.25">
      <c r="B33" s="31">
        <v>25</v>
      </c>
      <c r="C33" s="38" t="s">
        <v>15</v>
      </c>
      <c r="D33" s="23" t="s">
        <v>32</v>
      </c>
      <c r="E33" s="24">
        <v>2</v>
      </c>
      <c r="F33" s="67"/>
      <c r="G33" s="26"/>
      <c r="H33" s="25">
        <v>0</v>
      </c>
      <c r="I33" s="67"/>
      <c r="J33" s="28">
        <f t="shared" si="0"/>
        <v>0</v>
      </c>
      <c r="K33" s="5"/>
      <c r="L33" s="5"/>
    </row>
    <row r="34" spans="2:12" ht="30" customHeight="1" x14ac:dyDescent="0.25">
      <c r="B34" s="31">
        <v>26</v>
      </c>
      <c r="C34" s="38" t="s">
        <v>21</v>
      </c>
      <c r="D34" s="23" t="s">
        <v>33</v>
      </c>
      <c r="E34" s="24">
        <v>2</v>
      </c>
      <c r="F34" s="67"/>
      <c r="G34" s="26"/>
      <c r="H34" s="25">
        <v>0</v>
      </c>
      <c r="I34" s="67"/>
      <c r="J34" s="28">
        <f t="shared" si="0"/>
        <v>0</v>
      </c>
      <c r="K34" s="5"/>
      <c r="L34" s="5"/>
    </row>
    <row r="35" spans="2:12" ht="48" customHeight="1" x14ac:dyDescent="0.25">
      <c r="B35" s="31">
        <v>27</v>
      </c>
      <c r="C35" s="38" t="s">
        <v>44</v>
      </c>
      <c r="D35" s="23" t="s">
        <v>33</v>
      </c>
      <c r="E35" s="24">
        <v>1</v>
      </c>
      <c r="F35" s="67"/>
      <c r="G35" s="26" t="s">
        <v>27</v>
      </c>
      <c r="H35" s="25">
        <v>1</v>
      </c>
      <c r="I35" s="67"/>
      <c r="J35" s="28">
        <f t="shared" si="0"/>
        <v>0</v>
      </c>
      <c r="K35" s="5"/>
      <c r="L35" s="5"/>
    </row>
    <row r="36" spans="2:12" ht="30" customHeight="1" x14ac:dyDescent="0.25">
      <c r="B36" s="32">
        <v>28</v>
      </c>
      <c r="C36" s="38" t="s">
        <v>45</v>
      </c>
      <c r="D36" s="23" t="s">
        <v>37</v>
      </c>
      <c r="E36" s="24">
        <v>2</v>
      </c>
      <c r="F36" s="66"/>
      <c r="G36" s="23"/>
      <c r="H36" s="29">
        <v>0</v>
      </c>
      <c r="I36" s="67"/>
      <c r="J36" s="28">
        <f t="shared" si="0"/>
        <v>0</v>
      </c>
      <c r="K36" s="5"/>
      <c r="L36" s="5"/>
    </row>
    <row r="37" spans="2:12" ht="31.5" x14ac:dyDescent="0.25">
      <c r="B37" s="30">
        <v>29</v>
      </c>
      <c r="C37" s="38" t="s">
        <v>46</v>
      </c>
      <c r="D37" s="23" t="s">
        <v>37</v>
      </c>
      <c r="E37" s="24">
        <v>1</v>
      </c>
      <c r="F37" s="67"/>
      <c r="G37" s="26" t="s">
        <v>41</v>
      </c>
      <c r="H37" s="25">
        <v>1</v>
      </c>
      <c r="I37" s="67"/>
      <c r="J37" s="28">
        <f t="shared" si="0"/>
        <v>0</v>
      </c>
    </row>
    <row r="38" spans="2:12" ht="55.5" customHeight="1" x14ac:dyDescent="0.25">
      <c r="B38" s="30">
        <v>30</v>
      </c>
      <c r="C38" s="38" t="s">
        <v>47</v>
      </c>
      <c r="D38" s="23" t="s">
        <v>56</v>
      </c>
      <c r="E38" s="24">
        <v>1</v>
      </c>
      <c r="F38" s="66"/>
      <c r="G38" s="23" t="s">
        <v>35</v>
      </c>
      <c r="H38" s="29">
        <v>1</v>
      </c>
      <c r="I38" s="67"/>
      <c r="J38" s="28">
        <f t="shared" si="0"/>
        <v>0</v>
      </c>
    </row>
    <row r="39" spans="2:12" ht="55.5" customHeight="1" x14ac:dyDescent="0.25">
      <c r="B39" s="30">
        <v>31</v>
      </c>
      <c r="C39" s="38" t="s">
        <v>48</v>
      </c>
      <c r="D39" s="23" t="s">
        <v>30</v>
      </c>
      <c r="E39" s="24">
        <v>2</v>
      </c>
      <c r="F39" s="66"/>
      <c r="G39" s="23"/>
      <c r="H39" s="29">
        <v>0</v>
      </c>
      <c r="I39" s="67"/>
      <c r="J39" s="28">
        <f>E39*F39+I39</f>
        <v>0</v>
      </c>
    </row>
    <row r="40" spans="2:12" ht="31.5" x14ac:dyDescent="0.25">
      <c r="B40" s="30">
        <v>32</v>
      </c>
      <c r="C40" s="38" t="s">
        <v>54</v>
      </c>
      <c r="D40" s="23" t="s">
        <v>31</v>
      </c>
      <c r="E40" s="24">
        <v>2</v>
      </c>
      <c r="F40" s="67"/>
      <c r="G40" s="26"/>
      <c r="H40" s="25">
        <v>0</v>
      </c>
      <c r="I40" s="67"/>
      <c r="J40" s="28">
        <f t="shared" si="0"/>
        <v>0</v>
      </c>
    </row>
    <row r="41" spans="2:12" ht="31.5" x14ac:dyDescent="0.25">
      <c r="B41" s="30">
        <v>33</v>
      </c>
      <c r="C41" s="38" t="s">
        <v>53</v>
      </c>
      <c r="D41" s="23" t="s">
        <v>31</v>
      </c>
      <c r="E41" s="24">
        <v>2</v>
      </c>
      <c r="F41" s="66"/>
      <c r="G41" s="23"/>
      <c r="H41" s="29">
        <v>0</v>
      </c>
      <c r="I41" s="67"/>
      <c r="J41" s="28">
        <f t="shared" si="0"/>
        <v>0</v>
      </c>
    </row>
    <row r="42" spans="2:12" ht="63" x14ac:dyDescent="0.25">
      <c r="B42" s="30">
        <v>34</v>
      </c>
      <c r="C42" s="59" t="s">
        <v>57</v>
      </c>
      <c r="D42" s="23" t="s">
        <v>30</v>
      </c>
      <c r="E42" s="24">
        <v>2</v>
      </c>
      <c r="F42" s="67"/>
      <c r="G42" s="26"/>
      <c r="H42" s="25">
        <v>0</v>
      </c>
      <c r="I42" s="67"/>
      <c r="J42" s="28">
        <f>E42*F42+I42</f>
        <v>0</v>
      </c>
    </row>
    <row r="43" spans="2:12" ht="47.25" x14ac:dyDescent="0.25">
      <c r="B43" s="30">
        <v>35</v>
      </c>
      <c r="C43" s="37" t="s">
        <v>58</v>
      </c>
      <c r="D43" s="23" t="s">
        <v>68</v>
      </c>
      <c r="E43" s="24">
        <v>3</v>
      </c>
      <c r="F43" s="66"/>
      <c r="G43" s="23"/>
      <c r="H43" s="29">
        <v>0</v>
      </c>
      <c r="I43" s="67"/>
      <c r="J43" s="28">
        <f>E43*F43+I43</f>
        <v>0</v>
      </c>
    </row>
    <row r="44" spans="2:12" ht="31.5" x14ac:dyDescent="0.25">
      <c r="B44" s="30">
        <v>36</v>
      </c>
      <c r="C44" s="38" t="s">
        <v>55</v>
      </c>
      <c r="D44" s="23" t="s">
        <v>33</v>
      </c>
      <c r="E44" s="24">
        <v>2</v>
      </c>
      <c r="F44" s="72"/>
      <c r="G44" s="44"/>
      <c r="H44" s="46">
        <v>0</v>
      </c>
      <c r="I44" s="67"/>
      <c r="J44" s="28">
        <f t="shared" si="0"/>
        <v>0</v>
      </c>
    </row>
    <row r="45" spans="2:12" ht="78.75" x14ac:dyDescent="0.25">
      <c r="B45" s="30">
        <v>37</v>
      </c>
      <c r="C45" s="38" t="s">
        <v>60</v>
      </c>
      <c r="D45" s="23" t="s">
        <v>31</v>
      </c>
      <c r="E45" s="45">
        <v>1</v>
      </c>
      <c r="F45" s="66"/>
      <c r="G45" s="23" t="s">
        <v>42</v>
      </c>
      <c r="H45" s="29">
        <v>1</v>
      </c>
      <c r="I45" s="73"/>
      <c r="J45" s="28">
        <f t="shared" si="0"/>
        <v>0</v>
      </c>
    </row>
    <row r="46" spans="2:12" ht="47.25" x14ac:dyDescent="0.25">
      <c r="B46" s="30">
        <v>38</v>
      </c>
      <c r="C46" s="37" t="s">
        <v>61</v>
      </c>
      <c r="D46" s="23" t="s">
        <v>31</v>
      </c>
      <c r="E46" s="45">
        <v>1</v>
      </c>
      <c r="F46" s="66"/>
      <c r="G46" s="23" t="s">
        <v>39</v>
      </c>
      <c r="H46" s="29">
        <v>1</v>
      </c>
      <c r="I46" s="73"/>
      <c r="J46" s="28">
        <f t="shared" si="0"/>
        <v>0</v>
      </c>
    </row>
    <row r="47" spans="2:12" ht="78.75" x14ac:dyDescent="0.25">
      <c r="B47" s="30">
        <v>39</v>
      </c>
      <c r="C47" s="37" t="s">
        <v>67</v>
      </c>
      <c r="D47" s="23" t="s">
        <v>56</v>
      </c>
      <c r="E47" s="45">
        <v>1</v>
      </c>
      <c r="F47" s="66"/>
      <c r="G47" s="23" t="s">
        <v>35</v>
      </c>
      <c r="H47" s="29">
        <v>1</v>
      </c>
      <c r="I47" s="73"/>
      <c r="J47" s="28">
        <f>E47*F47+I47</f>
        <v>0</v>
      </c>
    </row>
    <row r="48" spans="2:12" ht="61.5" customHeight="1" x14ac:dyDescent="0.35">
      <c r="B48" s="33"/>
      <c r="C48" s="40"/>
      <c r="D48" s="41"/>
      <c r="E48" s="47">
        <f>SUM(E9:E47)</f>
        <v>63</v>
      </c>
      <c r="F48" s="42"/>
      <c r="G48" s="43"/>
      <c r="H48" s="47">
        <f>SUM(H9:H47)</f>
        <v>16</v>
      </c>
      <c r="I48" s="48" t="s">
        <v>38</v>
      </c>
      <c r="J48" s="49">
        <f>SUM(J9:J47)</f>
        <v>0</v>
      </c>
    </row>
    <row r="49" spans="2:10" ht="30.75" customHeight="1" x14ac:dyDescent="0.25">
      <c r="B49" s="34"/>
    </row>
    <row r="50" spans="2:10" ht="54.75" customHeight="1" x14ac:dyDescent="0.25">
      <c r="B50" s="34"/>
    </row>
    <row r="51" spans="2:10" ht="9.75" customHeight="1" x14ac:dyDescent="0.25">
      <c r="B51" s="34"/>
    </row>
    <row r="52" spans="2:10" ht="18" customHeight="1" x14ac:dyDescent="0.25">
      <c r="B52" s="81" t="s">
        <v>70</v>
      </c>
      <c r="C52" s="81"/>
      <c r="D52" s="81"/>
      <c r="E52" s="81"/>
      <c r="F52" s="81"/>
      <c r="G52" s="81"/>
      <c r="H52" s="81"/>
      <c r="I52" s="81"/>
      <c r="J52" s="81"/>
    </row>
    <row r="53" spans="2:10" ht="48" customHeight="1" x14ac:dyDescent="0.25">
      <c r="B53" s="76" t="s">
        <v>69</v>
      </c>
      <c r="C53" s="76"/>
      <c r="D53" s="76"/>
      <c r="E53" s="76"/>
      <c r="F53" s="76"/>
      <c r="G53" s="76"/>
      <c r="H53" s="76"/>
      <c r="I53" s="76"/>
      <c r="J53" s="76"/>
    </row>
    <row r="54" spans="2:10" ht="51.75" customHeight="1" x14ac:dyDescent="0.25">
      <c r="B54" s="82" t="s">
        <v>71</v>
      </c>
      <c r="C54" s="82"/>
      <c r="D54" s="82"/>
      <c r="E54" s="82"/>
      <c r="F54" s="82"/>
      <c r="G54" s="82"/>
      <c r="H54" s="82"/>
      <c r="I54" s="82"/>
      <c r="J54" s="82"/>
    </row>
    <row r="55" spans="2:10" ht="15.75" x14ac:dyDescent="0.25">
      <c r="C55" s="36"/>
      <c r="D55" s="35"/>
      <c r="E55" s="35"/>
      <c r="F55" s="34"/>
      <c r="G55" s="35"/>
      <c r="H55" s="35"/>
      <c r="I55" s="34"/>
      <c r="J55" s="34"/>
    </row>
    <row r="56" spans="2:10" x14ac:dyDescent="0.25">
      <c r="G56" s="8" t="s">
        <v>26</v>
      </c>
    </row>
    <row r="57" spans="2:10" ht="18.75" x14ac:dyDescent="0.3">
      <c r="G57" s="39" t="s">
        <v>64</v>
      </c>
      <c r="H57" s="6"/>
    </row>
  </sheetData>
  <mergeCells count="5">
    <mergeCell ref="B53:J53"/>
    <mergeCell ref="I3:J3"/>
    <mergeCell ref="G5:J5"/>
    <mergeCell ref="B52:J52"/>
    <mergeCell ref="B54:J54"/>
  </mergeCells>
  <pageMargins left="0.31496062992125984" right="0.31496062992125984" top="0.74803149606299213" bottom="0.35433070866141736" header="0.31496062992125984" footer="0.31496062992125984"/>
  <pageSetup paperSize="9" scale="32" fitToWidth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Bartłomiej Andrysiak</dc:creator>
  <cp:lastModifiedBy>Gzik Elżbieta</cp:lastModifiedBy>
  <cp:lastPrinted>2016-12-15T10:50:41Z</cp:lastPrinted>
  <dcterms:created xsi:type="dcterms:W3CDTF">2015-04-27T09:58:57Z</dcterms:created>
  <dcterms:modified xsi:type="dcterms:W3CDTF">2025-05-21T13:16:36Z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UxC4dwLulzfINJ8nQH+xvX5LNGipWa4BRSZhPgxsCvlX7IaeZtmW7DPpFFhoD+XN9rpFbjx2IePcGdkNiTu8xQ==</vt:lpwstr>
  </property>
  <property fmtid="{D5CDD505-2E9C-101B-9397-08002B2CF9AE}" pid="4" name="MFClassificationDate">
    <vt:lpwstr>2023-03-23T13:36:18.6799289+01:00</vt:lpwstr>
  </property>
  <property fmtid="{D5CDD505-2E9C-101B-9397-08002B2CF9AE}" pid="5" name="MFClassifiedBySID">
    <vt:lpwstr>UxC4dwLulzfINJ8nQH+xvX5LNGipWa4BRSZhPgxsCvm42mrIC/DSDv0ggS+FjUN/2v1BBotkLlY5aAiEhoi6uY3hbOrp2LXgdzyANPtFNX5Lm/gNgYlf4iWBYqvmxYEc</vt:lpwstr>
  </property>
  <property fmtid="{D5CDD505-2E9C-101B-9397-08002B2CF9AE}" pid="6" name="MFGRNItemId">
    <vt:lpwstr>GRN-5e348622-0b42-49d9-83f8-3f917b6a84fb</vt:lpwstr>
  </property>
  <property fmtid="{D5CDD505-2E9C-101B-9397-08002B2CF9AE}" pid="7" name="MFHash">
    <vt:lpwstr>UcEhkEfcacW0ndws56wWdfBuFb8uAWaneZfAIDzFmog=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