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reszka\Desktop\Asystent Rodziny 2023\"/>
    </mc:Choice>
  </mc:AlternateContent>
  <xr:revisionPtr revIDLastSave="0" documentId="8_{33038A9D-A1D9-40AD-92DE-21D29C2EEC63}" xr6:coauthVersionLast="47" xr6:coauthVersionMax="47" xr10:uidLastSave="{00000000-0000-0000-0000-000000000000}"/>
  <bookViews>
    <workbookView xWindow="-108" yWindow="-108" windowWidth="23256" windowHeight="12456" xr2:uid="{CD18CABC-0A23-4477-AB9C-ACF2D4E96E70}"/>
  </bookViews>
  <sheets>
    <sheet name="warmińsko-mazurskie" sheetId="1" r:id="rId1"/>
  </sheets>
  <definedNames>
    <definedName name="_xlnm._FilterDatabase" localSheetId="0" hidden="1">'warmińsko-mazurskie'!$A$2:$L$165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5" i="1" l="1"/>
  <c r="K165" i="1"/>
  <c r="I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165" i="1" s="1"/>
</calcChain>
</file>

<file path=xl/sharedStrings.xml><?xml version="1.0" encoding="utf-8"?>
<sst xmlns="http://schemas.openxmlformats.org/spreadsheetml/2006/main" count="825" uniqueCount="476">
  <si>
    <t>LP.</t>
  </si>
  <si>
    <t>Powiat</t>
  </si>
  <si>
    <t>Gmina</t>
  </si>
  <si>
    <t>Typ gminy</t>
  </si>
  <si>
    <t>TERYT</t>
  </si>
  <si>
    <t>Typ
jednostki</t>
  </si>
  <si>
    <t>Numer
jednostki</t>
  </si>
  <si>
    <t>Nr
kolejnego
asystenta***</t>
  </si>
  <si>
    <t>Kwota niezbędna na realizację
wynagrodzeń wraz z pochodnymi
za okres listopad - grudzień 2023 r.</t>
  </si>
  <si>
    <t>Kwota przyznanego dofinansowania kosztów zatrudnienia (76,5% kosztów zatrudnienia)</t>
  </si>
  <si>
    <t>Liczba etatów asystenta rodziny obiętych programem</t>
  </si>
  <si>
    <t xml:space="preserve">Kwota przyznanego dofinansowania na dodatek </t>
  </si>
  <si>
    <t>1</t>
  </si>
  <si>
    <t>gołdapski</t>
  </si>
  <si>
    <t>Banie Mazurskie</t>
  </si>
  <si>
    <t>wiejska</t>
  </si>
  <si>
    <t>2818012</t>
  </si>
  <si>
    <t>UG</t>
  </si>
  <si>
    <t>5285518012GP</t>
  </si>
  <si>
    <t>2</t>
  </si>
  <si>
    <t>kętrzyński</t>
  </si>
  <si>
    <t>Barciany</t>
  </si>
  <si>
    <t>2808022</t>
  </si>
  <si>
    <t>5285608022GP</t>
  </si>
  <si>
    <t>olsztyński</t>
  </si>
  <si>
    <t>Barczewo</t>
  </si>
  <si>
    <t>miejsko-wiejska</t>
  </si>
  <si>
    <t>2814013</t>
  </si>
  <si>
    <t>5285614013GP</t>
  </si>
  <si>
    <t>-</t>
  </si>
  <si>
    <t>4</t>
  </si>
  <si>
    <t>bartoszycki</t>
  </si>
  <si>
    <t>Bartoszyce</t>
  </si>
  <si>
    <t>miejska</t>
  </si>
  <si>
    <t>2801011</t>
  </si>
  <si>
    <t>5285601011GP</t>
  </si>
  <si>
    <t>5</t>
  </si>
  <si>
    <t>2801032</t>
  </si>
  <si>
    <t>5285601032GP</t>
  </si>
  <si>
    <t>6</t>
  </si>
  <si>
    <t>piski</t>
  </si>
  <si>
    <t>Biała Piska</t>
  </si>
  <si>
    <t>2816013</t>
  </si>
  <si>
    <t>5285516013GP</t>
  </si>
  <si>
    <t>7</t>
  </si>
  <si>
    <t>nowomiejski</t>
  </si>
  <si>
    <t>Biskupiec</t>
  </si>
  <si>
    <t>2812022</t>
  </si>
  <si>
    <t>5285412022GP</t>
  </si>
  <si>
    <t>2814023</t>
  </si>
  <si>
    <t>5285614023GP</t>
  </si>
  <si>
    <t>9</t>
  </si>
  <si>
    <t>Bisztynek</t>
  </si>
  <si>
    <t>2801043</t>
  </si>
  <si>
    <t>5285601043GP</t>
  </si>
  <si>
    <t>10</t>
  </si>
  <si>
    <t>braniewski</t>
  </si>
  <si>
    <t>Braniewo</t>
  </si>
  <si>
    <t>2802011</t>
  </si>
  <si>
    <t>5285402011GP</t>
  </si>
  <si>
    <t>11</t>
  </si>
  <si>
    <t>2802022</t>
  </si>
  <si>
    <t>5285402022GP</t>
  </si>
  <si>
    <t>12</t>
  </si>
  <si>
    <t>węgorzewski</t>
  </si>
  <si>
    <t>Budry</t>
  </si>
  <si>
    <t>2819012</t>
  </si>
  <si>
    <t>5285519012GP</t>
  </si>
  <si>
    <t>13</t>
  </si>
  <si>
    <t>ostródzki</t>
  </si>
  <si>
    <t>Dąbrówno</t>
  </si>
  <si>
    <t>2815022</t>
  </si>
  <si>
    <t>5285415022GP</t>
  </si>
  <si>
    <t>14</t>
  </si>
  <si>
    <t>Dobre Miasto</t>
  </si>
  <si>
    <t>2814033</t>
  </si>
  <si>
    <t>5285614033GP</t>
  </si>
  <si>
    <t>15</t>
  </si>
  <si>
    <t>Dubeninki</t>
  </si>
  <si>
    <t>2818022</t>
  </si>
  <si>
    <t>5285518022GP</t>
  </si>
  <si>
    <t>16</t>
  </si>
  <si>
    <t>Dywity</t>
  </si>
  <si>
    <t>2814042</t>
  </si>
  <si>
    <t>5285614042GP</t>
  </si>
  <si>
    <t>17</t>
  </si>
  <si>
    <t>działdowski</t>
  </si>
  <si>
    <t>Działdowo</t>
  </si>
  <si>
    <t>2803011</t>
  </si>
  <si>
    <t>5285403011GP</t>
  </si>
  <si>
    <t>18</t>
  </si>
  <si>
    <t>2803022</t>
  </si>
  <si>
    <t>5285403022GP</t>
  </si>
  <si>
    <t>19</t>
  </si>
  <si>
    <t>szczycieński</t>
  </si>
  <si>
    <t>Dźwierzuty</t>
  </si>
  <si>
    <t>2817022</t>
  </si>
  <si>
    <t>5285617022GP</t>
  </si>
  <si>
    <t>20</t>
  </si>
  <si>
    <t>elbląski</t>
  </si>
  <si>
    <t>Elbląg</t>
  </si>
  <si>
    <t>2804012</t>
  </si>
  <si>
    <t>5285404012GP</t>
  </si>
  <si>
    <t>21</t>
  </si>
  <si>
    <t>m. Elbląg</t>
  </si>
  <si>
    <t>M. Elbląg</t>
  </si>
  <si>
    <t>2861011</t>
  </si>
  <si>
    <t>UMP</t>
  </si>
  <si>
    <t>5285461011PP</t>
  </si>
  <si>
    <t>22</t>
  </si>
  <si>
    <t>ełcki</t>
  </si>
  <si>
    <t>Ełk</t>
  </si>
  <si>
    <t>2805011</t>
  </si>
  <si>
    <t>5285505011GP</t>
  </si>
  <si>
    <t>23</t>
  </si>
  <si>
    <t>2805022</t>
  </si>
  <si>
    <t>5285505022GP</t>
  </si>
  <si>
    <t>Frombork</t>
  </si>
  <si>
    <t>2802033</t>
  </si>
  <si>
    <t>5285402033GP</t>
  </si>
  <si>
    <t>25</t>
  </si>
  <si>
    <t>Gietrzwałd</t>
  </si>
  <si>
    <t>2814052</t>
  </si>
  <si>
    <t>5285614052GP</t>
  </si>
  <si>
    <t>26</t>
  </si>
  <si>
    <t>giżycki</t>
  </si>
  <si>
    <t>Giżycko</t>
  </si>
  <si>
    <t>2806011</t>
  </si>
  <si>
    <t>5285506011GP</t>
  </si>
  <si>
    <t>27</t>
  </si>
  <si>
    <t>2806042</t>
  </si>
  <si>
    <t>5285506042GP</t>
  </si>
  <si>
    <t>28</t>
  </si>
  <si>
    <t>Godkowo</t>
  </si>
  <si>
    <t>2804022</t>
  </si>
  <si>
    <t>5285404022GP</t>
  </si>
  <si>
    <t>29</t>
  </si>
  <si>
    <t>Gołdap</t>
  </si>
  <si>
    <t>2818033</t>
  </si>
  <si>
    <t>5285518033GP</t>
  </si>
  <si>
    <t>30</t>
  </si>
  <si>
    <t>Górowo Iławeckie</t>
  </si>
  <si>
    <t>2801021</t>
  </si>
  <si>
    <t>5285601021GP</t>
  </si>
  <si>
    <t>31</t>
  </si>
  <si>
    <t>2801052</t>
  </si>
  <si>
    <t>5285601052GP</t>
  </si>
  <si>
    <t>32</t>
  </si>
  <si>
    <t>Grodziczno</t>
  </si>
  <si>
    <t>2812032</t>
  </si>
  <si>
    <t>5285412032GP</t>
  </si>
  <si>
    <t>33</t>
  </si>
  <si>
    <t>Gronowo Elbląskie</t>
  </si>
  <si>
    <t>2804032</t>
  </si>
  <si>
    <t>5285404032GP</t>
  </si>
  <si>
    <t>34</t>
  </si>
  <si>
    <t>Grunwald</t>
  </si>
  <si>
    <t>2815032</t>
  </si>
  <si>
    <t>5285415032GP</t>
  </si>
  <si>
    <t>35</t>
  </si>
  <si>
    <t>iławski</t>
  </si>
  <si>
    <t>Iława</t>
  </si>
  <si>
    <t>2807011</t>
  </si>
  <si>
    <t>5285407011GP</t>
  </si>
  <si>
    <t>36</t>
  </si>
  <si>
    <t>2807032</t>
  </si>
  <si>
    <t>5285407032GP</t>
  </si>
  <si>
    <t>37</t>
  </si>
  <si>
    <t>Iłowo-Osada</t>
  </si>
  <si>
    <t>2803032</t>
  </si>
  <si>
    <t>5285403032GP</t>
  </si>
  <si>
    <t>38</t>
  </si>
  <si>
    <t>nidzicki</t>
  </si>
  <si>
    <t>Janowiec Kościelny</t>
  </si>
  <si>
    <t>2811012</t>
  </si>
  <si>
    <t>5285611012GP</t>
  </si>
  <si>
    <t>39</t>
  </si>
  <si>
    <t>Janowo</t>
  </si>
  <si>
    <t>2811022</t>
  </si>
  <si>
    <t>5285611022GP</t>
  </si>
  <si>
    <t>40</t>
  </si>
  <si>
    <t>Jedwabno</t>
  </si>
  <si>
    <t>2817032</t>
  </si>
  <si>
    <t>5285617032GP</t>
  </si>
  <si>
    <t>41</t>
  </si>
  <si>
    <t>Jeziorany</t>
  </si>
  <si>
    <t>2814063</t>
  </si>
  <si>
    <t>5285614063GP</t>
  </si>
  <si>
    <t>42</t>
  </si>
  <si>
    <t>Jonkowo</t>
  </si>
  <si>
    <t>2814072</t>
  </si>
  <si>
    <t>5285614072GP</t>
  </si>
  <si>
    <t>43</t>
  </si>
  <si>
    <t>Kalinowo</t>
  </si>
  <si>
    <t>2805032</t>
  </si>
  <si>
    <t>5285505032GP</t>
  </si>
  <si>
    <t>44</t>
  </si>
  <si>
    <t>Kętrzyn</t>
  </si>
  <si>
    <t>2808011</t>
  </si>
  <si>
    <t>5285608011GP</t>
  </si>
  <si>
    <t>2808032</t>
  </si>
  <si>
    <t>5285608032GP</t>
  </si>
  <si>
    <t>46</t>
  </si>
  <si>
    <t>Kisielice</t>
  </si>
  <si>
    <t>2807043</t>
  </si>
  <si>
    <t>5285407043GP</t>
  </si>
  <si>
    <t>47</t>
  </si>
  <si>
    <t>lidzbarski</t>
  </si>
  <si>
    <t>Kiwity</t>
  </si>
  <si>
    <t>2809022</t>
  </si>
  <si>
    <t>5285609022GP</t>
  </si>
  <si>
    <t>48</t>
  </si>
  <si>
    <t>Kolno</t>
  </si>
  <si>
    <t>2814082</t>
  </si>
  <si>
    <t>5285614082GP</t>
  </si>
  <si>
    <t>49</t>
  </si>
  <si>
    <t>Korsze</t>
  </si>
  <si>
    <t>2808043</t>
  </si>
  <si>
    <t>5285608043GP</t>
  </si>
  <si>
    <t>50</t>
  </si>
  <si>
    <t>olecki</t>
  </si>
  <si>
    <t>Kowale Oleckie</t>
  </si>
  <si>
    <t>2813032</t>
  </si>
  <si>
    <t>5285513032GP</t>
  </si>
  <si>
    <t>51</t>
  </si>
  <si>
    <t>Kozłowo</t>
  </si>
  <si>
    <t>2811032</t>
  </si>
  <si>
    <t>5285611032GP</t>
  </si>
  <si>
    <t>52</t>
  </si>
  <si>
    <t>Kruklanki</t>
  </si>
  <si>
    <t>2806052</t>
  </si>
  <si>
    <t>5285506052GP</t>
  </si>
  <si>
    <t>Kurzętnik</t>
  </si>
  <si>
    <t>2812042</t>
  </si>
  <si>
    <t>5285412042GP</t>
  </si>
  <si>
    <t>54</t>
  </si>
  <si>
    <t>Lelkowo</t>
  </si>
  <si>
    <t>2802042</t>
  </si>
  <si>
    <t>5285402042GP</t>
  </si>
  <si>
    <t>55</t>
  </si>
  <si>
    <t>Lidzbark</t>
  </si>
  <si>
    <t>2803043</t>
  </si>
  <si>
    <t>5285403043GP</t>
  </si>
  <si>
    <t>56</t>
  </si>
  <si>
    <t>Lidzbark Warmiński</t>
  </si>
  <si>
    <t>2809011</t>
  </si>
  <si>
    <t>5285609011GP</t>
  </si>
  <si>
    <t>57</t>
  </si>
  <si>
    <t>2809032</t>
  </si>
  <si>
    <t>5285609032GP</t>
  </si>
  <si>
    <t>58</t>
  </si>
  <si>
    <t>Lubawa</t>
  </si>
  <si>
    <t>2807021</t>
  </si>
  <si>
    <t>5285407021GP</t>
  </si>
  <si>
    <t>59</t>
  </si>
  <si>
    <t>2807052</t>
  </si>
  <si>
    <t>5285407052GP</t>
  </si>
  <si>
    <t>60</t>
  </si>
  <si>
    <t>Lubomino</t>
  </si>
  <si>
    <t>2809042</t>
  </si>
  <si>
    <t>5285609042GP</t>
  </si>
  <si>
    <t>61</t>
  </si>
  <si>
    <t>Łukta</t>
  </si>
  <si>
    <t>2815042</t>
  </si>
  <si>
    <t>5285415042GP</t>
  </si>
  <si>
    <t>62</t>
  </si>
  <si>
    <t>Małdyty</t>
  </si>
  <si>
    <t>2815052</t>
  </si>
  <si>
    <t>5285415052GP</t>
  </si>
  <si>
    <t>63</t>
  </si>
  <si>
    <t>Markusy</t>
  </si>
  <si>
    <t>2804042</t>
  </si>
  <si>
    <t>5285404042GP</t>
  </si>
  <si>
    <t>64</t>
  </si>
  <si>
    <t>mrągowski</t>
  </si>
  <si>
    <t>Mikołajki</t>
  </si>
  <si>
    <t>2810023</t>
  </si>
  <si>
    <t>5285610023GP</t>
  </si>
  <si>
    <t>65</t>
  </si>
  <si>
    <t>Milejewo</t>
  </si>
  <si>
    <t>2804052</t>
  </si>
  <si>
    <t>5285404052GP</t>
  </si>
  <si>
    <t>Miłakowo</t>
  </si>
  <si>
    <t>2815063</t>
  </si>
  <si>
    <t>5285415063GP</t>
  </si>
  <si>
    <t>67</t>
  </si>
  <si>
    <t>Miłki</t>
  </si>
  <si>
    <t>2806062</t>
  </si>
  <si>
    <t>5285506062GP</t>
  </si>
  <si>
    <t>68</t>
  </si>
  <si>
    <t>Miłomłyn</t>
  </si>
  <si>
    <t>2815073</t>
  </si>
  <si>
    <t>5285415073GP</t>
  </si>
  <si>
    <t>69</t>
  </si>
  <si>
    <t>Młynary</t>
  </si>
  <si>
    <t>2804063</t>
  </si>
  <si>
    <t>5285404063GP</t>
  </si>
  <si>
    <t>70</t>
  </si>
  <si>
    <t>Morąg</t>
  </si>
  <si>
    <t>2815083</t>
  </si>
  <si>
    <t>5285415083GP</t>
  </si>
  <si>
    <t>71</t>
  </si>
  <si>
    <t>Mrągowo</t>
  </si>
  <si>
    <t>2810011</t>
  </si>
  <si>
    <t>5285610011GP</t>
  </si>
  <si>
    <t>72</t>
  </si>
  <si>
    <t>2810032</t>
  </si>
  <si>
    <t>5285610032GP</t>
  </si>
  <si>
    <t>73</t>
  </si>
  <si>
    <t>Nidzica</t>
  </si>
  <si>
    <t>2811043</t>
  </si>
  <si>
    <t>5285611043GP</t>
  </si>
  <si>
    <t>74</t>
  </si>
  <si>
    <t>Nowe Miasto Lubawskie</t>
  </si>
  <si>
    <t>2812011</t>
  </si>
  <si>
    <t>5285412011GP</t>
  </si>
  <si>
    <t>75</t>
  </si>
  <si>
    <t>2812052</t>
  </si>
  <si>
    <t>5285412052GP</t>
  </si>
  <si>
    <t>76</t>
  </si>
  <si>
    <t>Olecko</t>
  </si>
  <si>
    <t>2813043</t>
  </si>
  <si>
    <t>5285513043GP</t>
  </si>
  <si>
    <t>77</t>
  </si>
  <si>
    <t>m. Olsztyn</t>
  </si>
  <si>
    <t>M. Olsztyn</t>
  </si>
  <si>
    <t>2862011</t>
  </si>
  <si>
    <t>5285662011PP</t>
  </si>
  <si>
    <t>78</t>
  </si>
  <si>
    <t>Olsztynek</t>
  </si>
  <si>
    <t>2814093</t>
  </si>
  <si>
    <t>5285614093GP</t>
  </si>
  <si>
    <t>79</t>
  </si>
  <si>
    <t>Orneta</t>
  </si>
  <si>
    <t>2809053</t>
  </si>
  <si>
    <t>5285609053GP</t>
  </si>
  <si>
    <t>80</t>
  </si>
  <si>
    <t>Orzysz</t>
  </si>
  <si>
    <t>2816023</t>
  </si>
  <si>
    <t>5285516023GP</t>
  </si>
  <si>
    <t>Ostróda</t>
  </si>
  <si>
    <t>2815011</t>
  </si>
  <si>
    <t>5285415011GP</t>
  </si>
  <si>
    <t>82</t>
  </si>
  <si>
    <t>2815092</t>
  </si>
  <si>
    <t>5285415092GP</t>
  </si>
  <si>
    <t>83</t>
  </si>
  <si>
    <t>Pasłęk</t>
  </si>
  <si>
    <t>2804073</t>
  </si>
  <si>
    <t>5285404073GP</t>
  </si>
  <si>
    <t>84</t>
  </si>
  <si>
    <t>Pasym</t>
  </si>
  <si>
    <t>2817043</t>
  </si>
  <si>
    <t>5285617043GP</t>
  </si>
  <si>
    <t>85</t>
  </si>
  <si>
    <t>Piecki</t>
  </si>
  <si>
    <t>2810042</t>
  </si>
  <si>
    <t>5285610042GP</t>
  </si>
  <si>
    <t>86</t>
  </si>
  <si>
    <t>Pieniężno</t>
  </si>
  <si>
    <t>2802053</t>
  </si>
  <si>
    <t>5285402053GP</t>
  </si>
  <si>
    <t>Pisz</t>
  </si>
  <si>
    <t>2816033</t>
  </si>
  <si>
    <t>5285516033GP</t>
  </si>
  <si>
    <t>88</t>
  </si>
  <si>
    <t>Płoskinia</t>
  </si>
  <si>
    <t>2802062</t>
  </si>
  <si>
    <t>5285402062GP</t>
  </si>
  <si>
    <t>89</t>
  </si>
  <si>
    <t>Płośnica</t>
  </si>
  <si>
    <t>2803052</t>
  </si>
  <si>
    <t>5285403052GP</t>
  </si>
  <si>
    <t>90</t>
  </si>
  <si>
    <t>Pozezdrze</t>
  </si>
  <si>
    <t>2819022</t>
  </si>
  <si>
    <t>5285519022GP</t>
  </si>
  <si>
    <t>91</t>
  </si>
  <si>
    <t>Prostki</t>
  </si>
  <si>
    <t>2805042</t>
  </si>
  <si>
    <t>5285505042GP</t>
  </si>
  <si>
    <t>92</t>
  </si>
  <si>
    <t>Purda</t>
  </si>
  <si>
    <t>2814102</t>
  </si>
  <si>
    <t>5285614102GP</t>
  </si>
  <si>
    <t>93</t>
  </si>
  <si>
    <t>Reszel</t>
  </si>
  <si>
    <t>2808053</t>
  </si>
  <si>
    <t>5285608053GP</t>
  </si>
  <si>
    <t>94</t>
  </si>
  <si>
    <t>Rozogi</t>
  </si>
  <si>
    <t>2817052</t>
  </si>
  <si>
    <t>5285617052GP</t>
  </si>
  <si>
    <t>95</t>
  </si>
  <si>
    <t>Ruciane-Nida</t>
  </si>
  <si>
    <t>2816043</t>
  </si>
  <si>
    <t>5285516043GP</t>
  </si>
  <si>
    <t>96</t>
  </si>
  <si>
    <t>Rybno</t>
  </si>
  <si>
    <t>2803062</t>
  </si>
  <si>
    <t>5285403062GP</t>
  </si>
  <si>
    <t>97</t>
  </si>
  <si>
    <t>Rychliki</t>
  </si>
  <si>
    <t>2804082</t>
  </si>
  <si>
    <t>5285404082GP</t>
  </si>
  <si>
    <t>98</t>
  </si>
  <si>
    <t>Ryn</t>
  </si>
  <si>
    <t>2806083</t>
  </si>
  <si>
    <t>5285506083GP</t>
  </si>
  <si>
    <t>99</t>
  </si>
  <si>
    <t>Sępopol</t>
  </si>
  <si>
    <t>2801063</t>
  </si>
  <si>
    <t>5285601063GP</t>
  </si>
  <si>
    <t>100</t>
  </si>
  <si>
    <t>Sorkwity</t>
  </si>
  <si>
    <t>2810052</t>
  </si>
  <si>
    <t>5285610052GP</t>
  </si>
  <si>
    <t>101</t>
  </si>
  <si>
    <t>Srokowo</t>
  </si>
  <si>
    <t>2808062</t>
  </si>
  <si>
    <t>5285608062GP</t>
  </si>
  <si>
    <t>102</t>
  </si>
  <si>
    <t>Stare Juchy</t>
  </si>
  <si>
    <t>2805052</t>
  </si>
  <si>
    <t>5285505052GP</t>
  </si>
  <si>
    <t>103</t>
  </si>
  <si>
    <t>Stawiguda</t>
  </si>
  <si>
    <t>2814112</t>
  </si>
  <si>
    <t>5285614112GP</t>
  </si>
  <si>
    <t>Susz</t>
  </si>
  <si>
    <t>2807063</t>
  </si>
  <si>
    <t>5285407063GP</t>
  </si>
  <si>
    <t>105</t>
  </si>
  <si>
    <t>Szczytno</t>
  </si>
  <si>
    <t>2817011</t>
  </si>
  <si>
    <t>5285617011GP</t>
  </si>
  <si>
    <t>106</t>
  </si>
  <si>
    <t>2817062</t>
  </si>
  <si>
    <t>5285617062GP</t>
  </si>
  <si>
    <t>Świątki</t>
  </si>
  <si>
    <t>2814122</t>
  </si>
  <si>
    <t>5285614122GP</t>
  </si>
  <si>
    <t>108</t>
  </si>
  <si>
    <t>Świętajno</t>
  </si>
  <si>
    <t>2813052</t>
  </si>
  <si>
    <t>5285513052GP</t>
  </si>
  <si>
    <t>109</t>
  </si>
  <si>
    <t>2817072</t>
  </si>
  <si>
    <t>5285617072GP</t>
  </si>
  <si>
    <t>Tolkmicko</t>
  </si>
  <si>
    <t>2804093</t>
  </si>
  <si>
    <t>5285404093GP</t>
  </si>
  <si>
    <t>111</t>
  </si>
  <si>
    <t>Węgorzewo</t>
  </si>
  <si>
    <t>2819033</t>
  </si>
  <si>
    <t>5285519033GP</t>
  </si>
  <si>
    <t>112</t>
  </si>
  <si>
    <t>Wielbark</t>
  </si>
  <si>
    <t>2817083</t>
  </si>
  <si>
    <t>5285617082GP</t>
  </si>
  <si>
    <t>113</t>
  </si>
  <si>
    <t>Wieliczki</t>
  </si>
  <si>
    <t>2813062</t>
  </si>
  <si>
    <t>5285513062GP</t>
  </si>
  <si>
    <t>Wilczęta</t>
  </si>
  <si>
    <t>2802072</t>
  </si>
  <si>
    <t>5285402072GP</t>
  </si>
  <si>
    <t>115</t>
  </si>
  <si>
    <t>Wydminy</t>
  </si>
  <si>
    <t>2806102</t>
  </si>
  <si>
    <t>5285506102GP</t>
  </si>
  <si>
    <t>116</t>
  </si>
  <si>
    <t>Zalewo</t>
  </si>
  <si>
    <t>2807073</t>
  </si>
  <si>
    <t>5285407073GP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</si>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</sst>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9"/>
      <name val="Arial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3" fontId="6" fillId="0" borderId="3" xfId="1" applyNumberFormat="1" applyFont="1" applyBorder="1" applyAlignment="1">
      <alignment horizontal="right" vertical="top" wrapText="1"/>
    </xf>
    <xf numFmtId="0" fontId="6" fillId="0" borderId="4" xfId="1" applyFont="1" applyBorder="1" applyAlignment="1">
      <alignment horizontal="center" vertical="top" wrapText="1"/>
    </xf>
    <xf numFmtId="3" fontId="6" fillId="0" borderId="4" xfId="1" applyNumberFormat="1" applyFont="1" applyBorder="1" applyAlignment="1">
      <alignment horizontal="right" vertical="top" wrapText="1"/>
    </xf>
    <xf numFmtId="4" fontId="6" fillId="0" borderId="4" xfId="1" applyNumberFormat="1" applyFont="1" applyBorder="1" applyAlignment="1">
      <alignment horizontal="right" vertical="top" wrapText="1"/>
    </xf>
    <xf numFmtId="0" fontId="1" fillId="0" borderId="5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6" fillId="0" borderId="4" xfId="1" applyFont="1" applyBorder="1" applyAlignment="1">
      <alignment horizontal="center" vertical="top" wrapText="1"/>
    </xf>
    <xf numFmtId="3" fontId="6" fillId="0" borderId="3" xfId="1" applyNumberFormat="1" applyFont="1" applyBorder="1" applyAlignment="1">
      <alignment horizontal="right" vertical="top" wrapText="1"/>
    </xf>
  </cellXfs>
  <cellStyles count="3">
    <cellStyle name="Normalny" xfId="0" builtinId="0"/>
    <cellStyle name="Normalny 2" xfId="2" xr:uid="{85A920CB-CAB9-4042-83A9-D407FA396038}"/>
    <cellStyle name="Normalny 3" xfId="1" xr:uid="{FC9A4213-B1D3-4DDA-A03E-B47C31E30E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ABD72-6647-47A6-A7A1-6D046D704CC6}">
  <dimension ref="A1:L165"/>
  <sheetViews>
    <sheetView tabSelected="1" workbookViewId="0">
      <selection activeCell="K165" sqref="K165:L165"/>
    </sheetView>
  </sheetViews>
  <sheetFormatPr defaultRowHeight="14.4" x14ac:dyDescent="0.3"/>
  <cols>
    <col min="9" max="12" width="33.33203125" customWidth="1"/>
  </cols>
  <sheetData>
    <row r="1" spans="1:12" ht="48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</row>
    <row r="2" spans="1:12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0.399999999999999" x14ac:dyDescent="0.3">
      <c r="A3" s="6" t="s">
        <v>12</v>
      </c>
      <c r="B3" s="7" t="s">
        <v>13</v>
      </c>
      <c r="C3" s="7" t="s">
        <v>14</v>
      </c>
      <c r="D3" s="7" t="s">
        <v>15</v>
      </c>
      <c r="E3" s="7" t="s">
        <v>16</v>
      </c>
      <c r="F3" s="7" t="s">
        <v>17</v>
      </c>
      <c r="G3" s="7" t="s">
        <v>18</v>
      </c>
      <c r="H3" s="8">
        <v>0</v>
      </c>
      <c r="I3" s="9">
        <v>0</v>
      </c>
      <c r="J3" s="9">
        <f>I3*76.5%</f>
        <v>0</v>
      </c>
      <c r="K3" s="9">
        <v>0</v>
      </c>
      <c r="L3" s="9">
        <v>0</v>
      </c>
    </row>
    <row r="4" spans="1:12" ht="20.399999999999999" x14ac:dyDescent="0.3">
      <c r="A4" s="6" t="s">
        <v>19</v>
      </c>
      <c r="B4" s="7" t="s">
        <v>20</v>
      </c>
      <c r="C4" s="7" t="s">
        <v>21</v>
      </c>
      <c r="D4" s="7" t="s">
        <v>15</v>
      </c>
      <c r="E4" s="7" t="s">
        <v>22</v>
      </c>
      <c r="F4" s="7" t="s">
        <v>17</v>
      </c>
      <c r="G4" s="7" t="s">
        <v>23</v>
      </c>
      <c r="H4" s="8">
        <v>1</v>
      </c>
      <c r="I4" s="9">
        <v>12849.56</v>
      </c>
      <c r="J4" s="9">
        <f t="shared" ref="J4:J67" si="0">I4*76.5%</f>
        <v>9829.9133999999995</v>
      </c>
      <c r="K4" s="9">
        <v>1</v>
      </c>
      <c r="L4" s="9">
        <v>2000</v>
      </c>
    </row>
    <row r="5" spans="1:12" ht="20.399999999999999" x14ac:dyDescent="0.3">
      <c r="A5" s="6">
        <v>3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17</v>
      </c>
      <c r="G5" s="7" t="s">
        <v>28</v>
      </c>
      <c r="H5" s="7" t="s">
        <v>29</v>
      </c>
      <c r="I5" s="9">
        <v>0</v>
      </c>
      <c r="J5" s="9">
        <f t="shared" si="0"/>
        <v>0</v>
      </c>
      <c r="K5" s="9">
        <v>0</v>
      </c>
      <c r="L5" s="9">
        <v>0</v>
      </c>
    </row>
    <row r="6" spans="1:12" x14ac:dyDescent="0.3">
      <c r="A6" s="14" t="s">
        <v>30</v>
      </c>
      <c r="B6" s="13" t="s">
        <v>31</v>
      </c>
      <c r="C6" s="13" t="s">
        <v>32</v>
      </c>
      <c r="D6" s="13" t="s">
        <v>33</v>
      </c>
      <c r="E6" s="13" t="s">
        <v>34</v>
      </c>
      <c r="F6" s="13" t="s">
        <v>17</v>
      </c>
      <c r="G6" s="13" t="s">
        <v>35</v>
      </c>
      <c r="H6" s="8">
        <v>1</v>
      </c>
      <c r="I6" s="9">
        <v>11313.5</v>
      </c>
      <c r="J6" s="9">
        <f t="shared" si="0"/>
        <v>8654.8274999999994</v>
      </c>
      <c r="K6" s="9">
        <v>0</v>
      </c>
      <c r="L6" s="9">
        <v>0</v>
      </c>
    </row>
    <row r="7" spans="1:12" x14ac:dyDescent="0.3">
      <c r="A7" s="14"/>
      <c r="B7" s="13"/>
      <c r="C7" s="13"/>
      <c r="D7" s="13"/>
      <c r="E7" s="13"/>
      <c r="F7" s="13"/>
      <c r="G7" s="13"/>
      <c r="H7" s="8">
        <v>2</v>
      </c>
      <c r="I7" s="9">
        <v>5439.14</v>
      </c>
      <c r="J7" s="9">
        <f t="shared" si="0"/>
        <v>4160.9421000000002</v>
      </c>
      <c r="K7" s="9">
        <v>0</v>
      </c>
      <c r="L7" s="9">
        <v>0</v>
      </c>
    </row>
    <row r="8" spans="1:12" x14ac:dyDescent="0.3">
      <c r="A8" s="14"/>
      <c r="B8" s="13"/>
      <c r="C8" s="13"/>
      <c r="D8" s="13"/>
      <c r="E8" s="13"/>
      <c r="F8" s="13"/>
      <c r="G8" s="13"/>
      <c r="H8" s="8">
        <v>3</v>
      </c>
      <c r="I8" s="9">
        <v>10717.56</v>
      </c>
      <c r="J8" s="9">
        <f t="shared" si="0"/>
        <v>8198.9333999999999</v>
      </c>
      <c r="K8" s="9">
        <v>0</v>
      </c>
      <c r="L8" s="9">
        <v>0</v>
      </c>
    </row>
    <row r="9" spans="1:12" x14ac:dyDescent="0.3">
      <c r="A9" s="14"/>
      <c r="B9" s="13"/>
      <c r="C9" s="13"/>
      <c r="D9" s="13"/>
      <c r="E9" s="13"/>
      <c r="F9" s="13"/>
      <c r="G9" s="13"/>
      <c r="H9" s="8">
        <v>4</v>
      </c>
      <c r="I9" s="9">
        <v>10520.88</v>
      </c>
      <c r="J9" s="9">
        <f t="shared" si="0"/>
        <v>8048.4731999999995</v>
      </c>
      <c r="K9" s="9">
        <v>0</v>
      </c>
      <c r="L9" s="9">
        <v>0</v>
      </c>
    </row>
    <row r="10" spans="1:12" ht="20.399999999999999" x14ac:dyDescent="0.3">
      <c r="A10" s="6" t="s">
        <v>36</v>
      </c>
      <c r="B10" s="7" t="s">
        <v>31</v>
      </c>
      <c r="C10" s="7" t="s">
        <v>32</v>
      </c>
      <c r="D10" s="7" t="s">
        <v>15</v>
      </c>
      <c r="E10" s="7" t="s">
        <v>37</v>
      </c>
      <c r="F10" s="7" t="s">
        <v>17</v>
      </c>
      <c r="G10" s="7" t="s">
        <v>38</v>
      </c>
      <c r="H10" s="8">
        <v>1</v>
      </c>
      <c r="I10" s="9">
        <v>12924.36</v>
      </c>
      <c r="J10" s="9">
        <f t="shared" si="0"/>
        <v>9887.135400000001</v>
      </c>
      <c r="K10" s="9">
        <v>0</v>
      </c>
      <c r="L10" s="9">
        <v>0</v>
      </c>
    </row>
    <row r="11" spans="1:12" ht="20.399999999999999" x14ac:dyDescent="0.3">
      <c r="A11" s="6" t="s">
        <v>39</v>
      </c>
      <c r="B11" s="7" t="s">
        <v>40</v>
      </c>
      <c r="C11" s="7" t="s">
        <v>41</v>
      </c>
      <c r="D11" s="7" t="s">
        <v>26</v>
      </c>
      <c r="E11" s="7" t="s">
        <v>42</v>
      </c>
      <c r="F11" s="7" t="s">
        <v>17</v>
      </c>
      <c r="G11" s="7" t="s">
        <v>43</v>
      </c>
      <c r="H11" s="8">
        <v>0</v>
      </c>
      <c r="I11" s="9">
        <v>0</v>
      </c>
      <c r="J11" s="9">
        <f t="shared" si="0"/>
        <v>0</v>
      </c>
      <c r="K11" s="9">
        <v>0</v>
      </c>
      <c r="L11" s="9">
        <v>0</v>
      </c>
    </row>
    <row r="12" spans="1:12" ht="20.399999999999999" x14ac:dyDescent="0.3">
      <c r="A12" s="6" t="s">
        <v>44</v>
      </c>
      <c r="B12" s="7" t="s">
        <v>45</v>
      </c>
      <c r="C12" s="7" t="s">
        <v>46</v>
      </c>
      <c r="D12" s="7" t="s">
        <v>15</v>
      </c>
      <c r="E12" s="7" t="s">
        <v>47</v>
      </c>
      <c r="F12" s="7" t="s">
        <v>17</v>
      </c>
      <c r="G12" s="7" t="s">
        <v>48</v>
      </c>
      <c r="H12" s="8">
        <v>1</v>
      </c>
      <c r="I12" s="9">
        <v>12637.16</v>
      </c>
      <c r="J12" s="9">
        <f t="shared" si="0"/>
        <v>9667.4274000000005</v>
      </c>
      <c r="K12" s="9">
        <v>1</v>
      </c>
      <c r="L12" s="9">
        <v>2000</v>
      </c>
    </row>
    <row r="13" spans="1:12" ht="20.399999999999999" x14ac:dyDescent="0.3">
      <c r="A13" s="6">
        <v>8</v>
      </c>
      <c r="B13" s="7" t="s">
        <v>24</v>
      </c>
      <c r="C13" s="7" t="s">
        <v>46</v>
      </c>
      <c r="D13" s="7" t="s">
        <v>26</v>
      </c>
      <c r="E13" s="7" t="s">
        <v>49</v>
      </c>
      <c r="F13" s="7" t="s">
        <v>17</v>
      </c>
      <c r="G13" s="7" t="s">
        <v>50</v>
      </c>
      <c r="H13" s="7" t="s">
        <v>29</v>
      </c>
      <c r="I13" s="9">
        <v>0</v>
      </c>
      <c r="J13" s="9">
        <f t="shared" si="0"/>
        <v>0</v>
      </c>
      <c r="K13" s="9">
        <v>0</v>
      </c>
      <c r="L13" s="9">
        <v>0</v>
      </c>
    </row>
    <row r="14" spans="1:12" ht="20.399999999999999" x14ac:dyDescent="0.3">
      <c r="A14" s="6" t="s">
        <v>51</v>
      </c>
      <c r="B14" s="7" t="s">
        <v>31</v>
      </c>
      <c r="C14" s="7" t="s">
        <v>52</v>
      </c>
      <c r="D14" s="7" t="s">
        <v>26</v>
      </c>
      <c r="E14" s="7" t="s">
        <v>53</v>
      </c>
      <c r="F14" s="7" t="s">
        <v>17</v>
      </c>
      <c r="G14" s="7" t="s">
        <v>54</v>
      </c>
      <c r="H14" s="8">
        <v>1</v>
      </c>
      <c r="I14" s="9">
        <v>5919.67</v>
      </c>
      <c r="J14" s="9">
        <f t="shared" si="0"/>
        <v>4528.5475500000002</v>
      </c>
      <c r="K14" s="9">
        <v>0.5</v>
      </c>
      <c r="L14" s="9">
        <v>1000</v>
      </c>
    </row>
    <row r="15" spans="1:12" x14ac:dyDescent="0.3">
      <c r="A15" s="14" t="s">
        <v>55</v>
      </c>
      <c r="B15" s="13" t="s">
        <v>56</v>
      </c>
      <c r="C15" s="13" t="s">
        <v>57</v>
      </c>
      <c r="D15" s="13" t="s">
        <v>33</v>
      </c>
      <c r="E15" s="13" t="s">
        <v>58</v>
      </c>
      <c r="F15" s="13" t="s">
        <v>17</v>
      </c>
      <c r="G15" s="13" t="s">
        <v>59</v>
      </c>
      <c r="H15" s="8">
        <v>1</v>
      </c>
      <c r="I15" s="9">
        <v>3840</v>
      </c>
      <c r="J15" s="9">
        <f t="shared" si="0"/>
        <v>2937.6</v>
      </c>
      <c r="K15" s="9">
        <v>0.5</v>
      </c>
      <c r="L15" s="9">
        <v>1000</v>
      </c>
    </row>
    <row r="16" spans="1:12" x14ac:dyDescent="0.3">
      <c r="A16" s="14"/>
      <c r="B16" s="13"/>
      <c r="C16" s="13"/>
      <c r="D16" s="13"/>
      <c r="E16" s="13"/>
      <c r="F16" s="13"/>
      <c r="G16" s="13"/>
      <c r="H16" s="8">
        <v>2</v>
      </c>
      <c r="I16" s="9">
        <v>8814.9599999999991</v>
      </c>
      <c r="J16" s="9">
        <f t="shared" si="0"/>
        <v>6743.4443999999994</v>
      </c>
      <c r="K16" s="9">
        <v>1</v>
      </c>
      <c r="L16" s="9">
        <v>2000</v>
      </c>
    </row>
    <row r="17" spans="1:12" x14ac:dyDescent="0.3">
      <c r="A17" s="14"/>
      <c r="B17" s="13"/>
      <c r="C17" s="13"/>
      <c r="D17" s="13"/>
      <c r="E17" s="13"/>
      <c r="F17" s="13"/>
      <c r="G17" s="13"/>
      <c r="H17" s="8">
        <v>3</v>
      </c>
      <c r="I17" s="9">
        <v>10669.36</v>
      </c>
      <c r="J17" s="9">
        <f t="shared" si="0"/>
        <v>8162.0604000000003</v>
      </c>
      <c r="K17" s="9">
        <v>1</v>
      </c>
      <c r="L17" s="9">
        <v>2000</v>
      </c>
    </row>
    <row r="18" spans="1:12" ht="20.399999999999999" x14ac:dyDescent="0.3">
      <c r="A18" s="6" t="s">
        <v>60</v>
      </c>
      <c r="B18" s="7" t="s">
        <v>56</v>
      </c>
      <c r="C18" s="7" t="s">
        <v>57</v>
      </c>
      <c r="D18" s="7" t="s">
        <v>15</v>
      </c>
      <c r="E18" s="7" t="s">
        <v>61</v>
      </c>
      <c r="F18" s="7" t="s">
        <v>17</v>
      </c>
      <c r="G18" s="7" t="s">
        <v>62</v>
      </c>
      <c r="H18" s="8">
        <v>0</v>
      </c>
      <c r="I18" s="9">
        <v>0</v>
      </c>
      <c r="J18" s="9">
        <f t="shared" si="0"/>
        <v>0</v>
      </c>
      <c r="K18" s="9">
        <v>0</v>
      </c>
      <c r="L18" s="9">
        <v>0</v>
      </c>
    </row>
    <row r="19" spans="1:12" ht="20.399999999999999" x14ac:dyDescent="0.3">
      <c r="A19" s="6" t="s">
        <v>63</v>
      </c>
      <c r="B19" s="7" t="s">
        <v>64</v>
      </c>
      <c r="C19" s="7" t="s">
        <v>65</v>
      </c>
      <c r="D19" s="7" t="s">
        <v>15</v>
      </c>
      <c r="E19" s="7" t="s">
        <v>66</v>
      </c>
      <c r="F19" s="7" t="s">
        <v>17</v>
      </c>
      <c r="G19" s="7" t="s">
        <v>67</v>
      </c>
      <c r="H19" s="8">
        <v>1</v>
      </c>
      <c r="I19" s="9">
        <v>2407.6</v>
      </c>
      <c r="J19" s="9">
        <f t="shared" si="0"/>
        <v>1841.8139999999999</v>
      </c>
      <c r="K19" s="9">
        <v>0.15</v>
      </c>
      <c r="L19" s="9">
        <v>300</v>
      </c>
    </row>
    <row r="20" spans="1:12" ht="20.399999999999999" x14ac:dyDescent="0.3">
      <c r="A20" s="6" t="s">
        <v>68</v>
      </c>
      <c r="B20" s="7" t="s">
        <v>69</v>
      </c>
      <c r="C20" s="7" t="s">
        <v>70</v>
      </c>
      <c r="D20" s="7" t="s">
        <v>15</v>
      </c>
      <c r="E20" s="7" t="s">
        <v>71</v>
      </c>
      <c r="F20" s="7" t="s">
        <v>17</v>
      </c>
      <c r="G20" s="7" t="s">
        <v>72</v>
      </c>
      <c r="H20" s="8">
        <v>0</v>
      </c>
      <c r="I20" s="9">
        <v>0</v>
      </c>
      <c r="J20" s="9">
        <f t="shared" si="0"/>
        <v>0</v>
      </c>
      <c r="K20" s="9">
        <v>0</v>
      </c>
      <c r="L20" s="9">
        <v>0</v>
      </c>
    </row>
    <row r="21" spans="1:12" x14ac:dyDescent="0.3">
      <c r="A21" s="14" t="s">
        <v>73</v>
      </c>
      <c r="B21" s="13" t="s">
        <v>24</v>
      </c>
      <c r="C21" s="13" t="s">
        <v>74</v>
      </c>
      <c r="D21" s="13" t="s">
        <v>26</v>
      </c>
      <c r="E21" s="13" t="s">
        <v>75</v>
      </c>
      <c r="F21" s="13" t="s">
        <v>17</v>
      </c>
      <c r="G21" s="13" t="s">
        <v>76</v>
      </c>
      <c r="H21" s="8">
        <v>1</v>
      </c>
      <c r="I21" s="9">
        <v>11180.4</v>
      </c>
      <c r="J21" s="9">
        <f t="shared" si="0"/>
        <v>8553.0059999999994</v>
      </c>
      <c r="K21" s="9">
        <v>1</v>
      </c>
      <c r="L21" s="9">
        <v>2000</v>
      </c>
    </row>
    <row r="22" spans="1:12" x14ac:dyDescent="0.3">
      <c r="A22" s="14"/>
      <c r="B22" s="13"/>
      <c r="C22" s="13"/>
      <c r="D22" s="13"/>
      <c r="E22" s="13"/>
      <c r="F22" s="13"/>
      <c r="G22" s="13"/>
      <c r="H22" s="8">
        <v>1</v>
      </c>
      <c r="I22" s="9">
        <v>11446.62</v>
      </c>
      <c r="J22" s="9">
        <f t="shared" si="0"/>
        <v>8756.6643000000004</v>
      </c>
      <c r="K22" s="9">
        <v>1</v>
      </c>
      <c r="L22" s="9">
        <v>2000</v>
      </c>
    </row>
    <row r="23" spans="1:12" ht="20.399999999999999" x14ac:dyDescent="0.3">
      <c r="A23" s="6" t="s">
        <v>77</v>
      </c>
      <c r="B23" s="7" t="s">
        <v>13</v>
      </c>
      <c r="C23" s="7" t="s">
        <v>78</v>
      </c>
      <c r="D23" s="7" t="s">
        <v>15</v>
      </c>
      <c r="E23" s="7" t="s">
        <v>79</v>
      </c>
      <c r="F23" s="7" t="s">
        <v>17</v>
      </c>
      <c r="G23" s="7" t="s">
        <v>80</v>
      </c>
      <c r="H23" s="8">
        <v>1</v>
      </c>
      <c r="I23" s="9">
        <v>5865</v>
      </c>
      <c r="J23" s="9">
        <f t="shared" si="0"/>
        <v>4486.7250000000004</v>
      </c>
      <c r="K23" s="9">
        <v>0.5</v>
      </c>
      <c r="L23" s="9">
        <v>1000</v>
      </c>
    </row>
    <row r="24" spans="1:12" ht="20.399999999999999" x14ac:dyDescent="0.3">
      <c r="A24" s="6" t="s">
        <v>81</v>
      </c>
      <c r="B24" s="7" t="s">
        <v>24</v>
      </c>
      <c r="C24" s="7" t="s">
        <v>82</v>
      </c>
      <c r="D24" s="7" t="s">
        <v>15</v>
      </c>
      <c r="E24" s="7" t="s">
        <v>83</v>
      </c>
      <c r="F24" s="7" t="s">
        <v>17</v>
      </c>
      <c r="G24" s="7" t="s">
        <v>84</v>
      </c>
      <c r="H24" s="8">
        <v>1</v>
      </c>
      <c r="I24" s="9">
        <v>12345.94</v>
      </c>
      <c r="J24" s="9">
        <f t="shared" si="0"/>
        <v>9444.6441000000013</v>
      </c>
      <c r="K24" s="9">
        <v>1</v>
      </c>
      <c r="L24" s="9">
        <v>2000</v>
      </c>
    </row>
    <row r="25" spans="1:12" ht="20.399999999999999" x14ac:dyDescent="0.3">
      <c r="A25" s="6" t="s">
        <v>85</v>
      </c>
      <c r="B25" s="7" t="s">
        <v>86</v>
      </c>
      <c r="C25" s="7" t="s">
        <v>87</v>
      </c>
      <c r="D25" s="7" t="s">
        <v>33</v>
      </c>
      <c r="E25" s="7" t="s">
        <v>88</v>
      </c>
      <c r="F25" s="7" t="s">
        <v>17</v>
      </c>
      <c r="G25" s="7" t="s">
        <v>89</v>
      </c>
      <c r="H25" s="8">
        <v>1</v>
      </c>
      <c r="I25" s="9">
        <v>10516.24</v>
      </c>
      <c r="J25" s="9">
        <f t="shared" si="0"/>
        <v>8044.9236000000001</v>
      </c>
      <c r="K25" s="9">
        <v>1</v>
      </c>
      <c r="L25" s="9">
        <v>2000</v>
      </c>
    </row>
    <row r="26" spans="1:12" ht="20.399999999999999" x14ac:dyDescent="0.3">
      <c r="A26" s="6" t="s">
        <v>90</v>
      </c>
      <c r="B26" s="7" t="s">
        <v>86</v>
      </c>
      <c r="C26" s="7" t="s">
        <v>87</v>
      </c>
      <c r="D26" s="7" t="s">
        <v>15</v>
      </c>
      <c r="E26" s="7" t="s">
        <v>91</v>
      </c>
      <c r="F26" s="7" t="s">
        <v>17</v>
      </c>
      <c r="G26" s="7" t="s">
        <v>92</v>
      </c>
      <c r="H26" s="8">
        <v>1</v>
      </c>
      <c r="I26" s="9">
        <v>10794.24</v>
      </c>
      <c r="J26" s="9">
        <f t="shared" si="0"/>
        <v>8257.5936000000002</v>
      </c>
      <c r="K26" s="9">
        <v>1</v>
      </c>
      <c r="L26" s="9">
        <v>2000</v>
      </c>
    </row>
    <row r="27" spans="1:12" ht="20.399999999999999" x14ac:dyDescent="0.3">
      <c r="A27" s="6" t="s">
        <v>93</v>
      </c>
      <c r="B27" s="7" t="s">
        <v>94</v>
      </c>
      <c r="C27" s="7" t="s">
        <v>95</v>
      </c>
      <c r="D27" s="7" t="s">
        <v>15</v>
      </c>
      <c r="E27" s="7" t="s">
        <v>96</v>
      </c>
      <c r="F27" s="7" t="s">
        <v>17</v>
      </c>
      <c r="G27" s="7" t="s">
        <v>97</v>
      </c>
      <c r="H27" s="8">
        <v>1</v>
      </c>
      <c r="I27" s="9">
        <v>6466.4</v>
      </c>
      <c r="J27" s="9">
        <f t="shared" si="0"/>
        <v>4946.7959999999994</v>
      </c>
      <c r="K27" s="9">
        <v>0.75</v>
      </c>
      <c r="L27" s="9">
        <v>1500</v>
      </c>
    </row>
    <row r="28" spans="1:12" ht="20.399999999999999" x14ac:dyDescent="0.3">
      <c r="A28" s="6" t="s">
        <v>98</v>
      </c>
      <c r="B28" s="7" t="s">
        <v>99</v>
      </c>
      <c r="C28" s="7" t="s">
        <v>100</v>
      </c>
      <c r="D28" s="7" t="s">
        <v>15</v>
      </c>
      <c r="E28" s="7" t="s">
        <v>101</v>
      </c>
      <c r="F28" s="7" t="s">
        <v>17</v>
      </c>
      <c r="G28" s="7" t="s">
        <v>102</v>
      </c>
      <c r="H28" s="8">
        <v>1</v>
      </c>
      <c r="I28" s="9">
        <v>13177.55</v>
      </c>
      <c r="J28" s="9">
        <f t="shared" si="0"/>
        <v>10080.82575</v>
      </c>
      <c r="K28" s="9">
        <v>1</v>
      </c>
      <c r="L28" s="9">
        <v>2000</v>
      </c>
    </row>
    <row r="29" spans="1:12" x14ac:dyDescent="0.3">
      <c r="A29" s="14" t="s">
        <v>103</v>
      </c>
      <c r="B29" s="13" t="s">
        <v>104</v>
      </c>
      <c r="C29" s="13" t="s">
        <v>105</v>
      </c>
      <c r="D29" s="13" t="s">
        <v>33</v>
      </c>
      <c r="E29" s="13" t="s">
        <v>106</v>
      </c>
      <c r="F29" s="13" t="s">
        <v>107</v>
      </c>
      <c r="G29" s="13" t="s">
        <v>108</v>
      </c>
      <c r="H29" s="8">
        <v>1</v>
      </c>
      <c r="I29" s="9">
        <v>12351.36</v>
      </c>
      <c r="J29" s="9">
        <f t="shared" si="0"/>
        <v>9448.7903999999999</v>
      </c>
      <c r="K29" s="9">
        <v>1</v>
      </c>
      <c r="L29" s="9">
        <v>2000</v>
      </c>
    </row>
    <row r="30" spans="1:12" x14ac:dyDescent="0.3">
      <c r="A30" s="14"/>
      <c r="B30" s="13"/>
      <c r="C30" s="13"/>
      <c r="D30" s="13"/>
      <c r="E30" s="13"/>
      <c r="F30" s="13"/>
      <c r="G30" s="13"/>
      <c r="H30" s="8">
        <v>2</v>
      </c>
      <c r="I30" s="9">
        <v>11481.17</v>
      </c>
      <c r="J30" s="9">
        <f t="shared" si="0"/>
        <v>8783.0950499999999</v>
      </c>
      <c r="K30" s="9">
        <v>1</v>
      </c>
      <c r="L30" s="9">
        <v>2000</v>
      </c>
    </row>
    <row r="31" spans="1:12" x14ac:dyDescent="0.3">
      <c r="A31" s="14"/>
      <c r="B31" s="13"/>
      <c r="C31" s="13"/>
      <c r="D31" s="13"/>
      <c r="E31" s="13"/>
      <c r="F31" s="13"/>
      <c r="G31" s="13"/>
      <c r="H31" s="8">
        <v>3</v>
      </c>
      <c r="I31" s="9">
        <v>10976.02</v>
      </c>
      <c r="J31" s="9">
        <f t="shared" si="0"/>
        <v>8396.6553000000004</v>
      </c>
      <c r="K31" s="9">
        <v>1</v>
      </c>
      <c r="L31" s="9">
        <v>2000</v>
      </c>
    </row>
    <row r="32" spans="1:12" x14ac:dyDescent="0.3">
      <c r="A32" s="14"/>
      <c r="B32" s="13"/>
      <c r="C32" s="13"/>
      <c r="D32" s="13"/>
      <c r="E32" s="13"/>
      <c r="F32" s="13"/>
      <c r="G32" s="13"/>
      <c r="H32" s="8">
        <v>4</v>
      </c>
      <c r="I32" s="9">
        <v>10927.68</v>
      </c>
      <c r="J32" s="9">
        <f t="shared" si="0"/>
        <v>8359.6751999999997</v>
      </c>
      <c r="K32" s="9">
        <v>1</v>
      </c>
      <c r="L32" s="9">
        <v>2000</v>
      </c>
    </row>
    <row r="33" spans="1:12" x14ac:dyDescent="0.3">
      <c r="A33" s="14"/>
      <c r="B33" s="13"/>
      <c r="C33" s="13"/>
      <c r="D33" s="13"/>
      <c r="E33" s="13"/>
      <c r="F33" s="13"/>
      <c r="G33" s="13"/>
      <c r="H33" s="8">
        <v>5</v>
      </c>
      <c r="I33" s="9">
        <v>11869.27</v>
      </c>
      <c r="J33" s="9">
        <f t="shared" si="0"/>
        <v>9079.9915500000006</v>
      </c>
      <c r="K33" s="9">
        <v>1</v>
      </c>
      <c r="L33" s="9">
        <v>2000</v>
      </c>
    </row>
    <row r="34" spans="1:12" x14ac:dyDescent="0.3">
      <c r="A34" s="14"/>
      <c r="B34" s="13"/>
      <c r="C34" s="13"/>
      <c r="D34" s="13"/>
      <c r="E34" s="13"/>
      <c r="F34" s="13"/>
      <c r="G34" s="13"/>
      <c r="H34" s="8">
        <v>6</v>
      </c>
      <c r="I34" s="9">
        <v>10976.02</v>
      </c>
      <c r="J34" s="9">
        <f t="shared" si="0"/>
        <v>8396.6553000000004</v>
      </c>
      <c r="K34" s="9">
        <v>1</v>
      </c>
      <c r="L34" s="9">
        <v>2000</v>
      </c>
    </row>
    <row r="35" spans="1:12" x14ac:dyDescent="0.3">
      <c r="A35" s="14"/>
      <c r="B35" s="13"/>
      <c r="C35" s="13"/>
      <c r="D35" s="13"/>
      <c r="E35" s="13"/>
      <c r="F35" s="13"/>
      <c r="G35" s="13"/>
      <c r="H35" s="8">
        <v>7</v>
      </c>
      <c r="I35" s="9">
        <v>11280.91</v>
      </c>
      <c r="J35" s="9">
        <f t="shared" si="0"/>
        <v>8629.8961500000005</v>
      </c>
      <c r="K35" s="9">
        <v>1</v>
      </c>
      <c r="L35" s="9">
        <v>2000</v>
      </c>
    </row>
    <row r="36" spans="1:12" x14ac:dyDescent="0.3">
      <c r="A36" s="14" t="s">
        <v>109</v>
      </c>
      <c r="B36" s="13" t="s">
        <v>110</v>
      </c>
      <c r="C36" s="13" t="s">
        <v>111</v>
      </c>
      <c r="D36" s="13" t="s">
        <v>33</v>
      </c>
      <c r="E36" s="13" t="s">
        <v>112</v>
      </c>
      <c r="F36" s="13" t="s">
        <v>17</v>
      </c>
      <c r="G36" s="13" t="s">
        <v>113</v>
      </c>
      <c r="H36" s="8">
        <v>1</v>
      </c>
      <c r="I36" s="9">
        <v>11067.2</v>
      </c>
      <c r="J36" s="9">
        <f t="shared" si="0"/>
        <v>8466.4080000000013</v>
      </c>
      <c r="K36" s="9">
        <v>1</v>
      </c>
      <c r="L36" s="9">
        <v>2000</v>
      </c>
    </row>
    <row r="37" spans="1:12" x14ac:dyDescent="0.3">
      <c r="A37" s="14"/>
      <c r="B37" s="13"/>
      <c r="C37" s="13"/>
      <c r="D37" s="13"/>
      <c r="E37" s="13"/>
      <c r="F37" s="13"/>
      <c r="G37" s="13"/>
      <c r="H37" s="8">
        <v>2</v>
      </c>
      <c r="I37" s="9">
        <v>11971.52</v>
      </c>
      <c r="J37" s="9">
        <f t="shared" si="0"/>
        <v>9158.2128000000012</v>
      </c>
      <c r="K37" s="9">
        <v>1</v>
      </c>
      <c r="L37" s="9">
        <v>2000</v>
      </c>
    </row>
    <row r="38" spans="1:12" x14ac:dyDescent="0.3">
      <c r="A38" s="14"/>
      <c r="B38" s="13"/>
      <c r="C38" s="13"/>
      <c r="D38" s="13"/>
      <c r="E38" s="13"/>
      <c r="F38" s="13"/>
      <c r="G38" s="13"/>
      <c r="H38" s="8">
        <v>3</v>
      </c>
      <c r="I38" s="9">
        <v>11784.76</v>
      </c>
      <c r="J38" s="9">
        <f t="shared" si="0"/>
        <v>9015.3414000000012</v>
      </c>
      <c r="K38" s="9">
        <v>1</v>
      </c>
      <c r="L38" s="9">
        <v>2000</v>
      </c>
    </row>
    <row r="39" spans="1:12" x14ac:dyDescent="0.3">
      <c r="A39" s="14"/>
      <c r="B39" s="13"/>
      <c r="C39" s="13"/>
      <c r="D39" s="13"/>
      <c r="E39" s="13"/>
      <c r="F39" s="13"/>
      <c r="G39" s="13"/>
      <c r="H39" s="8">
        <v>4</v>
      </c>
      <c r="I39" s="9">
        <v>12548.58</v>
      </c>
      <c r="J39" s="9">
        <f t="shared" si="0"/>
        <v>9599.663700000001</v>
      </c>
      <c r="K39" s="9">
        <v>1</v>
      </c>
      <c r="L39" s="9">
        <v>2000</v>
      </c>
    </row>
    <row r="40" spans="1:12" x14ac:dyDescent="0.3">
      <c r="A40" s="14"/>
      <c r="B40" s="13"/>
      <c r="C40" s="13"/>
      <c r="D40" s="13"/>
      <c r="E40" s="13"/>
      <c r="F40" s="13"/>
      <c r="G40" s="13"/>
      <c r="H40" s="8">
        <v>5</v>
      </c>
      <c r="I40" s="9">
        <v>11437.08</v>
      </c>
      <c r="J40" s="9">
        <f t="shared" si="0"/>
        <v>8749.3662000000004</v>
      </c>
      <c r="K40" s="9">
        <v>1</v>
      </c>
      <c r="L40" s="9">
        <v>2000</v>
      </c>
    </row>
    <row r="41" spans="1:12" x14ac:dyDescent="0.3">
      <c r="A41" s="14"/>
      <c r="B41" s="13"/>
      <c r="C41" s="13"/>
      <c r="D41" s="13"/>
      <c r="E41" s="13"/>
      <c r="F41" s="13"/>
      <c r="G41" s="13"/>
      <c r="H41" s="8">
        <v>6</v>
      </c>
      <c r="I41" s="9">
        <v>12112.1</v>
      </c>
      <c r="J41" s="9">
        <f t="shared" si="0"/>
        <v>9265.7565000000013</v>
      </c>
      <c r="K41" s="9">
        <v>1</v>
      </c>
      <c r="L41" s="9">
        <v>2000</v>
      </c>
    </row>
    <row r="42" spans="1:12" ht="20.399999999999999" x14ac:dyDescent="0.3">
      <c r="A42" s="6" t="s">
        <v>114</v>
      </c>
      <c r="B42" s="7" t="s">
        <v>110</v>
      </c>
      <c r="C42" s="7" t="s">
        <v>111</v>
      </c>
      <c r="D42" s="7" t="s">
        <v>15</v>
      </c>
      <c r="E42" s="7" t="s">
        <v>115</v>
      </c>
      <c r="F42" s="7" t="s">
        <v>17</v>
      </c>
      <c r="G42" s="7" t="s">
        <v>116</v>
      </c>
      <c r="H42" s="8">
        <v>0</v>
      </c>
      <c r="I42" s="9">
        <v>0</v>
      </c>
      <c r="J42" s="9">
        <f t="shared" si="0"/>
        <v>0</v>
      </c>
      <c r="K42" s="9">
        <v>0</v>
      </c>
      <c r="L42" s="9">
        <v>0</v>
      </c>
    </row>
    <row r="43" spans="1:12" ht="20.399999999999999" x14ac:dyDescent="0.3">
      <c r="A43" s="6">
        <v>24</v>
      </c>
      <c r="B43" s="7" t="s">
        <v>56</v>
      </c>
      <c r="C43" s="7" t="s">
        <v>117</v>
      </c>
      <c r="D43" s="7" t="s">
        <v>26</v>
      </c>
      <c r="E43" s="7" t="s">
        <v>118</v>
      </c>
      <c r="F43" s="7" t="s">
        <v>17</v>
      </c>
      <c r="G43" s="7" t="s">
        <v>119</v>
      </c>
      <c r="H43" s="7" t="s">
        <v>29</v>
      </c>
      <c r="I43" s="9">
        <v>0</v>
      </c>
      <c r="J43" s="9">
        <f t="shared" si="0"/>
        <v>0</v>
      </c>
      <c r="K43" s="9">
        <v>0</v>
      </c>
      <c r="L43" s="9">
        <v>0</v>
      </c>
    </row>
    <row r="44" spans="1:12" ht="20.399999999999999" x14ac:dyDescent="0.3">
      <c r="A44" s="6" t="s">
        <v>120</v>
      </c>
      <c r="B44" s="7" t="s">
        <v>24</v>
      </c>
      <c r="C44" s="7" t="s">
        <v>121</v>
      </c>
      <c r="D44" s="7" t="s">
        <v>15</v>
      </c>
      <c r="E44" s="7" t="s">
        <v>122</v>
      </c>
      <c r="F44" s="7" t="s">
        <v>17</v>
      </c>
      <c r="G44" s="7" t="s">
        <v>123</v>
      </c>
      <c r="H44" s="8">
        <v>0</v>
      </c>
      <c r="I44" s="9">
        <v>0</v>
      </c>
      <c r="J44" s="9">
        <f t="shared" si="0"/>
        <v>0</v>
      </c>
      <c r="K44" s="9">
        <v>0</v>
      </c>
      <c r="L44" s="9">
        <v>0</v>
      </c>
    </row>
    <row r="45" spans="1:12" ht="20.399999999999999" x14ac:dyDescent="0.3">
      <c r="A45" s="6" t="s">
        <v>124</v>
      </c>
      <c r="B45" s="7" t="s">
        <v>125</v>
      </c>
      <c r="C45" s="7" t="s">
        <v>126</v>
      </c>
      <c r="D45" s="7" t="s">
        <v>33</v>
      </c>
      <c r="E45" s="7" t="s">
        <v>127</v>
      </c>
      <c r="F45" s="7" t="s">
        <v>17</v>
      </c>
      <c r="G45" s="7" t="s">
        <v>128</v>
      </c>
      <c r="H45" s="8">
        <v>1</v>
      </c>
      <c r="I45" s="9">
        <v>12976.64</v>
      </c>
      <c r="J45" s="9">
        <f t="shared" si="0"/>
        <v>9927.1296000000002</v>
      </c>
      <c r="K45" s="9">
        <v>1</v>
      </c>
      <c r="L45" s="9">
        <v>2000</v>
      </c>
    </row>
    <row r="46" spans="1:12" ht="20.399999999999999" x14ac:dyDescent="0.3">
      <c r="A46" s="6" t="s">
        <v>129</v>
      </c>
      <c r="B46" s="7" t="s">
        <v>125</v>
      </c>
      <c r="C46" s="7" t="s">
        <v>126</v>
      </c>
      <c r="D46" s="7" t="s">
        <v>15</v>
      </c>
      <c r="E46" s="7" t="s">
        <v>130</v>
      </c>
      <c r="F46" s="7" t="s">
        <v>17</v>
      </c>
      <c r="G46" s="7" t="s">
        <v>131</v>
      </c>
      <c r="H46" s="8">
        <v>0</v>
      </c>
      <c r="I46" s="9">
        <v>0</v>
      </c>
      <c r="J46" s="9">
        <f t="shared" si="0"/>
        <v>0</v>
      </c>
      <c r="K46" s="9">
        <v>1</v>
      </c>
      <c r="L46" s="9">
        <v>2000</v>
      </c>
    </row>
    <row r="47" spans="1:12" ht="20.399999999999999" x14ac:dyDescent="0.3">
      <c r="A47" s="6" t="s">
        <v>132</v>
      </c>
      <c r="B47" s="7" t="s">
        <v>99</v>
      </c>
      <c r="C47" s="7" t="s">
        <v>133</v>
      </c>
      <c r="D47" s="7" t="s">
        <v>15</v>
      </c>
      <c r="E47" s="7" t="s">
        <v>134</v>
      </c>
      <c r="F47" s="7" t="s">
        <v>17</v>
      </c>
      <c r="G47" s="7" t="s">
        <v>135</v>
      </c>
      <c r="H47" s="8">
        <v>0</v>
      </c>
      <c r="I47" s="9">
        <v>0</v>
      </c>
      <c r="J47" s="9">
        <f t="shared" si="0"/>
        <v>0</v>
      </c>
      <c r="K47" s="9">
        <v>0</v>
      </c>
      <c r="L47" s="9">
        <v>0</v>
      </c>
    </row>
    <row r="48" spans="1:12" ht="20.399999999999999" x14ac:dyDescent="0.3">
      <c r="A48" s="6" t="s">
        <v>136</v>
      </c>
      <c r="B48" s="7" t="s">
        <v>13</v>
      </c>
      <c r="C48" s="7" t="s">
        <v>137</v>
      </c>
      <c r="D48" s="7" t="s">
        <v>26</v>
      </c>
      <c r="E48" s="7" t="s">
        <v>138</v>
      </c>
      <c r="F48" s="7" t="s">
        <v>17</v>
      </c>
      <c r="G48" s="7" t="s">
        <v>139</v>
      </c>
      <c r="H48" s="8">
        <v>1</v>
      </c>
      <c r="I48" s="9">
        <v>9946.41</v>
      </c>
      <c r="J48" s="9">
        <f t="shared" si="0"/>
        <v>7609.0036499999997</v>
      </c>
      <c r="K48" s="9">
        <v>1</v>
      </c>
      <c r="L48" s="9">
        <v>2000</v>
      </c>
    </row>
    <row r="49" spans="1:12" ht="20.399999999999999" x14ac:dyDescent="0.3">
      <c r="A49" s="6" t="s">
        <v>140</v>
      </c>
      <c r="B49" s="7" t="s">
        <v>31</v>
      </c>
      <c r="C49" s="7" t="s">
        <v>141</v>
      </c>
      <c r="D49" s="7" t="s">
        <v>33</v>
      </c>
      <c r="E49" s="7" t="s">
        <v>142</v>
      </c>
      <c r="F49" s="7" t="s">
        <v>17</v>
      </c>
      <c r="G49" s="7" t="s">
        <v>143</v>
      </c>
      <c r="H49" s="8">
        <v>1</v>
      </c>
      <c r="I49" s="9">
        <v>10296.6</v>
      </c>
      <c r="J49" s="9">
        <f t="shared" si="0"/>
        <v>7876.8990000000003</v>
      </c>
      <c r="K49" s="9">
        <v>1</v>
      </c>
      <c r="L49" s="9">
        <v>2000</v>
      </c>
    </row>
    <row r="50" spans="1:12" ht="20.399999999999999" x14ac:dyDescent="0.3">
      <c r="A50" s="6" t="s">
        <v>144</v>
      </c>
      <c r="B50" s="7" t="s">
        <v>31</v>
      </c>
      <c r="C50" s="7" t="s">
        <v>141</v>
      </c>
      <c r="D50" s="7" t="s">
        <v>15</v>
      </c>
      <c r="E50" s="7" t="s">
        <v>145</v>
      </c>
      <c r="F50" s="7" t="s">
        <v>17</v>
      </c>
      <c r="G50" s="7" t="s">
        <v>146</v>
      </c>
      <c r="H50" s="8">
        <v>1</v>
      </c>
      <c r="I50" s="9">
        <v>6977.63</v>
      </c>
      <c r="J50" s="9">
        <f t="shared" si="0"/>
        <v>5337.8869500000001</v>
      </c>
      <c r="K50" s="9">
        <v>0.75</v>
      </c>
      <c r="L50" s="9">
        <v>1500</v>
      </c>
    </row>
    <row r="51" spans="1:12" ht="20.399999999999999" x14ac:dyDescent="0.3">
      <c r="A51" s="6" t="s">
        <v>147</v>
      </c>
      <c r="B51" s="7" t="s">
        <v>45</v>
      </c>
      <c r="C51" s="7" t="s">
        <v>148</v>
      </c>
      <c r="D51" s="7" t="s">
        <v>15</v>
      </c>
      <c r="E51" s="7" t="s">
        <v>149</v>
      </c>
      <c r="F51" s="7" t="s">
        <v>17</v>
      </c>
      <c r="G51" s="7" t="s">
        <v>150</v>
      </c>
      <c r="H51" s="8">
        <v>1</v>
      </c>
      <c r="I51" s="9">
        <v>8829.26</v>
      </c>
      <c r="J51" s="9">
        <f t="shared" si="0"/>
        <v>6754.3839000000007</v>
      </c>
      <c r="K51" s="9">
        <v>0.75</v>
      </c>
      <c r="L51" s="9">
        <v>1500</v>
      </c>
    </row>
    <row r="52" spans="1:12" ht="20.399999999999999" x14ac:dyDescent="0.3">
      <c r="A52" s="6" t="s">
        <v>151</v>
      </c>
      <c r="B52" s="7" t="s">
        <v>99</v>
      </c>
      <c r="C52" s="7" t="s">
        <v>152</v>
      </c>
      <c r="D52" s="7" t="s">
        <v>15</v>
      </c>
      <c r="E52" s="7" t="s">
        <v>153</v>
      </c>
      <c r="F52" s="7" t="s">
        <v>17</v>
      </c>
      <c r="G52" s="7" t="s">
        <v>154</v>
      </c>
      <c r="H52" s="8">
        <v>0</v>
      </c>
      <c r="I52" s="9">
        <v>0</v>
      </c>
      <c r="J52" s="9">
        <f t="shared" si="0"/>
        <v>0</v>
      </c>
      <c r="K52" s="9">
        <v>0</v>
      </c>
      <c r="L52" s="9">
        <v>0</v>
      </c>
    </row>
    <row r="53" spans="1:12" ht="20.399999999999999" x14ac:dyDescent="0.3">
      <c r="A53" s="6" t="s">
        <v>155</v>
      </c>
      <c r="B53" s="7" t="s">
        <v>69</v>
      </c>
      <c r="C53" s="7" t="s">
        <v>156</v>
      </c>
      <c r="D53" s="7" t="s">
        <v>15</v>
      </c>
      <c r="E53" s="7" t="s">
        <v>157</v>
      </c>
      <c r="F53" s="7" t="s">
        <v>17</v>
      </c>
      <c r="G53" s="7" t="s">
        <v>158</v>
      </c>
      <c r="H53" s="8">
        <v>1</v>
      </c>
      <c r="I53" s="9">
        <v>10892.36</v>
      </c>
      <c r="J53" s="9">
        <f t="shared" si="0"/>
        <v>8332.6554000000015</v>
      </c>
      <c r="K53" s="9">
        <v>1</v>
      </c>
      <c r="L53" s="9">
        <v>2000</v>
      </c>
    </row>
    <row r="54" spans="1:12" x14ac:dyDescent="0.3">
      <c r="A54" s="14" t="s">
        <v>159</v>
      </c>
      <c r="B54" s="13" t="s">
        <v>160</v>
      </c>
      <c r="C54" s="13" t="s">
        <v>161</v>
      </c>
      <c r="D54" s="13" t="s">
        <v>33</v>
      </c>
      <c r="E54" s="13" t="s">
        <v>162</v>
      </c>
      <c r="F54" s="13" t="s">
        <v>17</v>
      </c>
      <c r="G54" s="13" t="s">
        <v>163</v>
      </c>
      <c r="H54" s="8">
        <v>1</v>
      </c>
      <c r="I54" s="9">
        <v>12302.7</v>
      </c>
      <c r="J54" s="9">
        <f t="shared" si="0"/>
        <v>9411.5655000000006</v>
      </c>
      <c r="K54" s="9">
        <v>1</v>
      </c>
      <c r="L54" s="9">
        <v>2000</v>
      </c>
    </row>
    <row r="55" spans="1:12" x14ac:dyDescent="0.3">
      <c r="A55" s="14"/>
      <c r="B55" s="13"/>
      <c r="C55" s="13"/>
      <c r="D55" s="13"/>
      <c r="E55" s="13"/>
      <c r="F55" s="13"/>
      <c r="G55" s="13"/>
      <c r="H55" s="8">
        <v>1</v>
      </c>
      <c r="I55" s="9">
        <v>11931.94</v>
      </c>
      <c r="J55" s="9">
        <f t="shared" si="0"/>
        <v>9127.9341000000004</v>
      </c>
      <c r="K55" s="9">
        <v>1</v>
      </c>
      <c r="L55" s="9">
        <v>2000</v>
      </c>
    </row>
    <row r="56" spans="1:12" x14ac:dyDescent="0.3">
      <c r="A56" s="14"/>
      <c r="B56" s="13"/>
      <c r="C56" s="13"/>
      <c r="D56" s="13"/>
      <c r="E56" s="13"/>
      <c r="F56" s="13"/>
      <c r="G56" s="13"/>
      <c r="H56" s="8">
        <v>1</v>
      </c>
      <c r="I56" s="9">
        <v>12205.61</v>
      </c>
      <c r="J56" s="9">
        <f t="shared" si="0"/>
        <v>9337.291650000001</v>
      </c>
      <c r="K56" s="9">
        <v>1</v>
      </c>
      <c r="L56" s="9">
        <v>2000</v>
      </c>
    </row>
    <row r="57" spans="1:12" x14ac:dyDescent="0.3">
      <c r="A57" s="14" t="s">
        <v>164</v>
      </c>
      <c r="B57" s="13" t="s">
        <v>160</v>
      </c>
      <c r="C57" s="13" t="s">
        <v>161</v>
      </c>
      <c r="D57" s="13" t="s">
        <v>15</v>
      </c>
      <c r="E57" s="13" t="s">
        <v>165</v>
      </c>
      <c r="F57" s="13" t="s">
        <v>17</v>
      </c>
      <c r="G57" s="13" t="s">
        <v>166</v>
      </c>
      <c r="H57" s="8">
        <v>1</v>
      </c>
      <c r="I57" s="9">
        <v>13383.88</v>
      </c>
      <c r="J57" s="9">
        <f t="shared" si="0"/>
        <v>10238.6682</v>
      </c>
      <c r="K57" s="9">
        <v>1</v>
      </c>
      <c r="L57" s="9">
        <v>2000</v>
      </c>
    </row>
    <row r="58" spans="1:12" x14ac:dyDescent="0.3">
      <c r="A58" s="14"/>
      <c r="B58" s="13"/>
      <c r="C58" s="13"/>
      <c r="D58" s="13"/>
      <c r="E58" s="13"/>
      <c r="F58" s="13"/>
      <c r="G58" s="13"/>
      <c r="H58" s="8">
        <v>2</v>
      </c>
      <c r="I58" s="9">
        <v>12603.16</v>
      </c>
      <c r="J58" s="9">
        <f t="shared" si="0"/>
        <v>9641.4174000000003</v>
      </c>
      <c r="K58" s="9">
        <v>1</v>
      </c>
      <c r="L58" s="9">
        <v>2000</v>
      </c>
    </row>
    <row r="59" spans="1:12" ht="20.399999999999999" x14ac:dyDescent="0.3">
      <c r="A59" s="6" t="s">
        <v>167</v>
      </c>
      <c r="B59" s="7" t="s">
        <v>86</v>
      </c>
      <c r="C59" s="7" t="s">
        <v>168</v>
      </c>
      <c r="D59" s="7" t="s">
        <v>15</v>
      </c>
      <c r="E59" s="7" t="s">
        <v>169</v>
      </c>
      <c r="F59" s="7" t="s">
        <v>17</v>
      </c>
      <c r="G59" s="7" t="s">
        <v>170</v>
      </c>
      <c r="H59" s="8">
        <v>1</v>
      </c>
      <c r="I59" s="9">
        <v>12262.4</v>
      </c>
      <c r="J59" s="9">
        <f t="shared" si="0"/>
        <v>9380.7360000000008</v>
      </c>
      <c r="K59" s="9">
        <v>1</v>
      </c>
      <c r="L59" s="9">
        <v>2000</v>
      </c>
    </row>
    <row r="60" spans="1:12" ht="20.399999999999999" x14ac:dyDescent="0.3">
      <c r="A60" s="6" t="s">
        <v>171</v>
      </c>
      <c r="B60" s="7" t="s">
        <v>172</v>
      </c>
      <c r="C60" s="7" t="s">
        <v>173</v>
      </c>
      <c r="D60" s="7" t="s">
        <v>15</v>
      </c>
      <c r="E60" s="7" t="s">
        <v>174</v>
      </c>
      <c r="F60" s="7" t="s">
        <v>17</v>
      </c>
      <c r="G60" s="7" t="s">
        <v>175</v>
      </c>
      <c r="H60" s="8">
        <v>1</v>
      </c>
      <c r="I60" s="9">
        <v>5511.36</v>
      </c>
      <c r="J60" s="9">
        <f t="shared" si="0"/>
        <v>4216.1903999999995</v>
      </c>
      <c r="K60" s="9">
        <v>0.5</v>
      </c>
      <c r="L60" s="9">
        <v>1000</v>
      </c>
    </row>
    <row r="61" spans="1:12" ht="20.399999999999999" x14ac:dyDescent="0.3">
      <c r="A61" s="6" t="s">
        <v>176</v>
      </c>
      <c r="B61" s="7" t="s">
        <v>172</v>
      </c>
      <c r="C61" s="7" t="s">
        <v>177</v>
      </c>
      <c r="D61" s="7" t="s">
        <v>15</v>
      </c>
      <c r="E61" s="7" t="s">
        <v>178</v>
      </c>
      <c r="F61" s="7" t="s">
        <v>17</v>
      </c>
      <c r="G61" s="7" t="s">
        <v>179</v>
      </c>
      <c r="H61" s="8">
        <v>1</v>
      </c>
      <c r="I61" s="9">
        <v>11123.1</v>
      </c>
      <c r="J61" s="9">
        <f t="shared" si="0"/>
        <v>8509.1715000000004</v>
      </c>
      <c r="K61" s="9">
        <v>1</v>
      </c>
      <c r="L61" s="9">
        <v>2000</v>
      </c>
    </row>
    <row r="62" spans="1:12" ht="20.399999999999999" x14ac:dyDescent="0.3">
      <c r="A62" s="6" t="s">
        <v>180</v>
      </c>
      <c r="B62" s="7" t="s">
        <v>94</v>
      </c>
      <c r="C62" s="7" t="s">
        <v>181</v>
      </c>
      <c r="D62" s="7" t="s">
        <v>15</v>
      </c>
      <c r="E62" s="7" t="s">
        <v>182</v>
      </c>
      <c r="F62" s="7" t="s">
        <v>17</v>
      </c>
      <c r="G62" s="7" t="s">
        <v>183</v>
      </c>
      <c r="H62" s="8">
        <v>1</v>
      </c>
      <c r="I62" s="9">
        <v>8616.24</v>
      </c>
      <c r="J62" s="9">
        <f t="shared" si="0"/>
        <v>6591.4236000000001</v>
      </c>
      <c r="K62" s="9">
        <v>1</v>
      </c>
      <c r="L62" s="9">
        <v>2000</v>
      </c>
    </row>
    <row r="63" spans="1:12" ht="20.399999999999999" x14ac:dyDescent="0.3">
      <c r="A63" s="6" t="s">
        <v>184</v>
      </c>
      <c r="B63" s="7" t="s">
        <v>24</v>
      </c>
      <c r="C63" s="7" t="s">
        <v>185</v>
      </c>
      <c r="D63" s="7" t="s">
        <v>26</v>
      </c>
      <c r="E63" s="7" t="s">
        <v>186</v>
      </c>
      <c r="F63" s="7" t="s">
        <v>17</v>
      </c>
      <c r="G63" s="7" t="s">
        <v>187</v>
      </c>
      <c r="H63" s="8">
        <v>1</v>
      </c>
      <c r="I63" s="9">
        <v>2943.88</v>
      </c>
      <c r="J63" s="9">
        <f t="shared" si="0"/>
        <v>2252.0682000000002</v>
      </c>
      <c r="K63" s="9">
        <v>0.25</v>
      </c>
      <c r="L63" s="9">
        <v>500</v>
      </c>
    </row>
    <row r="64" spans="1:12" x14ac:dyDescent="0.3">
      <c r="A64" s="14" t="s">
        <v>188</v>
      </c>
      <c r="B64" s="13" t="s">
        <v>24</v>
      </c>
      <c r="C64" s="13" t="s">
        <v>189</v>
      </c>
      <c r="D64" s="13" t="s">
        <v>15</v>
      </c>
      <c r="E64" s="13" t="s">
        <v>190</v>
      </c>
      <c r="F64" s="13" t="s">
        <v>17</v>
      </c>
      <c r="G64" s="13" t="s">
        <v>191</v>
      </c>
      <c r="H64" s="8">
        <v>1</v>
      </c>
      <c r="I64" s="9">
        <v>0</v>
      </c>
      <c r="J64" s="9">
        <f t="shared" si="0"/>
        <v>0</v>
      </c>
      <c r="K64" s="9">
        <v>0</v>
      </c>
      <c r="L64" s="9">
        <v>0</v>
      </c>
    </row>
    <row r="65" spans="1:12" x14ac:dyDescent="0.3">
      <c r="A65" s="14"/>
      <c r="B65" s="13"/>
      <c r="C65" s="13"/>
      <c r="D65" s="13"/>
      <c r="E65" s="13"/>
      <c r="F65" s="13"/>
      <c r="G65" s="13"/>
      <c r="H65" s="8">
        <v>2</v>
      </c>
      <c r="I65" s="9">
        <v>0</v>
      </c>
      <c r="J65" s="9">
        <f t="shared" si="0"/>
        <v>0</v>
      </c>
      <c r="K65" s="9">
        <v>0</v>
      </c>
      <c r="L65" s="9">
        <v>0</v>
      </c>
    </row>
    <row r="66" spans="1:12" ht="20.399999999999999" x14ac:dyDescent="0.3">
      <c r="A66" s="6" t="s">
        <v>192</v>
      </c>
      <c r="B66" s="7" t="s">
        <v>110</v>
      </c>
      <c r="C66" s="7" t="s">
        <v>193</v>
      </c>
      <c r="D66" s="7" t="s">
        <v>15</v>
      </c>
      <c r="E66" s="7" t="s">
        <v>194</v>
      </c>
      <c r="F66" s="7" t="s">
        <v>17</v>
      </c>
      <c r="G66" s="7" t="s">
        <v>195</v>
      </c>
      <c r="H66" s="8">
        <v>1</v>
      </c>
      <c r="I66" s="9">
        <v>10499.86</v>
      </c>
      <c r="J66" s="9">
        <f t="shared" si="0"/>
        <v>8032.3929000000007</v>
      </c>
      <c r="K66" s="9">
        <v>1</v>
      </c>
      <c r="L66" s="9">
        <v>2000</v>
      </c>
    </row>
    <row r="67" spans="1:12" ht="20.399999999999999" x14ac:dyDescent="0.3">
      <c r="A67" s="6" t="s">
        <v>196</v>
      </c>
      <c r="B67" s="7" t="s">
        <v>20</v>
      </c>
      <c r="C67" s="7" t="s">
        <v>197</v>
      </c>
      <c r="D67" s="7" t="s">
        <v>33</v>
      </c>
      <c r="E67" s="7" t="s">
        <v>198</v>
      </c>
      <c r="F67" s="7" t="s">
        <v>17</v>
      </c>
      <c r="G67" s="7" t="s">
        <v>199</v>
      </c>
      <c r="H67" s="8">
        <v>1</v>
      </c>
      <c r="I67" s="9">
        <v>13477.96</v>
      </c>
      <c r="J67" s="9">
        <f t="shared" si="0"/>
        <v>10310.6394</v>
      </c>
      <c r="K67" s="9">
        <v>1</v>
      </c>
      <c r="L67" s="9">
        <v>2000</v>
      </c>
    </row>
    <row r="68" spans="1:12" ht="20.399999999999999" x14ac:dyDescent="0.3">
      <c r="A68" s="6">
        <v>45</v>
      </c>
      <c r="B68" s="7" t="s">
        <v>20</v>
      </c>
      <c r="C68" s="7" t="s">
        <v>197</v>
      </c>
      <c r="D68" s="7" t="s">
        <v>15</v>
      </c>
      <c r="E68" s="7" t="s">
        <v>200</v>
      </c>
      <c r="F68" s="7" t="s">
        <v>17</v>
      </c>
      <c r="G68" s="7" t="s">
        <v>201</v>
      </c>
      <c r="H68" s="7" t="s">
        <v>29</v>
      </c>
      <c r="I68" s="9">
        <v>0</v>
      </c>
      <c r="J68" s="9">
        <f t="shared" ref="J68:J131" si="1">I68*76.5%</f>
        <v>0</v>
      </c>
      <c r="K68" s="9">
        <v>0</v>
      </c>
      <c r="L68" s="9">
        <v>0</v>
      </c>
    </row>
    <row r="69" spans="1:12" ht="20.399999999999999" x14ac:dyDescent="0.3">
      <c r="A69" s="6" t="s">
        <v>202</v>
      </c>
      <c r="B69" s="7" t="s">
        <v>160</v>
      </c>
      <c r="C69" s="7" t="s">
        <v>203</v>
      </c>
      <c r="D69" s="7" t="s">
        <v>26</v>
      </c>
      <c r="E69" s="7" t="s">
        <v>204</v>
      </c>
      <c r="F69" s="7" t="s">
        <v>17</v>
      </c>
      <c r="G69" s="7" t="s">
        <v>205</v>
      </c>
      <c r="H69" s="8">
        <v>1</v>
      </c>
      <c r="I69" s="9">
        <v>11775.52</v>
      </c>
      <c r="J69" s="9">
        <f t="shared" si="1"/>
        <v>9008.2728000000006</v>
      </c>
      <c r="K69" s="9">
        <v>1</v>
      </c>
      <c r="L69" s="9">
        <v>2000</v>
      </c>
    </row>
    <row r="70" spans="1:12" ht="20.399999999999999" x14ac:dyDescent="0.3">
      <c r="A70" s="6" t="s">
        <v>206</v>
      </c>
      <c r="B70" s="7" t="s">
        <v>207</v>
      </c>
      <c r="C70" s="7" t="s">
        <v>208</v>
      </c>
      <c r="D70" s="7" t="s">
        <v>15</v>
      </c>
      <c r="E70" s="7" t="s">
        <v>209</v>
      </c>
      <c r="F70" s="7" t="s">
        <v>17</v>
      </c>
      <c r="G70" s="7" t="s">
        <v>210</v>
      </c>
      <c r="H70" s="8">
        <v>1</v>
      </c>
      <c r="I70" s="9">
        <v>4906.4799999999996</v>
      </c>
      <c r="J70" s="9">
        <f t="shared" si="1"/>
        <v>3753.4571999999998</v>
      </c>
      <c r="K70" s="9">
        <v>0.5</v>
      </c>
      <c r="L70" s="9">
        <v>1000</v>
      </c>
    </row>
    <row r="71" spans="1:12" ht="20.399999999999999" x14ac:dyDescent="0.3">
      <c r="A71" s="6" t="s">
        <v>211</v>
      </c>
      <c r="B71" s="7" t="s">
        <v>24</v>
      </c>
      <c r="C71" s="7" t="s">
        <v>212</v>
      </c>
      <c r="D71" s="7" t="s">
        <v>15</v>
      </c>
      <c r="E71" s="7" t="s">
        <v>213</v>
      </c>
      <c r="F71" s="7" t="s">
        <v>17</v>
      </c>
      <c r="G71" s="7" t="s">
        <v>214</v>
      </c>
      <c r="H71" s="8">
        <v>1</v>
      </c>
      <c r="I71" s="9">
        <v>8179.82</v>
      </c>
      <c r="J71" s="9">
        <f t="shared" si="1"/>
        <v>6257.5622999999996</v>
      </c>
      <c r="K71" s="9">
        <v>0.75</v>
      </c>
      <c r="L71" s="9">
        <v>1500</v>
      </c>
    </row>
    <row r="72" spans="1:12" ht="20.399999999999999" x14ac:dyDescent="0.3">
      <c r="A72" s="6" t="s">
        <v>215</v>
      </c>
      <c r="B72" s="7" t="s">
        <v>20</v>
      </c>
      <c r="C72" s="7" t="s">
        <v>216</v>
      </c>
      <c r="D72" s="7" t="s">
        <v>26</v>
      </c>
      <c r="E72" s="7" t="s">
        <v>217</v>
      </c>
      <c r="F72" s="7" t="s">
        <v>17</v>
      </c>
      <c r="G72" s="7" t="s">
        <v>218</v>
      </c>
      <c r="H72" s="8">
        <v>1</v>
      </c>
      <c r="I72" s="9">
        <v>11967</v>
      </c>
      <c r="J72" s="9">
        <f t="shared" si="1"/>
        <v>9154.755000000001</v>
      </c>
      <c r="K72" s="9">
        <v>1</v>
      </c>
      <c r="L72" s="9">
        <v>2000</v>
      </c>
    </row>
    <row r="73" spans="1:12" ht="20.399999999999999" x14ac:dyDescent="0.3">
      <c r="A73" s="6" t="s">
        <v>219</v>
      </c>
      <c r="B73" s="7" t="s">
        <v>220</v>
      </c>
      <c r="C73" s="7" t="s">
        <v>221</v>
      </c>
      <c r="D73" s="7" t="s">
        <v>15</v>
      </c>
      <c r="E73" s="7" t="s">
        <v>222</v>
      </c>
      <c r="F73" s="7" t="s">
        <v>17</v>
      </c>
      <c r="G73" s="7" t="s">
        <v>223</v>
      </c>
      <c r="H73" s="8">
        <v>1</v>
      </c>
      <c r="I73" s="9">
        <v>9568.82</v>
      </c>
      <c r="J73" s="9">
        <f t="shared" si="1"/>
        <v>7320.1472999999996</v>
      </c>
      <c r="K73" s="9">
        <v>1</v>
      </c>
      <c r="L73" s="9">
        <v>2000</v>
      </c>
    </row>
    <row r="74" spans="1:12" ht="20.399999999999999" x14ac:dyDescent="0.3">
      <c r="A74" s="6" t="s">
        <v>224</v>
      </c>
      <c r="B74" s="7" t="s">
        <v>172</v>
      </c>
      <c r="C74" s="7" t="s">
        <v>225</v>
      </c>
      <c r="D74" s="7" t="s">
        <v>15</v>
      </c>
      <c r="E74" s="7" t="s">
        <v>226</v>
      </c>
      <c r="F74" s="7" t="s">
        <v>17</v>
      </c>
      <c r="G74" s="7" t="s">
        <v>227</v>
      </c>
      <c r="H74" s="8">
        <v>1</v>
      </c>
      <c r="I74" s="9">
        <v>13482.04</v>
      </c>
      <c r="J74" s="9">
        <f t="shared" si="1"/>
        <v>10313.760600000001</v>
      </c>
      <c r="K74" s="9">
        <v>1</v>
      </c>
      <c r="L74" s="9">
        <v>2000</v>
      </c>
    </row>
    <row r="75" spans="1:12" ht="20.399999999999999" x14ac:dyDescent="0.3">
      <c r="A75" s="6" t="s">
        <v>228</v>
      </c>
      <c r="B75" s="7" t="s">
        <v>125</v>
      </c>
      <c r="C75" s="7" t="s">
        <v>229</v>
      </c>
      <c r="D75" s="7" t="s">
        <v>15</v>
      </c>
      <c r="E75" s="7" t="s">
        <v>230</v>
      </c>
      <c r="F75" s="7" t="s">
        <v>17</v>
      </c>
      <c r="G75" s="7" t="s">
        <v>231</v>
      </c>
      <c r="H75" s="8">
        <v>1</v>
      </c>
      <c r="I75" s="9">
        <v>12155.36</v>
      </c>
      <c r="J75" s="9">
        <f t="shared" si="1"/>
        <v>9298.8504000000012</v>
      </c>
      <c r="K75" s="9">
        <v>1</v>
      </c>
      <c r="L75" s="9">
        <v>2000</v>
      </c>
    </row>
    <row r="76" spans="1:12" ht="20.399999999999999" x14ac:dyDescent="0.3">
      <c r="A76" s="6">
        <v>53</v>
      </c>
      <c r="B76" s="7" t="s">
        <v>45</v>
      </c>
      <c r="C76" s="7" t="s">
        <v>232</v>
      </c>
      <c r="D76" s="7" t="s">
        <v>15</v>
      </c>
      <c r="E76" s="7" t="s">
        <v>233</v>
      </c>
      <c r="F76" s="7" t="s">
        <v>17</v>
      </c>
      <c r="G76" s="7" t="s">
        <v>234</v>
      </c>
      <c r="H76" s="7" t="s">
        <v>29</v>
      </c>
      <c r="I76" s="9">
        <v>0</v>
      </c>
      <c r="J76" s="9">
        <f t="shared" si="1"/>
        <v>0</v>
      </c>
      <c r="K76" s="9">
        <v>0</v>
      </c>
      <c r="L76" s="9">
        <v>0</v>
      </c>
    </row>
    <row r="77" spans="1:12" ht="20.399999999999999" x14ac:dyDescent="0.3">
      <c r="A77" s="6" t="s">
        <v>235</v>
      </c>
      <c r="B77" s="7" t="s">
        <v>56</v>
      </c>
      <c r="C77" s="7" t="s">
        <v>236</v>
      </c>
      <c r="D77" s="7" t="s">
        <v>15</v>
      </c>
      <c r="E77" s="7" t="s">
        <v>237</v>
      </c>
      <c r="F77" s="7" t="s">
        <v>17</v>
      </c>
      <c r="G77" s="7" t="s">
        <v>238</v>
      </c>
      <c r="H77" s="8">
        <v>1</v>
      </c>
      <c r="I77" s="9">
        <v>11724.84</v>
      </c>
      <c r="J77" s="9">
        <f t="shared" si="1"/>
        <v>8969.5025999999998</v>
      </c>
      <c r="K77" s="9">
        <v>1</v>
      </c>
      <c r="L77" s="9">
        <v>2000</v>
      </c>
    </row>
    <row r="78" spans="1:12" ht="20.399999999999999" x14ac:dyDescent="0.3">
      <c r="A78" s="6" t="s">
        <v>239</v>
      </c>
      <c r="B78" s="7" t="s">
        <v>86</v>
      </c>
      <c r="C78" s="7" t="s">
        <v>240</v>
      </c>
      <c r="D78" s="7" t="s">
        <v>26</v>
      </c>
      <c r="E78" s="7" t="s">
        <v>241</v>
      </c>
      <c r="F78" s="7" t="s">
        <v>17</v>
      </c>
      <c r="G78" s="7" t="s">
        <v>242</v>
      </c>
      <c r="H78" s="8">
        <v>0</v>
      </c>
      <c r="I78" s="9">
        <v>0</v>
      </c>
      <c r="J78" s="9">
        <f t="shared" si="1"/>
        <v>0</v>
      </c>
      <c r="K78" s="9">
        <v>0</v>
      </c>
      <c r="L78" s="9">
        <v>0</v>
      </c>
    </row>
    <row r="79" spans="1:12" x14ac:dyDescent="0.3">
      <c r="A79" s="14" t="s">
        <v>243</v>
      </c>
      <c r="B79" s="13" t="s">
        <v>207</v>
      </c>
      <c r="C79" s="13" t="s">
        <v>244</v>
      </c>
      <c r="D79" s="13" t="s">
        <v>33</v>
      </c>
      <c r="E79" s="13" t="s">
        <v>245</v>
      </c>
      <c r="F79" s="13" t="s">
        <v>17</v>
      </c>
      <c r="G79" s="13" t="s">
        <v>246</v>
      </c>
      <c r="H79" s="8">
        <v>1</v>
      </c>
      <c r="I79" s="9">
        <v>11349.4</v>
      </c>
      <c r="J79" s="9">
        <f t="shared" si="1"/>
        <v>8682.2909999999993</v>
      </c>
      <c r="K79" s="9">
        <v>1</v>
      </c>
      <c r="L79" s="9">
        <v>2000</v>
      </c>
    </row>
    <row r="80" spans="1:12" x14ac:dyDescent="0.3">
      <c r="A80" s="14"/>
      <c r="B80" s="13"/>
      <c r="C80" s="13"/>
      <c r="D80" s="13"/>
      <c r="E80" s="13"/>
      <c r="F80" s="13"/>
      <c r="G80" s="13"/>
      <c r="H80" s="8">
        <v>2</v>
      </c>
      <c r="I80" s="9">
        <v>756</v>
      </c>
      <c r="J80" s="9">
        <f t="shared" si="1"/>
        <v>578.34</v>
      </c>
      <c r="K80" s="9">
        <v>1</v>
      </c>
      <c r="L80" s="9">
        <v>2000</v>
      </c>
    </row>
    <row r="81" spans="1:12" x14ac:dyDescent="0.3">
      <c r="A81" s="14"/>
      <c r="B81" s="13"/>
      <c r="C81" s="13"/>
      <c r="D81" s="13"/>
      <c r="E81" s="13"/>
      <c r="F81" s="13"/>
      <c r="G81" s="13"/>
      <c r="H81" s="8">
        <v>3</v>
      </c>
      <c r="I81" s="9">
        <v>9832.6200000000008</v>
      </c>
      <c r="J81" s="9">
        <f t="shared" si="1"/>
        <v>7521.9543000000003</v>
      </c>
      <c r="K81" s="9">
        <v>1</v>
      </c>
      <c r="L81" s="9">
        <v>2000</v>
      </c>
    </row>
    <row r="82" spans="1:12" ht="20.399999999999999" x14ac:dyDescent="0.3">
      <c r="A82" s="6" t="s">
        <v>247</v>
      </c>
      <c r="B82" s="7" t="s">
        <v>207</v>
      </c>
      <c r="C82" s="7" t="s">
        <v>244</v>
      </c>
      <c r="D82" s="7" t="s">
        <v>15</v>
      </c>
      <c r="E82" s="7" t="s">
        <v>248</v>
      </c>
      <c r="F82" s="7" t="s">
        <v>17</v>
      </c>
      <c r="G82" s="7" t="s">
        <v>249</v>
      </c>
      <c r="H82" s="8">
        <v>1</v>
      </c>
      <c r="I82" s="9">
        <v>11383.02</v>
      </c>
      <c r="J82" s="9">
        <f t="shared" si="1"/>
        <v>8708.0102999999999</v>
      </c>
      <c r="K82" s="9">
        <v>1</v>
      </c>
      <c r="L82" s="9">
        <v>2000</v>
      </c>
    </row>
    <row r="83" spans="1:12" x14ac:dyDescent="0.3">
      <c r="A83" s="14" t="s">
        <v>250</v>
      </c>
      <c r="B83" s="13" t="s">
        <v>160</v>
      </c>
      <c r="C83" s="13" t="s">
        <v>251</v>
      </c>
      <c r="D83" s="13" t="s">
        <v>33</v>
      </c>
      <c r="E83" s="13" t="s">
        <v>252</v>
      </c>
      <c r="F83" s="13" t="s">
        <v>17</v>
      </c>
      <c r="G83" s="13" t="s">
        <v>253</v>
      </c>
      <c r="H83" s="8">
        <v>1</v>
      </c>
      <c r="I83" s="9">
        <v>11560.14</v>
      </c>
      <c r="J83" s="9">
        <f t="shared" si="1"/>
        <v>8843.5070999999989</v>
      </c>
      <c r="K83" s="9">
        <v>1</v>
      </c>
      <c r="L83" s="9">
        <v>2000</v>
      </c>
    </row>
    <row r="84" spans="1:12" x14ac:dyDescent="0.3">
      <c r="A84" s="14"/>
      <c r="B84" s="13"/>
      <c r="C84" s="13"/>
      <c r="D84" s="13"/>
      <c r="E84" s="13"/>
      <c r="F84" s="13"/>
      <c r="G84" s="13"/>
      <c r="H84" s="8">
        <v>2</v>
      </c>
      <c r="I84" s="9">
        <v>12062.74</v>
      </c>
      <c r="J84" s="9">
        <f t="shared" si="1"/>
        <v>9227.9961000000003</v>
      </c>
      <c r="K84" s="9">
        <v>1</v>
      </c>
      <c r="L84" s="9">
        <v>2000</v>
      </c>
    </row>
    <row r="85" spans="1:12" ht="20.399999999999999" x14ac:dyDescent="0.3">
      <c r="A85" s="6" t="s">
        <v>254</v>
      </c>
      <c r="B85" s="7" t="s">
        <v>160</v>
      </c>
      <c r="C85" s="7" t="s">
        <v>251</v>
      </c>
      <c r="D85" s="7" t="s">
        <v>15</v>
      </c>
      <c r="E85" s="7" t="s">
        <v>255</v>
      </c>
      <c r="F85" s="7" t="s">
        <v>17</v>
      </c>
      <c r="G85" s="7" t="s">
        <v>256</v>
      </c>
      <c r="H85" s="8">
        <v>1</v>
      </c>
      <c r="I85" s="9">
        <v>12134.9</v>
      </c>
      <c r="J85" s="9">
        <f t="shared" si="1"/>
        <v>9283.1985000000004</v>
      </c>
      <c r="K85" s="9">
        <v>1</v>
      </c>
      <c r="L85" s="9">
        <v>2000</v>
      </c>
    </row>
    <row r="86" spans="1:12" ht="20.399999999999999" x14ac:dyDescent="0.3">
      <c r="A86" s="6" t="s">
        <v>257</v>
      </c>
      <c r="B86" s="7" t="s">
        <v>207</v>
      </c>
      <c r="C86" s="7" t="s">
        <v>258</v>
      </c>
      <c r="D86" s="7" t="s">
        <v>15</v>
      </c>
      <c r="E86" s="7" t="s">
        <v>259</v>
      </c>
      <c r="F86" s="7" t="s">
        <v>17</v>
      </c>
      <c r="G86" s="7" t="s">
        <v>260</v>
      </c>
      <c r="H86" s="8">
        <v>1</v>
      </c>
      <c r="I86" s="9">
        <v>11845.38</v>
      </c>
      <c r="J86" s="9">
        <f t="shared" si="1"/>
        <v>9061.7156999999988</v>
      </c>
      <c r="K86" s="9">
        <v>1</v>
      </c>
      <c r="L86" s="9">
        <v>2000</v>
      </c>
    </row>
    <row r="87" spans="1:12" ht="20.399999999999999" x14ac:dyDescent="0.3">
      <c r="A87" s="6" t="s">
        <v>261</v>
      </c>
      <c r="B87" s="7" t="s">
        <v>69</v>
      </c>
      <c r="C87" s="7" t="s">
        <v>262</v>
      </c>
      <c r="D87" s="7" t="s">
        <v>15</v>
      </c>
      <c r="E87" s="7" t="s">
        <v>263</v>
      </c>
      <c r="F87" s="7" t="s">
        <v>17</v>
      </c>
      <c r="G87" s="7" t="s">
        <v>264</v>
      </c>
      <c r="H87" s="8">
        <v>1</v>
      </c>
      <c r="I87" s="9">
        <v>0</v>
      </c>
      <c r="J87" s="9">
        <f t="shared" si="1"/>
        <v>0</v>
      </c>
      <c r="K87" s="9">
        <v>0</v>
      </c>
      <c r="L87" s="9">
        <v>0</v>
      </c>
    </row>
    <row r="88" spans="1:12" ht="20.399999999999999" x14ac:dyDescent="0.3">
      <c r="A88" s="6" t="s">
        <v>265</v>
      </c>
      <c r="B88" s="7" t="s">
        <v>69</v>
      </c>
      <c r="C88" s="7" t="s">
        <v>266</v>
      </c>
      <c r="D88" s="7" t="s">
        <v>15</v>
      </c>
      <c r="E88" s="7" t="s">
        <v>267</v>
      </c>
      <c r="F88" s="7" t="s">
        <v>17</v>
      </c>
      <c r="G88" s="7" t="s">
        <v>268</v>
      </c>
      <c r="H88" s="8">
        <v>1</v>
      </c>
      <c r="I88" s="9">
        <v>9300</v>
      </c>
      <c r="J88" s="9">
        <f t="shared" si="1"/>
        <v>7114.5</v>
      </c>
      <c r="K88" s="9">
        <v>0</v>
      </c>
      <c r="L88" s="9">
        <v>0</v>
      </c>
    </row>
    <row r="89" spans="1:12" ht="20.399999999999999" x14ac:dyDescent="0.3">
      <c r="A89" s="6" t="s">
        <v>269</v>
      </c>
      <c r="B89" s="7" t="s">
        <v>99</v>
      </c>
      <c r="C89" s="7" t="s">
        <v>270</v>
      </c>
      <c r="D89" s="7" t="s">
        <v>15</v>
      </c>
      <c r="E89" s="7" t="s">
        <v>271</v>
      </c>
      <c r="F89" s="7" t="s">
        <v>17</v>
      </c>
      <c r="G89" s="7" t="s">
        <v>272</v>
      </c>
      <c r="H89" s="8">
        <v>0</v>
      </c>
      <c r="I89" s="9">
        <v>0</v>
      </c>
      <c r="J89" s="9">
        <f t="shared" si="1"/>
        <v>0</v>
      </c>
      <c r="K89" s="9">
        <v>0</v>
      </c>
      <c r="L89" s="9">
        <v>0</v>
      </c>
    </row>
    <row r="90" spans="1:12" ht="20.399999999999999" x14ac:dyDescent="0.3">
      <c r="A90" s="6" t="s">
        <v>273</v>
      </c>
      <c r="B90" s="7" t="s">
        <v>274</v>
      </c>
      <c r="C90" s="7" t="s">
        <v>275</v>
      </c>
      <c r="D90" s="7" t="s">
        <v>26</v>
      </c>
      <c r="E90" s="7" t="s">
        <v>276</v>
      </c>
      <c r="F90" s="7" t="s">
        <v>17</v>
      </c>
      <c r="G90" s="7" t="s">
        <v>277</v>
      </c>
      <c r="H90" s="8">
        <v>1</v>
      </c>
      <c r="I90" s="9">
        <v>8820.2999999999993</v>
      </c>
      <c r="J90" s="9">
        <f t="shared" si="1"/>
        <v>6747.5294999999996</v>
      </c>
      <c r="K90" s="9">
        <v>0.5</v>
      </c>
      <c r="L90" s="9">
        <v>1000</v>
      </c>
    </row>
    <row r="91" spans="1:12" ht="20.399999999999999" x14ac:dyDescent="0.3">
      <c r="A91" s="6" t="s">
        <v>278</v>
      </c>
      <c r="B91" s="7" t="s">
        <v>99</v>
      </c>
      <c r="C91" s="7" t="s">
        <v>279</v>
      </c>
      <c r="D91" s="7" t="s">
        <v>15</v>
      </c>
      <c r="E91" s="7" t="s">
        <v>280</v>
      </c>
      <c r="F91" s="7" t="s">
        <v>17</v>
      </c>
      <c r="G91" s="7" t="s">
        <v>281</v>
      </c>
      <c r="H91" s="8">
        <v>1</v>
      </c>
      <c r="I91" s="9">
        <v>11833.36</v>
      </c>
      <c r="J91" s="9">
        <f t="shared" si="1"/>
        <v>9052.5204000000012</v>
      </c>
      <c r="K91" s="9">
        <v>1</v>
      </c>
      <c r="L91" s="9">
        <v>2000</v>
      </c>
    </row>
    <row r="92" spans="1:12" ht="20.399999999999999" x14ac:dyDescent="0.3">
      <c r="A92" s="6">
        <v>66</v>
      </c>
      <c r="B92" s="7" t="s">
        <v>69</v>
      </c>
      <c r="C92" s="7" t="s">
        <v>282</v>
      </c>
      <c r="D92" s="7" t="s">
        <v>26</v>
      </c>
      <c r="E92" s="7" t="s">
        <v>283</v>
      </c>
      <c r="F92" s="7" t="s">
        <v>17</v>
      </c>
      <c r="G92" s="7" t="s">
        <v>284</v>
      </c>
      <c r="H92" s="7" t="s">
        <v>29</v>
      </c>
      <c r="I92" s="9">
        <v>0</v>
      </c>
      <c r="J92" s="9">
        <f t="shared" si="1"/>
        <v>0</v>
      </c>
      <c r="K92" s="9">
        <v>0</v>
      </c>
      <c r="L92" s="9">
        <v>0</v>
      </c>
    </row>
    <row r="93" spans="1:12" ht="20.399999999999999" x14ac:dyDescent="0.3">
      <c r="A93" s="6" t="s">
        <v>285</v>
      </c>
      <c r="B93" s="7" t="s">
        <v>125</v>
      </c>
      <c r="C93" s="7" t="s">
        <v>286</v>
      </c>
      <c r="D93" s="7" t="s">
        <v>15</v>
      </c>
      <c r="E93" s="7" t="s">
        <v>287</v>
      </c>
      <c r="F93" s="7" t="s">
        <v>17</v>
      </c>
      <c r="G93" s="7" t="s">
        <v>288</v>
      </c>
      <c r="H93" s="8">
        <v>1</v>
      </c>
      <c r="I93" s="9">
        <v>10597.98</v>
      </c>
      <c r="J93" s="9">
        <f t="shared" si="1"/>
        <v>8107.4547000000002</v>
      </c>
      <c r="K93" s="9">
        <v>1</v>
      </c>
      <c r="L93" s="9">
        <v>2000</v>
      </c>
    </row>
    <row r="94" spans="1:12" ht="20.399999999999999" x14ac:dyDescent="0.3">
      <c r="A94" s="6" t="s">
        <v>289</v>
      </c>
      <c r="B94" s="7" t="s">
        <v>69</v>
      </c>
      <c r="C94" s="7" t="s">
        <v>290</v>
      </c>
      <c r="D94" s="7" t="s">
        <v>26</v>
      </c>
      <c r="E94" s="7" t="s">
        <v>291</v>
      </c>
      <c r="F94" s="7" t="s">
        <v>17</v>
      </c>
      <c r="G94" s="7" t="s">
        <v>292</v>
      </c>
      <c r="H94" s="8">
        <v>0</v>
      </c>
      <c r="I94" s="9">
        <v>0</v>
      </c>
      <c r="J94" s="9">
        <f t="shared" si="1"/>
        <v>0</v>
      </c>
      <c r="K94" s="9">
        <v>0</v>
      </c>
      <c r="L94" s="9">
        <v>0</v>
      </c>
    </row>
    <row r="95" spans="1:12" ht="20.399999999999999" x14ac:dyDescent="0.3">
      <c r="A95" s="6" t="s">
        <v>293</v>
      </c>
      <c r="B95" s="7" t="s">
        <v>99</v>
      </c>
      <c r="C95" s="7" t="s">
        <v>294</v>
      </c>
      <c r="D95" s="7" t="s">
        <v>26</v>
      </c>
      <c r="E95" s="7" t="s">
        <v>295</v>
      </c>
      <c r="F95" s="7" t="s">
        <v>17</v>
      </c>
      <c r="G95" s="7" t="s">
        <v>296</v>
      </c>
      <c r="H95" s="8">
        <v>0</v>
      </c>
      <c r="I95" s="9">
        <v>0</v>
      </c>
      <c r="J95" s="9">
        <f t="shared" si="1"/>
        <v>0</v>
      </c>
      <c r="K95" s="9">
        <v>0</v>
      </c>
      <c r="L95" s="9">
        <v>0</v>
      </c>
    </row>
    <row r="96" spans="1:12" x14ac:dyDescent="0.3">
      <c r="A96" s="14" t="s">
        <v>297</v>
      </c>
      <c r="B96" s="13" t="s">
        <v>69</v>
      </c>
      <c r="C96" s="13" t="s">
        <v>298</v>
      </c>
      <c r="D96" s="13" t="s">
        <v>26</v>
      </c>
      <c r="E96" s="13" t="s">
        <v>299</v>
      </c>
      <c r="F96" s="13" t="s">
        <v>17</v>
      </c>
      <c r="G96" s="13" t="s">
        <v>300</v>
      </c>
      <c r="H96" s="8">
        <v>1</v>
      </c>
      <c r="I96" s="9">
        <v>5899.58</v>
      </c>
      <c r="J96" s="9">
        <f t="shared" si="1"/>
        <v>4513.1787000000004</v>
      </c>
      <c r="K96" s="9">
        <v>0.5</v>
      </c>
      <c r="L96" s="9">
        <v>1000</v>
      </c>
    </row>
    <row r="97" spans="1:12" x14ac:dyDescent="0.3">
      <c r="A97" s="14"/>
      <c r="B97" s="13"/>
      <c r="C97" s="13"/>
      <c r="D97" s="13"/>
      <c r="E97" s="13"/>
      <c r="F97" s="13"/>
      <c r="G97" s="13"/>
      <c r="H97" s="8">
        <v>2</v>
      </c>
      <c r="I97" s="9">
        <v>4916.32</v>
      </c>
      <c r="J97" s="9">
        <f t="shared" si="1"/>
        <v>3760.9847999999997</v>
      </c>
      <c r="K97" s="9">
        <v>0.5</v>
      </c>
      <c r="L97" s="9">
        <v>1000</v>
      </c>
    </row>
    <row r="98" spans="1:12" x14ac:dyDescent="0.3">
      <c r="A98" s="14"/>
      <c r="B98" s="13"/>
      <c r="C98" s="13"/>
      <c r="D98" s="13"/>
      <c r="E98" s="13"/>
      <c r="F98" s="13"/>
      <c r="G98" s="13"/>
      <c r="H98" s="8">
        <v>3</v>
      </c>
      <c r="I98" s="9">
        <v>11558.08</v>
      </c>
      <c r="J98" s="9">
        <f t="shared" si="1"/>
        <v>8841.9312000000009</v>
      </c>
      <c r="K98" s="9">
        <v>1</v>
      </c>
      <c r="L98" s="9">
        <v>2000</v>
      </c>
    </row>
    <row r="99" spans="1:12" x14ac:dyDescent="0.3">
      <c r="A99" s="14" t="s">
        <v>301</v>
      </c>
      <c r="B99" s="13" t="s">
        <v>274</v>
      </c>
      <c r="C99" s="13" t="s">
        <v>302</v>
      </c>
      <c r="D99" s="13" t="s">
        <v>33</v>
      </c>
      <c r="E99" s="13" t="s">
        <v>303</v>
      </c>
      <c r="F99" s="13" t="s">
        <v>17</v>
      </c>
      <c r="G99" s="13" t="s">
        <v>304</v>
      </c>
      <c r="H99" s="8">
        <v>1</v>
      </c>
      <c r="I99" s="9">
        <v>11787.34</v>
      </c>
      <c r="J99" s="9">
        <f t="shared" si="1"/>
        <v>9017.3150999999998</v>
      </c>
      <c r="K99" s="9">
        <v>1</v>
      </c>
      <c r="L99" s="9">
        <v>2000</v>
      </c>
    </row>
    <row r="100" spans="1:12" x14ac:dyDescent="0.3">
      <c r="A100" s="14"/>
      <c r="B100" s="13"/>
      <c r="C100" s="13"/>
      <c r="D100" s="13"/>
      <c r="E100" s="13"/>
      <c r="F100" s="13"/>
      <c r="G100" s="13"/>
      <c r="H100" s="8">
        <v>2</v>
      </c>
      <c r="I100" s="9">
        <v>11787.34</v>
      </c>
      <c r="J100" s="9">
        <f t="shared" si="1"/>
        <v>9017.3150999999998</v>
      </c>
      <c r="K100" s="9">
        <v>1</v>
      </c>
      <c r="L100" s="9">
        <v>2000</v>
      </c>
    </row>
    <row r="101" spans="1:12" ht="20.399999999999999" x14ac:dyDescent="0.3">
      <c r="A101" s="6" t="s">
        <v>305</v>
      </c>
      <c r="B101" s="7" t="s">
        <v>274</v>
      </c>
      <c r="C101" s="7" t="s">
        <v>302</v>
      </c>
      <c r="D101" s="7" t="s">
        <v>15</v>
      </c>
      <c r="E101" s="7" t="s">
        <v>306</v>
      </c>
      <c r="F101" s="7" t="s">
        <v>17</v>
      </c>
      <c r="G101" s="7" t="s">
        <v>307</v>
      </c>
      <c r="H101" s="8">
        <v>1</v>
      </c>
      <c r="I101" s="9">
        <v>9677</v>
      </c>
      <c r="J101" s="9">
        <f t="shared" si="1"/>
        <v>7402.9049999999997</v>
      </c>
      <c r="K101" s="9">
        <v>1</v>
      </c>
      <c r="L101" s="9">
        <v>2000</v>
      </c>
    </row>
    <row r="102" spans="1:12" ht="20.399999999999999" x14ac:dyDescent="0.3">
      <c r="A102" s="6" t="s">
        <v>308</v>
      </c>
      <c r="B102" s="7" t="s">
        <v>172</v>
      </c>
      <c r="C102" s="7" t="s">
        <v>309</v>
      </c>
      <c r="D102" s="7" t="s">
        <v>26</v>
      </c>
      <c r="E102" s="7" t="s">
        <v>310</v>
      </c>
      <c r="F102" s="7" t="s">
        <v>17</v>
      </c>
      <c r="G102" s="7" t="s">
        <v>311</v>
      </c>
      <c r="H102" s="8">
        <v>1</v>
      </c>
      <c r="I102" s="9">
        <v>5451.65</v>
      </c>
      <c r="J102" s="9">
        <f t="shared" si="1"/>
        <v>4170.5122499999998</v>
      </c>
      <c r="K102" s="9">
        <v>1</v>
      </c>
      <c r="L102" s="9">
        <v>2000</v>
      </c>
    </row>
    <row r="103" spans="1:12" x14ac:dyDescent="0.3">
      <c r="A103" s="14" t="s">
        <v>312</v>
      </c>
      <c r="B103" s="13" t="s">
        <v>45</v>
      </c>
      <c r="C103" s="13" t="s">
        <v>313</v>
      </c>
      <c r="D103" s="13" t="s">
        <v>33</v>
      </c>
      <c r="E103" s="13" t="s">
        <v>314</v>
      </c>
      <c r="F103" s="13" t="s">
        <v>17</v>
      </c>
      <c r="G103" s="13" t="s">
        <v>315</v>
      </c>
      <c r="H103" s="8">
        <v>1</v>
      </c>
      <c r="I103" s="9">
        <v>12278</v>
      </c>
      <c r="J103" s="9">
        <f t="shared" si="1"/>
        <v>9392.67</v>
      </c>
      <c r="K103" s="9">
        <v>1</v>
      </c>
      <c r="L103" s="9">
        <v>2000</v>
      </c>
    </row>
    <row r="104" spans="1:12" x14ac:dyDescent="0.3">
      <c r="A104" s="14"/>
      <c r="B104" s="13"/>
      <c r="C104" s="13"/>
      <c r="D104" s="13"/>
      <c r="E104" s="13"/>
      <c r="F104" s="13"/>
      <c r="G104" s="13"/>
      <c r="H104" s="8">
        <v>2</v>
      </c>
      <c r="I104" s="9">
        <v>12601</v>
      </c>
      <c r="J104" s="9">
        <f t="shared" si="1"/>
        <v>9639.7649999999994</v>
      </c>
      <c r="K104" s="9">
        <v>1</v>
      </c>
      <c r="L104" s="9">
        <v>2000</v>
      </c>
    </row>
    <row r="105" spans="1:12" ht="30.6" x14ac:dyDescent="0.3">
      <c r="A105" s="6" t="s">
        <v>316</v>
      </c>
      <c r="B105" s="7" t="s">
        <v>45</v>
      </c>
      <c r="C105" s="7" t="s">
        <v>313</v>
      </c>
      <c r="D105" s="7" t="s">
        <v>15</v>
      </c>
      <c r="E105" s="7" t="s">
        <v>317</v>
      </c>
      <c r="F105" s="7" t="s">
        <v>17</v>
      </c>
      <c r="G105" s="7" t="s">
        <v>318</v>
      </c>
      <c r="H105" s="8">
        <v>1</v>
      </c>
      <c r="I105" s="9">
        <v>11405.84</v>
      </c>
      <c r="J105" s="9">
        <f t="shared" si="1"/>
        <v>8725.4675999999999</v>
      </c>
      <c r="K105" s="9">
        <v>1</v>
      </c>
      <c r="L105" s="9">
        <v>2000</v>
      </c>
    </row>
    <row r="106" spans="1:12" x14ac:dyDescent="0.3">
      <c r="A106" s="14" t="s">
        <v>319</v>
      </c>
      <c r="B106" s="13" t="s">
        <v>220</v>
      </c>
      <c r="C106" s="13" t="s">
        <v>320</v>
      </c>
      <c r="D106" s="13" t="s">
        <v>26</v>
      </c>
      <c r="E106" s="13" t="s">
        <v>321</v>
      </c>
      <c r="F106" s="13" t="s">
        <v>17</v>
      </c>
      <c r="G106" s="13" t="s">
        <v>322</v>
      </c>
      <c r="H106" s="8">
        <v>1</v>
      </c>
      <c r="I106" s="9">
        <v>12117.12</v>
      </c>
      <c r="J106" s="9">
        <f t="shared" si="1"/>
        <v>9269.5968000000012</v>
      </c>
      <c r="K106" s="9">
        <v>1</v>
      </c>
      <c r="L106" s="9">
        <v>2000</v>
      </c>
    </row>
    <row r="107" spans="1:12" x14ac:dyDescent="0.3">
      <c r="A107" s="14"/>
      <c r="B107" s="13"/>
      <c r="C107" s="13"/>
      <c r="D107" s="13"/>
      <c r="E107" s="13"/>
      <c r="F107" s="13"/>
      <c r="G107" s="13"/>
      <c r="H107" s="8">
        <v>2</v>
      </c>
      <c r="I107" s="9">
        <v>10312.26</v>
      </c>
      <c r="J107" s="9">
        <f t="shared" si="1"/>
        <v>7888.8789000000006</v>
      </c>
      <c r="K107" s="9">
        <v>1</v>
      </c>
      <c r="L107" s="9">
        <v>2000</v>
      </c>
    </row>
    <row r="108" spans="1:12" x14ac:dyDescent="0.3">
      <c r="A108" s="14"/>
      <c r="B108" s="13"/>
      <c r="C108" s="13"/>
      <c r="D108" s="13"/>
      <c r="E108" s="13"/>
      <c r="F108" s="13"/>
      <c r="G108" s="13"/>
      <c r="H108" s="8">
        <v>3</v>
      </c>
      <c r="I108" s="9">
        <v>11043.99</v>
      </c>
      <c r="J108" s="9">
        <f t="shared" si="1"/>
        <v>8448.6523500000003</v>
      </c>
      <c r="K108" s="9">
        <v>1</v>
      </c>
      <c r="L108" s="9">
        <v>2000</v>
      </c>
    </row>
    <row r="109" spans="1:12" x14ac:dyDescent="0.3">
      <c r="A109" s="14" t="s">
        <v>323</v>
      </c>
      <c r="B109" s="13" t="s">
        <v>324</v>
      </c>
      <c r="C109" s="13" t="s">
        <v>325</v>
      </c>
      <c r="D109" s="13" t="s">
        <v>33</v>
      </c>
      <c r="E109" s="13" t="s">
        <v>326</v>
      </c>
      <c r="F109" s="13" t="s">
        <v>107</v>
      </c>
      <c r="G109" s="13" t="s">
        <v>327</v>
      </c>
      <c r="H109" s="8">
        <v>1</v>
      </c>
      <c r="I109" s="9">
        <v>10211.52</v>
      </c>
      <c r="J109" s="9">
        <f t="shared" si="1"/>
        <v>7811.8128000000006</v>
      </c>
      <c r="K109" s="9">
        <v>1</v>
      </c>
      <c r="L109" s="9">
        <v>2000</v>
      </c>
    </row>
    <row r="110" spans="1:12" x14ac:dyDescent="0.3">
      <c r="A110" s="14"/>
      <c r="B110" s="13"/>
      <c r="C110" s="13"/>
      <c r="D110" s="13"/>
      <c r="E110" s="13"/>
      <c r="F110" s="13"/>
      <c r="G110" s="13"/>
      <c r="H110" s="8">
        <v>2</v>
      </c>
      <c r="I110" s="9">
        <v>10093.120000000001</v>
      </c>
      <c r="J110" s="9">
        <f t="shared" si="1"/>
        <v>7721.2368000000006</v>
      </c>
      <c r="K110" s="9">
        <v>1</v>
      </c>
      <c r="L110" s="9">
        <v>2000</v>
      </c>
    </row>
    <row r="111" spans="1:12" x14ac:dyDescent="0.3">
      <c r="A111" s="14"/>
      <c r="B111" s="13"/>
      <c r="C111" s="13"/>
      <c r="D111" s="13"/>
      <c r="E111" s="13"/>
      <c r="F111" s="13"/>
      <c r="G111" s="13"/>
      <c r="H111" s="8">
        <v>3</v>
      </c>
      <c r="I111" s="9">
        <v>8188.68</v>
      </c>
      <c r="J111" s="9">
        <f t="shared" si="1"/>
        <v>6264.3402000000006</v>
      </c>
      <c r="K111" s="9">
        <v>1</v>
      </c>
      <c r="L111" s="9">
        <v>2000</v>
      </c>
    </row>
    <row r="112" spans="1:12" x14ac:dyDescent="0.3">
      <c r="A112" s="14"/>
      <c r="B112" s="13"/>
      <c r="C112" s="13"/>
      <c r="D112" s="13"/>
      <c r="E112" s="13"/>
      <c r="F112" s="13"/>
      <c r="G112" s="13"/>
      <c r="H112" s="8">
        <v>4</v>
      </c>
      <c r="I112" s="9">
        <v>10947.84</v>
      </c>
      <c r="J112" s="9">
        <f t="shared" si="1"/>
        <v>8375.097600000001</v>
      </c>
      <c r="K112" s="9">
        <v>1</v>
      </c>
      <c r="L112" s="9">
        <v>2000</v>
      </c>
    </row>
    <row r="113" spans="1:12" x14ac:dyDescent="0.3">
      <c r="A113" s="14"/>
      <c r="B113" s="13"/>
      <c r="C113" s="13"/>
      <c r="D113" s="13"/>
      <c r="E113" s="13"/>
      <c r="F113" s="13"/>
      <c r="G113" s="13"/>
      <c r="H113" s="8">
        <v>5</v>
      </c>
      <c r="I113" s="9">
        <v>8939.2199999999993</v>
      </c>
      <c r="J113" s="9">
        <f t="shared" si="1"/>
        <v>6838.5032999999994</v>
      </c>
      <c r="K113" s="9">
        <v>1</v>
      </c>
      <c r="L113" s="9">
        <v>2000</v>
      </c>
    </row>
    <row r="114" spans="1:12" x14ac:dyDescent="0.3">
      <c r="A114" s="14"/>
      <c r="B114" s="13"/>
      <c r="C114" s="13"/>
      <c r="D114" s="13"/>
      <c r="E114" s="13"/>
      <c r="F114" s="13"/>
      <c r="G114" s="13"/>
      <c r="H114" s="8">
        <v>6</v>
      </c>
      <c r="I114" s="9">
        <v>8989.18</v>
      </c>
      <c r="J114" s="9">
        <f t="shared" si="1"/>
        <v>6876.7227000000003</v>
      </c>
      <c r="K114" s="9">
        <v>1</v>
      </c>
      <c r="L114" s="9">
        <v>2000</v>
      </c>
    </row>
    <row r="115" spans="1:12" x14ac:dyDescent="0.3">
      <c r="A115" s="14"/>
      <c r="B115" s="13"/>
      <c r="C115" s="13"/>
      <c r="D115" s="13"/>
      <c r="E115" s="13"/>
      <c r="F115" s="13"/>
      <c r="G115" s="13"/>
      <c r="H115" s="8">
        <v>7</v>
      </c>
      <c r="I115" s="9">
        <v>8693.8700000000008</v>
      </c>
      <c r="J115" s="9">
        <f t="shared" si="1"/>
        <v>6650.8105500000011</v>
      </c>
      <c r="K115" s="9">
        <v>1</v>
      </c>
      <c r="L115" s="9">
        <v>2000</v>
      </c>
    </row>
    <row r="116" spans="1:12" x14ac:dyDescent="0.3">
      <c r="A116" s="14"/>
      <c r="B116" s="13"/>
      <c r="C116" s="13"/>
      <c r="D116" s="13"/>
      <c r="E116" s="13"/>
      <c r="F116" s="13"/>
      <c r="G116" s="13"/>
      <c r="H116" s="8">
        <v>8</v>
      </c>
      <c r="I116" s="9">
        <v>8939.2099999999991</v>
      </c>
      <c r="J116" s="9">
        <f t="shared" si="1"/>
        <v>6838.4956499999998</v>
      </c>
      <c r="K116" s="9">
        <v>1</v>
      </c>
      <c r="L116" s="9">
        <v>2000</v>
      </c>
    </row>
    <row r="117" spans="1:12" x14ac:dyDescent="0.3">
      <c r="A117" s="14"/>
      <c r="B117" s="13"/>
      <c r="C117" s="13"/>
      <c r="D117" s="13"/>
      <c r="E117" s="13"/>
      <c r="F117" s="13"/>
      <c r="G117" s="13"/>
      <c r="H117" s="8">
        <v>9</v>
      </c>
      <c r="I117" s="9">
        <v>9912.7000000000007</v>
      </c>
      <c r="J117" s="9">
        <f t="shared" si="1"/>
        <v>7583.2155000000002</v>
      </c>
      <c r="K117" s="9">
        <v>1</v>
      </c>
      <c r="L117" s="9">
        <v>2000</v>
      </c>
    </row>
    <row r="118" spans="1:12" x14ac:dyDescent="0.3">
      <c r="A118" s="14" t="s">
        <v>328</v>
      </c>
      <c r="B118" s="13" t="s">
        <v>24</v>
      </c>
      <c r="C118" s="13" t="s">
        <v>329</v>
      </c>
      <c r="D118" s="13" t="s">
        <v>26</v>
      </c>
      <c r="E118" s="13" t="s">
        <v>330</v>
      </c>
      <c r="F118" s="13" t="s">
        <v>17</v>
      </c>
      <c r="G118" s="13" t="s">
        <v>331</v>
      </c>
      <c r="H118" s="8">
        <v>1</v>
      </c>
      <c r="I118" s="9">
        <v>5615</v>
      </c>
      <c r="J118" s="9">
        <f t="shared" si="1"/>
        <v>4295.4750000000004</v>
      </c>
      <c r="K118" s="9">
        <v>0.5</v>
      </c>
      <c r="L118" s="9">
        <v>1000</v>
      </c>
    </row>
    <row r="119" spans="1:12" x14ac:dyDescent="0.3">
      <c r="A119" s="14"/>
      <c r="B119" s="13"/>
      <c r="C119" s="13"/>
      <c r="D119" s="13"/>
      <c r="E119" s="13"/>
      <c r="F119" s="13"/>
      <c r="G119" s="13"/>
      <c r="H119" s="8">
        <v>2</v>
      </c>
      <c r="I119" s="9">
        <v>7270</v>
      </c>
      <c r="J119" s="9">
        <f t="shared" si="1"/>
        <v>5561.55</v>
      </c>
      <c r="K119" s="9">
        <v>0.59</v>
      </c>
      <c r="L119" s="9">
        <v>1180</v>
      </c>
    </row>
    <row r="120" spans="1:12" x14ac:dyDescent="0.3">
      <c r="A120" s="14" t="s">
        <v>332</v>
      </c>
      <c r="B120" s="13" t="s">
        <v>207</v>
      </c>
      <c r="C120" s="13" t="s">
        <v>333</v>
      </c>
      <c r="D120" s="13" t="s">
        <v>26</v>
      </c>
      <c r="E120" s="13" t="s">
        <v>334</v>
      </c>
      <c r="F120" s="13" t="s">
        <v>17</v>
      </c>
      <c r="G120" s="13" t="s">
        <v>335</v>
      </c>
      <c r="H120" s="8">
        <v>1</v>
      </c>
      <c r="I120" s="9">
        <v>11840</v>
      </c>
      <c r="J120" s="9">
        <f t="shared" si="1"/>
        <v>9057.6</v>
      </c>
      <c r="K120" s="9">
        <v>1</v>
      </c>
      <c r="L120" s="9">
        <v>2000</v>
      </c>
    </row>
    <row r="121" spans="1:12" x14ac:dyDescent="0.3">
      <c r="A121" s="14"/>
      <c r="B121" s="13"/>
      <c r="C121" s="13"/>
      <c r="D121" s="13"/>
      <c r="E121" s="13"/>
      <c r="F121" s="13"/>
      <c r="G121" s="13"/>
      <c r="H121" s="8">
        <v>2</v>
      </c>
      <c r="I121" s="9">
        <v>5920</v>
      </c>
      <c r="J121" s="9">
        <f t="shared" si="1"/>
        <v>4528.8</v>
      </c>
      <c r="K121" s="9">
        <v>0.5</v>
      </c>
      <c r="L121" s="9">
        <v>1000</v>
      </c>
    </row>
    <row r="122" spans="1:12" ht="20.399999999999999" x14ac:dyDescent="0.3">
      <c r="A122" s="6" t="s">
        <v>336</v>
      </c>
      <c r="B122" s="7" t="s">
        <v>40</v>
      </c>
      <c r="C122" s="7" t="s">
        <v>337</v>
      </c>
      <c r="D122" s="7" t="s">
        <v>26</v>
      </c>
      <c r="E122" s="7" t="s">
        <v>338</v>
      </c>
      <c r="F122" s="7" t="s">
        <v>17</v>
      </c>
      <c r="G122" s="7" t="s">
        <v>339</v>
      </c>
      <c r="H122" s="8">
        <v>0</v>
      </c>
      <c r="I122" s="9">
        <v>0</v>
      </c>
      <c r="J122" s="9">
        <f t="shared" si="1"/>
        <v>0</v>
      </c>
      <c r="K122" s="9">
        <v>0</v>
      </c>
      <c r="L122" s="9">
        <v>0</v>
      </c>
    </row>
    <row r="123" spans="1:12" ht="20.399999999999999" x14ac:dyDescent="0.3">
      <c r="A123" s="6">
        <v>81</v>
      </c>
      <c r="B123" s="7" t="s">
        <v>69</v>
      </c>
      <c r="C123" s="7" t="s">
        <v>340</v>
      </c>
      <c r="D123" s="7" t="s">
        <v>33</v>
      </c>
      <c r="E123" s="7" t="s">
        <v>341</v>
      </c>
      <c r="F123" s="7" t="s">
        <v>17</v>
      </c>
      <c r="G123" s="7" t="s">
        <v>342</v>
      </c>
      <c r="H123" s="7" t="s">
        <v>29</v>
      </c>
      <c r="I123" s="9">
        <v>0</v>
      </c>
      <c r="J123" s="9">
        <f t="shared" si="1"/>
        <v>0</v>
      </c>
      <c r="K123" s="9">
        <v>0</v>
      </c>
      <c r="L123" s="9">
        <v>0</v>
      </c>
    </row>
    <row r="124" spans="1:12" ht="20.399999999999999" x14ac:dyDescent="0.3">
      <c r="A124" s="6" t="s">
        <v>343</v>
      </c>
      <c r="B124" s="7" t="s">
        <v>69</v>
      </c>
      <c r="C124" s="7" t="s">
        <v>340</v>
      </c>
      <c r="D124" s="7" t="s">
        <v>15</v>
      </c>
      <c r="E124" s="7" t="s">
        <v>344</v>
      </c>
      <c r="F124" s="7" t="s">
        <v>17</v>
      </c>
      <c r="G124" s="7" t="s">
        <v>345</v>
      </c>
      <c r="H124" s="8">
        <v>1</v>
      </c>
      <c r="I124" s="9">
        <v>13699.82</v>
      </c>
      <c r="J124" s="9">
        <f t="shared" si="1"/>
        <v>10480.362300000001</v>
      </c>
      <c r="K124" s="9">
        <v>1</v>
      </c>
      <c r="L124" s="9">
        <v>2000</v>
      </c>
    </row>
    <row r="125" spans="1:12" x14ac:dyDescent="0.3">
      <c r="A125" s="14" t="s">
        <v>346</v>
      </c>
      <c r="B125" s="13" t="s">
        <v>99</v>
      </c>
      <c r="C125" s="13" t="s">
        <v>347</v>
      </c>
      <c r="D125" s="13" t="s">
        <v>26</v>
      </c>
      <c r="E125" s="13" t="s">
        <v>348</v>
      </c>
      <c r="F125" s="13" t="s">
        <v>17</v>
      </c>
      <c r="G125" s="13" t="s">
        <v>349</v>
      </c>
      <c r="H125" s="8">
        <v>0</v>
      </c>
      <c r="I125" s="9">
        <v>0</v>
      </c>
      <c r="J125" s="9">
        <f t="shared" si="1"/>
        <v>0</v>
      </c>
      <c r="K125" s="9">
        <v>0</v>
      </c>
      <c r="L125" s="9">
        <v>0</v>
      </c>
    </row>
    <row r="126" spans="1:12" x14ac:dyDescent="0.3">
      <c r="A126" s="14"/>
      <c r="B126" s="13"/>
      <c r="C126" s="13"/>
      <c r="D126" s="13"/>
      <c r="E126" s="13"/>
      <c r="F126" s="13"/>
      <c r="G126" s="13"/>
      <c r="H126" s="8">
        <v>0</v>
      </c>
      <c r="I126" s="9">
        <v>0</v>
      </c>
      <c r="J126" s="9">
        <f t="shared" si="1"/>
        <v>0</v>
      </c>
      <c r="K126" s="9">
        <v>0</v>
      </c>
      <c r="L126" s="9">
        <v>0</v>
      </c>
    </row>
    <row r="127" spans="1:12" ht="20.399999999999999" x14ac:dyDescent="0.3">
      <c r="A127" s="6" t="s">
        <v>350</v>
      </c>
      <c r="B127" s="7" t="s">
        <v>94</v>
      </c>
      <c r="C127" s="7" t="s">
        <v>351</v>
      </c>
      <c r="D127" s="7" t="s">
        <v>26</v>
      </c>
      <c r="E127" s="7" t="s">
        <v>352</v>
      </c>
      <c r="F127" s="7" t="s">
        <v>17</v>
      </c>
      <c r="G127" s="7" t="s">
        <v>353</v>
      </c>
      <c r="H127" s="8">
        <v>1</v>
      </c>
      <c r="I127" s="9">
        <v>11158.04</v>
      </c>
      <c r="J127" s="9">
        <f t="shared" si="1"/>
        <v>8535.9006000000008</v>
      </c>
      <c r="K127" s="9">
        <v>1</v>
      </c>
      <c r="L127" s="9">
        <v>2000</v>
      </c>
    </row>
    <row r="128" spans="1:12" ht="20.399999999999999" x14ac:dyDescent="0.3">
      <c r="A128" s="6" t="s">
        <v>354</v>
      </c>
      <c r="B128" s="7" t="s">
        <v>274</v>
      </c>
      <c r="C128" s="7" t="s">
        <v>355</v>
      </c>
      <c r="D128" s="7" t="s">
        <v>15</v>
      </c>
      <c r="E128" s="7" t="s">
        <v>356</v>
      </c>
      <c r="F128" s="7" t="s">
        <v>17</v>
      </c>
      <c r="G128" s="7" t="s">
        <v>357</v>
      </c>
      <c r="H128" s="8">
        <v>1</v>
      </c>
      <c r="I128" s="9">
        <v>11534.44</v>
      </c>
      <c r="J128" s="9">
        <f t="shared" si="1"/>
        <v>8823.8466000000008</v>
      </c>
      <c r="K128" s="9">
        <v>1</v>
      </c>
      <c r="L128" s="9">
        <v>2000</v>
      </c>
    </row>
    <row r="129" spans="1:12" ht="20.399999999999999" x14ac:dyDescent="0.3">
      <c r="A129" s="6" t="s">
        <v>358</v>
      </c>
      <c r="B129" s="7" t="s">
        <v>56</v>
      </c>
      <c r="C129" s="7" t="s">
        <v>359</v>
      </c>
      <c r="D129" s="7" t="s">
        <v>26</v>
      </c>
      <c r="E129" s="7" t="s">
        <v>360</v>
      </c>
      <c r="F129" s="7" t="s">
        <v>17</v>
      </c>
      <c r="G129" s="7" t="s">
        <v>361</v>
      </c>
      <c r="H129" s="8">
        <v>1</v>
      </c>
      <c r="I129" s="9">
        <v>11159.46</v>
      </c>
      <c r="J129" s="9">
        <f t="shared" si="1"/>
        <v>8536.9868999999999</v>
      </c>
      <c r="K129" s="9">
        <v>1</v>
      </c>
      <c r="L129" s="9">
        <v>2000</v>
      </c>
    </row>
    <row r="130" spans="1:12" ht="20.399999999999999" x14ac:dyDescent="0.3">
      <c r="A130" s="6">
        <v>87</v>
      </c>
      <c r="B130" s="7" t="s">
        <v>40</v>
      </c>
      <c r="C130" s="7" t="s">
        <v>362</v>
      </c>
      <c r="D130" s="7" t="s">
        <v>26</v>
      </c>
      <c r="E130" s="7" t="s">
        <v>363</v>
      </c>
      <c r="F130" s="7" t="s">
        <v>17</v>
      </c>
      <c r="G130" s="7" t="s">
        <v>364</v>
      </c>
      <c r="H130" s="7" t="s">
        <v>29</v>
      </c>
      <c r="I130" s="9">
        <v>0</v>
      </c>
      <c r="J130" s="9">
        <f t="shared" si="1"/>
        <v>0</v>
      </c>
      <c r="K130" s="9">
        <v>0</v>
      </c>
      <c r="L130" s="9">
        <v>0</v>
      </c>
    </row>
    <row r="131" spans="1:12" ht="20.399999999999999" x14ac:dyDescent="0.3">
      <c r="A131" s="6" t="s">
        <v>365</v>
      </c>
      <c r="B131" s="7" t="s">
        <v>56</v>
      </c>
      <c r="C131" s="7" t="s">
        <v>366</v>
      </c>
      <c r="D131" s="7" t="s">
        <v>15</v>
      </c>
      <c r="E131" s="7" t="s">
        <v>367</v>
      </c>
      <c r="F131" s="7" t="s">
        <v>17</v>
      </c>
      <c r="G131" s="7" t="s">
        <v>368</v>
      </c>
      <c r="H131" s="8">
        <v>1</v>
      </c>
      <c r="I131" s="9">
        <v>10477.120000000001</v>
      </c>
      <c r="J131" s="9">
        <f t="shared" si="1"/>
        <v>8014.9968000000008</v>
      </c>
      <c r="K131" s="9">
        <v>1</v>
      </c>
      <c r="L131" s="9">
        <v>2000</v>
      </c>
    </row>
    <row r="132" spans="1:12" ht="20.399999999999999" x14ac:dyDescent="0.3">
      <c r="A132" s="6" t="s">
        <v>369</v>
      </c>
      <c r="B132" s="7" t="s">
        <v>86</v>
      </c>
      <c r="C132" s="7" t="s">
        <v>370</v>
      </c>
      <c r="D132" s="7" t="s">
        <v>15</v>
      </c>
      <c r="E132" s="7" t="s">
        <v>371</v>
      </c>
      <c r="F132" s="7" t="s">
        <v>17</v>
      </c>
      <c r="G132" s="7" t="s">
        <v>372</v>
      </c>
      <c r="H132" s="8">
        <v>1</v>
      </c>
      <c r="I132" s="9">
        <v>11799</v>
      </c>
      <c r="J132" s="9">
        <f t="shared" ref="J132:J164" si="2">I132*76.5%</f>
        <v>9026.2350000000006</v>
      </c>
      <c r="K132" s="9">
        <v>1</v>
      </c>
      <c r="L132" s="9">
        <v>2000</v>
      </c>
    </row>
    <row r="133" spans="1:12" ht="20.399999999999999" x14ac:dyDescent="0.3">
      <c r="A133" s="6" t="s">
        <v>373</v>
      </c>
      <c r="B133" s="7" t="s">
        <v>64</v>
      </c>
      <c r="C133" s="7" t="s">
        <v>374</v>
      </c>
      <c r="D133" s="7" t="s">
        <v>15</v>
      </c>
      <c r="E133" s="7" t="s">
        <v>375</v>
      </c>
      <c r="F133" s="7" t="s">
        <v>17</v>
      </c>
      <c r="G133" s="7" t="s">
        <v>376</v>
      </c>
      <c r="H133" s="8">
        <v>1</v>
      </c>
      <c r="I133" s="9">
        <v>3570</v>
      </c>
      <c r="J133" s="9">
        <f t="shared" si="2"/>
        <v>2731.05</v>
      </c>
      <c r="K133" s="9">
        <v>0</v>
      </c>
      <c r="L133" s="9">
        <v>0</v>
      </c>
    </row>
    <row r="134" spans="1:12" ht="20.399999999999999" x14ac:dyDescent="0.3">
      <c r="A134" s="6" t="s">
        <v>377</v>
      </c>
      <c r="B134" s="7" t="s">
        <v>110</v>
      </c>
      <c r="C134" s="7" t="s">
        <v>378</v>
      </c>
      <c r="D134" s="7" t="s">
        <v>15</v>
      </c>
      <c r="E134" s="7" t="s">
        <v>379</v>
      </c>
      <c r="F134" s="7" t="s">
        <v>17</v>
      </c>
      <c r="G134" s="7" t="s">
        <v>380</v>
      </c>
      <c r="H134" s="8">
        <v>1</v>
      </c>
      <c r="I134" s="9">
        <v>15661.32</v>
      </c>
      <c r="J134" s="9">
        <f t="shared" si="2"/>
        <v>11980.909799999999</v>
      </c>
      <c r="K134" s="9">
        <v>1</v>
      </c>
      <c r="L134" s="9">
        <v>2000</v>
      </c>
    </row>
    <row r="135" spans="1:12" ht="20.399999999999999" x14ac:dyDescent="0.3">
      <c r="A135" s="6" t="s">
        <v>381</v>
      </c>
      <c r="B135" s="7" t="s">
        <v>24</v>
      </c>
      <c r="C135" s="7" t="s">
        <v>382</v>
      </c>
      <c r="D135" s="7" t="s">
        <v>15</v>
      </c>
      <c r="E135" s="7" t="s">
        <v>383</v>
      </c>
      <c r="F135" s="7" t="s">
        <v>17</v>
      </c>
      <c r="G135" s="7" t="s">
        <v>384</v>
      </c>
      <c r="H135" s="8">
        <v>1</v>
      </c>
      <c r="I135" s="9">
        <v>10598</v>
      </c>
      <c r="J135" s="9">
        <f t="shared" si="2"/>
        <v>8107.47</v>
      </c>
      <c r="K135" s="9">
        <v>1</v>
      </c>
      <c r="L135" s="9">
        <v>2000</v>
      </c>
    </row>
    <row r="136" spans="1:12" ht="20.399999999999999" x14ac:dyDescent="0.3">
      <c r="A136" s="6" t="s">
        <v>385</v>
      </c>
      <c r="B136" s="7" t="s">
        <v>20</v>
      </c>
      <c r="C136" s="7" t="s">
        <v>386</v>
      </c>
      <c r="D136" s="7" t="s">
        <v>26</v>
      </c>
      <c r="E136" s="7" t="s">
        <v>387</v>
      </c>
      <c r="F136" s="7" t="s">
        <v>17</v>
      </c>
      <c r="G136" s="7" t="s">
        <v>388</v>
      </c>
      <c r="H136" s="8">
        <v>1</v>
      </c>
      <c r="I136" s="9">
        <v>9330.06</v>
      </c>
      <c r="J136" s="9">
        <f t="shared" si="2"/>
        <v>7137.4958999999999</v>
      </c>
      <c r="K136" s="9">
        <v>1</v>
      </c>
      <c r="L136" s="9">
        <v>2000</v>
      </c>
    </row>
    <row r="137" spans="1:12" ht="20.399999999999999" x14ac:dyDescent="0.3">
      <c r="A137" s="6" t="s">
        <v>389</v>
      </c>
      <c r="B137" s="7" t="s">
        <v>94</v>
      </c>
      <c r="C137" s="7" t="s">
        <v>390</v>
      </c>
      <c r="D137" s="7" t="s">
        <v>15</v>
      </c>
      <c r="E137" s="7" t="s">
        <v>391</v>
      </c>
      <c r="F137" s="7" t="s">
        <v>17</v>
      </c>
      <c r="G137" s="7" t="s">
        <v>392</v>
      </c>
      <c r="H137" s="8">
        <v>1</v>
      </c>
      <c r="I137" s="9">
        <v>11978</v>
      </c>
      <c r="J137" s="9">
        <f t="shared" si="2"/>
        <v>9163.17</v>
      </c>
      <c r="K137" s="9">
        <v>1</v>
      </c>
      <c r="L137" s="9">
        <v>2000</v>
      </c>
    </row>
    <row r="138" spans="1:12" x14ac:dyDescent="0.3">
      <c r="A138" s="14" t="s">
        <v>393</v>
      </c>
      <c r="B138" s="13" t="s">
        <v>40</v>
      </c>
      <c r="C138" s="13" t="s">
        <v>394</v>
      </c>
      <c r="D138" s="13" t="s">
        <v>26</v>
      </c>
      <c r="E138" s="13" t="s">
        <v>395</v>
      </c>
      <c r="F138" s="13" t="s">
        <v>17</v>
      </c>
      <c r="G138" s="13" t="s">
        <v>396</v>
      </c>
      <c r="H138" s="8">
        <v>1</v>
      </c>
      <c r="I138" s="9">
        <v>11025.87</v>
      </c>
      <c r="J138" s="9">
        <f t="shared" si="2"/>
        <v>8434.7905500000015</v>
      </c>
      <c r="K138" s="9">
        <v>1</v>
      </c>
      <c r="L138" s="9">
        <v>2000</v>
      </c>
    </row>
    <row r="139" spans="1:12" x14ac:dyDescent="0.3">
      <c r="A139" s="14"/>
      <c r="B139" s="13"/>
      <c r="C139" s="13"/>
      <c r="D139" s="13"/>
      <c r="E139" s="13"/>
      <c r="F139" s="13"/>
      <c r="G139" s="13"/>
      <c r="H139" s="8">
        <v>2</v>
      </c>
      <c r="I139" s="9">
        <v>11658.3</v>
      </c>
      <c r="J139" s="9">
        <f t="shared" si="2"/>
        <v>8918.5995000000003</v>
      </c>
      <c r="K139" s="9">
        <v>1</v>
      </c>
      <c r="L139" s="9">
        <v>2000</v>
      </c>
    </row>
    <row r="140" spans="1:12" ht="20.399999999999999" x14ac:dyDescent="0.3">
      <c r="A140" s="6" t="s">
        <v>397</v>
      </c>
      <c r="B140" s="7" t="s">
        <v>86</v>
      </c>
      <c r="C140" s="7" t="s">
        <v>398</v>
      </c>
      <c r="D140" s="7" t="s">
        <v>15</v>
      </c>
      <c r="E140" s="7" t="s">
        <v>399</v>
      </c>
      <c r="F140" s="7" t="s">
        <v>17</v>
      </c>
      <c r="G140" s="7" t="s">
        <v>400</v>
      </c>
      <c r="H140" s="8">
        <v>1</v>
      </c>
      <c r="I140" s="9">
        <v>10696.1</v>
      </c>
      <c r="J140" s="9">
        <f t="shared" si="2"/>
        <v>8182.5165000000006</v>
      </c>
      <c r="K140" s="9">
        <v>1</v>
      </c>
      <c r="L140" s="9">
        <v>2000</v>
      </c>
    </row>
    <row r="141" spans="1:12" x14ac:dyDescent="0.3">
      <c r="A141" s="14" t="s">
        <v>401</v>
      </c>
      <c r="B141" s="13" t="s">
        <v>99</v>
      </c>
      <c r="C141" s="13" t="s">
        <v>402</v>
      </c>
      <c r="D141" s="13" t="s">
        <v>15</v>
      </c>
      <c r="E141" s="13" t="s">
        <v>403</v>
      </c>
      <c r="F141" s="13" t="s">
        <v>17</v>
      </c>
      <c r="G141" s="13" t="s">
        <v>404</v>
      </c>
      <c r="H141" s="8">
        <v>1</v>
      </c>
      <c r="I141" s="9">
        <v>4000</v>
      </c>
      <c r="J141" s="9">
        <f t="shared" si="2"/>
        <v>3060</v>
      </c>
      <c r="K141" s="9">
        <v>0.5</v>
      </c>
      <c r="L141" s="9">
        <v>1000</v>
      </c>
    </row>
    <row r="142" spans="1:12" x14ac:dyDescent="0.3">
      <c r="A142" s="14"/>
      <c r="B142" s="13"/>
      <c r="C142" s="13"/>
      <c r="D142" s="13"/>
      <c r="E142" s="13"/>
      <c r="F142" s="13"/>
      <c r="G142" s="13"/>
      <c r="H142" s="8">
        <v>2</v>
      </c>
      <c r="I142" s="9">
        <v>4200</v>
      </c>
      <c r="J142" s="9">
        <f t="shared" si="2"/>
        <v>3213</v>
      </c>
      <c r="K142" s="9">
        <v>0.5</v>
      </c>
      <c r="L142" s="9">
        <v>1000</v>
      </c>
    </row>
    <row r="143" spans="1:12" ht="20.399999999999999" x14ac:dyDescent="0.3">
      <c r="A143" s="6" t="s">
        <v>405</v>
      </c>
      <c r="B143" s="7" t="s">
        <v>125</v>
      </c>
      <c r="C143" s="7" t="s">
        <v>406</v>
      </c>
      <c r="D143" s="7" t="s">
        <v>26</v>
      </c>
      <c r="E143" s="7" t="s">
        <v>407</v>
      </c>
      <c r="F143" s="7" t="s">
        <v>17</v>
      </c>
      <c r="G143" s="7" t="s">
        <v>408</v>
      </c>
      <c r="H143" s="8">
        <v>1</v>
      </c>
      <c r="I143" s="9">
        <v>11677.42</v>
      </c>
      <c r="J143" s="9">
        <f t="shared" si="2"/>
        <v>8933.2263000000003</v>
      </c>
      <c r="K143" s="9">
        <v>1</v>
      </c>
      <c r="L143" s="9">
        <v>2000</v>
      </c>
    </row>
    <row r="144" spans="1:12" ht="20.399999999999999" x14ac:dyDescent="0.3">
      <c r="A144" s="6" t="s">
        <v>409</v>
      </c>
      <c r="B144" s="7" t="s">
        <v>31</v>
      </c>
      <c r="C144" s="7" t="s">
        <v>410</v>
      </c>
      <c r="D144" s="7" t="s">
        <v>26</v>
      </c>
      <c r="E144" s="7" t="s">
        <v>411</v>
      </c>
      <c r="F144" s="7" t="s">
        <v>17</v>
      </c>
      <c r="G144" s="7" t="s">
        <v>412</v>
      </c>
      <c r="H144" s="8">
        <v>0</v>
      </c>
      <c r="I144" s="9">
        <v>0</v>
      </c>
      <c r="J144" s="9">
        <f t="shared" si="2"/>
        <v>0</v>
      </c>
      <c r="K144" s="9">
        <v>0</v>
      </c>
      <c r="L144" s="9">
        <v>0</v>
      </c>
    </row>
    <row r="145" spans="1:12" ht="20.399999999999999" x14ac:dyDescent="0.3">
      <c r="A145" s="6" t="s">
        <v>413</v>
      </c>
      <c r="B145" s="7" t="s">
        <v>274</v>
      </c>
      <c r="C145" s="7" t="s">
        <v>414</v>
      </c>
      <c r="D145" s="7" t="s">
        <v>15</v>
      </c>
      <c r="E145" s="7" t="s">
        <v>415</v>
      </c>
      <c r="F145" s="7" t="s">
        <v>17</v>
      </c>
      <c r="G145" s="7" t="s">
        <v>416</v>
      </c>
      <c r="H145" s="8">
        <v>1</v>
      </c>
      <c r="I145" s="9">
        <v>9707.64</v>
      </c>
      <c r="J145" s="9">
        <f t="shared" si="2"/>
        <v>7426.3445999999994</v>
      </c>
      <c r="K145" s="9">
        <v>0.75</v>
      </c>
      <c r="L145" s="9">
        <v>1500</v>
      </c>
    </row>
    <row r="146" spans="1:12" ht="20.399999999999999" x14ac:dyDescent="0.3">
      <c r="A146" s="6" t="s">
        <v>417</v>
      </c>
      <c r="B146" s="7" t="s">
        <v>20</v>
      </c>
      <c r="C146" s="7" t="s">
        <v>418</v>
      </c>
      <c r="D146" s="7" t="s">
        <v>15</v>
      </c>
      <c r="E146" s="7" t="s">
        <v>419</v>
      </c>
      <c r="F146" s="7" t="s">
        <v>17</v>
      </c>
      <c r="G146" s="7" t="s">
        <v>420</v>
      </c>
      <c r="H146" s="8">
        <v>1</v>
      </c>
      <c r="I146" s="9">
        <v>2000</v>
      </c>
      <c r="J146" s="9">
        <f t="shared" si="2"/>
        <v>1530</v>
      </c>
      <c r="K146" s="9">
        <v>1</v>
      </c>
      <c r="L146" s="9">
        <v>2000</v>
      </c>
    </row>
    <row r="147" spans="1:12" ht="20.399999999999999" x14ac:dyDescent="0.3">
      <c r="A147" s="6" t="s">
        <v>421</v>
      </c>
      <c r="B147" s="7" t="s">
        <v>110</v>
      </c>
      <c r="C147" s="7" t="s">
        <v>422</v>
      </c>
      <c r="D147" s="7" t="s">
        <v>15</v>
      </c>
      <c r="E147" s="7" t="s">
        <v>423</v>
      </c>
      <c r="F147" s="7" t="s">
        <v>17</v>
      </c>
      <c r="G147" s="7" t="s">
        <v>424</v>
      </c>
      <c r="H147" s="8">
        <v>1</v>
      </c>
      <c r="I147" s="9">
        <v>5795.08</v>
      </c>
      <c r="J147" s="9">
        <f t="shared" si="2"/>
        <v>4433.2362000000003</v>
      </c>
      <c r="K147" s="9">
        <v>0.5</v>
      </c>
      <c r="L147" s="9">
        <v>1000</v>
      </c>
    </row>
    <row r="148" spans="1:12" ht="20.399999999999999" x14ac:dyDescent="0.3">
      <c r="A148" s="6" t="s">
        <v>425</v>
      </c>
      <c r="B148" s="7" t="s">
        <v>24</v>
      </c>
      <c r="C148" s="7" t="s">
        <v>426</v>
      </c>
      <c r="D148" s="7" t="s">
        <v>15</v>
      </c>
      <c r="E148" s="7" t="s">
        <v>427</v>
      </c>
      <c r="F148" s="7" t="s">
        <v>17</v>
      </c>
      <c r="G148" s="7" t="s">
        <v>428</v>
      </c>
      <c r="H148" s="8">
        <v>0</v>
      </c>
      <c r="I148" s="9">
        <v>0</v>
      </c>
      <c r="J148" s="9">
        <f t="shared" si="2"/>
        <v>0</v>
      </c>
      <c r="K148" s="9">
        <v>0</v>
      </c>
      <c r="L148" s="9">
        <v>0</v>
      </c>
    </row>
    <row r="149" spans="1:12" ht="20.399999999999999" x14ac:dyDescent="0.3">
      <c r="A149" s="6">
        <v>104</v>
      </c>
      <c r="B149" s="7" t="s">
        <v>160</v>
      </c>
      <c r="C149" s="7" t="s">
        <v>429</v>
      </c>
      <c r="D149" s="7" t="s">
        <v>26</v>
      </c>
      <c r="E149" s="7" t="s">
        <v>430</v>
      </c>
      <c r="F149" s="7" t="s">
        <v>17</v>
      </c>
      <c r="G149" s="7" t="s">
        <v>431</v>
      </c>
      <c r="H149" s="7" t="s">
        <v>29</v>
      </c>
      <c r="I149" s="9">
        <v>0</v>
      </c>
      <c r="J149" s="9">
        <f t="shared" si="2"/>
        <v>0</v>
      </c>
      <c r="K149" s="9">
        <v>0</v>
      </c>
      <c r="L149" s="9">
        <v>0</v>
      </c>
    </row>
    <row r="150" spans="1:12" ht="20.399999999999999" x14ac:dyDescent="0.3">
      <c r="A150" s="6" t="s">
        <v>432</v>
      </c>
      <c r="B150" s="7" t="s">
        <v>94</v>
      </c>
      <c r="C150" s="7" t="s">
        <v>433</v>
      </c>
      <c r="D150" s="7" t="s">
        <v>33</v>
      </c>
      <c r="E150" s="7" t="s">
        <v>434</v>
      </c>
      <c r="F150" s="7" t="s">
        <v>17</v>
      </c>
      <c r="G150" s="7" t="s">
        <v>435</v>
      </c>
      <c r="H150" s="8">
        <v>1</v>
      </c>
      <c r="I150" s="9">
        <v>10324.26</v>
      </c>
      <c r="J150" s="9">
        <f t="shared" si="2"/>
        <v>7898.0589</v>
      </c>
      <c r="K150" s="9">
        <v>1</v>
      </c>
      <c r="L150" s="9">
        <v>2000</v>
      </c>
    </row>
    <row r="151" spans="1:12" ht="20.399999999999999" x14ac:dyDescent="0.3">
      <c r="A151" s="6" t="s">
        <v>436</v>
      </c>
      <c r="B151" s="7" t="s">
        <v>94</v>
      </c>
      <c r="C151" s="7" t="s">
        <v>433</v>
      </c>
      <c r="D151" s="7" t="s">
        <v>15</v>
      </c>
      <c r="E151" s="7" t="s">
        <v>437</v>
      </c>
      <c r="F151" s="7" t="s">
        <v>17</v>
      </c>
      <c r="G151" s="7" t="s">
        <v>438</v>
      </c>
      <c r="H151" s="8">
        <v>1</v>
      </c>
      <c r="I151" s="9">
        <v>0</v>
      </c>
      <c r="J151" s="9">
        <f t="shared" si="2"/>
        <v>0</v>
      </c>
      <c r="K151" s="9">
        <v>0</v>
      </c>
      <c r="L151" s="9">
        <v>0</v>
      </c>
    </row>
    <row r="152" spans="1:12" ht="20.399999999999999" x14ac:dyDescent="0.3">
      <c r="A152" s="6">
        <v>107</v>
      </c>
      <c r="B152" s="7" t="s">
        <v>24</v>
      </c>
      <c r="C152" s="7" t="s">
        <v>439</v>
      </c>
      <c r="D152" s="7" t="s">
        <v>15</v>
      </c>
      <c r="E152" s="7" t="s">
        <v>440</v>
      </c>
      <c r="F152" s="7" t="s">
        <v>17</v>
      </c>
      <c r="G152" s="7" t="s">
        <v>441</v>
      </c>
      <c r="H152" s="7" t="s">
        <v>29</v>
      </c>
      <c r="I152" s="9">
        <v>0</v>
      </c>
      <c r="J152" s="9">
        <f t="shared" si="2"/>
        <v>0</v>
      </c>
      <c r="K152" s="9">
        <v>0</v>
      </c>
      <c r="L152" s="9">
        <v>0</v>
      </c>
    </row>
    <row r="153" spans="1:12" ht="20.399999999999999" x14ac:dyDescent="0.3">
      <c r="A153" s="6" t="s">
        <v>442</v>
      </c>
      <c r="B153" s="7" t="s">
        <v>220</v>
      </c>
      <c r="C153" s="7" t="s">
        <v>443</v>
      </c>
      <c r="D153" s="7" t="s">
        <v>15</v>
      </c>
      <c r="E153" s="7" t="s">
        <v>444</v>
      </c>
      <c r="F153" s="7" t="s">
        <v>17</v>
      </c>
      <c r="G153" s="7" t="s">
        <v>445</v>
      </c>
      <c r="H153" s="8">
        <v>1</v>
      </c>
      <c r="I153" s="9">
        <v>9584.99</v>
      </c>
      <c r="J153" s="9">
        <f t="shared" si="2"/>
        <v>7332.5173500000001</v>
      </c>
      <c r="K153" s="9">
        <v>1</v>
      </c>
      <c r="L153" s="9">
        <v>2000</v>
      </c>
    </row>
    <row r="154" spans="1:12" ht="20.399999999999999" x14ac:dyDescent="0.3">
      <c r="A154" s="6" t="s">
        <v>446</v>
      </c>
      <c r="B154" s="7" t="s">
        <v>94</v>
      </c>
      <c r="C154" s="7" t="s">
        <v>443</v>
      </c>
      <c r="D154" s="7" t="s">
        <v>15</v>
      </c>
      <c r="E154" s="7" t="s">
        <v>447</v>
      </c>
      <c r="F154" s="7" t="s">
        <v>17</v>
      </c>
      <c r="G154" s="7" t="s">
        <v>448</v>
      </c>
      <c r="H154" s="8">
        <v>1</v>
      </c>
      <c r="I154" s="9">
        <v>0</v>
      </c>
      <c r="J154" s="9">
        <f t="shared" si="2"/>
        <v>0</v>
      </c>
      <c r="K154" s="9">
        <v>0</v>
      </c>
      <c r="L154" s="9">
        <v>0</v>
      </c>
    </row>
    <row r="155" spans="1:12" ht="20.399999999999999" x14ac:dyDescent="0.3">
      <c r="A155" s="6">
        <v>110</v>
      </c>
      <c r="B155" s="7" t="s">
        <v>99</v>
      </c>
      <c r="C155" s="7" t="s">
        <v>449</v>
      </c>
      <c r="D155" s="7" t="s">
        <v>26</v>
      </c>
      <c r="E155" s="7" t="s">
        <v>450</v>
      </c>
      <c r="F155" s="7" t="s">
        <v>17</v>
      </c>
      <c r="G155" s="7" t="s">
        <v>451</v>
      </c>
      <c r="H155" s="7" t="s">
        <v>29</v>
      </c>
      <c r="I155" s="9">
        <v>0</v>
      </c>
      <c r="J155" s="9">
        <f t="shared" si="2"/>
        <v>0</v>
      </c>
      <c r="K155" s="9">
        <v>0</v>
      </c>
      <c r="L155" s="9">
        <v>0</v>
      </c>
    </row>
    <row r="156" spans="1:12" x14ac:dyDescent="0.3">
      <c r="A156" s="14" t="s">
        <v>452</v>
      </c>
      <c r="B156" s="13" t="s">
        <v>64</v>
      </c>
      <c r="C156" s="13" t="s">
        <v>453</v>
      </c>
      <c r="D156" s="13" t="s">
        <v>26</v>
      </c>
      <c r="E156" s="13" t="s">
        <v>454</v>
      </c>
      <c r="F156" s="13" t="s">
        <v>17</v>
      </c>
      <c r="G156" s="13" t="s">
        <v>455</v>
      </c>
      <c r="H156" s="8">
        <v>1</v>
      </c>
      <c r="I156" s="9">
        <v>11549.72</v>
      </c>
      <c r="J156" s="9">
        <f t="shared" si="2"/>
        <v>8835.5357999999997</v>
      </c>
      <c r="K156" s="9">
        <v>0</v>
      </c>
      <c r="L156" s="9">
        <v>0</v>
      </c>
    </row>
    <row r="157" spans="1:12" x14ac:dyDescent="0.3">
      <c r="A157" s="14"/>
      <c r="B157" s="13"/>
      <c r="C157" s="13"/>
      <c r="D157" s="13"/>
      <c r="E157" s="13"/>
      <c r="F157" s="13"/>
      <c r="G157" s="13"/>
      <c r="H157" s="8">
        <v>2</v>
      </c>
      <c r="I157" s="9">
        <v>9592.7999999999993</v>
      </c>
      <c r="J157" s="9">
        <f t="shared" si="2"/>
        <v>7338.4919999999993</v>
      </c>
      <c r="K157" s="9">
        <v>0</v>
      </c>
      <c r="L157" s="9">
        <v>0</v>
      </c>
    </row>
    <row r="158" spans="1:12" x14ac:dyDescent="0.3">
      <c r="A158" s="14"/>
      <c r="B158" s="13"/>
      <c r="C158" s="13"/>
      <c r="D158" s="13"/>
      <c r="E158" s="13"/>
      <c r="F158" s="13"/>
      <c r="G158" s="13"/>
      <c r="H158" s="8">
        <v>3</v>
      </c>
      <c r="I158" s="9">
        <v>11583.32</v>
      </c>
      <c r="J158" s="9">
        <f t="shared" si="2"/>
        <v>8861.2397999999994</v>
      </c>
      <c r="K158" s="9">
        <v>0</v>
      </c>
      <c r="L158" s="9">
        <v>0</v>
      </c>
    </row>
    <row r="159" spans="1:12" ht="20.399999999999999" x14ac:dyDescent="0.3">
      <c r="A159" s="6" t="s">
        <v>456</v>
      </c>
      <c r="B159" s="7" t="s">
        <v>94</v>
      </c>
      <c r="C159" s="7" t="s">
        <v>457</v>
      </c>
      <c r="D159" s="7" t="s">
        <v>15</v>
      </c>
      <c r="E159" s="7" t="s">
        <v>458</v>
      </c>
      <c r="F159" s="7" t="s">
        <v>17</v>
      </c>
      <c r="G159" s="7" t="s">
        <v>459</v>
      </c>
      <c r="H159" s="8">
        <v>1</v>
      </c>
      <c r="I159" s="9">
        <v>10956.98</v>
      </c>
      <c r="J159" s="9">
        <f t="shared" si="2"/>
        <v>8382.0897000000004</v>
      </c>
      <c r="K159" s="9">
        <v>1</v>
      </c>
      <c r="L159" s="9">
        <v>2000</v>
      </c>
    </row>
    <row r="160" spans="1:12" ht="20.399999999999999" x14ac:dyDescent="0.3">
      <c r="A160" s="6" t="s">
        <v>460</v>
      </c>
      <c r="B160" s="7" t="s">
        <v>220</v>
      </c>
      <c r="C160" s="7" t="s">
        <v>461</v>
      </c>
      <c r="D160" s="7" t="s">
        <v>15</v>
      </c>
      <c r="E160" s="7" t="s">
        <v>462</v>
      </c>
      <c r="F160" s="7" t="s">
        <v>17</v>
      </c>
      <c r="G160" s="7" t="s">
        <v>463</v>
      </c>
      <c r="H160" s="8">
        <v>0</v>
      </c>
      <c r="I160" s="9">
        <v>0</v>
      </c>
      <c r="J160" s="9">
        <f t="shared" si="2"/>
        <v>0</v>
      </c>
      <c r="K160" s="9">
        <v>0</v>
      </c>
      <c r="L160" s="9">
        <v>0</v>
      </c>
    </row>
    <row r="161" spans="1:12" ht="20.399999999999999" x14ac:dyDescent="0.3">
      <c r="A161" s="6">
        <v>114</v>
      </c>
      <c r="B161" s="7" t="s">
        <v>56</v>
      </c>
      <c r="C161" s="7" t="s">
        <v>464</v>
      </c>
      <c r="D161" s="7" t="s">
        <v>15</v>
      </c>
      <c r="E161" s="7" t="s">
        <v>465</v>
      </c>
      <c r="F161" s="7" t="s">
        <v>17</v>
      </c>
      <c r="G161" s="7" t="s">
        <v>466</v>
      </c>
      <c r="H161" s="7" t="s">
        <v>29</v>
      </c>
      <c r="I161" s="9">
        <v>0</v>
      </c>
      <c r="J161" s="9">
        <f t="shared" si="2"/>
        <v>0</v>
      </c>
      <c r="K161" s="9">
        <v>0</v>
      </c>
      <c r="L161" s="9">
        <v>0</v>
      </c>
    </row>
    <row r="162" spans="1:12" ht="20.399999999999999" x14ac:dyDescent="0.3">
      <c r="A162" s="6" t="s">
        <v>467</v>
      </c>
      <c r="B162" s="7" t="s">
        <v>125</v>
      </c>
      <c r="C162" s="7" t="s">
        <v>468</v>
      </c>
      <c r="D162" s="7" t="s">
        <v>15</v>
      </c>
      <c r="E162" s="7" t="s">
        <v>469</v>
      </c>
      <c r="F162" s="7" t="s">
        <v>17</v>
      </c>
      <c r="G162" s="7" t="s">
        <v>470</v>
      </c>
      <c r="H162" s="8">
        <v>1</v>
      </c>
      <c r="I162" s="9">
        <v>9000</v>
      </c>
      <c r="J162" s="9">
        <f t="shared" si="2"/>
        <v>6885</v>
      </c>
      <c r="K162" s="9">
        <v>1</v>
      </c>
      <c r="L162" s="9">
        <v>2000</v>
      </c>
    </row>
    <row r="163" spans="1:12" x14ac:dyDescent="0.3">
      <c r="A163" s="14" t="s">
        <v>471</v>
      </c>
      <c r="B163" s="13" t="s">
        <v>160</v>
      </c>
      <c r="C163" s="13" t="s">
        <v>472</v>
      </c>
      <c r="D163" s="13" t="s">
        <v>26</v>
      </c>
      <c r="E163" s="13" t="s">
        <v>473</v>
      </c>
      <c r="F163" s="13" t="s">
        <v>17</v>
      </c>
      <c r="G163" s="13" t="s">
        <v>474</v>
      </c>
      <c r="H163" s="8">
        <v>1</v>
      </c>
      <c r="I163" s="9">
        <v>10707.66</v>
      </c>
      <c r="J163" s="9">
        <f t="shared" si="2"/>
        <v>8191.3599000000004</v>
      </c>
      <c r="K163" s="9">
        <v>1</v>
      </c>
      <c r="L163" s="9">
        <v>2000</v>
      </c>
    </row>
    <row r="164" spans="1:12" x14ac:dyDescent="0.3">
      <c r="A164" s="14"/>
      <c r="B164" s="13"/>
      <c r="C164" s="13"/>
      <c r="D164" s="13"/>
      <c r="E164" s="13"/>
      <c r="F164" s="13"/>
      <c r="G164" s="13"/>
      <c r="H164" s="8">
        <v>2</v>
      </c>
      <c r="I164" s="9">
        <v>12374.72</v>
      </c>
      <c r="J164" s="9">
        <f t="shared" si="2"/>
        <v>9466.6607999999997</v>
      </c>
      <c r="K164" s="9">
        <v>1</v>
      </c>
      <c r="L164" s="9">
        <v>2000</v>
      </c>
    </row>
    <row r="165" spans="1:12" ht="15" thickBot="1" x14ac:dyDescent="0.35">
      <c r="A165" s="10" t="s">
        <v>475</v>
      </c>
      <c r="B165" s="11"/>
      <c r="C165" s="11"/>
      <c r="D165" s="11"/>
      <c r="E165" s="11"/>
      <c r="F165" s="11"/>
      <c r="G165" s="11"/>
      <c r="H165" s="11"/>
      <c r="I165" s="12">
        <f>SUM(I3:I164)</f>
        <v>1266442.4999999995</v>
      </c>
      <c r="J165" s="12">
        <f t="shared" ref="J165:L165" si="3">SUM(J3:J164)</f>
        <v>968828.5125000003</v>
      </c>
      <c r="K165" s="12">
        <f t="shared" si="3"/>
        <v>107.24000000000001</v>
      </c>
      <c r="L165" s="12">
        <f t="shared" si="3"/>
        <v>214480</v>
      </c>
    </row>
  </sheetData>
  <autoFilter ref="A2:L165" xr:uid="{34C3C9D7-C789-4B5F-BD02-50BA456891AB}"/>
  <mergeCells count="154">
    <mergeCell ref="G6:G9"/>
    <mergeCell ref="A15:A17"/>
    <mergeCell ref="B15:B17"/>
    <mergeCell ref="C15:C17"/>
    <mergeCell ref="D15:D17"/>
    <mergeCell ref="E15:E17"/>
    <mergeCell ref="F15:F17"/>
    <mergeCell ref="G15:G17"/>
    <mergeCell ref="A6:A9"/>
    <mergeCell ref="B6:B9"/>
    <mergeCell ref="C6:C9"/>
    <mergeCell ref="D6:D9"/>
    <mergeCell ref="E6:E9"/>
    <mergeCell ref="F6:F9"/>
    <mergeCell ref="G21:G22"/>
    <mergeCell ref="A29:A35"/>
    <mergeCell ref="B29:B35"/>
    <mergeCell ref="C29:C35"/>
    <mergeCell ref="D29:D35"/>
    <mergeCell ref="E29:E35"/>
    <mergeCell ref="F29:F35"/>
    <mergeCell ref="G29:G35"/>
    <mergeCell ref="A21:A22"/>
    <mergeCell ref="B21:B22"/>
    <mergeCell ref="C21:C22"/>
    <mergeCell ref="D21:D22"/>
    <mergeCell ref="E21:E22"/>
    <mergeCell ref="F21:F22"/>
    <mergeCell ref="G36:G41"/>
    <mergeCell ref="A54:A56"/>
    <mergeCell ref="B54:B56"/>
    <mergeCell ref="C54:C56"/>
    <mergeCell ref="D54:D56"/>
    <mergeCell ref="E54:E56"/>
    <mergeCell ref="F54:F56"/>
    <mergeCell ref="G54:G56"/>
    <mergeCell ref="A36:A41"/>
    <mergeCell ref="B36:B41"/>
    <mergeCell ref="C36:C41"/>
    <mergeCell ref="D36:D41"/>
    <mergeCell ref="E36:E41"/>
    <mergeCell ref="F36:F41"/>
    <mergeCell ref="G57:G58"/>
    <mergeCell ref="A64:A65"/>
    <mergeCell ref="B64:B65"/>
    <mergeCell ref="C64:C65"/>
    <mergeCell ref="D64:D65"/>
    <mergeCell ref="E64:E65"/>
    <mergeCell ref="F64:F65"/>
    <mergeCell ref="G64:G65"/>
    <mergeCell ref="A57:A58"/>
    <mergeCell ref="B57:B58"/>
    <mergeCell ref="C57:C58"/>
    <mergeCell ref="D57:D58"/>
    <mergeCell ref="E57:E58"/>
    <mergeCell ref="F57:F58"/>
    <mergeCell ref="G79:G81"/>
    <mergeCell ref="A83:A84"/>
    <mergeCell ref="B83:B84"/>
    <mergeCell ref="C83:C84"/>
    <mergeCell ref="D83:D84"/>
    <mergeCell ref="E83:E84"/>
    <mergeCell ref="F83:F84"/>
    <mergeCell ref="G83:G84"/>
    <mergeCell ref="A79:A81"/>
    <mergeCell ref="B79:B81"/>
    <mergeCell ref="C79:C81"/>
    <mergeCell ref="D79:D81"/>
    <mergeCell ref="E79:E81"/>
    <mergeCell ref="F79:F81"/>
    <mergeCell ref="G96:G98"/>
    <mergeCell ref="A99:A100"/>
    <mergeCell ref="B99:B100"/>
    <mergeCell ref="C99:C100"/>
    <mergeCell ref="D99:D100"/>
    <mergeCell ref="E99:E100"/>
    <mergeCell ref="F99:F100"/>
    <mergeCell ref="G99:G100"/>
    <mergeCell ref="A96:A98"/>
    <mergeCell ref="B96:B98"/>
    <mergeCell ref="C96:C98"/>
    <mergeCell ref="D96:D98"/>
    <mergeCell ref="E96:E98"/>
    <mergeCell ref="F96:F98"/>
    <mergeCell ref="G103:G104"/>
    <mergeCell ref="A106:A108"/>
    <mergeCell ref="B106:B108"/>
    <mergeCell ref="C106:C108"/>
    <mergeCell ref="D106:D108"/>
    <mergeCell ref="E106:E108"/>
    <mergeCell ref="F106:F108"/>
    <mergeCell ref="G106:G108"/>
    <mergeCell ref="A103:A104"/>
    <mergeCell ref="B103:B104"/>
    <mergeCell ref="C103:C104"/>
    <mergeCell ref="D103:D104"/>
    <mergeCell ref="E103:E104"/>
    <mergeCell ref="F103:F104"/>
    <mergeCell ref="G109:G117"/>
    <mergeCell ref="A118:A119"/>
    <mergeCell ref="B118:B119"/>
    <mergeCell ref="C118:C119"/>
    <mergeCell ref="D118:D119"/>
    <mergeCell ref="E118:E119"/>
    <mergeCell ref="F118:F119"/>
    <mergeCell ref="G118:G119"/>
    <mergeCell ref="A109:A117"/>
    <mergeCell ref="B109:B117"/>
    <mergeCell ref="C109:C117"/>
    <mergeCell ref="D109:D117"/>
    <mergeCell ref="E109:E117"/>
    <mergeCell ref="F109:F117"/>
    <mergeCell ref="G120:G121"/>
    <mergeCell ref="A125:A126"/>
    <mergeCell ref="B125:B126"/>
    <mergeCell ref="C125:C126"/>
    <mergeCell ref="D125:D126"/>
    <mergeCell ref="E125:E126"/>
    <mergeCell ref="F125:F126"/>
    <mergeCell ref="G125:G126"/>
    <mergeCell ref="A120:A121"/>
    <mergeCell ref="B120:B121"/>
    <mergeCell ref="C120:C121"/>
    <mergeCell ref="D120:D121"/>
    <mergeCell ref="E120:E121"/>
    <mergeCell ref="F120:F121"/>
    <mergeCell ref="G138:G139"/>
    <mergeCell ref="A141:A142"/>
    <mergeCell ref="B141:B142"/>
    <mergeCell ref="C141:C142"/>
    <mergeCell ref="D141:D142"/>
    <mergeCell ref="E141:E142"/>
    <mergeCell ref="F141:F142"/>
    <mergeCell ref="G141:G142"/>
    <mergeCell ref="A138:A139"/>
    <mergeCell ref="B138:B139"/>
    <mergeCell ref="C138:C139"/>
    <mergeCell ref="D138:D139"/>
    <mergeCell ref="E138:E139"/>
    <mergeCell ref="F138:F139"/>
    <mergeCell ref="G156:G158"/>
    <mergeCell ref="A163:A164"/>
    <mergeCell ref="B163:B164"/>
    <mergeCell ref="C163:C164"/>
    <mergeCell ref="D163:D164"/>
    <mergeCell ref="E163:E164"/>
    <mergeCell ref="F163:F164"/>
    <mergeCell ref="G163:G164"/>
    <mergeCell ref="A156:A158"/>
    <mergeCell ref="B156:B158"/>
    <mergeCell ref="C156:C158"/>
    <mergeCell ref="D156:D158"/>
    <mergeCell ref="E156:E158"/>
    <mergeCell ref="F156:F1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warmińsko-mazurskie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 Reszka</dc:creator>
  <cp:lastModifiedBy>Wioletta Reszka</cp:lastModifiedBy>
  <dcterms:created xsi:type="dcterms:W3CDTF">2023-12-12T07:16:49Z</dcterms:created>
  <dcterms:modified xsi:type="dcterms:W3CDTF">2023-12-21T06:59:35Z</dcterms:modified>
</cp:coreProperties>
</file>