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Iwona.Chromiak\Desktop\WWW\"/>
    </mc:Choice>
  </mc:AlternateContent>
  <xr:revisionPtr revIDLastSave="0" documentId="8_{2D79AC11-59D1-4E25-8907-16E930772729}" xr6:coauthVersionLast="46" xr6:coauthVersionMax="46" xr10:uidLastSave="{00000000-0000-0000-0000-000000000000}"/>
  <bookViews>
    <workbookView xWindow="28680" yWindow="-120" windowWidth="29040" windowHeight="15840" tabRatio="500" xr2:uid="{00000000-000D-0000-FFFF-FFFF00000000}"/>
  </bookViews>
  <sheets>
    <sheet name="spożywcze" sheetId="1" r:id="rId1"/>
    <sheet name="Arkusz1" sheetId="2" r:id="rId2"/>
  </sheets>
  <definedNames>
    <definedName name="_xlnm.Print_Area" localSheetId="0">spożywcze!$A$3:$J$89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7" i="1" l="1"/>
  <c r="G7" i="1" s="1"/>
  <c r="I7" i="1"/>
  <c r="J7" i="1" s="1"/>
  <c r="H81" i="1" l="1"/>
  <c r="G81" i="1" s="1"/>
  <c r="I81" i="1"/>
  <c r="J81" i="1" s="1"/>
  <c r="I89" i="1"/>
  <c r="J89" i="1" s="1"/>
  <c r="H89" i="1"/>
  <c r="G89" i="1" s="1"/>
  <c r="I88" i="1"/>
  <c r="J88" i="1" s="1"/>
  <c r="H88" i="1"/>
  <c r="G88" i="1" s="1"/>
  <c r="I87" i="1"/>
  <c r="J87" i="1" s="1"/>
  <c r="H87" i="1"/>
  <c r="G87" i="1" s="1"/>
  <c r="I86" i="1"/>
  <c r="J86" i="1" s="1"/>
  <c r="H86" i="1"/>
  <c r="G86" i="1" s="1"/>
  <c r="I84" i="1"/>
  <c r="J84" i="1" s="1"/>
  <c r="H84" i="1"/>
  <c r="G84" i="1" s="1"/>
  <c r="I83" i="1"/>
  <c r="J83" i="1" s="1"/>
  <c r="H83" i="1"/>
  <c r="G83" i="1" s="1"/>
  <c r="I80" i="1"/>
  <c r="J80" i="1" s="1"/>
  <c r="H80" i="1"/>
  <c r="G80" i="1" s="1"/>
  <c r="I78" i="1"/>
  <c r="J78" i="1" s="1"/>
  <c r="H78" i="1"/>
  <c r="G78" i="1" s="1"/>
  <c r="I77" i="1"/>
  <c r="J77" i="1" s="1"/>
  <c r="H77" i="1"/>
  <c r="G77" i="1" s="1"/>
  <c r="I76" i="1"/>
  <c r="J76" i="1" s="1"/>
  <c r="H76" i="1"/>
  <c r="G76" i="1" s="1"/>
  <c r="I75" i="1"/>
  <c r="J75" i="1" s="1"/>
  <c r="H75" i="1"/>
  <c r="G75" i="1" s="1"/>
  <c r="I74" i="1"/>
  <c r="J74" i="1" s="1"/>
  <c r="H74" i="1"/>
  <c r="G74" i="1" s="1"/>
  <c r="I73" i="1"/>
  <c r="J73" i="1" s="1"/>
  <c r="H73" i="1"/>
  <c r="G73" i="1" s="1"/>
  <c r="I72" i="1"/>
  <c r="J72" i="1" s="1"/>
  <c r="H72" i="1"/>
  <c r="G72" i="1" s="1"/>
  <c r="I70" i="1"/>
  <c r="J70" i="1" s="1"/>
  <c r="H70" i="1"/>
  <c r="G70" i="1" s="1"/>
  <c r="I69" i="1"/>
  <c r="J69" i="1" s="1"/>
  <c r="H69" i="1"/>
  <c r="G69" i="1" s="1"/>
  <c r="I67" i="1"/>
  <c r="J67" i="1" s="1"/>
  <c r="H67" i="1"/>
  <c r="G67" i="1" s="1"/>
  <c r="I66" i="1"/>
  <c r="J66" i="1" s="1"/>
  <c r="H66" i="1"/>
  <c r="G66" i="1" s="1"/>
  <c r="I65" i="1"/>
  <c r="J65" i="1" s="1"/>
  <c r="H65" i="1"/>
  <c r="G65" i="1" s="1"/>
  <c r="I64" i="1"/>
  <c r="J64" i="1" s="1"/>
  <c r="H64" i="1"/>
  <c r="G64" i="1" s="1"/>
  <c r="I62" i="1"/>
  <c r="J62" i="1" s="1"/>
  <c r="H62" i="1"/>
  <c r="G62" i="1" s="1"/>
  <c r="I61" i="1"/>
  <c r="J61" i="1" s="1"/>
  <c r="H61" i="1"/>
  <c r="G61" i="1" s="1"/>
  <c r="I60" i="1"/>
  <c r="J60" i="1" s="1"/>
  <c r="H60" i="1"/>
  <c r="G60" i="1" s="1"/>
  <c r="I59" i="1"/>
  <c r="J59" i="1" s="1"/>
  <c r="H59" i="1"/>
  <c r="G59" i="1" s="1"/>
  <c r="I58" i="1"/>
  <c r="J58" i="1" s="1"/>
  <c r="H58" i="1"/>
  <c r="G58" i="1" s="1"/>
  <c r="I57" i="1"/>
  <c r="J57" i="1" s="1"/>
  <c r="H57" i="1"/>
  <c r="G57" i="1" s="1"/>
  <c r="I55" i="1"/>
  <c r="J55" i="1" s="1"/>
  <c r="H55" i="1"/>
  <c r="G55" i="1" s="1"/>
  <c r="I54" i="1"/>
  <c r="J54" i="1" s="1"/>
  <c r="H54" i="1"/>
  <c r="G54" i="1" s="1"/>
  <c r="I53" i="1"/>
  <c r="J53" i="1" s="1"/>
  <c r="H53" i="1"/>
  <c r="G53" i="1" s="1"/>
  <c r="I52" i="1"/>
  <c r="J52" i="1" s="1"/>
  <c r="H52" i="1"/>
  <c r="G52" i="1" s="1"/>
  <c r="I51" i="1"/>
  <c r="J51" i="1" s="1"/>
  <c r="H51" i="1"/>
  <c r="G51" i="1" s="1"/>
  <c r="I50" i="1"/>
  <c r="J50" i="1" s="1"/>
  <c r="H50" i="1"/>
  <c r="G50" i="1" s="1"/>
  <c r="I49" i="1"/>
  <c r="J49" i="1" s="1"/>
  <c r="H49" i="1"/>
  <c r="G49" i="1" s="1"/>
  <c r="I48" i="1"/>
  <c r="J48" i="1" s="1"/>
  <c r="H48" i="1"/>
  <c r="G48" i="1" s="1"/>
  <c r="I47" i="1"/>
  <c r="J47" i="1" s="1"/>
  <c r="H47" i="1"/>
  <c r="G47" i="1" s="1"/>
  <c r="I46" i="1"/>
  <c r="J46" i="1" s="1"/>
  <c r="H46" i="1"/>
  <c r="G46" i="1" s="1"/>
  <c r="I45" i="1"/>
  <c r="J45" i="1" s="1"/>
  <c r="H45" i="1"/>
  <c r="G45" i="1" s="1"/>
  <c r="I44" i="1"/>
  <c r="J44" i="1" s="1"/>
  <c r="H44" i="1"/>
  <c r="G44" i="1" s="1"/>
  <c r="I43" i="1"/>
  <c r="J43" i="1" s="1"/>
  <c r="H43" i="1"/>
  <c r="G43" i="1" s="1"/>
  <c r="I42" i="1"/>
  <c r="J42" i="1" s="1"/>
  <c r="H42" i="1"/>
  <c r="G42" i="1" s="1"/>
  <c r="I41" i="1"/>
  <c r="J41" i="1" s="1"/>
  <c r="H41" i="1"/>
  <c r="G41" i="1" s="1"/>
  <c r="I40" i="1"/>
  <c r="J40" i="1" s="1"/>
  <c r="H40" i="1"/>
  <c r="G40" i="1" s="1"/>
  <c r="I39" i="1"/>
  <c r="J39" i="1" s="1"/>
  <c r="H39" i="1"/>
  <c r="G39" i="1" s="1"/>
  <c r="I38" i="1"/>
  <c r="J38" i="1" s="1"/>
  <c r="H38" i="1"/>
  <c r="G38" i="1" s="1"/>
  <c r="I37" i="1"/>
  <c r="J37" i="1" s="1"/>
  <c r="H37" i="1"/>
  <c r="G37" i="1" s="1"/>
  <c r="I36" i="1"/>
  <c r="J36" i="1" s="1"/>
  <c r="H36" i="1"/>
  <c r="G36" i="1" s="1"/>
  <c r="I35" i="1"/>
  <c r="J35" i="1" s="1"/>
  <c r="H35" i="1"/>
  <c r="G35" i="1" s="1"/>
  <c r="I34" i="1"/>
  <c r="J34" i="1" s="1"/>
  <c r="H34" i="1"/>
  <c r="G34" i="1" s="1"/>
  <c r="I33" i="1"/>
  <c r="J33" i="1" s="1"/>
  <c r="H33" i="1"/>
  <c r="G33" i="1" s="1"/>
  <c r="I32" i="1"/>
  <c r="J32" i="1" s="1"/>
  <c r="H32" i="1"/>
  <c r="G32" i="1" s="1"/>
  <c r="I31" i="1"/>
  <c r="J31" i="1" s="1"/>
  <c r="H31" i="1"/>
  <c r="G31" i="1" s="1"/>
  <c r="I30" i="1"/>
  <c r="J30" i="1" s="1"/>
  <c r="H30" i="1"/>
  <c r="G30" i="1" s="1"/>
  <c r="I29" i="1"/>
  <c r="J29" i="1" s="1"/>
  <c r="H29" i="1"/>
  <c r="G29" i="1" s="1"/>
  <c r="I28" i="1"/>
  <c r="J28" i="1" s="1"/>
  <c r="H28" i="1"/>
  <c r="G28" i="1" s="1"/>
  <c r="I27" i="1"/>
  <c r="J27" i="1" s="1"/>
  <c r="H27" i="1"/>
  <c r="G27" i="1" s="1"/>
  <c r="I26" i="1"/>
  <c r="J26" i="1" s="1"/>
  <c r="H26" i="1"/>
  <c r="G26" i="1" s="1"/>
  <c r="I25" i="1"/>
  <c r="J25" i="1" s="1"/>
  <c r="H25" i="1"/>
  <c r="G25" i="1" s="1"/>
  <c r="I24" i="1"/>
  <c r="J24" i="1" s="1"/>
  <c r="H24" i="1"/>
  <c r="G24" i="1" s="1"/>
  <c r="I23" i="1"/>
  <c r="J23" i="1" s="1"/>
  <c r="H23" i="1"/>
  <c r="G23" i="1" s="1"/>
  <c r="I22" i="1"/>
  <c r="J22" i="1" s="1"/>
  <c r="H22" i="1"/>
  <c r="G22" i="1" s="1"/>
  <c r="I21" i="1"/>
  <c r="J21" i="1" s="1"/>
  <c r="H21" i="1"/>
  <c r="G21" i="1" s="1"/>
  <c r="I20" i="1"/>
  <c r="J20" i="1" s="1"/>
  <c r="H20" i="1"/>
  <c r="G20" i="1" s="1"/>
  <c r="I19" i="1"/>
  <c r="J19" i="1" s="1"/>
  <c r="H19" i="1"/>
  <c r="G19" i="1" s="1"/>
  <c r="I18" i="1"/>
  <c r="J18" i="1" s="1"/>
  <c r="H18" i="1"/>
  <c r="G18" i="1" s="1"/>
  <c r="I17" i="1"/>
  <c r="J17" i="1" s="1"/>
  <c r="H17" i="1"/>
  <c r="G17" i="1" s="1"/>
  <c r="I16" i="1"/>
  <c r="J16" i="1" s="1"/>
  <c r="H16" i="1"/>
  <c r="G16" i="1" s="1"/>
  <c r="I15" i="1"/>
  <c r="J15" i="1" s="1"/>
  <c r="H15" i="1"/>
  <c r="G15" i="1" s="1"/>
  <c r="I14" i="1"/>
  <c r="J14" i="1" s="1"/>
  <c r="H14" i="1"/>
  <c r="G14" i="1" s="1"/>
  <c r="I13" i="1"/>
  <c r="J13" i="1" s="1"/>
  <c r="H13" i="1"/>
  <c r="G13" i="1" s="1"/>
  <c r="I12" i="1"/>
  <c r="J12" i="1" s="1"/>
  <c r="H12" i="1"/>
  <c r="G12" i="1" s="1"/>
  <c r="I11" i="1"/>
  <c r="J11" i="1" s="1"/>
  <c r="H11" i="1"/>
  <c r="G11" i="1" s="1"/>
  <c r="I10" i="1"/>
  <c r="J10" i="1" s="1"/>
  <c r="H10" i="1"/>
  <c r="G10" i="1" s="1"/>
  <c r="I9" i="1"/>
  <c r="J9" i="1" s="1"/>
  <c r="H9" i="1"/>
  <c r="G9" i="1" s="1"/>
  <c r="I8" i="1"/>
  <c r="J8" i="1" s="1"/>
  <c r="H8" i="1"/>
  <c r="G8" i="1" s="1"/>
  <c r="I90" i="1" l="1"/>
  <c r="J90" i="1"/>
</calcChain>
</file>

<file path=xl/sharedStrings.xml><?xml version="1.0" encoding="utf-8"?>
<sst xmlns="http://schemas.openxmlformats.org/spreadsheetml/2006/main" count="181" uniqueCount="108">
  <si>
    <t>Wykaz artykułów spożywczych</t>
  </si>
  <si>
    <t>wraz z kalkulacją kosztów</t>
  </si>
  <si>
    <t>Lp.</t>
  </si>
  <si>
    <t>Nazwa</t>
  </si>
  <si>
    <t>J.m.</t>
  </si>
  <si>
    <t>Ilość</t>
  </si>
  <si>
    <t>Cena jedn. netto</t>
  </si>
  <si>
    <t>Kwota VAT</t>
  </si>
  <si>
    <t>Cena jedn. brutto</t>
  </si>
  <si>
    <t>Wartość netto</t>
  </si>
  <si>
    <t>Wartość brutto</t>
  </si>
  <si>
    <t>Tago ciasteczka korzenne pakowane osobno op.600 g.</t>
  </si>
  <si>
    <t>opak.</t>
  </si>
  <si>
    <t>Tago Tofinek wafel z nadzieniem karmelowym 24 x 40 g w op.</t>
  </si>
  <si>
    <t>Tago Kruche ciasteczka z nadzieniem o smaku wiśniowymm op.2 kg</t>
  </si>
  <si>
    <t>Tago Kruche ciasteczka o smaku maślanym op.2 kg</t>
  </si>
  <si>
    <t>Goplana Jeżyki różne smaki op. 140g</t>
  </si>
  <si>
    <t>Jutrzenka Wafle familijne op.180g różne smaki</t>
  </si>
  <si>
    <t>San Łakotki deserowe op. 168 g</t>
  </si>
  <si>
    <t>Sante Ciasteczka zbożowe owsiane Niezłe Ciacho naturalne op.138g</t>
  </si>
  <si>
    <t>Sante Ciasteczka zbożowe Cookiss (różne smaki) op. 300g</t>
  </si>
  <si>
    <t>Paluszki Beskidzkie solone op. 300g</t>
  </si>
  <si>
    <t>Lajkonik - koktajlowy mix Krakersów op. 230 g</t>
  </si>
  <si>
    <t>Kawa ziarnista Lavazza Rossa op.1 kg</t>
  </si>
  <si>
    <t>szt.</t>
  </si>
  <si>
    <t>Kawa ziarnista Lavazza Crema Aroma op.1 kg</t>
  </si>
  <si>
    <t>Kawa rozpuszczalna Jacobs Cronat Gold op. 200g.</t>
  </si>
  <si>
    <t>Kawa mielona Jacobs Kronung op. 250g.</t>
  </si>
  <si>
    <t>Kawa mielona Tchibo Exclusive op. 250g.</t>
  </si>
  <si>
    <t>Kawa mielona Dallmayr prodomo op. 250g</t>
  </si>
  <si>
    <t>BiFix Herbata ekspresowa zielona, czerwona, biała różne smaki 20 szt. w op.</t>
  </si>
  <si>
    <t>BiFix Herbata ekspresowa ziołowa - op. min 20 szt. w opak.</t>
  </si>
  <si>
    <t>BiFix Herbata ekspresowa różne smaki owocowe - op. min 20 szt. w opak.</t>
  </si>
  <si>
    <t>BiFix Herbata ekspresowa kompozycja 9 smaków op.175g</t>
  </si>
  <si>
    <t>BiFix Herbata ekspresowa kompozycja 6 smaków, zestaw herbatek owocowych 60 x 2g w op.</t>
  </si>
  <si>
    <t>BiFix Herbata ekspresowa kompozycja 6 smaków, zestaw herbatek czarnych 60 x 2g w op.</t>
  </si>
  <si>
    <t>BiFix Herbata ekspresowa kompozycja 6 smaków, zestaw herbatek zielonych 60 x 2g w op.</t>
  </si>
  <si>
    <t>Loyd Herbata gastronomiczna kopertowana Ceylon 100 szt. w op.</t>
  </si>
  <si>
    <t>Loyd Herbata gastronomiczna kopertowana Earl Gray 100 szt. w op.</t>
  </si>
  <si>
    <t>Loyd Herbata gastronomiczna kopertowana Gold czarna 100 szt. w op.</t>
  </si>
  <si>
    <t>Mlekpol Mleko UHT Łaciate op. 0,5l  2%</t>
  </si>
  <si>
    <t>Mlekpol Mleko UHT Łaciate op. 0,5l  3,2%</t>
  </si>
  <si>
    <t xml:space="preserve">"Polski cukier" Krajowa Spółka Cukrowa - Cukier biały sypki op. 1kg </t>
  </si>
  <si>
    <t>kg.</t>
  </si>
  <si>
    <t>"Polski cukier" Krajowa Spółka Cukrowa - Cukier trzcinowy op. 0,5 kg</t>
  </si>
  <si>
    <t>Cukier biały w saszetkach 1000 x 5 g w op.</t>
  </si>
  <si>
    <t xml:space="preserve">Cukier trzcinowy w stickach 1000 x 5 g w op. </t>
  </si>
  <si>
    <t>Bakalland  Mieszanka Studencka op. 400g</t>
  </si>
  <si>
    <t>Bakalland Orzechy laskowe op. 100g</t>
  </si>
  <si>
    <t>Bakalland Orzechy włoskie op. 100g</t>
  </si>
  <si>
    <t>Solidarność Śliwka Nałęczowska op. 1 kg</t>
  </si>
  <si>
    <t>Solidarność Czekoladki z Klasą różne smaki op. 1 kg</t>
  </si>
  <si>
    <t>Solidarność Kuferek - kolekcja czekoladek  op. 1 kg</t>
  </si>
  <si>
    <t>Solidarność Czekoladki Złote Praliny MIX 1 kg</t>
  </si>
  <si>
    <t>Pszczółka Czekoladowe Sympatie różne smaki op. 1 kg</t>
  </si>
  <si>
    <t>Pszczółka cukierki czekoladowe różne rodzaje op. 2 kg</t>
  </si>
  <si>
    <t>Pszczółka cukierki czekoladowe różne rodzaje op. 1 kg</t>
  </si>
  <si>
    <t>Pszczółka cukierki czekoladowe różne rodzaje op. 0,24 / 0,27 / 0,3 kg</t>
  </si>
  <si>
    <t xml:space="preserve">Pszczółka Beee Jelly - galaretki w czekoladzie  op. 1 kg </t>
  </si>
  <si>
    <t xml:space="preserve">Pszczółka Bee Jelly - galaretki w cukrze  op.1 kg </t>
  </si>
  <si>
    <t>Pszczółka karmelki różne rodzaje op. 1 kg</t>
  </si>
  <si>
    <t xml:space="preserve"> Pszczółka Cukierki kawowe Coffee Amo 1 kg</t>
  </si>
  <si>
    <t xml:space="preserve">Pszczółka Cukierki czekoladowe - Czekoladowa Mieszanka Imieninowa op.1 kg </t>
  </si>
  <si>
    <t>Sok 100% (butelka szklana 0,3L) Wiatrowy Sad</t>
  </si>
  <si>
    <t>Jabłkowy z miętą</t>
  </si>
  <si>
    <t>Jabłkowy z rabarbarem</t>
  </si>
  <si>
    <t>Jabłkowy z agrestem</t>
  </si>
  <si>
    <t>Jabłkowy z pokrzywą</t>
  </si>
  <si>
    <t>Jabłkowy z kwiatem czarnego bzu</t>
  </si>
  <si>
    <t>Jabłkowy z polskim mini kiwi (aktinidią)</t>
  </si>
  <si>
    <t>Sok 100%/ Nektar / Napój (butelka szklana 0,3/0,25L) Tarczyn/Tymbark</t>
  </si>
  <si>
    <t>Wiśniowy</t>
  </si>
  <si>
    <t>Jabłkowy</t>
  </si>
  <si>
    <t>Czarna porzeczka</t>
  </si>
  <si>
    <t xml:space="preserve">Pomidorowy      </t>
  </si>
  <si>
    <t xml:space="preserve">Napoje gazowane </t>
  </si>
  <si>
    <t>Jurajska Krzyś 0,5l</t>
  </si>
  <si>
    <t>Jurajska Tonic 0,5l</t>
  </si>
  <si>
    <t>Soki MAURERA w butelkach szklanych o pojemności 0,3L</t>
  </si>
  <si>
    <t>Sok bio jabłkowy</t>
  </si>
  <si>
    <t>Sok bio truskawkowy z jabłkiem</t>
  </si>
  <si>
    <t>Sok wiśniowy z jabłkiem</t>
  </si>
  <si>
    <t>Sok bio gruszkowy</t>
  </si>
  <si>
    <t>Sok bio aroniowy z jabłkiem</t>
  </si>
  <si>
    <t>Sok bio śliwkowy</t>
  </si>
  <si>
    <t>Sok bio marchewkowy z jabłkiem</t>
  </si>
  <si>
    <t>Soki OLEOFARM w butelkach szklanych o pojemności 0,3L</t>
  </si>
  <si>
    <t>Woda mineralna (butelka plastikowa 0,5L)</t>
  </si>
  <si>
    <t>Cisowianka -  gazowana</t>
  </si>
  <si>
    <t>Cisowianka - niegazowana</t>
  </si>
  <si>
    <t>Woda mineralna (butelka szklana)</t>
  </si>
  <si>
    <t>Ostromecko - gazowana 0,3 l</t>
  </si>
  <si>
    <t>Ostromecko - niegazowana 0,3 l</t>
  </si>
  <si>
    <t>Ostromecko - gazowana 0,7 l</t>
  </si>
  <si>
    <t>Ostromecko - niegazowana 0,7 l</t>
  </si>
  <si>
    <t>Sok z brzozy z jabłkiem</t>
  </si>
  <si>
    <t>Sok z brzozy z granatem, miętą, czysty, z dziką różą,</t>
  </si>
  <si>
    <r>
      <t>Stawka VAT</t>
    </r>
    <r>
      <rPr>
        <vertAlign val="superscript"/>
        <sz val="11"/>
        <rFont val="Times New Roman"/>
        <family val="1"/>
        <charset val="238"/>
      </rPr>
      <t>*</t>
    </r>
  </si>
  <si>
    <t>* - należy wpisać stawkę VAT obowiązująca na dzień składania ofert.</t>
  </si>
  <si>
    <t>FORMULARZ OFERTOWY</t>
  </si>
  <si>
    <t>Załącznik nr 1 do zapytania ofertowego</t>
  </si>
  <si>
    <t xml:space="preserve">Termin przydatności artykułów spożywczych od dnia dostawy do Zamawiającego nie może być krótszy niż 60 dni.  </t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</si>
  <si>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1"/>
        <rFont val="Times New Roman"/>
        <family val="1"/>
        <charset val="238"/>
      </rPr>
      <t>Zobowiązuję się do zawarcia umowy w terminie i miejscu wskazanym przez Zamawiającego.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</si>
  <si>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1"/>
        <rFont val="Times New Roman"/>
        <family val="1"/>
        <charset val="238"/>
      </rPr>
      <t xml:space="preserve">Wskazana cena obejmuje wszystkie koszty związane z realizacją przedmiotu zamówienia. 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</si>
  <si>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1"/>
        <rFont val="Times New Roman"/>
        <family val="1"/>
        <charset val="238"/>
      </rPr>
      <t>Oferta ważna 30 dni od terminu składania ofert.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</si>
  <si>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1"/>
        <rFont val="Times New Roman"/>
        <family val="1"/>
        <charset val="238"/>
      </rPr>
      <t>Zobowiązuję się do wykonania przedmiotu zamówienia zgodnie z formularzem ofertowym w terminie wskazanym w zapytaniu ofertowym.</t>
    </r>
  </si>
  <si>
    <t>….……………..………………….</t>
  </si>
  <si>
    <t>(podpis, pieczątka Sprzedawcy 
lub osoby upoważnionej do złożenia oferty)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</si>
</sst>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name val="Symbol"/>
      <family val="1"/>
      <charset val="2"/>
    </font>
    <font>
      <sz val="7"/>
      <name val="Times New Roman"/>
      <family val="1"/>
      <charset val="238"/>
    </font>
    <font>
      <i/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7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4" fontId="2" fillId="0" borderId="0" xfId="0" applyNumberFormat="1" applyFont="1" applyBorder="1"/>
    <xf numFmtId="0" fontId="2" fillId="0" borderId="0" xfId="0" applyFont="1" applyBorder="1" applyAlignment="1"/>
    <xf numFmtId="0" fontId="0" fillId="0" borderId="0" xfId="0" applyBorder="1" applyAlignme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3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vertical="center"/>
    </xf>
    <xf numFmtId="9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vertical="center"/>
    </xf>
    <xf numFmtId="9" fontId="3" fillId="3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3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vertical="center"/>
    </xf>
    <xf numFmtId="9" fontId="4" fillId="0" borderId="2" xfId="0" applyNumberFormat="1" applyFont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2" xfId="1" applyFont="1" applyFill="1" applyBorder="1" applyAlignment="1">
      <alignment vertical="center"/>
    </xf>
    <xf numFmtId="0" fontId="3" fillId="3" borderId="2" xfId="1" applyFont="1" applyFill="1" applyBorder="1" applyAlignment="1">
      <alignment horizontal="center" vertical="center"/>
    </xf>
    <xf numFmtId="3" fontId="3" fillId="3" borderId="2" xfId="1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0" fontId="3" fillId="3" borderId="2" xfId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4" borderId="3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4" fontId="3" fillId="4" borderId="5" xfId="0" applyNumberFormat="1" applyFont="1" applyFill="1" applyBorder="1" applyAlignment="1">
      <alignment vertical="center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0" fillId="4" borderId="4" xfId="0" applyFill="1" applyBorder="1" applyAlignment="1">
      <alignment vertical="center"/>
    </xf>
    <xf numFmtId="0" fontId="0" fillId="4" borderId="4" xfId="0" applyFill="1" applyBorder="1" applyAlignment="1">
      <alignment horizontal="left" vertical="center"/>
    </xf>
    <xf numFmtId="4" fontId="0" fillId="4" borderId="4" xfId="0" applyNumberFormat="1" applyFill="1" applyBorder="1" applyAlignment="1">
      <alignment horizontal="left" vertical="center"/>
    </xf>
    <xf numFmtId="0" fontId="6" fillId="4" borderId="4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2" fontId="3" fillId="4" borderId="4" xfId="0" applyNumberFormat="1" applyFont="1" applyFill="1" applyBorder="1" applyAlignment="1">
      <alignment vertical="center"/>
    </xf>
    <xf numFmtId="9" fontId="3" fillId="4" borderId="4" xfId="0" applyNumberFormat="1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vertical="center"/>
    </xf>
    <xf numFmtId="4" fontId="2" fillId="0" borderId="6" xfId="0" applyNumberFormat="1" applyFont="1" applyBorder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vertical="center"/>
    </xf>
    <xf numFmtId="9" fontId="3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" fontId="8" fillId="0" borderId="2" xfId="0" applyNumberFormat="1" applyFont="1" applyFill="1" applyBorder="1" applyAlignment="1">
      <alignment vertical="center"/>
    </xf>
    <xf numFmtId="9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/>
    <xf numFmtId="0" fontId="10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06"/>
  <sheetViews>
    <sheetView tabSelected="1" zoomScaleNormal="100" workbookViewId="0">
      <selection activeCell="K108" sqref="K108"/>
    </sheetView>
  </sheetViews>
  <sheetFormatPr defaultColWidth="9.1796875" defaultRowHeight="14" x14ac:dyDescent="0.3"/>
  <cols>
    <col min="1" max="1" width="4.54296875" style="1" customWidth="1"/>
    <col min="2" max="2" width="55.7265625" style="2" customWidth="1"/>
    <col min="3" max="3" width="6.7265625" style="1" customWidth="1"/>
    <col min="4" max="4" width="6.54296875" style="1" customWidth="1"/>
    <col min="5" max="5" width="7.26953125" style="3" customWidth="1"/>
    <col min="6" max="6" width="8.1796875" style="1" customWidth="1"/>
    <col min="7" max="7" width="8.1796875" style="3" customWidth="1"/>
    <col min="8" max="8" width="8.81640625" style="3" customWidth="1"/>
    <col min="9" max="10" width="14.453125" style="4" customWidth="1"/>
    <col min="11" max="11" width="31.81640625" style="3" customWidth="1"/>
    <col min="12" max="12" width="9.1796875" style="3"/>
    <col min="13" max="13" width="10" style="3" customWidth="1"/>
    <col min="14" max="1024" width="9.1796875" style="3"/>
  </cols>
  <sheetData>
    <row r="1" spans="1:10" x14ac:dyDescent="0.3">
      <c r="H1" s="72" t="s">
        <v>100</v>
      </c>
      <c r="I1" s="72"/>
      <c r="J1" s="72"/>
    </row>
    <row r="2" spans="1:10" x14ac:dyDescent="0.3">
      <c r="A2" s="71" t="s">
        <v>99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x14ac:dyDescent="0.3">
      <c r="B3" s="2" t="s">
        <v>0</v>
      </c>
      <c r="G3" s="70"/>
      <c r="H3" s="70"/>
      <c r="I3" s="70"/>
      <c r="J3" s="70"/>
    </row>
    <row r="4" spans="1:10" x14ac:dyDescent="0.3">
      <c r="B4" s="2" t="s">
        <v>1</v>
      </c>
      <c r="G4" s="70"/>
      <c r="H4" s="70"/>
      <c r="I4" s="70"/>
      <c r="J4" s="70"/>
    </row>
    <row r="5" spans="1:10" ht="6.75" customHeight="1" x14ac:dyDescent="0.3">
      <c r="G5" s="5"/>
      <c r="H5" s="5"/>
      <c r="I5" s="6"/>
      <c r="J5" s="6"/>
    </row>
    <row r="6" spans="1:10" ht="47.25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97</v>
      </c>
      <c r="G6" s="7" t="s">
        <v>7</v>
      </c>
      <c r="H6" s="7" t="s">
        <v>8</v>
      </c>
      <c r="I6" s="8" t="s">
        <v>9</v>
      </c>
      <c r="J6" s="8" t="s">
        <v>10</v>
      </c>
    </row>
    <row r="7" spans="1:10" s="57" customFormat="1" ht="19.5" customHeight="1" x14ac:dyDescent="0.25">
      <c r="A7" s="51">
        <v>1</v>
      </c>
      <c r="B7" s="52" t="s">
        <v>11</v>
      </c>
      <c r="C7" s="51" t="s">
        <v>12</v>
      </c>
      <c r="D7" s="53">
        <v>100</v>
      </c>
      <c r="E7" s="54"/>
      <c r="F7" s="55"/>
      <c r="G7" s="54">
        <f t="shared" ref="G7:G38" si="0">H7-E7</f>
        <v>0</v>
      </c>
      <c r="H7" s="54">
        <f>ROUND(((E7*F7)+E7),2)</f>
        <v>0</v>
      </c>
      <c r="I7" s="56">
        <f>D7*E7</f>
        <v>0</v>
      </c>
      <c r="J7" s="56">
        <f t="shared" ref="J7:J38" si="1">ROUND(((I7*F7)+I7),2)</f>
        <v>0</v>
      </c>
    </row>
    <row r="8" spans="1:10" s="15" customFormat="1" ht="19.5" customHeight="1" x14ac:dyDescent="0.25">
      <c r="A8" s="9">
        <v>2</v>
      </c>
      <c r="B8" s="10" t="s">
        <v>13</v>
      </c>
      <c r="C8" s="9" t="s">
        <v>12</v>
      </c>
      <c r="D8" s="11">
        <v>100</v>
      </c>
      <c r="E8" s="12"/>
      <c r="F8" s="13"/>
      <c r="G8" s="12">
        <f t="shared" si="0"/>
        <v>0</v>
      </c>
      <c r="H8" s="12">
        <f t="shared" ref="H8:H38" si="2">ROUND(((E8*F8)+E8),2)</f>
        <v>0</v>
      </c>
      <c r="I8" s="14">
        <f t="shared" ref="I8:I38" si="3">D8*E8</f>
        <v>0</v>
      </c>
      <c r="J8" s="14">
        <f t="shared" si="1"/>
        <v>0</v>
      </c>
    </row>
    <row r="9" spans="1:10" s="15" customFormat="1" ht="19.5" customHeight="1" x14ac:dyDescent="0.25">
      <c r="A9" s="9">
        <v>3</v>
      </c>
      <c r="B9" s="10" t="s">
        <v>14</v>
      </c>
      <c r="C9" s="16" t="s">
        <v>12</v>
      </c>
      <c r="D9" s="17">
        <v>100</v>
      </c>
      <c r="E9" s="18"/>
      <c r="F9" s="19"/>
      <c r="G9" s="12">
        <f t="shared" si="0"/>
        <v>0</v>
      </c>
      <c r="H9" s="12">
        <f t="shared" si="2"/>
        <v>0</v>
      </c>
      <c r="I9" s="14">
        <f t="shared" si="3"/>
        <v>0</v>
      </c>
      <c r="J9" s="14">
        <f t="shared" si="1"/>
        <v>0</v>
      </c>
    </row>
    <row r="10" spans="1:10" s="15" customFormat="1" ht="19.5" customHeight="1" x14ac:dyDescent="0.25">
      <c r="A10" s="9">
        <v>4</v>
      </c>
      <c r="B10" s="10" t="s">
        <v>15</v>
      </c>
      <c r="C10" s="16" t="s">
        <v>12</v>
      </c>
      <c r="D10" s="17">
        <v>40</v>
      </c>
      <c r="E10" s="18"/>
      <c r="F10" s="19"/>
      <c r="G10" s="12">
        <f t="shared" si="0"/>
        <v>0</v>
      </c>
      <c r="H10" s="12">
        <f t="shared" si="2"/>
        <v>0</v>
      </c>
      <c r="I10" s="14">
        <f t="shared" si="3"/>
        <v>0</v>
      </c>
      <c r="J10" s="14">
        <f t="shared" si="1"/>
        <v>0</v>
      </c>
    </row>
    <row r="11" spans="1:10" s="15" customFormat="1" ht="19.5" customHeight="1" x14ac:dyDescent="0.25">
      <c r="A11" s="9">
        <v>5</v>
      </c>
      <c r="B11" s="10" t="s">
        <v>16</v>
      </c>
      <c r="C11" s="9" t="s">
        <v>12</v>
      </c>
      <c r="D11" s="11">
        <v>100</v>
      </c>
      <c r="E11" s="12"/>
      <c r="F11" s="13"/>
      <c r="G11" s="12">
        <f t="shared" si="0"/>
        <v>0</v>
      </c>
      <c r="H11" s="12">
        <f t="shared" si="2"/>
        <v>0</v>
      </c>
      <c r="I11" s="14">
        <f t="shared" si="3"/>
        <v>0</v>
      </c>
      <c r="J11" s="14">
        <f t="shared" si="1"/>
        <v>0</v>
      </c>
    </row>
    <row r="12" spans="1:10" s="15" customFormat="1" ht="19.5" customHeight="1" x14ac:dyDescent="0.25">
      <c r="A12" s="20">
        <v>6</v>
      </c>
      <c r="B12" s="21" t="s">
        <v>17</v>
      </c>
      <c r="C12" s="20" t="s">
        <v>12</v>
      </c>
      <c r="D12" s="22">
        <v>250</v>
      </c>
      <c r="E12" s="23"/>
      <c r="F12" s="24"/>
      <c r="G12" s="12">
        <f t="shared" si="0"/>
        <v>0</v>
      </c>
      <c r="H12" s="12">
        <f t="shared" si="2"/>
        <v>0</v>
      </c>
      <c r="I12" s="14">
        <f t="shared" si="3"/>
        <v>0</v>
      </c>
      <c r="J12" s="14">
        <f t="shared" si="1"/>
        <v>0</v>
      </c>
    </row>
    <row r="13" spans="1:10" s="15" customFormat="1" ht="19.5" customHeight="1" x14ac:dyDescent="0.25">
      <c r="A13" s="9">
        <v>7</v>
      </c>
      <c r="B13" s="10" t="s">
        <v>18</v>
      </c>
      <c r="C13" s="9" t="s">
        <v>12</v>
      </c>
      <c r="D13" s="17">
        <v>200</v>
      </c>
      <c r="E13" s="12"/>
      <c r="F13" s="13"/>
      <c r="G13" s="12">
        <f t="shared" si="0"/>
        <v>0</v>
      </c>
      <c r="H13" s="12">
        <f t="shared" si="2"/>
        <v>0</v>
      </c>
      <c r="I13" s="14">
        <f t="shared" si="3"/>
        <v>0</v>
      </c>
      <c r="J13" s="14">
        <f t="shared" si="1"/>
        <v>0</v>
      </c>
    </row>
    <row r="14" spans="1:10" s="15" customFormat="1" ht="19.5" customHeight="1" x14ac:dyDescent="0.25">
      <c r="A14" s="9">
        <v>8</v>
      </c>
      <c r="B14" s="10" t="s">
        <v>19</v>
      </c>
      <c r="C14" s="9" t="s">
        <v>12</v>
      </c>
      <c r="D14" s="17">
        <v>100</v>
      </c>
      <c r="E14" s="12"/>
      <c r="F14" s="13"/>
      <c r="G14" s="12">
        <f t="shared" si="0"/>
        <v>0</v>
      </c>
      <c r="H14" s="12">
        <f t="shared" si="2"/>
        <v>0</v>
      </c>
      <c r="I14" s="14">
        <f t="shared" si="3"/>
        <v>0</v>
      </c>
      <c r="J14" s="14">
        <f t="shared" si="1"/>
        <v>0</v>
      </c>
    </row>
    <row r="15" spans="1:10" s="15" customFormat="1" ht="19.5" customHeight="1" x14ac:dyDescent="0.25">
      <c r="A15" s="9">
        <v>9</v>
      </c>
      <c r="B15" s="10" t="s">
        <v>20</v>
      </c>
      <c r="C15" s="9" t="s">
        <v>12</v>
      </c>
      <c r="D15" s="17">
        <v>200</v>
      </c>
      <c r="E15" s="12"/>
      <c r="F15" s="13"/>
      <c r="G15" s="12">
        <f t="shared" si="0"/>
        <v>0</v>
      </c>
      <c r="H15" s="12">
        <f t="shared" si="2"/>
        <v>0</v>
      </c>
      <c r="I15" s="14">
        <f t="shared" si="3"/>
        <v>0</v>
      </c>
      <c r="J15" s="14">
        <f t="shared" si="1"/>
        <v>0</v>
      </c>
    </row>
    <row r="16" spans="1:10" s="15" customFormat="1" ht="19.5" customHeight="1" x14ac:dyDescent="0.25">
      <c r="A16" s="9">
        <v>10</v>
      </c>
      <c r="B16" s="10" t="s">
        <v>21</v>
      </c>
      <c r="C16" s="9" t="s">
        <v>12</v>
      </c>
      <c r="D16" s="17">
        <v>100</v>
      </c>
      <c r="E16" s="12"/>
      <c r="F16" s="13"/>
      <c r="G16" s="12">
        <f t="shared" si="0"/>
        <v>0</v>
      </c>
      <c r="H16" s="12">
        <f t="shared" si="2"/>
        <v>0</v>
      </c>
      <c r="I16" s="14">
        <f t="shared" si="3"/>
        <v>0</v>
      </c>
      <c r="J16" s="14">
        <f t="shared" si="1"/>
        <v>0</v>
      </c>
    </row>
    <row r="17" spans="1:10" s="15" customFormat="1" ht="19.5" customHeight="1" x14ac:dyDescent="0.25">
      <c r="A17" s="9">
        <v>11</v>
      </c>
      <c r="B17" s="10" t="s">
        <v>22</v>
      </c>
      <c r="C17" s="9" t="s">
        <v>12</v>
      </c>
      <c r="D17" s="17">
        <v>50</v>
      </c>
      <c r="E17" s="12"/>
      <c r="F17" s="13"/>
      <c r="G17" s="12">
        <f t="shared" si="0"/>
        <v>0</v>
      </c>
      <c r="H17" s="12">
        <f t="shared" si="2"/>
        <v>0</v>
      </c>
      <c r="I17" s="14">
        <f t="shared" si="3"/>
        <v>0</v>
      </c>
      <c r="J17" s="14">
        <f t="shared" si="1"/>
        <v>0</v>
      </c>
    </row>
    <row r="18" spans="1:10" s="15" customFormat="1" ht="19.5" customHeight="1" x14ac:dyDescent="0.25">
      <c r="A18" s="9">
        <v>12</v>
      </c>
      <c r="B18" s="10" t="s">
        <v>23</v>
      </c>
      <c r="C18" s="9" t="s">
        <v>24</v>
      </c>
      <c r="D18" s="11">
        <v>120</v>
      </c>
      <c r="E18" s="12"/>
      <c r="F18" s="13"/>
      <c r="G18" s="12">
        <f t="shared" si="0"/>
        <v>0</v>
      </c>
      <c r="H18" s="12">
        <f t="shared" si="2"/>
        <v>0</v>
      </c>
      <c r="I18" s="14">
        <f t="shared" si="3"/>
        <v>0</v>
      </c>
      <c r="J18" s="14">
        <f t="shared" si="1"/>
        <v>0</v>
      </c>
    </row>
    <row r="19" spans="1:10" s="15" customFormat="1" ht="19.5" customHeight="1" x14ac:dyDescent="0.25">
      <c r="A19" s="9">
        <v>13</v>
      </c>
      <c r="B19" s="10" t="s">
        <v>25</v>
      </c>
      <c r="C19" s="9" t="s">
        <v>24</v>
      </c>
      <c r="D19" s="11">
        <v>150</v>
      </c>
      <c r="E19" s="12"/>
      <c r="F19" s="13"/>
      <c r="G19" s="12">
        <f t="shared" si="0"/>
        <v>0</v>
      </c>
      <c r="H19" s="12">
        <f t="shared" si="2"/>
        <v>0</v>
      </c>
      <c r="I19" s="14">
        <f t="shared" si="3"/>
        <v>0</v>
      </c>
      <c r="J19" s="14">
        <f t="shared" si="1"/>
        <v>0</v>
      </c>
    </row>
    <row r="20" spans="1:10" s="15" customFormat="1" ht="19.5" customHeight="1" x14ac:dyDescent="0.25">
      <c r="A20" s="9">
        <v>14</v>
      </c>
      <c r="B20" s="10" t="s">
        <v>26</v>
      </c>
      <c r="C20" s="9" t="s">
        <v>24</v>
      </c>
      <c r="D20" s="11">
        <v>100</v>
      </c>
      <c r="E20" s="12"/>
      <c r="F20" s="13"/>
      <c r="G20" s="12">
        <f t="shared" si="0"/>
        <v>0</v>
      </c>
      <c r="H20" s="12">
        <f t="shared" si="2"/>
        <v>0</v>
      </c>
      <c r="I20" s="14">
        <f t="shared" si="3"/>
        <v>0</v>
      </c>
      <c r="J20" s="14">
        <f t="shared" si="1"/>
        <v>0</v>
      </c>
    </row>
    <row r="21" spans="1:10" s="15" customFormat="1" ht="19.5" customHeight="1" x14ac:dyDescent="0.25">
      <c r="A21" s="9">
        <v>15</v>
      </c>
      <c r="B21" s="10" t="s">
        <v>27</v>
      </c>
      <c r="C21" s="9" t="s">
        <v>24</v>
      </c>
      <c r="D21" s="11">
        <v>100</v>
      </c>
      <c r="E21" s="12"/>
      <c r="F21" s="13"/>
      <c r="G21" s="12">
        <f t="shared" si="0"/>
        <v>0</v>
      </c>
      <c r="H21" s="12">
        <f t="shared" si="2"/>
        <v>0</v>
      </c>
      <c r="I21" s="14">
        <f t="shared" si="3"/>
        <v>0</v>
      </c>
      <c r="J21" s="14">
        <f t="shared" si="1"/>
        <v>0</v>
      </c>
    </row>
    <row r="22" spans="1:10" s="15" customFormat="1" ht="19.5" customHeight="1" x14ac:dyDescent="0.25">
      <c r="A22" s="9">
        <v>16</v>
      </c>
      <c r="B22" s="10" t="s">
        <v>28</v>
      </c>
      <c r="C22" s="9" t="s">
        <v>24</v>
      </c>
      <c r="D22" s="11">
        <v>100</v>
      </c>
      <c r="E22" s="12"/>
      <c r="F22" s="13"/>
      <c r="G22" s="12">
        <f t="shared" si="0"/>
        <v>0</v>
      </c>
      <c r="H22" s="12">
        <f t="shared" si="2"/>
        <v>0</v>
      </c>
      <c r="I22" s="14">
        <f t="shared" si="3"/>
        <v>0</v>
      </c>
      <c r="J22" s="14">
        <f t="shared" si="1"/>
        <v>0</v>
      </c>
    </row>
    <row r="23" spans="1:10" s="57" customFormat="1" ht="19.5" customHeight="1" x14ac:dyDescent="0.25">
      <c r="A23" s="51">
        <v>17</v>
      </c>
      <c r="B23" s="52" t="s">
        <v>29</v>
      </c>
      <c r="C23" s="51" t="s">
        <v>12</v>
      </c>
      <c r="D23" s="53">
        <v>100</v>
      </c>
      <c r="E23" s="54"/>
      <c r="F23" s="55"/>
      <c r="G23" s="54">
        <f t="shared" si="0"/>
        <v>0</v>
      </c>
      <c r="H23" s="54">
        <f t="shared" si="2"/>
        <v>0</v>
      </c>
      <c r="I23" s="56">
        <f t="shared" si="3"/>
        <v>0</v>
      </c>
      <c r="J23" s="56">
        <f t="shared" si="1"/>
        <v>0</v>
      </c>
    </row>
    <row r="24" spans="1:10" s="57" customFormat="1" ht="27.75" customHeight="1" x14ac:dyDescent="0.25">
      <c r="A24" s="51">
        <v>18</v>
      </c>
      <c r="B24" s="52" t="s">
        <v>30</v>
      </c>
      <c r="C24" s="51" t="s">
        <v>12</v>
      </c>
      <c r="D24" s="53">
        <v>80</v>
      </c>
      <c r="E24" s="54"/>
      <c r="F24" s="55"/>
      <c r="G24" s="54">
        <f t="shared" si="0"/>
        <v>0</v>
      </c>
      <c r="H24" s="54">
        <f t="shared" si="2"/>
        <v>0</v>
      </c>
      <c r="I24" s="56">
        <f t="shared" si="3"/>
        <v>0</v>
      </c>
      <c r="J24" s="56">
        <f t="shared" si="1"/>
        <v>0</v>
      </c>
    </row>
    <row r="25" spans="1:10" s="15" customFormat="1" ht="19.5" customHeight="1" x14ac:dyDescent="0.25">
      <c r="A25" s="9">
        <v>19</v>
      </c>
      <c r="B25" s="10" t="s">
        <v>31</v>
      </c>
      <c r="C25" s="9" t="s">
        <v>12</v>
      </c>
      <c r="D25" s="11">
        <v>50</v>
      </c>
      <c r="E25" s="12"/>
      <c r="F25" s="13"/>
      <c r="G25" s="12">
        <f t="shared" si="0"/>
        <v>0</v>
      </c>
      <c r="H25" s="12">
        <f t="shared" si="2"/>
        <v>0</v>
      </c>
      <c r="I25" s="14">
        <f t="shared" si="3"/>
        <v>0</v>
      </c>
      <c r="J25" s="14">
        <f t="shared" si="1"/>
        <v>0</v>
      </c>
    </row>
    <row r="26" spans="1:10" s="15" customFormat="1" ht="29.25" customHeight="1" x14ac:dyDescent="0.25">
      <c r="A26" s="9">
        <v>20</v>
      </c>
      <c r="B26" s="10" t="s">
        <v>32</v>
      </c>
      <c r="C26" s="16" t="s">
        <v>12</v>
      </c>
      <c r="D26" s="17">
        <v>100</v>
      </c>
      <c r="E26" s="18"/>
      <c r="F26" s="19"/>
      <c r="G26" s="12">
        <f t="shared" si="0"/>
        <v>0</v>
      </c>
      <c r="H26" s="12">
        <f t="shared" si="2"/>
        <v>0</v>
      </c>
      <c r="I26" s="14">
        <f t="shared" si="3"/>
        <v>0</v>
      </c>
      <c r="J26" s="14">
        <f t="shared" si="1"/>
        <v>0</v>
      </c>
    </row>
    <row r="27" spans="1:10" s="15" customFormat="1" ht="19.5" customHeight="1" x14ac:dyDescent="0.25">
      <c r="A27" s="9">
        <v>21</v>
      </c>
      <c r="B27" s="10" t="s">
        <v>33</v>
      </c>
      <c r="C27" s="9" t="s">
        <v>12</v>
      </c>
      <c r="D27" s="11">
        <v>80</v>
      </c>
      <c r="E27" s="12"/>
      <c r="F27" s="13"/>
      <c r="G27" s="12">
        <f t="shared" si="0"/>
        <v>0</v>
      </c>
      <c r="H27" s="12">
        <f t="shared" si="2"/>
        <v>0</v>
      </c>
      <c r="I27" s="14">
        <f t="shared" si="3"/>
        <v>0</v>
      </c>
      <c r="J27" s="14">
        <f t="shared" si="1"/>
        <v>0</v>
      </c>
    </row>
    <row r="28" spans="1:10" s="15" customFormat="1" ht="27.75" customHeight="1" x14ac:dyDescent="0.25">
      <c r="A28" s="9">
        <v>22</v>
      </c>
      <c r="B28" s="10" t="s">
        <v>34</v>
      </c>
      <c r="C28" s="9" t="s">
        <v>12</v>
      </c>
      <c r="D28" s="11">
        <v>80</v>
      </c>
      <c r="E28" s="12"/>
      <c r="F28" s="13"/>
      <c r="G28" s="12">
        <f t="shared" si="0"/>
        <v>0</v>
      </c>
      <c r="H28" s="12">
        <f t="shared" si="2"/>
        <v>0</v>
      </c>
      <c r="I28" s="14">
        <f t="shared" si="3"/>
        <v>0</v>
      </c>
      <c r="J28" s="14">
        <f t="shared" si="1"/>
        <v>0</v>
      </c>
    </row>
    <row r="29" spans="1:10" s="15" customFormat="1" ht="27.75" customHeight="1" x14ac:dyDescent="0.25">
      <c r="A29" s="9">
        <v>23</v>
      </c>
      <c r="B29" s="10" t="s">
        <v>35</v>
      </c>
      <c r="C29" s="9" t="s">
        <v>12</v>
      </c>
      <c r="D29" s="11">
        <v>80</v>
      </c>
      <c r="E29" s="12"/>
      <c r="F29" s="13"/>
      <c r="G29" s="12">
        <f t="shared" si="0"/>
        <v>0</v>
      </c>
      <c r="H29" s="12">
        <f t="shared" si="2"/>
        <v>0</v>
      </c>
      <c r="I29" s="14">
        <f t="shared" si="3"/>
        <v>0</v>
      </c>
      <c r="J29" s="14">
        <f t="shared" si="1"/>
        <v>0</v>
      </c>
    </row>
    <row r="30" spans="1:10" s="15" customFormat="1" ht="27" customHeight="1" x14ac:dyDescent="0.25">
      <c r="A30" s="9">
        <v>24</v>
      </c>
      <c r="B30" s="10" t="s">
        <v>36</v>
      </c>
      <c r="C30" s="9" t="s">
        <v>12</v>
      </c>
      <c r="D30" s="11">
        <v>80</v>
      </c>
      <c r="E30" s="12"/>
      <c r="F30" s="13"/>
      <c r="G30" s="12">
        <f t="shared" si="0"/>
        <v>0</v>
      </c>
      <c r="H30" s="12">
        <f t="shared" si="2"/>
        <v>0</v>
      </c>
      <c r="I30" s="14">
        <f t="shared" si="3"/>
        <v>0</v>
      </c>
      <c r="J30" s="14">
        <f t="shared" si="1"/>
        <v>0</v>
      </c>
    </row>
    <row r="31" spans="1:10" s="25" customFormat="1" ht="27" customHeight="1" x14ac:dyDescent="0.25">
      <c r="A31" s="9">
        <v>25</v>
      </c>
      <c r="B31" s="10" t="s">
        <v>37</v>
      </c>
      <c r="C31" s="16" t="s">
        <v>12</v>
      </c>
      <c r="D31" s="17">
        <v>150</v>
      </c>
      <c r="E31" s="12"/>
      <c r="F31" s="13"/>
      <c r="G31" s="12">
        <f t="shared" si="0"/>
        <v>0</v>
      </c>
      <c r="H31" s="12">
        <f t="shared" si="2"/>
        <v>0</v>
      </c>
      <c r="I31" s="14">
        <f t="shared" si="3"/>
        <v>0</v>
      </c>
      <c r="J31" s="14">
        <f t="shared" si="1"/>
        <v>0</v>
      </c>
    </row>
    <row r="32" spans="1:10" s="25" customFormat="1" ht="27" customHeight="1" x14ac:dyDescent="0.25">
      <c r="A32" s="9">
        <v>26</v>
      </c>
      <c r="B32" s="10" t="s">
        <v>38</v>
      </c>
      <c r="C32" s="16" t="s">
        <v>12</v>
      </c>
      <c r="D32" s="17">
        <v>150</v>
      </c>
      <c r="E32" s="12"/>
      <c r="F32" s="13"/>
      <c r="G32" s="12">
        <f t="shared" si="0"/>
        <v>0</v>
      </c>
      <c r="H32" s="12">
        <f t="shared" si="2"/>
        <v>0</v>
      </c>
      <c r="I32" s="14">
        <f t="shared" si="3"/>
        <v>0</v>
      </c>
      <c r="J32" s="14">
        <f t="shared" si="1"/>
        <v>0</v>
      </c>
    </row>
    <row r="33" spans="1:10" s="25" customFormat="1" ht="27" customHeight="1" x14ac:dyDescent="0.25">
      <c r="A33" s="9">
        <v>27</v>
      </c>
      <c r="B33" s="10" t="s">
        <v>39</v>
      </c>
      <c r="C33" s="16" t="s">
        <v>12</v>
      </c>
      <c r="D33" s="17">
        <v>150</v>
      </c>
      <c r="E33" s="12"/>
      <c r="F33" s="13"/>
      <c r="G33" s="12">
        <f t="shared" si="0"/>
        <v>0</v>
      </c>
      <c r="H33" s="12">
        <f t="shared" si="2"/>
        <v>0</v>
      </c>
      <c r="I33" s="14">
        <f t="shared" si="3"/>
        <v>0</v>
      </c>
      <c r="J33" s="14">
        <f t="shared" si="1"/>
        <v>0</v>
      </c>
    </row>
    <row r="34" spans="1:10" s="15" customFormat="1" ht="27" customHeight="1" x14ac:dyDescent="0.25">
      <c r="A34" s="9">
        <v>28</v>
      </c>
      <c r="B34" s="10" t="s">
        <v>40</v>
      </c>
      <c r="C34" s="9" t="s">
        <v>24</v>
      </c>
      <c r="D34" s="11">
        <v>2000</v>
      </c>
      <c r="E34" s="12"/>
      <c r="F34" s="13"/>
      <c r="G34" s="12">
        <f t="shared" si="0"/>
        <v>0</v>
      </c>
      <c r="H34" s="12">
        <f t="shared" si="2"/>
        <v>0</v>
      </c>
      <c r="I34" s="14">
        <f t="shared" si="3"/>
        <v>0</v>
      </c>
      <c r="J34" s="14">
        <f t="shared" si="1"/>
        <v>0</v>
      </c>
    </row>
    <row r="35" spans="1:10" s="15" customFormat="1" ht="27" customHeight="1" x14ac:dyDescent="0.25">
      <c r="A35" s="9">
        <v>29</v>
      </c>
      <c r="B35" s="10" t="s">
        <v>41</v>
      </c>
      <c r="C35" s="9" t="s">
        <v>24</v>
      </c>
      <c r="D35" s="11">
        <v>2000</v>
      </c>
      <c r="E35" s="12"/>
      <c r="F35" s="13"/>
      <c r="G35" s="12">
        <f t="shared" si="0"/>
        <v>0</v>
      </c>
      <c r="H35" s="12">
        <f t="shared" si="2"/>
        <v>0</v>
      </c>
      <c r="I35" s="14">
        <f t="shared" si="3"/>
        <v>0</v>
      </c>
      <c r="J35" s="14">
        <f t="shared" si="1"/>
        <v>0</v>
      </c>
    </row>
    <row r="36" spans="1:10" s="15" customFormat="1" ht="27" customHeight="1" x14ac:dyDescent="0.25">
      <c r="A36" s="9">
        <v>30</v>
      </c>
      <c r="B36" s="10" t="s">
        <v>42</v>
      </c>
      <c r="C36" s="9" t="s">
        <v>43</v>
      </c>
      <c r="D36" s="11">
        <v>150</v>
      </c>
      <c r="E36" s="12"/>
      <c r="F36" s="13"/>
      <c r="G36" s="12">
        <f t="shared" si="0"/>
        <v>0</v>
      </c>
      <c r="H36" s="12">
        <f t="shared" si="2"/>
        <v>0</v>
      </c>
      <c r="I36" s="14">
        <f t="shared" si="3"/>
        <v>0</v>
      </c>
      <c r="J36" s="14">
        <f t="shared" si="1"/>
        <v>0</v>
      </c>
    </row>
    <row r="37" spans="1:10" s="15" customFormat="1" ht="27" customHeight="1" x14ac:dyDescent="0.25">
      <c r="A37" s="9">
        <v>31</v>
      </c>
      <c r="B37" s="10" t="s">
        <v>44</v>
      </c>
      <c r="C37" s="9" t="s">
        <v>43</v>
      </c>
      <c r="D37" s="11">
        <v>50</v>
      </c>
      <c r="E37" s="12"/>
      <c r="F37" s="13"/>
      <c r="G37" s="12">
        <f t="shared" si="0"/>
        <v>0</v>
      </c>
      <c r="H37" s="12">
        <f t="shared" si="2"/>
        <v>0</v>
      </c>
      <c r="I37" s="14">
        <f t="shared" si="3"/>
        <v>0</v>
      </c>
      <c r="J37" s="14">
        <f t="shared" si="1"/>
        <v>0</v>
      </c>
    </row>
    <row r="38" spans="1:10" s="57" customFormat="1" ht="27" customHeight="1" x14ac:dyDescent="0.25">
      <c r="A38" s="51">
        <v>32</v>
      </c>
      <c r="B38" s="52" t="s">
        <v>45</v>
      </c>
      <c r="C38" s="51" t="s">
        <v>12</v>
      </c>
      <c r="D38" s="53">
        <v>20</v>
      </c>
      <c r="E38" s="54"/>
      <c r="F38" s="55"/>
      <c r="G38" s="54">
        <f t="shared" si="0"/>
        <v>0</v>
      </c>
      <c r="H38" s="54">
        <f t="shared" si="2"/>
        <v>0</v>
      </c>
      <c r="I38" s="56">
        <f t="shared" si="3"/>
        <v>0</v>
      </c>
      <c r="J38" s="56">
        <f t="shared" si="1"/>
        <v>0</v>
      </c>
    </row>
    <row r="39" spans="1:10" s="57" customFormat="1" ht="19.5" customHeight="1" x14ac:dyDescent="0.25">
      <c r="A39" s="51">
        <v>33</v>
      </c>
      <c r="B39" s="52" t="s">
        <v>46</v>
      </c>
      <c r="C39" s="51" t="s">
        <v>12</v>
      </c>
      <c r="D39" s="53">
        <v>20</v>
      </c>
      <c r="E39" s="54"/>
      <c r="F39" s="55"/>
      <c r="G39" s="54">
        <f t="shared" ref="G39:G55" si="4">H39-E39</f>
        <v>0</v>
      </c>
      <c r="H39" s="54">
        <f t="shared" ref="H39:H55" si="5">ROUND(((E39*F39)+E39),2)</f>
        <v>0</v>
      </c>
      <c r="I39" s="56">
        <f t="shared" ref="I39:I55" si="6">D39*E39</f>
        <v>0</v>
      </c>
      <c r="J39" s="56">
        <f t="shared" ref="J39:J55" si="7">ROUND(((I39*F39)+I39),2)</f>
        <v>0</v>
      </c>
    </row>
    <row r="40" spans="1:10" s="15" customFormat="1" ht="19.5" customHeight="1" x14ac:dyDescent="0.25">
      <c r="A40" s="9">
        <v>34</v>
      </c>
      <c r="B40" s="10" t="s">
        <v>47</v>
      </c>
      <c r="C40" s="9" t="s">
        <v>12</v>
      </c>
      <c r="D40" s="11">
        <v>60</v>
      </c>
      <c r="E40" s="12"/>
      <c r="F40" s="13"/>
      <c r="G40" s="12">
        <f t="shared" si="4"/>
        <v>0</v>
      </c>
      <c r="H40" s="12">
        <f t="shared" si="5"/>
        <v>0</v>
      </c>
      <c r="I40" s="14">
        <f t="shared" si="6"/>
        <v>0</v>
      </c>
      <c r="J40" s="14">
        <f t="shared" si="7"/>
        <v>0</v>
      </c>
    </row>
    <row r="41" spans="1:10" s="15" customFormat="1" ht="19.5" customHeight="1" x14ac:dyDescent="0.25">
      <c r="A41" s="9">
        <v>35</v>
      </c>
      <c r="B41" s="10" t="s">
        <v>48</v>
      </c>
      <c r="C41" s="9" t="s">
        <v>12</v>
      </c>
      <c r="D41" s="11">
        <v>80</v>
      </c>
      <c r="E41" s="12"/>
      <c r="F41" s="13"/>
      <c r="G41" s="12">
        <f t="shared" si="4"/>
        <v>0</v>
      </c>
      <c r="H41" s="12">
        <f t="shared" si="5"/>
        <v>0</v>
      </c>
      <c r="I41" s="14">
        <f t="shared" si="6"/>
        <v>0</v>
      </c>
      <c r="J41" s="14">
        <f t="shared" si="7"/>
        <v>0</v>
      </c>
    </row>
    <row r="42" spans="1:10" s="15" customFormat="1" ht="19.5" customHeight="1" x14ac:dyDescent="0.25">
      <c r="A42" s="9">
        <v>36</v>
      </c>
      <c r="B42" s="10" t="s">
        <v>49</v>
      </c>
      <c r="C42" s="9" t="s">
        <v>12</v>
      </c>
      <c r="D42" s="11">
        <v>100</v>
      </c>
      <c r="E42" s="12"/>
      <c r="F42" s="13"/>
      <c r="G42" s="12">
        <f t="shared" si="4"/>
        <v>0</v>
      </c>
      <c r="H42" s="12">
        <f t="shared" si="5"/>
        <v>0</v>
      </c>
      <c r="I42" s="14">
        <f t="shared" si="6"/>
        <v>0</v>
      </c>
      <c r="J42" s="14">
        <f t="shared" si="7"/>
        <v>0</v>
      </c>
    </row>
    <row r="43" spans="1:10" s="25" customFormat="1" ht="19.5" customHeight="1" x14ac:dyDescent="0.25">
      <c r="A43" s="9">
        <v>37</v>
      </c>
      <c r="B43" s="26" t="s">
        <v>50</v>
      </c>
      <c r="C43" s="27" t="s">
        <v>12</v>
      </c>
      <c r="D43" s="28">
        <v>30</v>
      </c>
      <c r="E43" s="12"/>
      <c r="F43" s="13"/>
      <c r="G43" s="12">
        <f t="shared" si="4"/>
        <v>0</v>
      </c>
      <c r="H43" s="12">
        <f t="shared" si="5"/>
        <v>0</v>
      </c>
      <c r="I43" s="14">
        <f t="shared" si="6"/>
        <v>0</v>
      </c>
      <c r="J43" s="14">
        <f t="shared" si="7"/>
        <v>0</v>
      </c>
    </row>
    <row r="44" spans="1:10" s="15" customFormat="1" ht="19.5" customHeight="1" x14ac:dyDescent="0.25">
      <c r="A44" s="9">
        <v>38</v>
      </c>
      <c r="B44" s="26" t="s">
        <v>51</v>
      </c>
      <c r="C44" s="29" t="s">
        <v>12</v>
      </c>
      <c r="D44" s="30">
        <v>30</v>
      </c>
      <c r="E44" s="12"/>
      <c r="F44" s="13"/>
      <c r="G44" s="12">
        <f t="shared" si="4"/>
        <v>0</v>
      </c>
      <c r="H44" s="12">
        <f t="shared" si="5"/>
        <v>0</v>
      </c>
      <c r="I44" s="14">
        <f t="shared" si="6"/>
        <v>0</v>
      </c>
      <c r="J44" s="14">
        <f t="shared" si="7"/>
        <v>0</v>
      </c>
    </row>
    <row r="45" spans="1:10" s="25" customFormat="1" ht="19.5" customHeight="1" x14ac:dyDescent="0.25">
      <c r="A45" s="9">
        <v>39</v>
      </c>
      <c r="B45" s="26" t="s">
        <v>52</v>
      </c>
      <c r="C45" s="27" t="s">
        <v>12</v>
      </c>
      <c r="D45" s="28">
        <v>30</v>
      </c>
      <c r="E45" s="12"/>
      <c r="F45" s="13"/>
      <c r="G45" s="12">
        <f t="shared" si="4"/>
        <v>0</v>
      </c>
      <c r="H45" s="12">
        <f t="shared" si="5"/>
        <v>0</v>
      </c>
      <c r="I45" s="14">
        <f t="shared" si="6"/>
        <v>0</v>
      </c>
      <c r="J45" s="14">
        <f t="shared" si="7"/>
        <v>0</v>
      </c>
    </row>
    <row r="46" spans="1:10" s="15" customFormat="1" ht="19.5" customHeight="1" x14ac:dyDescent="0.25">
      <c r="A46" s="9">
        <v>40</v>
      </c>
      <c r="B46" s="26" t="s">
        <v>53</v>
      </c>
      <c r="C46" s="29" t="s">
        <v>12</v>
      </c>
      <c r="D46" s="30">
        <v>30</v>
      </c>
      <c r="E46" s="12"/>
      <c r="F46" s="13"/>
      <c r="G46" s="12">
        <f t="shared" si="4"/>
        <v>0</v>
      </c>
      <c r="H46" s="12">
        <f t="shared" si="5"/>
        <v>0</v>
      </c>
      <c r="I46" s="14">
        <f t="shared" si="6"/>
        <v>0</v>
      </c>
      <c r="J46" s="14">
        <f t="shared" si="7"/>
        <v>0</v>
      </c>
    </row>
    <row r="47" spans="1:10" s="15" customFormat="1" ht="19.5" customHeight="1" x14ac:dyDescent="0.25">
      <c r="A47" s="9">
        <v>41</v>
      </c>
      <c r="B47" s="26" t="s">
        <v>54</v>
      </c>
      <c r="C47" s="29" t="s">
        <v>12</v>
      </c>
      <c r="D47" s="30">
        <v>30</v>
      </c>
      <c r="E47" s="12"/>
      <c r="F47" s="13"/>
      <c r="G47" s="12">
        <f t="shared" si="4"/>
        <v>0</v>
      </c>
      <c r="H47" s="12">
        <f t="shared" si="5"/>
        <v>0</v>
      </c>
      <c r="I47" s="14">
        <f t="shared" si="6"/>
        <v>0</v>
      </c>
      <c r="J47" s="14">
        <f t="shared" si="7"/>
        <v>0</v>
      </c>
    </row>
    <row r="48" spans="1:10" s="15" customFormat="1" ht="19.5" customHeight="1" x14ac:dyDescent="0.25">
      <c r="A48" s="9">
        <v>42</v>
      </c>
      <c r="B48" s="26" t="s">
        <v>55</v>
      </c>
      <c r="C48" s="29" t="s">
        <v>12</v>
      </c>
      <c r="D48" s="30">
        <v>30</v>
      </c>
      <c r="E48" s="12"/>
      <c r="F48" s="13"/>
      <c r="G48" s="12">
        <f t="shared" si="4"/>
        <v>0</v>
      </c>
      <c r="H48" s="12">
        <f t="shared" si="5"/>
        <v>0</v>
      </c>
      <c r="I48" s="14">
        <f t="shared" si="6"/>
        <v>0</v>
      </c>
      <c r="J48" s="14">
        <f t="shared" si="7"/>
        <v>0</v>
      </c>
    </row>
    <row r="49" spans="1:23" s="25" customFormat="1" ht="19.5" customHeight="1" x14ac:dyDescent="0.25">
      <c r="A49" s="9">
        <v>43</v>
      </c>
      <c r="B49" s="26" t="s">
        <v>56</v>
      </c>
      <c r="C49" s="27" t="s">
        <v>12</v>
      </c>
      <c r="D49" s="28">
        <v>30</v>
      </c>
      <c r="E49" s="12"/>
      <c r="F49" s="13"/>
      <c r="G49" s="12">
        <f t="shared" si="4"/>
        <v>0</v>
      </c>
      <c r="H49" s="12">
        <f t="shared" si="5"/>
        <v>0</v>
      </c>
      <c r="I49" s="14">
        <f t="shared" si="6"/>
        <v>0</v>
      </c>
      <c r="J49" s="14">
        <f t="shared" si="7"/>
        <v>0</v>
      </c>
    </row>
    <row r="50" spans="1:23" s="25" customFormat="1" ht="19.5" customHeight="1" x14ac:dyDescent="0.25">
      <c r="A50" s="9">
        <v>44</v>
      </c>
      <c r="B50" s="26" t="s">
        <v>57</v>
      </c>
      <c r="C50" s="27" t="s">
        <v>12</v>
      </c>
      <c r="D50" s="28">
        <v>80</v>
      </c>
      <c r="E50" s="12"/>
      <c r="F50" s="13"/>
      <c r="G50" s="12">
        <f t="shared" si="4"/>
        <v>0</v>
      </c>
      <c r="H50" s="12">
        <f t="shared" si="5"/>
        <v>0</v>
      </c>
      <c r="I50" s="14">
        <f t="shared" si="6"/>
        <v>0</v>
      </c>
      <c r="J50" s="14">
        <f t="shared" si="7"/>
        <v>0</v>
      </c>
    </row>
    <row r="51" spans="1:23" s="15" customFormat="1" ht="19.5" customHeight="1" x14ac:dyDescent="0.25">
      <c r="A51" s="9">
        <v>45</v>
      </c>
      <c r="B51" s="26" t="s">
        <v>58</v>
      </c>
      <c r="C51" s="29" t="s">
        <v>12</v>
      </c>
      <c r="D51" s="30">
        <v>30</v>
      </c>
      <c r="E51" s="12"/>
      <c r="F51" s="13"/>
      <c r="G51" s="12">
        <f t="shared" si="4"/>
        <v>0</v>
      </c>
      <c r="H51" s="12">
        <f t="shared" si="5"/>
        <v>0</v>
      </c>
      <c r="I51" s="14">
        <f t="shared" si="6"/>
        <v>0</v>
      </c>
      <c r="J51" s="14">
        <f t="shared" si="7"/>
        <v>0</v>
      </c>
    </row>
    <row r="52" spans="1:23" s="15" customFormat="1" ht="19.5" customHeight="1" x14ac:dyDescent="0.25">
      <c r="A52" s="9">
        <v>45</v>
      </c>
      <c r="B52" s="26" t="s">
        <v>59</v>
      </c>
      <c r="C52" s="29" t="s">
        <v>12</v>
      </c>
      <c r="D52" s="30">
        <v>30</v>
      </c>
      <c r="E52" s="12"/>
      <c r="F52" s="13"/>
      <c r="G52" s="12">
        <f t="shared" si="4"/>
        <v>0</v>
      </c>
      <c r="H52" s="12">
        <f t="shared" si="5"/>
        <v>0</v>
      </c>
      <c r="I52" s="14">
        <f t="shared" si="6"/>
        <v>0</v>
      </c>
      <c r="J52" s="14">
        <f t="shared" si="7"/>
        <v>0</v>
      </c>
    </row>
    <row r="53" spans="1:23" s="15" customFormat="1" ht="19.5" customHeight="1" x14ac:dyDescent="0.25">
      <c r="A53" s="9">
        <v>47</v>
      </c>
      <c r="B53" s="26" t="s">
        <v>60</v>
      </c>
      <c r="C53" s="27" t="s">
        <v>12</v>
      </c>
      <c r="D53" s="28">
        <v>30</v>
      </c>
      <c r="E53" s="12"/>
      <c r="F53" s="13"/>
      <c r="G53" s="12">
        <f t="shared" si="4"/>
        <v>0</v>
      </c>
      <c r="H53" s="12">
        <f t="shared" si="5"/>
        <v>0</v>
      </c>
      <c r="I53" s="14">
        <f t="shared" si="6"/>
        <v>0</v>
      </c>
      <c r="J53" s="14">
        <f t="shared" si="7"/>
        <v>0</v>
      </c>
    </row>
    <row r="54" spans="1:23" s="25" customFormat="1" ht="30" customHeight="1" x14ac:dyDescent="0.25">
      <c r="A54" s="9">
        <v>48</v>
      </c>
      <c r="B54" s="31" t="s">
        <v>61</v>
      </c>
      <c r="C54" s="29" t="s">
        <v>12</v>
      </c>
      <c r="D54" s="30">
        <v>30</v>
      </c>
      <c r="E54" s="12"/>
      <c r="F54" s="13"/>
      <c r="G54" s="12">
        <f t="shared" si="4"/>
        <v>0</v>
      </c>
      <c r="H54" s="12">
        <f t="shared" si="5"/>
        <v>0</v>
      </c>
      <c r="I54" s="14">
        <f t="shared" si="6"/>
        <v>0</v>
      </c>
      <c r="J54" s="14">
        <f t="shared" si="7"/>
        <v>0</v>
      </c>
    </row>
    <row r="55" spans="1:23" s="33" customFormat="1" ht="29.25" customHeight="1" x14ac:dyDescent="0.25">
      <c r="A55" s="9">
        <v>49</v>
      </c>
      <c r="B55" s="31" t="s">
        <v>62</v>
      </c>
      <c r="C55" s="29" t="s">
        <v>12</v>
      </c>
      <c r="D55" s="30">
        <v>30</v>
      </c>
      <c r="E55" s="12"/>
      <c r="F55" s="13"/>
      <c r="G55" s="12">
        <f t="shared" si="4"/>
        <v>0</v>
      </c>
      <c r="H55" s="12">
        <f t="shared" si="5"/>
        <v>0</v>
      </c>
      <c r="I55" s="14">
        <f t="shared" si="6"/>
        <v>0</v>
      </c>
      <c r="J55" s="14">
        <f t="shared" si="7"/>
        <v>0</v>
      </c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</row>
    <row r="56" spans="1:23" s="15" customFormat="1" ht="19.5" customHeight="1" x14ac:dyDescent="0.25">
      <c r="A56" s="9"/>
      <c r="B56" s="34" t="s">
        <v>63</v>
      </c>
      <c r="C56" s="35"/>
      <c r="D56" s="35"/>
      <c r="E56" s="35"/>
      <c r="F56" s="35"/>
      <c r="G56" s="35"/>
      <c r="H56" s="35"/>
      <c r="I56" s="35"/>
      <c r="J56" s="36"/>
    </row>
    <row r="57" spans="1:23" s="15" customFormat="1" ht="19.5" customHeight="1" x14ac:dyDescent="0.25">
      <c r="A57" s="9">
        <v>50</v>
      </c>
      <c r="B57" s="10" t="s">
        <v>64</v>
      </c>
      <c r="C57" s="9" t="s">
        <v>24</v>
      </c>
      <c r="D57" s="11">
        <v>200</v>
      </c>
      <c r="E57" s="14"/>
      <c r="F57" s="13"/>
      <c r="G57" s="12">
        <f t="shared" ref="G57:G62" si="8">H57-E57</f>
        <v>0</v>
      </c>
      <c r="H57" s="12">
        <f t="shared" ref="H57:H62" si="9">ROUND(((E57*F57)+E57),2)</f>
        <v>0</v>
      </c>
      <c r="I57" s="14">
        <f t="shared" ref="I57:I62" si="10">D57*E57</f>
        <v>0</v>
      </c>
      <c r="J57" s="14">
        <f t="shared" ref="J57:J62" si="11">ROUND(((I57*F57)+I57),2)</f>
        <v>0</v>
      </c>
    </row>
    <row r="58" spans="1:23" s="15" customFormat="1" ht="19.5" customHeight="1" x14ac:dyDescent="0.25">
      <c r="A58" s="9">
        <v>51</v>
      </c>
      <c r="B58" s="10" t="s">
        <v>65</v>
      </c>
      <c r="C58" s="9" t="s">
        <v>24</v>
      </c>
      <c r="D58" s="11">
        <v>200</v>
      </c>
      <c r="E58" s="14"/>
      <c r="F58" s="13"/>
      <c r="G58" s="12">
        <f t="shared" si="8"/>
        <v>0</v>
      </c>
      <c r="H58" s="12">
        <f t="shared" si="9"/>
        <v>0</v>
      </c>
      <c r="I58" s="14">
        <f t="shared" si="10"/>
        <v>0</v>
      </c>
      <c r="J58" s="14">
        <f t="shared" si="11"/>
        <v>0</v>
      </c>
    </row>
    <row r="59" spans="1:23" s="15" customFormat="1" ht="19.5" customHeight="1" x14ac:dyDescent="0.25">
      <c r="A59" s="9">
        <v>52</v>
      </c>
      <c r="B59" s="10" t="s">
        <v>66</v>
      </c>
      <c r="C59" s="9" t="s">
        <v>24</v>
      </c>
      <c r="D59" s="11">
        <v>200</v>
      </c>
      <c r="E59" s="14"/>
      <c r="F59" s="13"/>
      <c r="G59" s="12">
        <f t="shared" si="8"/>
        <v>0</v>
      </c>
      <c r="H59" s="12">
        <f t="shared" si="9"/>
        <v>0</v>
      </c>
      <c r="I59" s="14">
        <f t="shared" si="10"/>
        <v>0</v>
      </c>
      <c r="J59" s="14">
        <f t="shared" si="11"/>
        <v>0</v>
      </c>
    </row>
    <row r="60" spans="1:23" s="15" customFormat="1" ht="19.5" customHeight="1" x14ac:dyDescent="0.25">
      <c r="A60" s="9">
        <v>53</v>
      </c>
      <c r="B60" s="10" t="s">
        <v>67</v>
      </c>
      <c r="C60" s="9" t="s">
        <v>24</v>
      </c>
      <c r="D60" s="11">
        <v>200</v>
      </c>
      <c r="E60" s="14"/>
      <c r="F60" s="13"/>
      <c r="G60" s="12">
        <f t="shared" si="8"/>
        <v>0</v>
      </c>
      <c r="H60" s="12">
        <f t="shared" si="9"/>
        <v>0</v>
      </c>
      <c r="I60" s="14">
        <f t="shared" si="10"/>
        <v>0</v>
      </c>
      <c r="J60" s="14">
        <f t="shared" si="11"/>
        <v>0</v>
      </c>
    </row>
    <row r="61" spans="1:23" s="15" customFormat="1" ht="19.5" customHeight="1" x14ac:dyDescent="0.25">
      <c r="A61" s="9">
        <v>54</v>
      </c>
      <c r="B61" s="10" t="s">
        <v>68</v>
      </c>
      <c r="C61" s="9" t="s">
        <v>24</v>
      </c>
      <c r="D61" s="11">
        <v>200</v>
      </c>
      <c r="E61" s="14"/>
      <c r="F61" s="13"/>
      <c r="G61" s="12">
        <f t="shared" si="8"/>
        <v>0</v>
      </c>
      <c r="H61" s="12">
        <f t="shared" si="9"/>
        <v>0</v>
      </c>
      <c r="I61" s="14">
        <f t="shared" si="10"/>
        <v>0</v>
      </c>
      <c r="J61" s="14">
        <f t="shared" si="11"/>
        <v>0</v>
      </c>
    </row>
    <row r="62" spans="1:23" s="57" customFormat="1" ht="23.25" customHeight="1" x14ac:dyDescent="0.25">
      <c r="A62" s="51">
        <v>55</v>
      </c>
      <c r="B62" s="52" t="s">
        <v>69</v>
      </c>
      <c r="C62" s="51" t="s">
        <v>24</v>
      </c>
      <c r="D62" s="53">
        <v>200</v>
      </c>
      <c r="E62" s="56"/>
      <c r="F62" s="55"/>
      <c r="G62" s="54">
        <f t="shared" si="8"/>
        <v>0</v>
      </c>
      <c r="H62" s="54">
        <f t="shared" si="9"/>
        <v>0</v>
      </c>
      <c r="I62" s="56">
        <f t="shared" si="10"/>
        <v>0</v>
      </c>
      <c r="J62" s="56">
        <f t="shared" si="11"/>
        <v>0</v>
      </c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</row>
    <row r="63" spans="1:23" s="32" customFormat="1" ht="19.5" customHeight="1" x14ac:dyDescent="0.25">
      <c r="A63" s="9"/>
      <c r="B63" s="34" t="s">
        <v>70</v>
      </c>
      <c r="C63" s="37"/>
      <c r="D63" s="37"/>
      <c r="E63" s="37"/>
      <c r="F63" s="37"/>
      <c r="G63" s="37"/>
      <c r="H63" s="37"/>
      <c r="I63" s="37"/>
      <c r="J63" s="38"/>
    </row>
    <row r="64" spans="1:23" s="32" customFormat="1" ht="19.5" customHeight="1" x14ac:dyDescent="0.25">
      <c r="A64" s="9">
        <v>56</v>
      </c>
      <c r="B64" s="10" t="s">
        <v>71</v>
      </c>
      <c r="C64" s="9" t="s">
        <v>24</v>
      </c>
      <c r="D64" s="9">
        <v>400</v>
      </c>
      <c r="E64" s="14"/>
      <c r="F64" s="13"/>
      <c r="G64" s="12">
        <f>H64-E64</f>
        <v>0</v>
      </c>
      <c r="H64" s="12">
        <f>ROUND(((E64*F64)+E64),2)</f>
        <v>0</v>
      </c>
      <c r="I64" s="14">
        <f>D64*E64</f>
        <v>0</v>
      </c>
      <c r="J64" s="14">
        <f>ROUND(((I64*F64)+I64),2)</f>
        <v>0</v>
      </c>
    </row>
    <row r="65" spans="1:11" s="59" customFormat="1" ht="19.5" customHeight="1" x14ac:dyDescent="0.25">
      <c r="A65" s="51">
        <v>57</v>
      </c>
      <c r="B65" s="52" t="s">
        <v>72</v>
      </c>
      <c r="C65" s="51" t="s">
        <v>24</v>
      </c>
      <c r="D65" s="51">
        <v>500</v>
      </c>
      <c r="E65" s="56"/>
      <c r="F65" s="55"/>
      <c r="G65" s="54">
        <f>H65-E65</f>
        <v>0</v>
      </c>
      <c r="H65" s="54">
        <f>ROUND(((E65*F65)+E65),2)</f>
        <v>0</v>
      </c>
      <c r="I65" s="56">
        <f>D65*E65</f>
        <v>0</v>
      </c>
      <c r="J65" s="56">
        <f>ROUND(((I65*F65)+I65),2)</f>
        <v>0</v>
      </c>
    </row>
    <row r="66" spans="1:11" s="59" customFormat="1" ht="19.5" customHeight="1" x14ac:dyDescent="0.25">
      <c r="A66" s="60">
        <v>58</v>
      </c>
      <c r="B66" s="52" t="s">
        <v>73</v>
      </c>
      <c r="C66" s="51" t="s">
        <v>24</v>
      </c>
      <c r="D66" s="51">
        <v>400</v>
      </c>
      <c r="E66" s="56"/>
      <c r="F66" s="55"/>
      <c r="G66" s="54">
        <f>H66-E66</f>
        <v>0</v>
      </c>
      <c r="H66" s="54">
        <f>ROUND(((E66*F66)+E66),2)</f>
        <v>0</v>
      </c>
      <c r="I66" s="56">
        <f>D66*E66</f>
        <v>0</v>
      </c>
      <c r="J66" s="56">
        <f>ROUND(((I66*F66)+I66),2)</f>
        <v>0</v>
      </c>
    </row>
    <row r="67" spans="1:11" s="32" customFormat="1" ht="19.5" customHeight="1" x14ac:dyDescent="0.25">
      <c r="A67" s="9">
        <v>59</v>
      </c>
      <c r="B67" s="10" t="s">
        <v>74</v>
      </c>
      <c r="C67" s="9" t="s">
        <v>24</v>
      </c>
      <c r="D67" s="9">
        <v>200</v>
      </c>
      <c r="E67" s="14"/>
      <c r="F67" s="13"/>
      <c r="G67" s="12">
        <f>H67-E67</f>
        <v>0</v>
      </c>
      <c r="H67" s="12">
        <f>ROUND(((E67*F67)+E67),2)</f>
        <v>0</v>
      </c>
      <c r="I67" s="14">
        <f>D67*E67</f>
        <v>0</v>
      </c>
      <c r="J67" s="14">
        <f>ROUND(((I67*F67)+I67),2)</f>
        <v>0</v>
      </c>
    </row>
    <row r="68" spans="1:11" s="32" customFormat="1" ht="16.5" customHeight="1" x14ac:dyDescent="0.25">
      <c r="A68" s="9"/>
      <c r="B68" s="34" t="s">
        <v>75</v>
      </c>
      <c r="C68" s="39"/>
      <c r="D68" s="39"/>
      <c r="E68" s="39"/>
      <c r="F68" s="39"/>
      <c r="G68" s="39"/>
      <c r="H68" s="40"/>
      <c r="I68" s="41"/>
      <c r="J68" s="36"/>
    </row>
    <row r="69" spans="1:11" s="59" customFormat="1" ht="16.5" customHeight="1" x14ac:dyDescent="0.25">
      <c r="A69" s="51">
        <v>60</v>
      </c>
      <c r="B69" s="52" t="s">
        <v>76</v>
      </c>
      <c r="C69" s="51" t="s">
        <v>24</v>
      </c>
      <c r="D69" s="51">
        <v>200</v>
      </c>
      <c r="E69" s="56"/>
      <c r="F69" s="55"/>
      <c r="G69" s="54">
        <f>H69-E69</f>
        <v>0</v>
      </c>
      <c r="H69" s="54">
        <f>ROUND(((E69*F69)+E69),2)</f>
        <v>0</v>
      </c>
      <c r="I69" s="56">
        <f>D69*E69</f>
        <v>0</v>
      </c>
      <c r="J69" s="56">
        <f>ROUND(((I69*F69)+I69),2)</f>
        <v>0</v>
      </c>
    </row>
    <row r="70" spans="1:11" s="59" customFormat="1" ht="19.5" customHeight="1" x14ac:dyDescent="0.25">
      <c r="A70" s="60">
        <v>61</v>
      </c>
      <c r="B70" s="52" t="s">
        <v>77</v>
      </c>
      <c r="C70" s="51" t="s">
        <v>24</v>
      </c>
      <c r="D70" s="51">
        <v>200</v>
      </c>
      <c r="E70" s="61"/>
      <c r="F70" s="62"/>
      <c r="G70" s="54">
        <f>H70-E70</f>
        <v>0</v>
      </c>
      <c r="H70" s="54">
        <f>ROUND(((E70*F70)+E70),2)</f>
        <v>0</v>
      </c>
      <c r="I70" s="56">
        <f>D70*E70</f>
        <v>0</v>
      </c>
      <c r="J70" s="56">
        <f>ROUND(((I70*F70)+I70),2)</f>
        <v>0</v>
      </c>
      <c r="K70" s="63"/>
    </row>
    <row r="71" spans="1:11" s="15" customFormat="1" ht="19.5" customHeight="1" x14ac:dyDescent="0.25">
      <c r="A71" s="9"/>
      <c r="B71" s="34" t="s">
        <v>78</v>
      </c>
      <c r="C71" s="42"/>
      <c r="D71" s="42"/>
      <c r="E71" s="42"/>
      <c r="F71" s="42"/>
      <c r="G71" s="42"/>
      <c r="H71" s="43"/>
      <c r="I71" s="41"/>
      <c r="J71" s="36"/>
    </row>
    <row r="72" spans="1:11" s="15" customFormat="1" ht="19.5" customHeight="1" x14ac:dyDescent="0.25">
      <c r="A72" s="9">
        <v>62</v>
      </c>
      <c r="B72" s="31" t="s">
        <v>79</v>
      </c>
      <c r="C72" s="29" t="s">
        <v>24</v>
      </c>
      <c r="D72" s="30">
        <v>100</v>
      </c>
      <c r="E72" s="12"/>
      <c r="F72" s="13"/>
      <c r="G72" s="12">
        <f t="shared" ref="G72:G78" si="12">H72-E72</f>
        <v>0</v>
      </c>
      <c r="H72" s="12">
        <f t="shared" ref="H72:H78" si="13">ROUND(((E72*F72)+E72),2)</f>
        <v>0</v>
      </c>
      <c r="I72" s="14">
        <f t="shared" ref="I72:I78" si="14">D72*E72</f>
        <v>0</v>
      </c>
      <c r="J72" s="14">
        <f t="shared" ref="J72:J78" si="15">ROUND(((I72*F72)+I72),2)</f>
        <v>0</v>
      </c>
    </row>
    <row r="73" spans="1:11" s="15" customFormat="1" ht="19.5" customHeight="1" x14ac:dyDescent="0.25">
      <c r="A73" s="9">
        <v>63</v>
      </c>
      <c r="B73" s="31" t="s">
        <v>80</v>
      </c>
      <c r="C73" s="29" t="s">
        <v>24</v>
      </c>
      <c r="D73" s="30">
        <v>50</v>
      </c>
      <c r="E73" s="12"/>
      <c r="F73" s="13"/>
      <c r="G73" s="12">
        <f t="shared" si="12"/>
        <v>0</v>
      </c>
      <c r="H73" s="12">
        <f t="shared" si="13"/>
        <v>0</v>
      </c>
      <c r="I73" s="14">
        <f t="shared" si="14"/>
        <v>0</v>
      </c>
      <c r="J73" s="14">
        <f t="shared" si="15"/>
        <v>0</v>
      </c>
    </row>
    <row r="74" spans="1:11" s="15" customFormat="1" ht="19.5" customHeight="1" x14ac:dyDescent="0.25">
      <c r="A74" s="9">
        <v>64</v>
      </c>
      <c r="B74" s="31" t="s">
        <v>81</v>
      </c>
      <c r="C74" s="27" t="s">
        <v>24</v>
      </c>
      <c r="D74" s="28">
        <v>50</v>
      </c>
      <c r="E74" s="18"/>
      <c r="F74" s="19"/>
      <c r="G74" s="12">
        <f t="shared" si="12"/>
        <v>0</v>
      </c>
      <c r="H74" s="12">
        <f t="shared" si="13"/>
        <v>0</v>
      </c>
      <c r="I74" s="14">
        <f t="shared" si="14"/>
        <v>0</v>
      </c>
      <c r="J74" s="14">
        <f t="shared" si="15"/>
        <v>0</v>
      </c>
    </row>
    <row r="75" spans="1:11" s="15" customFormat="1" ht="19.5" customHeight="1" x14ac:dyDescent="0.25">
      <c r="A75" s="9">
        <v>65</v>
      </c>
      <c r="B75" s="31" t="s">
        <v>82</v>
      </c>
      <c r="C75" s="29" t="s">
        <v>24</v>
      </c>
      <c r="D75" s="30">
        <v>50</v>
      </c>
      <c r="E75" s="12"/>
      <c r="F75" s="13"/>
      <c r="G75" s="12">
        <f t="shared" si="12"/>
        <v>0</v>
      </c>
      <c r="H75" s="12">
        <f t="shared" si="13"/>
        <v>0</v>
      </c>
      <c r="I75" s="14">
        <f t="shared" si="14"/>
        <v>0</v>
      </c>
      <c r="J75" s="14">
        <f t="shared" si="15"/>
        <v>0</v>
      </c>
    </row>
    <row r="76" spans="1:11" s="15" customFormat="1" ht="19.5" customHeight="1" x14ac:dyDescent="0.25">
      <c r="A76" s="9">
        <v>66</v>
      </c>
      <c r="B76" s="31" t="s">
        <v>83</v>
      </c>
      <c r="C76" s="29" t="s">
        <v>24</v>
      </c>
      <c r="D76" s="30">
        <v>50</v>
      </c>
      <c r="E76" s="12"/>
      <c r="F76" s="13"/>
      <c r="G76" s="12">
        <f t="shared" si="12"/>
        <v>0</v>
      </c>
      <c r="H76" s="12">
        <f t="shared" si="13"/>
        <v>0</v>
      </c>
      <c r="I76" s="14">
        <f t="shared" si="14"/>
        <v>0</v>
      </c>
      <c r="J76" s="14">
        <f t="shared" si="15"/>
        <v>0</v>
      </c>
    </row>
    <row r="77" spans="1:11" s="15" customFormat="1" ht="19.5" customHeight="1" x14ac:dyDescent="0.25">
      <c r="A77" s="9">
        <v>67</v>
      </c>
      <c r="B77" s="31" t="s">
        <v>84</v>
      </c>
      <c r="C77" s="29" t="s">
        <v>24</v>
      </c>
      <c r="D77" s="30">
        <v>50</v>
      </c>
      <c r="E77" s="12"/>
      <c r="F77" s="13"/>
      <c r="G77" s="12">
        <f t="shared" si="12"/>
        <v>0</v>
      </c>
      <c r="H77" s="12">
        <f t="shared" si="13"/>
        <v>0</v>
      </c>
      <c r="I77" s="14">
        <f t="shared" si="14"/>
        <v>0</v>
      </c>
      <c r="J77" s="14">
        <f t="shared" si="15"/>
        <v>0</v>
      </c>
    </row>
    <row r="78" spans="1:11" s="15" customFormat="1" ht="19.5" customHeight="1" x14ac:dyDescent="0.25">
      <c r="A78" s="9">
        <v>68</v>
      </c>
      <c r="B78" s="31" t="s">
        <v>85</v>
      </c>
      <c r="C78" s="29" t="s">
        <v>24</v>
      </c>
      <c r="D78" s="30">
        <v>50</v>
      </c>
      <c r="E78" s="12"/>
      <c r="F78" s="13"/>
      <c r="G78" s="12">
        <f t="shared" si="12"/>
        <v>0</v>
      </c>
      <c r="H78" s="12">
        <f t="shared" si="13"/>
        <v>0</v>
      </c>
      <c r="I78" s="14">
        <f t="shared" si="14"/>
        <v>0</v>
      </c>
      <c r="J78" s="14">
        <f t="shared" si="15"/>
        <v>0</v>
      </c>
    </row>
    <row r="79" spans="1:11" s="15" customFormat="1" ht="19.5" customHeight="1" x14ac:dyDescent="0.25">
      <c r="A79" s="44"/>
      <c r="B79" s="34" t="s">
        <v>86</v>
      </c>
      <c r="C79" s="45"/>
      <c r="D79" s="46"/>
      <c r="E79" s="47"/>
      <c r="F79" s="48"/>
      <c r="G79" s="47"/>
      <c r="H79" s="47"/>
      <c r="I79" s="49"/>
      <c r="J79" s="36"/>
    </row>
    <row r="80" spans="1:11" s="57" customFormat="1" ht="19.5" customHeight="1" x14ac:dyDescent="0.25">
      <c r="A80" s="51">
        <v>69</v>
      </c>
      <c r="B80" s="52" t="s">
        <v>96</v>
      </c>
      <c r="C80" s="51" t="s">
        <v>24</v>
      </c>
      <c r="D80" s="51">
        <v>300</v>
      </c>
      <c r="E80" s="56"/>
      <c r="F80" s="55"/>
      <c r="G80" s="54">
        <f>H80-E80</f>
        <v>0</v>
      </c>
      <c r="H80" s="54">
        <f>ROUND(((E80*F80)+E80),2)</f>
        <v>0</v>
      </c>
      <c r="I80" s="56">
        <f>D80*E80</f>
        <v>0</v>
      </c>
      <c r="J80" s="56">
        <f>ROUND(((I80*F80)+I80),2)</f>
        <v>0</v>
      </c>
    </row>
    <row r="81" spans="1:10" s="57" customFormat="1" ht="19.5" customHeight="1" x14ac:dyDescent="0.25">
      <c r="A81" s="51"/>
      <c r="B81" s="52" t="s">
        <v>95</v>
      </c>
      <c r="C81" s="51" t="s">
        <v>24</v>
      </c>
      <c r="D81" s="51">
        <v>100</v>
      </c>
      <c r="E81" s="56"/>
      <c r="F81" s="55"/>
      <c r="G81" s="54">
        <f>H81-E81</f>
        <v>0</v>
      </c>
      <c r="H81" s="54">
        <f>ROUND(((E81*F81)+E81),2)</f>
        <v>0</v>
      </c>
      <c r="I81" s="56">
        <f>D81*E81</f>
        <v>0</v>
      </c>
      <c r="J81" s="56">
        <f>ROUND(((I81*F81)+I81),2)</f>
        <v>0</v>
      </c>
    </row>
    <row r="82" spans="1:10" s="15" customFormat="1" ht="19.5" customHeight="1" x14ac:dyDescent="0.25">
      <c r="A82" s="9"/>
      <c r="B82" s="34" t="s">
        <v>87</v>
      </c>
      <c r="C82" s="35"/>
      <c r="D82" s="35"/>
      <c r="E82" s="35"/>
      <c r="F82" s="35"/>
      <c r="G82" s="35"/>
      <c r="H82" s="35"/>
      <c r="I82" s="35"/>
      <c r="J82" s="36"/>
    </row>
    <row r="83" spans="1:10" s="57" customFormat="1" ht="19.5" customHeight="1" x14ac:dyDescent="0.25">
      <c r="A83" s="64">
        <v>70</v>
      </c>
      <c r="B83" s="52" t="s">
        <v>88</v>
      </c>
      <c r="C83" s="51" t="s">
        <v>24</v>
      </c>
      <c r="D83" s="51">
        <v>2000</v>
      </c>
      <c r="E83" s="56"/>
      <c r="F83" s="55"/>
      <c r="G83" s="54">
        <f>H83-E83</f>
        <v>0</v>
      </c>
      <c r="H83" s="54">
        <f>ROUND(((E83*F83)+E83),2)</f>
        <v>0</v>
      </c>
      <c r="I83" s="56">
        <f>D83*E83</f>
        <v>0</v>
      </c>
      <c r="J83" s="56">
        <f>ROUND(((I83*F83)+I83),2)</f>
        <v>0</v>
      </c>
    </row>
    <row r="84" spans="1:10" s="57" customFormat="1" ht="19.5" customHeight="1" x14ac:dyDescent="0.25">
      <c r="A84" s="51">
        <v>71</v>
      </c>
      <c r="B84" s="52" t="s">
        <v>89</v>
      </c>
      <c r="C84" s="51" t="s">
        <v>24</v>
      </c>
      <c r="D84" s="51">
        <v>2000</v>
      </c>
      <c r="E84" s="56"/>
      <c r="F84" s="55"/>
      <c r="G84" s="54">
        <f>H84-E84</f>
        <v>0</v>
      </c>
      <c r="H84" s="54">
        <f>ROUND(((E84*F84)+E84),2)</f>
        <v>0</v>
      </c>
      <c r="I84" s="56">
        <f>D84*E84</f>
        <v>0</v>
      </c>
      <c r="J84" s="56">
        <f>ROUND(((I84*F84)+I84),2)</f>
        <v>0</v>
      </c>
    </row>
    <row r="85" spans="1:10" s="15" customFormat="1" ht="19.5" customHeight="1" x14ac:dyDescent="0.25">
      <c r="A85" s="9"/>
      <c r="B85" s="34" t="s">
        <v>90</v>
      </c>
      <c r="C85" s="35"/>
      <c r="D85" s="35"/>
      <c r="E85" s="35"/>
      <c r="F85" s="35"/>
      <c r="G85" s="35"/>
      <c r="H85" s="35"/>
      <c r="I85" s="35"/>
      <c r="J85" s="36"/>
    </row>
    <row r="86" spans="1:10" s="57" customFormat="1" ht="19.5" customHeight="1" x14ac:dyDescent="0.25">
      <c r="A86" s="51">
        <v>72</v>
      </c>
      <c r="B86" s="52" t="s">
        <v>91</v>
      </c>
      <c r="C86" s="51" t="s">
        <v>24</v>
      </c>
      <c r="D86" s="51">
        <v>4000</v>
      </c>
      <c r="E86" s="56"/>
      <c r="F86" s="55"/>
      <c r="G86" s="54">
        <f>H86-E86</f>
        <v>0</v>
      </c>
      <c r="H86" s="54">
        <f>ROUND(((E86*F86)+E86),2)</f>
        <v>0</v>
      </c>
      <c r="I86" s="56">
        <f>D86*E86</f>
        <v>0</v>
      </c>
      <c r="J86" s="56">
        <f>ROUND(((I86*F86)+I86),2)</f>
        <v>0</v>
      </c>
    </row>
    <row r="87" spans="1:10" s="57" customFormat="1" ht="13" x14ac:dyDescent="0.25">
      <c r="A87" s="51">
        <v>73</v>
      </c>
      <c r="B87" s="52" t="s">
        <v>92</v>
      </c>
      <c r="C87" s="51" t="s">
        <v>24</v>
      </c>
      <c r="D87" s="51">
        <v>4000</v>
      </c>
      <c r="E87" s="56"/>
      <c r="F87" s="55"/>
      <c r="G87" s="54">
        <f>H87-E87</f>
        <v>0</v>
      </c>
      <c r="H87" s="54">
        <f>ROUND(((E87*F87)+E87),2)</f>
        <v>0</v>
      </c>
      <c r="I87" s="56">
        <f>D87*E87</f>
        <v>0</v>
      </c>
      <c r="J87" s="56">
        <f>ROUND(((I87*F87)+I87),2)</f>
        <v>0</v>
      </c>
    </row>
    <row r="88" spans="1:10" s="57" customFormat="1" ht="19.5" customHeight="1" x14ac:dyDescent="0.25">
      <c r="A88" s="51">
        <v>74</v>
      </c>
      <c r="B88" s="52" t="s">
        <v>93</v>
      </c>
      <c r="C88" s="51" t="s">
        <v>24</v>
      </c>
      <c r="D88" s="51">
        <v>200</v>
      </c>
      <c r="E88" s="56"/>
      <c r="F88" s="55"/>
      <c r="G88" s="54">
        <f>H88-E88</f>
        <v>0</v>
      </c>
      <c r="H88" s="54">
        <f>ROUND(((E88*F88)+E88),2)</f>
        <v>0</v>
      </c>
      <c r="I88" s="56">
        <f>D88*E88</f>
        <v>0</v>
      </c>
      <c r="J88" s="56">
        <f>ROUND(((I88*F88)+I88),2)</f>
        <v>0</v>
      </c>
    </row>
    <row r="89" spans="1:10" s="57" customFormat="1" ht="13" x14ac:dyDescent="0.25">
      <c r="A89" s="51">
        <v>75</v>
      </c>
      <c r="B89" s="52" t="s">
        <v>94</v>
      </c>
      <c r="C89" s="51" t="s">
        <v>24</v>
      </c>
      <c r="D89" s="51">
        <v>200</v>
      </c>
      <c r="E89" s="56"/>
      <c r="F89" s="55"/>
      <c r="G89" s="54">
        <f>H89-E89</f>
        <v>0</v>
      </c>
      <c r="H89" s="54">
        <f>ROUND(((E89*F89)+E89),2)</f>
        <v>0</v>
      </c>
      <c r="I89" s="56">
        <f>D89*E89</f>
        <v>0</v>
      </c>
      <c r="J89" s="56">
        <f>ROUND(((I89*F89)+I89),2)</f>
        <v>0</v>
      </c>
    </row>
    <row r="90" spans="1:10" ht="14.5" thickBot="1" x14ac:dyDescent="0.35">
      <c r="I90" s="50">
        <f>SUM(I7:I89)</f>
        <v>0</v>
      </c>
      <c r="J90" s="50">
        <f>SUM(J7:J89)</f>
        <v>0</v>
      </c>
    </row>
    <row r="91" spans="1:10" ht="14.5" thickTop="1" x14ac:dyDescent="0.3"/>
    <row r="92" spans="1:10" x14ac:dyDescent="0.3">
      <c r="B92" s="73" t="s">
        <v>101</v>
      </c>
      <c r="C92" s="73"/>
      <c r="D92" s="73"/>
      <c r="E92" s="73"/>
      <c r="F92" s="73"/>
      <c r="G92" s="73"/>
      <c r="H92" s="73"/>
      <c r="I92" s="73"/>
    </row>
    <row r="95" spans="1:10" ht="28" x14ac:dyDescent="0.3">
      <c r="B95" s="2" t="s">
        <v>98</v>
      </c>
    </row>
    <row r="97" spans="2:10" ht="22.5" customHeight="1" x14ac:dyDescent="0.3">
      <c r="B97" s="65" t="s">
        <v>105</v>
      </c>
      <c r="C97" s="65"/>
      <c r="D97" s="65"/>
      <c r="E97" s="65"/>
      <c r="F97" s="65"/>
      <c r="G97" s="65"/>
      <c r="H97" s="65"/>
      <c r="I97" s="65"/>
    </row>
    <row r="98" spans="2:10" x14ac:dyDescent="0.3">
      <c r="B98" s="66" t="s">
        <v>102</v>
      </c>
      <c r="C98" s="66"/>
      <c r="D98" s="66"/>
      <c r="E98" s="66"/>
      <c r="F98" s="66"/>
      <c r="G98" s="66"/>
      <c r="H98" s="66"/>
      <c r="I98" s="66"/>
      <c r="J98" s="66"/>
    </row>
    <row r="99" spans="2:10" x14ac:dyDescent="0.3">
      <c r="B99" s="66" t="s">
        <v>103</v>
      </c>
      <c r="C99" s="66"/>
      <c r="D99" s="66"/>
      <c r="E99" s="66"/>
      <c r="F99" s="66"/>
      <c r="G99" s="66"/>
      <c r="H99" s="66"/>
      <c r="I99" s="66"/>
      <c r="J99" s="66"/>
    </row>
    <row r="100" spans="2:10" x14ac:dyDescent="0.3">
      <c r="B100" s="66" t="s">
        <v>104</v>
      </c>
      <c r="C100" s="66"/>
      <c r="D100" s="66"/>
      <c r="E100" s="66"/>
      <c r="F100" s="66"/>
      <c r="G100" s="66"/>
      <c r="H100" s="66"/>
      <c r="I100" s="66"/>
      <c r="J100" s="66"/>
    </row>
    <row r="104" spans="2:10" x14ac:dyDescent="0.3">
      <c r="G104" s="69" t="s">
        <v>106</v>
      </c>
      <c r="H104" s="69"/>
      <c r="I104" s="69"/>
      <c r="J104" s="69"/>
    </row>
    <row r="105" spans="2:10" x14ac:dyDescent="0.3">
      <c r="G105" s="67" t="s">
        <v>107</v>
      </c>
      <c r="H105" s="68"/>
      <c r="I105" s="68"/>
      <c r="J105" s="68"/>
    </row>
    <row r="106" spans="2:10" x14ac:dyDescent="0.3">
      <c r="G106" s="68"/>
      <c r="H106" s="68"/>
      <c r="I106" s="68"/>
      <c r="J106" s="68"/>
    </row>
  </sheetData>
  <mergeCells count="10">
    <mergeCell ref="G3:J3"/>
    <mergeCell ref="G4:J4"/>
    <mergeCell ref="A2:J2"/>
    <mergeCell ref="H1:J1"/>
    <mergeCell ref="B92:I92"/>
    <mergeCell ref="B98:J98"/>
    <mergeCell ref="B99:J99"/>
    <mergeCell ref="B100:J100"/>
    <mergeCell ref="G105:J106"/>
    <mergeCell ref="G104:J104"/>
  </mergeCells>
  <pageMargins left="0.70833333333333304" right="0.70833333333333304" top="0.35416666666666702" bottom="0.35486111111111102" header="0.511811023622047" footer="0.31527777777777799"/>
  <pageSetup paperSize="9" fitToHeight="0" orientation="landscape" horizontalDpi="300" verticalDpi="300" r:id="rId1"/>
  <headerFooter>
    <oddFooter>&amp;R&amp;P/&amp;N</oddFooter>
  </headerFooter>
  <rowBreaks count="2" manualBreakCount="2">
    <brk id="27" max="16383" man="1"/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Id="1" sqref="A22:J22 A1"/>
    </sheetView>
  </sheetViews>
  <sheetFormatPr defaultColWidth="8.7265625" defaultRowHeight="12.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spożywcze</vt:lpstr>
      <vt:lpstr>Arkusz1</vt:lpstr>
      <vt:lpstr>spożywcze!Obszar_wydruku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 Kobuszewska</dc:creator>
  <dc:description/>
  <cp:lastModifiedBy>Chromiak Iwona</cp:lastModifiedBy>
  <cp:revision>3</cp:revision>
  <cp:lastPrinted>2021-09-15T05:57:50Z</cp:lastPrinted>
  <dcterms:created xsi:type="dcterms:W3CDTF">2011-10-26T08:35:54Z</dcterms:created>
  <dcterms:modified xsi:type="dcterms:W3CDTF">2022-08-04T12:45:48Z</dcterms:modified>
  <dc:language>pl-PL</dc:language>
</cp:coreProperties>
</file>