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krajewska\Desktop\Przetarg gruntu rolne ofertowy III\"/>
    </mc:Choice>
  </mc:AlternateContent>
  <xr:revisionPtr revIDLastSave="0" documentId="13_ncr:1_{C12CFC52-4C61-4E39-82C2-22C734EF8DE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5-II" sheetId="1" r:id="rId1"/>
    <sheet name="2025-II (2)" sheetId="3" r:id="rId2"/>
    <sheet name="2025-II (3)" sheetId="4" r:id="rId3"/>
  </sheets>
  <definedNames>
    <definedName name="_xlnm._FilterDatabase" localSheetId="0" hidden="1">'2025-II'!$A$4:$L$11</definedName>
    <definedName name="_xlnm._FilterDatabase" localSheetId="1" hidden="1">'2025-II (2)'!$A$4:$L$11</definedName>
    <definedName name="_xlnm._FilterDatabase" localSheetId="2" hidden="1">'2025-II (3)'!$A$4:$L$8</definedName>
    <definedName name="_xlnm.Print_Area" localSheetId="0">'2025-II'!$A$1:$L$23</definedName>
    <definedName name="_xlnm.Print_Area" localSheetId="1">'2025-II (2)'!$A$1:$M$25</definedName>
    <definedName name="_xlnm.Print_Area" localSheetId="2">'2025-II (3)'!$A$1:$M$22</definedName>
  </definedNames>
  <calcPr calcId="191029" iterateDelta="1E-4"/>
</workbook>
</file>

<file path=xl/calcChain.xml><?xml version="1.0" encoding="utf-8"?>
<calcChain xmlns="http://schemas.openxmlformats.org/spreadsheetml/2006/main">
  <c r="H14" i="4" l="1"/>
  <c r="H17" i="1"/>
  <c r="H17" i="3"/>
</calcChain>
</file>

<file path=xl/sharedStrings.xml><?xml version="1.0" encoding="utf-8"?>
<sst xmlns="http://schemas.openxmlformats.org/spreadsheetml/2006/main" count="278" uniqueCount="72">
  <si>
    <t>LP.</t>
  </si>
  <si>
    <t>Adres</t>
  </si>
  <si>
    <t>Numer</t>
  </si>
  <si>
    <t>Rodzaj</t>
  </si>
  <si>
    <t>Klasa</t>
  </si>
  <si>
    <t>Powierzchnia</t>
  </si>
  <si>
    <t>Cel dzierżawy</t>
  </si>
  <si>
    <t>administracyjny</t>
  </si>
  <si>
    <t>działki</t>
  </si>
  <si>
    <t>powierzchni</t>
  </si>
  <si>
    <t>gleby</t>
  </si>
  <si>
    <t>w ha</t>
  </si>
  <si>
    <t>V</t>
  </si>
  <si>
    <t>gospodarka rolna</t>
  </si>
  <si>
    <t>R</t>
  </si>
  <si>
    <t>VI</t>
  </si>
  <si>
    <t>28-16-035-0021</t>
  </si>
  <si>
    <t>841/1</t>
  </si>
  <si>
    <t>leśnictwo</t>
  </si>
  <si>
    <t>Falencin</t>
  </si>
  <si>
    <t>840   -a   -00</t>
  </si>
  <si>
    <t>Razem</t>
  </si>
  <si>
    <t>oddział-pododdział/ działka</t>
  </si>
  <si>
    <t>Grądówka</t>
  </si>
  <si>
    <t>Załącznik nr 1 Ogłoszenia o przetargu</t>
  </si>
  <si>
    <t>28-16-025-0024</t>
  </si>
  <si>
    <t>1.</t>
  </si>
  <si>
    <t xml:space="preserve">grunty rolne </t>
  </si>
  <si>
    <t>2.</t>
  </si>
  <si>
    <t>3.</t>
  </si>
  <si>
    <t>5.</t>
  </si>
  <si>
    <t>6.</t>
  </si>
  <si>
    <t xml:space="preserve">Szczegółowy wykaz gruntów rolnych </t>
  </si>
  <si>
    <t>Biała</t>
  </si>
  <si>
    <t>28-16-015-0032</t>
  </si>
  <si>
    <t>1- Obszar Chronionego Krajobrazu Puszczy i Jezior Piskich, 2- Obszar Natura 2000 Ostoja Poligon Orzysz, 3- Obszar Chronionego Krajobrazu Wzgórz Dybowskich</t>
  </si>
  <si>
    <t>7.</t>
  </si>
  <si>
    <t>4.</t>
  </si>
  <si>
    <t>8.</t>
  </si>
  <si>
    <t>427/5</t>
  </si>
  <si>
    <t>427   -f   -01/XA</t>
  </si>
  <si>
    <t>427   -f   -01/IX</t>
  </si>
  <si>
    <t>427   -f   -01/XB</t>
  </si>
  <si>
    <t>427   -f   -01/VIII</t>
  </si>
  <si>
    <t>Ł</t>
  </si>
  <si>
    <t>214 -f  -00</t>
  </si>
  <si>
    <t>214/9</t>
  </si>
  <si>
    <t>Forma ochrony *</t>
  </si>
  <si>
    <t>* Forma ochrony przyrody:</t>
  </si>
  <si>
    <t>Borowe</t>
  </si>
  <si>
    <t>76 - d- 99</t>
  </si>
  <si>
    <t>28-05-042-0013</t>
  </si>
  <si>
    <t>513/3</t>
  </si>
  <si>
    <t>Orzysz</t>
  </si>
  <si>
    <t>52 -b - 00</t>
  </si>
  <si>
    <t>28-16-024-0001</t>
  </si>
  <si>
    <t>3052</t>
  </si>
  <si>
    <t xml:space="preserve">R </t>
  </si>
  <si>
    <t>IVA</t>
  </si>
  <si>
    <t xml:space="preserve">Proponowana stawka czynszu dzierżawnego za  zł/ha/rok </t>
  </si>
  <si>
    <t>Zagaje</t>
  </si>
  <si>
    <t>315 -m-00</t>
  </si>
  <si>
    <t>318 -f -00</t>
  </si>
  <si>
    <t>315/2</t>
  </si>
  <si>
    <t>28-16-015-0036</t>
  </si>
  <si>
    <t>Lisuny</t>
  </si>
  <si>
    <t>317-g-00</t>
  </si>
  <si>
    <t>84/2</t>
  </si>
  <si>
    <t>427-f -01/XB</t>
  </si>
  <si>
    <t>65 -k- 00</t>
  </si>
  <si>
    <t>577/1</t>
  </si>
  <si>
    <t>28-16-035-0018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</si>
</sst>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indexed="8"/>
      <name val="serif"/>
    </font>
    <font>
      <sz val="14"/>
      <color indexed="8"/>
      <name val="serif"/>
    </font>
    <font>
      <b/>
      <sz val="10"/>
      <color indexed="8"/>
      <name val="serif"/>
    </font>
    <font>
      <sz val="14"/>
      <color indexed="8"/>
      <name val="serif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96">
    <xf numFmtId="0" fontId="0" fillId="0" borderId="0" xfId="0"/>
    <xf numFmtId="0" fontId="20" fillId="0" borderId="0" xfId="0" applyFont="1"/>
    <xf numFmtId="0" fontId="22" fillId="0" borderId="13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top"/>
    </xf>
    <xf numFmtId="164" fontId="20" fillId="0" borderId="0" xfId="0" applyNumberFormat="1" applyFont="1"/>
    <xf numFmtId="0" fontId="22" fillId="33" borderId="11" xfId="0" applyFont="1" applyFill="1" applyBorder="1" applyAlignment="1">
      <alignment horizontal="center" vertical="top"/>
    </xf>
    <xf numFmtId="0" fontId="22" fillId="33" borderId="10" xfId="0" applyFont="1" applyFill="1" applyBorder="1" applyAlignment="1">
      <alignment horizontal="center" vertical="top"/>
    </xf>
    <xf numFmtId="165" fontId="24" fillId="33" borderId="10" xfId="43" applyNumberFormat="1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 vertical="top"/>
    </xf>
    <xf numFmtId="165" fontId="24" fillId="33" borderId="22" xfId="43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" vertical="top"/>
    </xf>
    <xf numFmtId="0" fontId="21" fillId="0" borderId="36" xfId="0" applyFont="1" applyBorder="1" applyAlignment="1">
      <alignment horizontal="center" vertical="top"/>
    </xf>
    <xf numFmtId="0" fontId="25" fillId="0" borderId="39" xfId="0" applyFont="1" applyBorder="1" applyAlignment="1">
      <alignment horizontal="center" vertical="center"/>
    </xf>
    <xf numFmtId="0" fontId="0" fillId="0" borderId="40" xfId="0" applyBorder="1"/>
    <xf numFmtId="0" fontId="20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0" fillId="33" borderId="42" xfId="0" applyFill="1" applyBorder="1" applyAlignment="1">
      <alignment horizontal="center" vertical="center"/>
    </xf>
    <xf numFmtId="0" fontId="0" fillId="33" borderId="43" xfId="0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2" fillId="33" borderId="34" xfId="0" applyFont="1" applyFill="1" applyBorder="1" applyAlignment="1">
      <alignment horizontal="center" vertical="top"/>
    </xf>
    <xf numFmtId="0" fontId="0" fillId="33" borderId="45" xfId="0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top"/>
    </xf>
    <xf numFmtId="0" fontId="22" fillId="33" borderId="46" xfId="0" applyFont="1" applyFill="1" applyBorder="1" applyAlignment="1">
      <alignment horizontal="center" vertical="top"/>
    </xf>
    <xf numFmtId="0" fontId="22" fillId="0" borderId="47" xfId="0" applyFont="1" applyBorder="1" applyAlignment="1">
      <alignment horizontal="center" vertical="top"/>
    </xf>
    <xf numFmtId="164" fontId="22" fillId="0" borderId="24" xfId="0" applyNumberFormat="1" applyFont="1" applyBorder="1" applyAlignment="1">
      <alignment horizontal="center" vertical="top"/>
    </xf>
    <xf numFmtId="0" fontId="22" fillId="33" borderId="48" xfId="0" applyFont="1" applyFill="1" applyBorder="1" applyAlignment="1">
      <alignment horizontal="center" vertical="top"/>
    </xf>
    <xf numFmtId="0" fontId="22" fillId="33" borderId="49" xfId="0" applyFont="1" applyFill="1" applyBorder="1" applyAlignment="1">
      <alignment horizontal="center" vertical="top"/>
    </xf>
    <xf numFmtId="165" fontId="24" fillId="33" borderId="50" xfId="43" applyNumberFormat="1" applyFont="1" applyFill="1" applyBorder="1" applyAlignment="1">
      <alignment horizontal="center"/>
    </xf>
    <xf numFmtId="49" fontId="22" fillId="33" borderId="10" xfId="0" applyNumberFormat="1" applyFont="1" applyFill="1" applyBorder="1" applyAlignment="1">
      <alignment horizontal="center" vertical="top"/>
    </xf>
    <xf numFmtId="165" fontId="24" fillId="33" borderId="34" xfId="43" applyNumberFormat="1" applyFont="1" applyFill="1" applyBorder="1" applyAlignment="1">
      <alignment horizontal="center"/>
    </xf>
    <xf numFmtId="49" fontId="22" fillId="33" borderId="34" xfId="0" applyNumberFormat="1" applyFont="1" applyFill="1" applyBorder="1" applyAlignment="1">
      <alignment horizontal="center" vertical="top"/>
    </xf>
    <xf numFmtId="0" fontId="0" fillId="0" borderId="53" xfId="0" applyBorder="1"/>
    <xf numFmtId="0" fontId="0" fillId="0" borderId="54" xfId="0" applyBorder="1"/>
    <xf numFmtId="0" fontId="0" fillId="0" borderId="52" xfId="0" applyBorder="1"/>
    <xf numFmtId="0" fontId="0" fillId="33" borderId="53" xfId="0" applyFill="1" applyBorder="1" applyAlignment="1">
      <alignment horizontal="center" vertical="center"/>
    </xf>
    <xf numFmtId="0" fontId="0" fillId="33" borderId="56" xfId="0" applyFill="1" applyBorder="1" applyAlignment="1">
      <alignment horizontal="center" vertical="center"/>
    </xf>
    <xf numFmtId="0" fontId="0" fillId="33" borderId="54" xfId="0" applyFill="1" applyBorder="1" applyAlignment="1">
      <alignment horizontal="center" vertical="center"/>
    </xf>
    <xf numFmtId="0" fontId="22" fillId="33" borderId="58" xfId="0" applyFont="1" applyFill="1" applyBorder="1" applyAlignment="1">
      <alignment horizontal="center" vertical="top"/>
    </xf>
    <xf numFmtId="0" fontId="22" fillId="33" borderId="59" xfId="0" applyFont="1" applyFill="1" applyBorder="1" applyAlignment="1">
      <alignment horizontal="center" vertical="top"/>
    </xf>
    <xf numFmtId="0" fontId="20" fillId="0" borderId="5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0" fillId="0" borderId="23" xfId="0" applyBorder="1"/>
    <xf numFmtId="0" fontId="20" fillId="0" borderId="52" xfId="0" applyFont="1" applyBorder="1" applyAlignment="1">
      <alignment horizontal="center" vertical="center"/>
    </xf>
    <xf numFmtId="0" fontId="22" fillId="33" borderId="62" xfId="0" applyFont="1" applyFill="1" applyBorder="1" applyAlignment="1">
      <alignment horizontal="center" vertical="top"/>
    </xf>
    <xf numFmtId="0" fontId="22" fillId="33" borderId="28" xfId="0" applyFont="1" applyFill="1" applyBorder="1" applyAlignment="1">
      <alignment horizontal="center" vertical="top"/>
    </xf>
    <xf numFmtId="165" fontId="24" fillId="33" borderId="28" xfId="43" applyNumberFormat="1" applyFont="1" applyFill="1" applyBorder="1" applyAlignment="1">
      <alignment horizontal="center"/>
    </xf>
    <xf numFmtId="0" fontId="0" fillId="33" borderId="52" xfId="0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2" fillId="33" borderId="10" xfId="0" applyFont="1" applyFill="1" applyBorder="1" applyAlignment="1">
      <alignment horizontal="center" vertical="top"/>
    </xf>
    <xf numFmtId="0" fontId="22" fillId="33" borderId="51" xfId="0" applyFont="1" applyFill="1" applyBorder="1" applyAlignment="1">
      <alignment horizontal="center" vertical="top"/>
    </xf>
    <xf numFmtId="0" fontId="22" fillId="33" borderId="0" xfId="0" applyFont="1" applyFill="1" applyAlignment="1">
      <alignment horizontal="center" vertical="top"/>
    </xf>
    <xf numFmtId="0" fontId="25" fillId="0" borderId="27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/>
    </xf>
    <xf numFmtId="0" fontId="21" fillId="0" borderId="32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/>
    </xf>
    <xf numFmtId="0" fontId="25" fillId="0" borderId="28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21" fillId="0" borderId="25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1" fillId="0" borderId="26" xfId="0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2" fillId="33" borderId="16" xfId="0" applyFont="1" applyFill="1" applyBorder="1" applyAlignment="1">
      <alignment horizontal="center" vertical="top"/>
    </xf>
    <xf numFmtId="0" fontId="22" fillId="33" borderId="17" xfId="0" applyFont="1" applyFill="1" applyBorder="1" applyAlignment="1">
      <alignment horizontal="center" vertical="top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2" fillId="33" borderId="34" xfId="0" applyFont="1" applyFill="1" applyBorder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top" wrapText="1"/>
    </xf>
    <xf numFmtId="0" fontId="23" fillId="0" borderId="52" xfId="0" applyFont="1" applyBorder="1" applyAlignment="1">
      <alignment horizontal="center" vertical="top" wrapText="1"/>
    </xf>
    <xf numFmtId="0" fontId="23" fillId="0" borderId="53" xfId="0" applyFont="1" applyBorder="1" applyAlignment="1">
      <alignment horizontal="center" vertical="top" wrapText="1"/>
    </xf>
    <xf numFmtId="0" fontId="22" fillId="33" borderId="55" xfId="0" applyFont="1" applyFill="1" applyBorder="1" applyAlignment="1">
      <alignment horizontal="center" vertical="top"/>
    </xf>
    <xf numFmtId="0" fontId="23" fillId="0" borderId="54" xfId="0" applyFont="1" applyBorder="1" applyAlignment="1">
      <alignment horizontal="center" vertical="top" wrapText="1"/>
    </xf>
    <xf numFmtId="0" fontId="25" fillId="0" borderId="32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top"/>
    </xf>
    <xf numFmtId="0" fontId="22" fillId="33" borderId="28" xfId="0" applyFont="1" applyFill="1" applyBorder="1" applyAlignment="1">
      <alignment horizontal="center" vertical="top"/>
    </xf>
    <xf numFmtId="0" fontId="22" fillId="33" borderId="63" xfId="0" applyFont="1" applyFill="1" applyBorder="1" applyAlignment="1">
      <alignment horizontal="center" vertical="top"/>
    </xf>
    <xf numFmtId="0" fontId="22" fillId="33" borderId="42" xfId="0" applyFont="1" applyFill="1" applyBorder="1" applyAlignment="1">
      <alignment horizontal="center" vertical="top"/>
    </xf>
    <xf numFmtId="0" fontId="22" fillId="33" borderId="45" xfId="0" applyFont="1" applyFill="1" applyBorder="1" applyAlignment="1">
      <alignment horizontal="center" vertical="top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2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_Arkusz1" xfId="43" xr:uid="{00000000-0005-0000-0000-000024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zoomScaleNormal="100" zoomScaleSheetLayoutView="100" workbookViewId="0">
      <selection sqref="A1:L24"/>
    </sheetView>
  </sheetViews>
  <sheetFormatPr defaultRowHeight="15"/>
  <cols>
    <col min="2" max="2" width="17.85546875" customWidth="1"/>
    <col min="3" max="3" width="29.28515625" customWidth="1"/>
    <col min="4" max="4" width="23.7109375" customWidth="1"/>
    <col min="5" max="5" width="17.140625" customWidth="1"/>
    <col min="6" max="6" width="19.7109375" customWidth="1"/>
    <col min="8" max="8" width="17.7109375" customWidth="1"/>
    <col min="11" max="11" width="8.85546875"/>
    <col min="12" max="12" width="11.5703125" customWidth="1"/>
  </cols>
  <sheetData>
    <row r="1" spans="1:12" ht="18.75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3.25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5.5" customHeight="1">
      <c r="A4" s="58" t="s">
        <v>0</v>
      </c>
      <c r="B4" s="66" t="s">
        <v>18</v>
      </c>
      <c r="C4" s="60" t="s">
        <v>22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62" t="s">
        <v>6</v>
      </c>
      <c r="J4" s="63"/>
      <c r="K4" s="63"/>
      <c r="L4" s="73" t="s">
        <v>47</v>
      </c>
    </row>
    <row r="5" spans="1:12" ht="18.75" customHeight="1" thickBot="1">
      <c r="A5" s="59"/>
      <c r="B5" s="67"/>
      <c r="C5" s="61"/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64"/>
      <c r="J5" s="65"/>
      <c r="K5" s="65"/>
      <c r="L5" s="74"/>
    </row>
    <row r="6" spans="1:12" ht="18.75">
      <c r="A6" s="15"/>
      <c r="B6" s="77" t="s">
        <v>27</v>
      </c>
      <c r="C6" s="78"/>
      <c r="D6" s="78"/>
      <c r="E6" s="78"/>
      <c r="F6" s="78"/>
      <c r="G6" s="78"/>
      <c r="H6" s="79"/>
      <c r="I6" s="70"/>
      <c r="J6" s="71"/>
      <c r="K6" s="72"/>
      <c r="L6" s="16"/>
    </row>
    <row r="7" spans="1:12" ht="18.75">
      <c r="A7" s="17" t="s">
        <v>26</v>
      </c>
      <c r="B7" s="2" t="s">
        <v>19</v>
      </c>
      <c r="C7" s="2" t="s">
        <v>20</v>
      </c>
      <c r="D7" s="3" t="s">
        <v>16</v>
      </c>
      <c r="E7" s="3" t="s">
        <v>17</v>
      </c>
      <c r="F7" s="3" t="s">
        <v>14</v>
      </c>
      <c r="G7" s="3" t="s">
        <v>12</v>
      </c>
      <c r="H7" s="26">
        <v>0.34050000000000002</v>
      </c>
      <c r="I7" s="68" t="s">
        <v>13</v>
      </c>
      <c r="J7" s="69"/>
      <c r="K7" s="69"/>
      <c r="L7" s="18">
        <v>1</v>
      </c>
    </row>
    <row r="8" spans="1:12" ht="18.75">
      <c r="A8" s="17" t="s">
        <v>28</v>
      </c>
      <c r="B8" s="9" t="s">
        <v>23</v>
      </c>
      <c r="C8" s="9" t="s">
        <v>41</v>
      </c>
      <c r="D8" s="9" t="s">
        <v>25</v>
      </c>
      <c r="E8" s="9" t="s">
        <v>39</v>
      </c>
      <c r="F8" s="9" t="s">
        <v>14</v>
      </c>
      <c r="G8" s="9" t="s">
        <v>15</v>
      </c>
      <c r="H8" s="10">
        <v>0.1</v>
      </c>
      <c r="I8" s="55" t="s">
        <v>13</v>
      </c>
      <c r="J8" s="55"/>
      <c r="K8" s="55"/>
      <c r="L8" s="20">
        <v>2</v>
      </c>
    </row>
    <row r="9" spans="1:12" ht="18.75">
      <c r="A9" s="19" t="s">
        <v>29</v>
      </c>
      <c r="B9" s="30" t="s">
        <v>23</v>
      </c>
      <c r="C9" s="30" t="s">
        <v>42</v>
      </c>
      <c r="D9" s="31" t="s">
        <v>25</v>
      </c>
      <c r="E9" s="27" t="s">
        <v>39</v>
      </c>
      <c r="F9" s="31" t="s">
        <v>14</v>
      </c>
      <c r="G9" s="31" t="s">
        <v>15</v>
      </c>
      <c r="H9" s="32">
        <v>0.05</v>
      </c>
      <c r="I9" s="56" t="s">
        <v>13</v>
      </c>
      <c r="J9" s="57"/>
      <c r="K9" s="57"/>
      <c r="L9" s="21">
        <v>2</v>
      </c>
    </row>
    <row r="10" spans="1:12" ht="18.75">
      <c r="A10" s="22" t="s">
        <v>37</v>
      </c>
      <c r="B10" s="11" t="s">
        <v>23</v>
      </c>
      <c r="C10" s="11" t="s">
        <v>40</v>
      </c>
      <c r="D10" s="8" t="s">
        <v>25</v>
      </c>
      <c r="E10" s="8" t="s">
        <v>39</v>
      </c>
      <c r="F10" s="8" t="s">
        <v>14</v>
      </c>
      <c r="G10" s="8" t="s">
        <v>15</v>
      </c>
      <c r="H10" s="12">
        <v>0.03</v>
      </c>
      <c r="I10" s="75" t="s">
        <v>13</v>
      </c>
      <c r="J10" s="76"/>
      <c r="K10" s="76"/>
      <c r="L10" s="21">
        <v>2</v>
      </c>
    </row>
    <row r="11" spans="1:12" ht="18.75">
      <c r="A11" s="17" t="s">
        <v>30</v>
      </c>
      <c r="B11" s="9" t="s">
        <v>23</v>
      </c>
      <c r="C11" s="9" t="s">
        <v>43</v>
      </c>
      <c r="D11" s="9" t="s">
        <v>25</v>
      </c>
      <c r="E11" s="9" t="s">
        <v>39</v>
      </c>
      <c r="F11" s="9" t="s">
        <v>14</v>
      </c>
      <c r="G11" s="9" t="s">
        <v>15</v>
      </c>
      <c r="H11" s="10">
        <v>0.1</v>
      </c>
      <c r="I11" s="55" t="s">
        <v>13</v>
      </c>
      <c r="J11" s="55"/>
      <c r="K11" s="55"/>
      <c r="L11" s="20">
        <v>2</v>
      </c>
    </row>
    <row r="12" spans="1:12" ht="18.75">
      <c r="A12" s="17" t="s">
        <v>31</v>
      </c>
      <c r="B12" s="9" t="s">
        <v>60</v>
      </c>
      <c r="C12" s="9" t="s">
        <v>61</v>
      </c>
      <c r="D12" s="9" t="s">
        <v>64</v>
      </c>
      <c r="E12" s="9" t="s">
        <v>63</v>
      </c>
      <c r="F12" s="9" t="s">
        <v>14</v>
      </c>
      <c r="G12" s="9" t="s">
        <v>15</v>
      </c>
      <c r="H12" s="10">
        <v>3.012</v>
      </c>
      <c r="I12" s="55" t="s">
        <v>13</v>
      </c>
      <c r="J12" s="55"/>
      <c r="K12" s="55"/>
      <c r="L12" s="20">
        <v>1</v>
      </c>
    </row>
    <row r="13" spans="1:12" ht="18.75">
      <c r="A13" s="17" t="s">
        <v>36</v>
      </c>
      <c r="B13" s="9" t="s">
        <v>60</v>
      </c>
      <c r="C13" s="9" t="s">
        <v>62</v>
      </c>
      <c r="D13" s="9" t="s">
        <v>64</v>
      </c>
      <c r="E13" s="9">
        <v>125</v>
      </c>
      <c r="F13" s="9" t="s">
        <v>14</v>
      </c>
      <c r="G13" s="9" t="s">
        <v>15</v>
      </c>
      <c r="H13" s="10">
        <v>1.51</v>
      </c>
      <c r="I13" s="55" t="s">
        <v>13</v>
      </c>
      <c r="J13" s="55"/>
      <c r="K13" s="55"/>
      <c r="L13" s="20"/>
    </row>
    <row r="14" spans="1:12" ht="18.75">
      <c r="A14" s="17" t="s">
        <v>31</v>
      </c>
      <c r="B14" s="9" t="s">
        <v>33</v>
      </c>
      <c r="C14" s="9" t="s">
        <v>45</v>
      </c>
      <c r="D14" s="9" t="s">
        <v>34</v>
      </c>
      <c r="E14" s="33" t="s">
        <v>46</v>
      </c>
      <c r="F14" s="9" t="s">
        <v>44</v>
      </c>
      <c r="G14" s="9" t="s">
        <v>12</v>
      </c>
      <c r="H14" s="10">
        <v>0.26</v>
      </c>
      <c r="I14" s="55" t="s">
        <v>13</v>
      </c>
      <c r="J14" s="55"/>
      <c r="K14" s="55"/>
      <c r="L14" s="20">
        <v>3</v>
      </c>
    </row>
    <row r="15" spans="1:12" ht="18.75">
      <c r="A15" s="17" t="s">
        <v>36</v>
      </c>
      <c r="B15" s="9" t="s">
        <v>49</v>
      </c>
      <c r="C15" s="9" t="s">
        <v>50</v>
      </c>
      <c r="D15" s="9" t="s">
        <v>51</v>
      </c>
      <c r="E15" s="33" t="s">
        <v>52</v>
      </c>
      <c r="F15" s="9" t="s">
        <v>14</v>
      </c>
      <c r="G15" s="9" t="s">
        <v>12</v>
      </c>
      <c r="H15" s="10">
        <v>0.14149999999999999</v>
      </c>
      <c r="I15" s="55" t="s">
        <v>13</v>
      </c>
      <c r="J15" s="55"/>
      <c r="K15" s="55"/>
      <c r="L15" s="20"/>
    </row>
    <row r="16" spans="1:12" ht="19.5" thickBot="1">
      <c r="A16" s="23" t="s">
        <v>38</v>
      </c>
      <c r="B16" s="24" t="s">
        <v>53</v>
      </c>
      <c r="C16" s="24" t="s">
        <v>54</v>
      </c>
      <c r="D16" s="24" t="s">
        <v>55</v>
      </c>
      <c r="E16" s="35" t="s">
        <v>56</v>
      </c>
      <c r="F16" s="24" t="s">
        <v>57</v>
      </c>
      <c r="G16" s="24" t="s">
        <v>58</v>
      </c>
      <c r="H16" s="34">
        <v>3.4099999999999998E-2</v>
      </c>
      <c r="I16" s="81" t="s">
        <v>13</v>
      </c>
      <c r="J16" s="81"/>
      <c r="K16" s="81"/>
      <c r="L16" s="25"/>
    </row>
    <row r="17" spans="1:12" ht="19.5" thickBot="1">
      <c r="A17" s="5"/>
      <c r="B17" s="4"/>
      <c r="C17" s="4"/>
      <c r="D17" s="4"/>
      <c r="E17" s="4"/>
      <c r="F17" s="4"/>
      <c r="G17" s="28" t="s">
        <v>21</v>
      </c>
      <c r="H17" s="29">
        <f>SUM(H7:H16)</f>
        <v>5.5780999999999992</v>
      </c>
      <c r="I17" s="57"/>
      <c r="J17" s="57"/>
      <c r="K17" s="57"/>
    </row>
    <row r="18" spans="1:12" ht="15" customHeight="1">
      <c r="A18" s="5"/>
      <c r="B18" s="4"/>
      <c r="C18" s="4"/>
      <c r="D18" s="4"/>
      <c r="E18" s="4"/>
      <c r="F18" s="4"/>
      <c r="G18" s="4"/>
      <c r="H18" s="6"/>
      <c r="I18" s="4"/>
      <c r="J18" s="4"/>
      <c r="K18" s="4"/>
    </row>
    <row r="19" spans="1:12" ht="25.5" customHeight="1">
      <c r="A19" s="82" t="s">
        <v>48</v>
      </c>
      <c r="B19" s="83"/>
      <c r="C19" s="83"/>
      <c r="D19" s="83"/>
      <c r="E19" s="4"/>
      <c r="F19" s="4"/>
      <c r="G19" s="4"/>
      <c r="H19" s="6"/>
      <c r="I19" s="4"/>
      <c r="J19" s="4"/>
      <c r="K19" s="4"/>
    </row>
    <row r="20" spans="1:12" ht="15" hidden="1" customHeight="1">
      <c r="A20" s="84" t="s">
        <v>35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5" hidden="1" customHeight="1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4.25" customHeight="1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5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0.75" customHeight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ht="18.75">
      <c r="A25" s="1"/>
      <c r="B25" s="1"/>
      <c r="C25" s="1"/>
      <c r="D25" s="1"/>
      <c r="E25" s="1"/>
      <c r="F25" s="1"/>
      <c r="G25" s="4"/>
      <c r="H25" s="7"/>
      <c r="I25" s="1"/>
      <c r="J25" s="1"/>
      <c r="K25" s="1"/>
    </row>
  </sheetData>
  <mergeCells count="22">
    <mergeCell ref="I15:K15"/>
    <mergeCell ref="I16:K16"/>
    <mergeCell ref="I17:K17"/>
    <mergeCell ref="A19:D19"/>
    <mergeCell ref="A20:L24"/>
    <mergeCell ref="I14:K14"/>
    <mergeCell ref="I10:K10"/>
    <mergeCell ref="I11:K11"/>
    <mergeCell ref="B6:H6"/>
    <mergeCell ref="A2:L2"/>
    <mergeCell ref="I13:K13"/>
    <mergeCell ref="I12:K12"/>
    <mergeCell ref="A1:L1"/>
    <mergeCell ref="I8:K8"/>
    <mergeCell ref="I9:K9"/>
    <mergeCell ref="A4:A5"/>
    <mergeCell ref="C4:C5"/>
    <mergeCell ref="I4:K5"/>
    <mergeCell ref="B4:B5"/>
    <mergeCell ref="I7:K7"/>
    <mergeCell ref="I6:K6"/>
    <mergeCell ref="L4:L5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7873-CEDD-4BA5-B56A-D5B51CDD2F41}">
  <dimension ref="A1:M25"/>
  <sheetViews>
    <sheetView zoomScaleNormal="100" zoomScaleSheetLayoutView="100" workbookViewId="0">
      <selection activeCell="H12" sqref="H12"/>
    </sheetView>
  </sheetViews>
  <sheetFormatPr defaultRowHeight="15"/>
  <cols>
    <col min="2" max="2" width="17.85546875" customWidth="1"/>
    <col min="3" max="3" width="29.28515625" customWidth="1"/>
    <col min="4" max="4" width="23.7109375" customWidth="1"/>
    <col min="5" max="5" width="17.140625" customWidth="1"/>
    <col min="6" max="6" width="19.7109375" customWidth="1"/>
    <col min="8" max="8" width="17.7109375" customWidth="1"/>
    <col min="12" max="12" width="11.5703125" customWidth="1"/>
    <col min="13" max="13" width="21.140625" customWidth="1"/>
  </cols>
  <sheetData>
    <row r="1" spans="1:13" ht="18.75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23.25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3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5.5" customHeight="1">
      <c r="A4" s="58" t="s">
        <v>0</v>
      </c>
      <c r="B4" s="66" t="s">
        <v>18</v>
      </c>
      <c r="C4" s="60" t="s">
        <v>22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62" t="s">
        <v>6</v>
      </c>
      <c r="J4" s="63"/>
      <c r="K4" s="63"/>
      <c r="L4" s="73" t="s">
        <v>47</v>
      </c>
      <c r="M4" s="85" t="s">
        <v>59</v>
      </c>
    </row>
    <row r="5" spans="1:13" ht="36.75" customHeight="1" thickBot="1">
      <c r="A5" s="59"/>
      <c r="B5" s="67"/>
      <c r="C5" s="61"/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64"/>
      <c r="J5" s="65"/>
      <c r="K5" s="65"/>
      <c r="L5" s="74"/>
      <c r="M5" s="86"/>
    </row>
    <row r="6" spans="1:13" ht="18.75">
      <c r="A6" s="15"/>
      <c r="B6" s="77" t="s">
        <v>27</v>
      </c>
      <c r="C6" s="78"/>
      <c r="D6" s="78"/>
      <c r="E6" s="78"/>
      <c r="F6" s="78"/>
      <c r="G6" s="78"/>
      <c r="H6" s="79"/>
      <c r="I6" s="70"/>
      <c r="J6" s="71"/>
      <c r="K6" s="72"/>
      <c r="L6" s="16"/>
      <c r="M6" s="36"/>
    </row>
    <row r="7" spans="1:13" ht="18.75">
      <c r="A7" s="17" t="s">
        <v>26</v>
      </c>
      <c r="B7" s="2" t="s">
        <v>19</v>
      </c>
      <c r="C7" s="2" t="s">
        <v>20</v>
      </c>
      <c r="D7" s="3" t="s">
        <v>16</v>
      </c>
      <c r="E7" s="3" t="s">
        <v>17</v>
      </c>
      <c r="F7" s="3" t="s">
        <v>14</v>
      </c>
      <c r="G7" s="3" t="s">
        <v>12</v>
      </c>
      <c r="H7" s="26">
        <v>0.34050000000000002</v>
      </c>
      <c r="I7" s="68" t="s">
        <v>13</v>
      </c>
      <c r="J7" s="69"/>
      <c r="K7" s="69"/>
      <c r="L7" s="18">
        <v>1</v>
      </c>
      <c r="M7" s="36"/>
    </row>
    <row r="8" spans="1:13" ht="18.75">
      <c r="A8" s="17" t="s">
        <v>28</v>
      </c>
      <c r="B8" s="9" t="s">
        <v>23</v>
      </c>
      <c r="C8" s="9" t="s">
        <v>41</v>
      </c>
      <c r="D8" s="9" t="s">
        <v>25</v>
      </c>
      <c r="E8" s="9" t="s">
        <v>39</v>
      </c>
      <c r="F8" s="9" t="s">
        <v>14</v>
      </c>
      <c r="G8" s="9" t="s">
        <v>15</v>
      </c>
      <c r="H8" s="10">
        <v>0.1</v>
      </c>
      <c r="I8" s="55" t="s">
        <v>13</v>
      </c>
      <c r="J8" s="55"/>
      <c r="K8" s="55"/>
      <c r="L8" s="20">
        <v>2</v>
      </c>
      <c r="M8" s="36"/>
    </row>
    <row r="9" spans="1:13" ht="18.75">
      <c r="A9" s="19" t="s">
        <v>29</v>
      </c>
      <c r="B9" s="30" t="s">
        <v>23</v>
      </c>
      <c r="C9" s="30" t="s">
        <v>42</v>
      </c>
      <c r="D9" s="31" t="s">
        <v>25</v>
      </c>
      <c r="E9" s="27" t="s">
        <v>39</v>
      </c>
      <c r="F9" s="31" t="s">
        <v>14</v>
      </c>
      <c r="G9" s="31" t="s">
        <v>15</v>
      </c>
      <c r="H9" s="32">
        <v>0.05</v>
      </c>
      <c r="I9" s="56" t="s">
        <v>13</v>
      </c>
      <c r="J9" s="57"/>
      <c r="K9" s="57"/>
      <c r="L9" s="21">
        <v>2</v>
      </c>
      <c r="M9" s="36"/>
    </row>
    <row r="10" spans="1:13" ht="18.75">
      <c r="A10" s="22" t="s">
        <v>37</v>
      </c>
      <c r="B10" s="11" t="s">
        <v>23</v>
      </c>
      <c r="C10" s="11" t="s">
        <v>40</v>
      </c>
      <c r="D10" s="8" t="s">
        <v>25</v>
      </c>
      <c r="E10" s="8" t="s">
        <v>39</v>
      </c>
      <c r="F10" s="8" t="s">
        <v>14</v>
      </c>
      <c r="G10" s="8" t="s">
        <v>15</v>
      </c>
      <c r="H10" s="12">
        <v>0.03</v>
      </c>
      <c r="I10" s="75" t="s">
        <v>13</v>
      </c>
      <c r="J10" s="76"/>
      <c r="K10" s="76"/>
      <c r="L10" s="21">
        <v>2</v>
      </c>
      <c r="M10" s="36"/>
    </row>
    <row r="11" spans="1:13" ht="18.75">
      <c r="A11" s="17" t="s">
        <v>30</v>
      </c>
      <c r="B11" s="9" t="s">
        <v>23</v>
      </c>
      <c r="C11" s="9" t="s">
        <v>43</v>
      </c>
      <c r="D11" s="9" t="s">
        <v>25</v>
      </c>
      <c r="E11" s="9" t="s">
        <v>39</v>
      </c>
      <c r="F11" s="9" t="s">
        <v>14</v>
      </c>
      <c r="G11" s="9" t="s">
        <v>15</v>
      </c>
      <c r="H11" s="10">
        <v>0.1</v>
      </c>
      <c r="I11" s="55" t="s">
        <v>13</v>
      </c>
      <c r="J11" s="55"/>
      <c r="K11" s="55"/>
      <c r="L11" s="20">
        <v>2</v>
      </c>
      <c r="M11" s="36"/>
    </row>
    <row r="12" spans="1:13" ht="18.75">
      <c r="A12" s="17" t="s">
        <v>31</v>
      </c>
      <c r="B12" s="9" t="s">
        <v>60</v>
      </c>
      <c r="C12" s="9" t="s">
        <v>61</v>
      </c>
      <c r="D12" s="9" t="s">
        <v>64</v>
      </c>
      <c r="E12" s="9" t="s">
        <v>63</v>
      </c>
      <c r="F12" s="9" t="s">
        <v>14</v>
      </c>
      <c r="G12" s="9" t="s">
        <v>15</v>
      </c>
      <c r="H12" s="10">
        <v>3.012</v>
      </c>
      <c r="I12" s="55" t="s">
        <v>13</v>
      </c>
      <c r="J12" s="55"/>
      <c r="K12" s="55"/>
      <c r="L12" s="20">
        <v>1</v>
      </c>
      <c r="M12" s="36"/>
    </row>
    <row r="13" spans="1:13" ht="18.75">
      <c r="A13" s="17" t="s">
        <v>36</v>
      </c>
      <c r="B13" s="9" t="s">
        <v>60</v>
      </c>
      <c r="C13" s="9" t="s">
        <v>62</v>
      </c>
      <c r="D13" s="9" t="s">
        <v>64</v>
      </c>
      <c r="E13" s="9">
        <v>125</v>
      </c>
      <c r="F13" s="9" t="s">
        <v>14</v>
      </c>
      <c r="G13" s="9" t="s">
        <v>15</v>
      </c>
      <c r="H13" s="10">
        <v>1.51</v>
      </c>
      <c r="I13" s="55" t="s">
        <v>13</v>
      </c>
      <c r="J13" s="55"/>
      <c r="K13" s="55"/>
      <c r="L13" s="20">
        <v>1</v>
      </c>
      <c r="M13" s="36"/>
    </row>
    <row r="14" spans="1:13" ht="18" customHeight="1">
      <c r="A14" s="17" t="s">
        <v>31</v>
      </c>
      <c r="B14" s="9" t="s">
        <v>33</v>
      </c>
      <c r="C14" s="9" t="s">
        <v>45</v>
      </c>
      <c r="D14" s="9" t="s">
        <v>34</v>
      </c>
      <c r="E14" s="33" t="s">
        <v>46</v>
      </c>
      <c r="F14" s="9" t="s">
        <v>44</v>
      </c>
      <c r="G14" s="9" t="s">
        <v>12</v>
      </c>
      <c r="H14" s="10">
        <v>0.26</v>
      </c>
      <c r="I14" s="55" t="s">
        <v>13</v>
      </c>
      <c r="J14" s="55"/>
      <c r="K14" s="55"/>
      <c r="L14" s="20">
        <v>3</v>
      </c>
      <c r="M14" s="36"/>
    </row>
    <row r="15" spans="1:13" ht="18.75">
      <c r="A15" s="17" t="s">
        <v>36</v>
      </c>
      <c r="B15" s="9" t="s">
        <v>49</v>
      </c>
      <c r="C15" s="9" t="s">
        <v>50</v>
      </c>
      <c r="D15" s="9" t="s">
        <v>51</v>
      </c>
      <c r="E15" s="33" t="s">
        <v>52</v>
      </c>
      <c r="F15" s="9" t="s">
        <v>14</v>
      </c>
      <c r="G15" s="9" t="s">
        <v>12</v>
      </c>
      <c r="H15" s="10">
        <v>0.14149999999999999</v>
      </c>
      <c r="I15" s="55" t="s">
        <v>13</v>
      </c>
      <c r="J15" s="55"/>
      <c r="K15" s="55"/>
      <c r="L15" s="20"/>
      <c r="M15" s="36"/>
    </row>
    <row r="16" spans="1:13" ht="19.5" thickBot="1">
      <c r="A16" s="23" t="s">
        <v>38</v>
      </c>
      <c r="B16" s="24" t="s">
        <v>53</v>
      </c>
      <c r="C16" s="24" t="s">
        <v>54</v>
      </c>
      <c r="D16" s="24" t="s">
        <v>55</v>
      </c>
      <c r="E16" s="35" t="s">
        <v>56</v>
      </c>
      <c r="F16" s="24" t="s">
        <v>57</v>
      </c>
      <c r="G16" s="24" t="s">
        <v>58</v>
      </c>
      <c r="H16" s="34">
        <v>3.4099999999999998E-2</v>
      </c>
      <c r="I16" s="81" t="s">
        <v>13</v>
      </c>
      <c r="J16" s="81"/>
      <c r="K16" s="81"/>
      <c r="L16" s="25"/>
      <c r="M16" s="37"/>
    </row>
    <row r="17" spans="1:12" ht="19.5" thickBot="1">
      <c r="A17" s="5"/>
      <c r="B17" s="4"/>
      <c r="C17" s="4"/>
      <c r="D17" s="4"/>
      <c r="E17" s="4"/>
      <c r="F17" s="4"/>
      <c r="G17" s="28" t="s">
        <v>21</v>
      </c>
      <c r="H17" s="29">
        <f>SUM(H7:H16)</f>
        <v>5.5780999999999992</v>
      </c>
      <c r="I17" s="57"/>
      <c r="J17" s="57"/>
      <c r="K17" s="57"/>
    </row>
    <row r="18" spans="1:12" ht="18.75">
      <c r="A18" s="5"/>
      <c r="B18" s="4"/>
      <c r="C18" s="4"/>
      <c r="D18" s="4"/>
      <c r="E18" s="4"/>
      <c r="F18" s="4"/>
      <c r="G18" s="4"/>
      <c r="H18" s="6"/>
      <c r="I18" s="4"/>
      <c r="J18" s="4"/>
      <c r="K18" s="4"/>
    </row>
    <row r="19" spans="1:12" ht="18">
      <c r="A19" s="82" t="s">
        <v>48</v>
      </c>
      <c r="B19" s="83"/>
      <c r="C19" s="83"/>
      <c r="D19" s="83"/>
      <c r="E19" s="4"/>
      <c r="F19" s="4"/>
      <c r="G19" s="4"/>
      <c r="H19" s="6"/>
      <c r="I19" s="4"/>
      <c r="J19" s="4"/>
      <c r="K19" s="4"/>
    </row>
    <row r="20" spans="1:12" ht="15" customHeight="1">
      <c r="A20" s="84" t="s">
        <v>35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9" customHeight="1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5" hidden="1" customHeight="1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5" hidden="1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15" hidden="1" customHeight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ht="18.75">
      <c r="A25" s="1"/>
      <c r="B25" s="1"/>
      <c r="C25" s="1"/>
      <c r="D25" s="1"/>
      <c r="E25" s="1"/>
      <c r="F25" s="1"/>
      <c r="G25" s="4"/>
      <c r="H25" s="7"/>
      <c r="I25" s="1"/>
      <c r="J25" s="1"/>
      <c r="K25" s="1"/>
    </row>
  </sheetData>
  <mergeCells count="23">
    <mergeCell ref="A1:L1"/>
    <mergeCell ref="A2:L2"/>
    <mergeCell ref="A4:A5"/>
    <mergeCell ref="B4:B5"/>
    <mergeCell ref="C4:C5"/>
    <mergeCell ref="I4:K5"/>
    <mergeCell ref="L4:L5"/>
    <mergeCell ref="A20:L24"/>
    <mergeCell ref="M4:M5"/>
    <mergeCell ref="I11:K11"/>
    <mergeCell ref="I14:K14"/>
    <mergeCell ref="I15:K15"/>
    <mergeCell ref="I16:K16"/>
    <mergeCell ref="I17:K17"/>
    <mergeCell ref="A19:D19"/>
    <mergeCell ref="B6:H6"/>
    <mergeCell ref="I6:K6"/>
    <mergeCell ref="I7:K7"/>
    <mergeCell ref="I8:K8"/>
    <mergeCell ref="I9:K9"/>
    <mergeCell ref="I10:K10"/>
    <mergeCell ref="I12:K12"/>
    <mergeCell ref="I13:K13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9780-FBA5-4228-A6B4-7E6C41E82BD8}">
  <dimension ref="A1:M22"/>
  <sheetViews>
    <sheetView tabSelected="1" zoomScaleNormal="100" zoomScaleSheetLayoutView="100" workbookViewId="0">
      <selection activeCell="H15" sqref="H15"/>
    </sheetView>
  </sheetViews>
  <sheetFormatPr defaultRowHeight="15"/>
  <cols>
    <col min="2" max="2" width="17.85546875" customWidth="1"/>
    <col min="3" max="3" width="29.28515625" customWidth="1"/>
    <col min="4" max="4" width="23.7109375" customWidth="1"/>
    <col min="5" max="5" width="17.140625" customWidth="1"/>
    <col min="6" max="6" width="19.7109375" customWidth="1"/>
    <col min="8" max="8" width="17.7109375" customWidth="1"/>
    <col min="12" max="12" width="11.5703125" customWidth="1"/>
    <col min="13" max="13" width="21.140625" customWidth="1"/>
  </cols>
  <sheetData>
    <row r="1" spans="1:13" ht="18.75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23.25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3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5.5" customHeight="1">
      <c r="A4" s="58" t="s">
        <v>0</v>
      </c>
      <c r="B4" s="66" t="s">
        <v>18</v>
      </c>
      <c r="C4" s="60" t="s">
        <v>22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62" t="s">
        <v>6</v>
      </c>
      <c r="J4" s="63"/>
      <c r="K4" s="63"/>
      <c r="L4" s="73" t="s">
        <v>47</v>
      </c>
      <c r="M4" s="85" t="s">
        <v>59</v>
      </c>
    </row>
    <row r="5" spans="1:13" ht="36.75" customHeight="1" thickBot="1">
      <c r="A5" s="59"/>
      <c r="B5" s="67"/>
      <c r="C5" s="61"/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64"/>
      <c r="J5" s="65"/>
      <c r="K5" s="65"/>
      <c r="L5" s="74"/>
      <c r="M5" s="88"/>
    </row>
    <row r="6" spans="1:13" ht="19.5" thickBot="1">
      <c r="A6" s="47"/>
      <c r="B6" s="89" t="s">
        <v>27</v>
      </c>
      <c r="C6" s="89"/>
      <c r="D6" s="89"/>
      <c r="E6" s="89"/>
      <c r="F6" s="89"/>
      <c r="G6" s="89"/>
      <c r="H6" s="90"/>
      <c r="I6" s="62"/>
      <c r="J6" s="63"/>
      <c r="K6" s="91"/>
      <c r="L6" s="48"/>
      <c r="M6" s="48"/>
    </row>
    <row r="7" spans="1:13" ht="18.75">
      <c r="A7" s="49" t="s">
        <v>26</v>
      </c>
      <c r="B7" s="50" t="s">
        <v>65</v>
      </c>
      <c r="C7" s="51" t="s">
        <v>66</v>
      </c>
      <c r="D7" s="51" t="s">
        <v>71</v>
      </c>
      <c r="E7" s="51" t="s">
        <v>67</v>
      </c>
      <c r="F7" s="51" t="s">
        <v>14</v>
      </c>
      <c r="G7" s="51" t="s">
        <v>15</v>
      </c>
      <c r="H7" s="52">
        <v>1.0234000000000001</v>
      </c>
      <c r="I7" s="92" t="s">
        <v>13</v>
      </c>
      <c r="J7" s="92"/>
      <c r="K7" s="93"/>
      <c r="L7" s="53">
        <v>1.2</v>
      </c>
      <c r="M7" s="38"/>
    </row>
    <row r="8" spans="1:13" ht="18.75">
      <c r="A8" s="45" t="s">
        <v>28</v>
      </c>
      <c r="B8" s="30" t="s">
        <v>23</v>
      </c>
      <c r="C8" s="30" t="s">
        <v>68</v>
      </c>
      <c r="D8" s="31" t="s">
        <v>25</v>
      </c>
      <c r="E8" s="27" t="s">
        <v>39</v>
      </c>
      <c r="F8" s="31" t="s">
        <v>14</v>
      </c>
      <c r="G8" s="31" t="s">
        <v>15</v>
      </c>
      <c r="H8" s="32">
        <v>0.05</v>
      </c>
      <c r="I8" s="56" t="s">
        <v>13</v>
      </c>
      <c r="J8" s="57"/>
      <c r="K8" s="87"/>
      <c r="L8" s="40">
        <v>2</v>
      </c>
      <c r="M8" s="36"/>
    </row>
    <row r="9" spans="1:13" ht="18.75">
      <c r="A9" s="44" t="s">
        <v>29</v>
      </c>
      <c r="B9" s="42" t="s">
        <v>60</v>
      </c>
      <c r="C9" s="9" t="s">
        <v>61</v>
      </c>
      <c r="D9" s="9" t="s">
        <v>64</v>
      </c>
      <c r="E9" s="9" t="s">
        <v>63</v>
      </c>
      <c r="F9" s="9" t="s">
        <v>14</v>
      </c>
      <c r="G9" s="9" t="s">
        <v>15</v>
      </c>
      <c r="H9" s="10">
        <v>3.012</v>
      </c>
      <c r="I9" s="55" t="s">
        <v>13</v>
      </c>
      <c r="J9" s="55"/>
      <c r="K9" s="94"/>
      <c r="L9" s="39">
        <v>1</v>
      </c>
      <c r="M9" s="36"/>
    </row>
    <row r="10" spans="1:13" ht="18.75">
      <c r="A10" s="44" t="s">
        <v>37</v>
      </c>
      <c r="B10" s="42" t="s">
        <v>60</v>
      </c>
      <c r="C10" s="9" t="s">
        <v>62</v>
      </c>
      <c r="D10" s="9" t="s">
        <v>64</v>
      </c>
      <c r="E10" s="9">
        <v>125</v>
      </c>
      <c r="F10" s="9" t="s">
        <v>14</v>
      </c>
      <c r="G10" s="9" t="s">
        <v>15</v>
      </c>
      <c r="H10" s="10">
        <v>1.51</v>
      </c>
      <c r="I10" s="55" t="s">
        <v>13</v>
      </c>
      <c r="J10" s="55"/>
      <c r="K10" s="94"/>
      <c r="L10" s="39">
        <v>1</v>
      </c>
      <c r="M10" s="36"/>
    </row>
    <row r="11" spans="1:13" ht="18" customHeight="1">
      <c r="A11" s="44" t="s">
        <v>30</v>
      </c>
      <c r="B11" s="42" t="s">
        <v>33</v>
      </c>
      <c r="C11" s="9" t="s">
        <v>45</v>
      </c>
      <c r="D11" s="9" t="s">
        <v>34</v>
      </c>
      <c r="E11" s="33" t="s">
        <v>46</v>
      </c>
      <c r="F11" s="9" t="s">
        <v>44</v>
      </c>
      <c r="G11" s="9" t="s">
        <v>12</v>
      </c>
      <c r="H11" s="10">
        <v>0.26</v>
      </c>
      <c r="I11" s="55" t="s">
        <v>13</v>
      </c>
      <c r="J11" s="55"/>
      <c r="K11" s="94"/>
      <c r="L11" s="39">
        <v>3</v>
      </c>
      <c r="M11" s="36"/>
    </row>
    <row r="12" spans="1:13" ht="18.75">
      <c r="A12" s="44" t="s">
        <v>31</v>
      </c>
      <c r="B12" s="42" t="s">
        <v>49</v>
      </c>
      <c r="C12" s="9" t="s">
        <v>50</v>
      </c>
      <c r="D12" s="9" t="s">
        <v>51</v>
      </c>
      <c r="E12" s="33" t="s">
        <v>52</v>
      </c>
      <c r="F12" s="9" t="s">
        <v>14</v>
      </c>
      <c r="G12" s="9" t="s">
        <v>12</v>
      </c>
      <c r="H12" s="10">
        <v>0.14149999999999999</v>
      </c>
      <c r="I12" s="55" t="s">
        <v>13</v>
      </c>
      <c r="J12" s="55"/>
      <c r="K12" s="94"/>
      <c r="L12" s="39"/>
      <c r="M12" s="36"/>
    </row>
    <row r="13" spans="1:13" ht="19.5" thickBot="1">
      <c r="A13" s="46" t="s">
        <v>36</v>
      </c>
      <c r="B13" s="43" t="s">
        <v>49</v>
      </c>
      <c r="C13" s="24" t="s">
        <v>69</v>
      </c>
      <c r="D13" s="24" t="s">
        <v>51</v>
      </c>
      <c r="E13" s="35" t="s">
        <v>70</v>
      </c>
      <c r="F13" s="24" t="s">
        <v>14</v>
      </c>
      <c r="G13" s="24" t="s">
        <v>12</v>
      </c>
      <c r="H13" s="34">
        <v>3.7768000000000002</v>
      </c>
      <c r="I13" s="81" t="s">
        <v>13</v>
      </c>
      <c r="J13" s="81"/>
      <c r="K13" s="95"/>
      <c r="L13" s="41">
        <v>3</v>
      </c>
      <c r="M13" s="37"/>
    </row>
    <row r="14" spans="1:13" ht="19.5" thickBot="1">
      <c r="A14" s="5"/>
      <c r="B14" s="4"/>
      <c r="C14" s="4"/>
      <c r="D14" s="4"/>
      <c r="E14" s="4"/>
      <c r="F14" s="4"/>
      <c r="G14" s="28" t="s">
        <v>21</v>
      </c>
      <c r="H14" s="29">
        <f>SUM(H7:H13)</f>
        <v>9.7736999999999998</v>
      </c>
      <c r="I14" s="57"/>
      <c r="J14" s="57"/>
      <c r="K14" s="57"/>
    </row>
    <row r="15" spans="1:13" ht="18.75">
      <c r="A15" s="5"/>
      <c r="B15" s="4"/>
      <c r="C15" s="4"/>
      <c r="D15" s="4"/>
      <c r="E15" s="4"/>
      <c r="F15" s="4"/>
      <c r="G15" s="4"/>
      <c r="H15" s="6"/>
      <c r="I15" s="4"/>
      <c r="J15" s="4"/>
      <c r="K15" s="4"/>
    </row>
    <row r="16" spans="1:13" ht="18">
      <c r="A16" s="82" t="s">
        <v>48</v>
      </c>
      <c r="B16" s="83"/>
      <c r="C16" s="83"/>
      <c r="D16" s="83"/>
      <c r="E16" s="4"/>
      <c r="F16" s="4"/>
      <c r="G16" s="4"/>
      <c r="H16" s="6"/>
      <c r="I16" s="4"/>
      <c r="J16" s="4"/>
      <c r="K16" s="4"/>
    </row>
    <row r="17" spans="1:12" ht="15" customHeight="1">
      <c r="A17" s="84" t="s">
        <v>35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ht="9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ht="15" hidden="1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ht="15" hidden="1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5" hidden="1" customHeight="1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8.75">
      <c r="A22" s="1"/>
      <c r="B22" s="1"/>
      <c r="C22" s="1"/>
      <c r="D22" s="1"/>
      <c r="E22" s="1"/>
      <c r="F22" s="1"/>
      <c r="G22" s="4"/>
      <c r="H22" s="7"/>
      <c r="I22" s="1"/>
      <c r="J22" s="1"/>
      <c r="K22" s="1"/>
    </row>
  </sheetData>
  <mergeCells count="20">
    <mergeCell ref="A16:D16"/>
    <mergeCell ref="A17:L21"/>
    <mergeCell ref="I9:K9"/>
    <mergeCell ref="I10:K10"/>
    <mergeCell ref="I11:K11"/>
    <mergeCell ref="I12:K12"/>
    <mergeCell ref="I13:K13"/>
    <mergeCell ref="M4:M5"/>
    <mergeCell ref="B6:H6"/>
    <mergeCell ref="I6:K6"/>
    <mergeCell ref="I7:K7"/>
    <mergeCell ref="I14:K14"/>
    <mergeCell ref="I8:K8"/>
    <mergeCell ref="A1:L1"/>
    <mergeCell ref="A2:L2"/>
    <mergeCell ref="A4:A5"/>
    <mergeCell ref="B4:B5"/>
    <mergeCell ref="C4:C5"/>
    <mergeCell ref="I4:K5"/>
    <mergeCell ref="L4:L5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2025-II</vt:lpstr>
      <vt:lpstr>2025-II (2)</vt:lpstr>
      <vt:lpstr>2025-II (3)</vt:lpstr>
      <vt:lpstr>'2025-II'!Obszar_wydruku</vt:lpstr>
      <vt:lpstr>'2025-II (2)'!Obszar_wydruku</vt:lpstr>
      <vt:lpstr>'2025-II (3)'!Obszar_wydruku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Matusiak</dc:creator>
  <cp:lastModifiedBy>Anna Krajewska</cp:lastModifiedBy>
  <cp:lastPrinted>2025-06-23T11:28:17Z</cp:lastPrinted>
  <dcterms:created xsi:type="dcterms:W3CDTF">2014-11-24T11:50:47Z</dcterms:created>
  <dcterms:modified xsi:type="dcterms:W3CDTF">2025-12-10T09:58:49Z</dcterms:modified>
</cp:coreProperties>
</file>