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esner\Documents\"/>
    </mc:Choice>
  </mc:AlternateContent>
  <xr:revisionPtr revIDLastSave="0" documentId="8_{68FEBD78-35FA-47CE-BCBD-0947A535D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wskaźniki" sheetId="1" r:id="rId1"/>
  </sheets>
  <definedNames>
    <definedName name="_xlnm.Print_Area" localSheetId="0">'Tabela wskaźniki'!$A$1:$W$27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L25" i="1"/>
  <c r="M25" i="1"/>
  <c r="O25" i="1"/>
  <c r="P25" i="1"/>
  <c r="R25" i="1"/>
  <c r="S25" i="1"/>
  <c r="U25" i="1"/>
  <c r="V25" i="1"/>
  <c r="C25" i="1"/>
  <c r="D23" i="1"/>
  <c r="E23" i="1"/>
  <c r="F23" i="1"/>
  <c r="G23" i="1"/>
  <c r="H23" i="1"/>
  <c r="I23" i="1"/>
  <c r="J23" i="1"/>
  <c r="L23" i="1"/>
  <c r="M23" i="1"/>
  <c r="O23" i="1"/>
  <c r="P23" i="1"/>
  <c r="R23" i="1"/>
  <c r="S23" i="1"/>
  <c r="U23" i="1"/>
  <c r="V23" i="1"/>
  <c r="C23" i="1"/>
  <c r="D21" i="1"/>
  <c r="E21" i="1"/>
  <c r="F21" i="1"/>
  <c r="G21" i="1"/>
  <c r="H21" i="1"/>
  <c r="I21" i="1"/>
  <c r="J21" i="1"/>
  <c r="L21" i="1"/>
  <c r="M21" i="1"/>
  <c r="O21" i="1"/>
  <c r="P21" i="1"/>
  <c r="R21" i="1"/>
  <c r="S21" i="1"/>
  <c r="U21" i="1"/>
  <c r="V21" i="1"/>
  <c r="C21" i="1"/>
  <c r="V19" i="1"/>
  <c r="U19" i="1"/>
  <c r="S19" i="1"/>
  <c r="R19" i="1"/>
  <c r="P19" i="1"/>
  <c r="O19" i="1"/>
  <c r="M19" i="1"/>
  <c r="L19" i="1"/>
  <c r="J19" i="1"/>
  <c r="I19" i="1"/>
  <c r="H19" i="1"/>
  <c r="G19" i="1"/>
  <c r="F19" i="1"/>
  <c r="E19" i="1"/>
  <c r="D19" i="1"/>
  <c r="C19" i="1"/>
  <c r="V17" i="1"/>
  <c r="U17" i="1"/>
  <c r="S17" i="1"/>
  <c r="R17" i="1"/>
  <c r="P17" i="1"/>
  <c r="O17" i="1"/>
  <c r="M17" i="1"/>
  <c r="L17" i="1"/>
  <c r="J17" i="1"/>
  <c r="I17" i="1"/>
  <c r="H17" i="1"/>
  <c r="G17" i="1"/>
  <c r="F17" i="1"/>
  <c r="E17" i="1"/>
  <c r="D17" i="1"/>
  <c r="C17" i="1"/>
  <c r="D15" i="1"/>
  <c r="E15" i="1"/>
  <c r="F15" i="1"/>
  <c r="G15" i="1"/>
  <c r="H15" i="1"/>
  <c r="I15" i="1"/>
  <c r="J15" i="1"/>
  <c r="L15" i="1"/>
  <c r="M15" i="1"/>
  <c r="O15" i="1"/>
  <c r="P15" i="1"/>
  <c r="R15" i="1"/>
  <c r="S15" i="1"/>
  <c r="U15" i="1"/>
  <c r="V15" i="1"/>
  <c r="C15" i="1"/>
  <c r="D13" i="1"/>
  <c r="E13" i="1"/>
  <c r="F13" i="1"/>
  <c r="G13" i="1"/>
  <c r="H13" i="1"/>
  <c r="I13" i="1"/>
  <c r="J13" i="1"/>
  <c r="L13" i="1"/>
  <c r="M13" i="1"/>
  <c r="O13" i="1"/>
  <c r="P13" i="1"/>
  <c r="R13" i="1"/>
  <c r="S13" i="1"/>
  <c r="U13" i="1"/>
  <c r="V13" i="1"/>
  <c r="C13" i="1"/>
  <c r="D11" i="1"/>
  <c r="E11" i="1"/>
  <c r="F11" i="1"/>
  <c r="G11" i="1"/>
  <c r="H11" i="1"/>
  <c r="I11" i="1"/>
  <c r="J11" i="1"/>
  <c r="L11" i="1"/>
  <c r="M11" i="1"/>
  <c r="O11" i="1"/>
  <c r="P11" i="1"/>
  <c r="R11" i="1"/>
  <c r="S11" i="1"/>
  <c r="U11" i="1"/>
  <c r="V11" i="1"/>
  <c r="C11" i="1"/>
  <c r="D9" i="1"/>
  <c r="E9" i="1"/>
  <c r="F9" i="1"/>
  <c r="G9" i="1"/>
  <c r="H9" i="1"/>
  <c r="I9" i="1"/>
  <c r="J9" i="1"/>
  <c r="L9" i="1"/>
  <c r="M9" i="1"/>
  <c r="O9" i="1"/>
  <c r="P9" i="1"/>
  <c r="R9" i="1"/>
  <c r="S9" i="1"/>
  <c r="U9" i="1"/>
  <c r="V9" i="1"/>
  <c r="C9" i="1"/>
</calcChain>
</file>

<file path=xl/sharedStrings.xml><?xml version="1.0" encoding="utf-8"?>
<sst xmlns="http://schemas.openxmlformats.org/spreadsheetml/2006/main" count="91" uniqueCount="29">
  <si>
    <t>Szkoła podstawowa</t>
  </si>
  <si>
    <t>materiały ćwiczeniowe</t>
  </si>
  <si>
    <t xml:space="preserve">podręczniki lub materiały edukacyjne </t>
  </si>
  <si>
    <t>kwota dotacji</t>
  </si>
  <si>
    <t>rodzaj niepełnosprawności</t>
  </si>
  <si>
    <t>x</t>
  </si>
  <si>
    <t>niepełnosprawni intelektualnie w stopniu lekkim</t>
  </si>
  <si>
    <t>wskaźnik</t>
  </si>
  <si>
    <t>kwota max</t>
  </si>
  <si>
    <t>niepełnosprawni intelektualnie w stopniu umiarkowanym lub znacznym</t>
  </si>
  <si>
    <t>niesłyszący</t>
  </si>
  <si>
    <t>słabosłyszący</t>
  </si>
  <si>
    <t>z autyzmem</t>
  </si>
  <si>
    <t>słabowidzący (druk niepowiększony)</t>
  </si>
  <si>
    <t>słabowidzący (druk powiększony)</t>
  </si>
  <si>
    <t>niewidomi (podręczniki niewydrukowane w systemie Braille'a)</t>
  </si>
  <si>
    <t xml:space="preserve"> niewidomi (podręcznik wydrukowane w systemie Braille'a)</t>
  </si>
  <si>
    <t>podręczniki lub materiały edukacyjne</t>
  </si>
  <si>
    <t>klasa I</t>
  </si>
  <si>
    <t>klasa II</t>
  </si>
  <si>
    <t>klasa III</t>
  </si>
  <si>
    <t>klasa IV</t>
  </si>
  <si>
    <t>klasa V</t>
  </si>
  <si>
    <t>klasa VI</t>
  </si>
  <si>
    <t>klasa VII</t>
  </si>
  <si>
    <t>klasa  VIII</t>
  </si>
  <si>
    <t>j. obcy dostosowany do stopnia zaawansowania</t>
  </si>
  <si>
    <t>-</t>
  </si>
  <si>
    <t>Wysokość wskaźników zwiększających kwoty dotacji celowej na wyposażenie szkół w podręczniki, materiały edukacyjne i materiały ćwiczeniowe dla uczniów niepełnosprawnych, którzy będą korzystać z podręczników, materiałów edukacyjnych lub materiałów ćwiczeniowych, dostosowanych do potrzeb edukacyjnych i możliwości psychofizycznych tych uczniów w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</si>
</sst>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right" vertical="center"/>
    </xf>
    <xf numFmtId="164" fontId="2" fillId="3" borderId="7" xfId="1" applyFont="1" applyFill="1" applyBorder="1" applyAlignment="1">
      <alignment horizontal="right" vertical="center"/>
    </xf>
    <xf numFmtId="165" fontId="0" fillId="0" borderId="0" xfId="0" applyNumberFormat="1"/>
    <xf numFmtId="44" fontId="0" fillId="2" borderId="7" xfId="2" applyFont="1" applyFill="1" applyBorder="1" applyAlignment="1">
      <alignment horizontal="right" vertical="center"/>
    </xf>
    <xf numFmtId="165" fontId="2" fillId="2" borderId="7" xfId="3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/>
    </xf>
    <xf numFmtId="7" fontId="0" fillId="2" borderId="7" xfId="0" applyNumberFormat="1" applyFill="1" applyBorder="1" applyAlignment="1">
      <alignment vertical="center"/>
    </xf>
    <xf numFmtId="165" fontId="0" fillId="0" borderId="7" xfId="0" applyNumberFormat="1" applyBorder="1" applyAlignment="1">
      <alignment horizontal="right" vertical="center"/>
    </xf>
    <xf numFmtId="7" fontId="0" fillId="2" borderId="7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4">
    <cellStyle name="Dziesiętny" xfId="1" builtinId="3"/>
    <cellStyle name="Normalny" xfId="0" builtinId="0"/>
    <cellStyle name="Walutowy" xfId="2" builtinId="4"/>
    <cellStyle name="Walutowy [0]" xfId="3" builtinId="7"/>
  </cellStyles>
  <dxfs count="0"/>
  <tableStyles count="0" defaultTableStyle="TableStyleMedium2" defaultPivotStyle="PivotStyleLight16"/>
  <colors>
    <mruColors>
      <color rgb="FFFDB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C27"/>
  <sheetViews>
    <sheetView showGridLines="0" tabSelected="1" zoomScale="80" zoomScaleNormal="80" zoomScaleSheetLayoutView="80" workbookViewId="0">
      <selection activeCell="A2" sqref="A2:V2"/>
    </sheetView>
  </sheetViews>
  <sheetFormatPr defaultRowHeight="14.25"/>
  <cols>
    <col min="1" max="1" width="28.875" customWidth="1"/>
    <col min="2" max="2" width="23.75" customWidth="1"/>
    <col min="3" max="3" width="15.75" customWidth="1"/>
    <col min="4" max="4" width="12.75" customWidth="1"/>
    <col min="5" max="5" width="12.5" customWidth="1"/>
    <col min="6" max="6" width="14.5" customWidth="1"/>
    <col min="7" max="7" width="12.5" customWidth="1"/>
    <col min="8" max="8" width="14.5" customWidth="1"/>
    <col min="9" max="10" width="14.25" customWidth="1"/>
    <col min="11" max="11" width="16.25" customWidth="1"/>
    <col min="12" max="16" width="14.25" customWidth="1"/>
    <col min="17" max="17" width="14.25" hidden="1" customWidth="1"/>
    <col min="18" max="22" width="14.25" customWidth="1"/>
    <col min="23" max="23" width="13.625" customWidth="1"/>
    <col min="24" max="24" width="14.25" customWidth="1"/>
  </cols>
  <sheetData>
    <row r="2" spans="1:25" s="1" customFormat="1" ht="66" customHeight="1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5" ht="15.75">
      <c r="A3" s="2"/>
      <c r="B3" s="3"/>
      <c r="C3" s="23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5" ht="15">
      <c r="A4" s="4"/>
      <c r="B4" s="5"/>
      <c r="C4" s="22" t="s">
        <v>18</v>
      </c>
      <c r="D4" s="22"/>
      <c r="E4" s="22" t="s">
        <v>19</v>
      </c>
      <c r="F4" s="22"/>
      <c r="G4" s="22" t="s">
        <v>20</v>
      </c>
      <c r="H4" s="22"/>
      <c r="I4" s="24" t="s">
        <v>21</v>
      </c>
      <c r="J4" s="25"/>
      <c r="K4" s="26"/>
      <c r="L4" s="22" t="s">
        <v>22</v>
      </c>
      <c r="M4" s="22"/>
      <c r="N4" s="22"/>
      <c r="O4" s="22" t="s">
        <v>23</v>
      </c>
      <c r="P4" s="22"/>
      <c r="Q4" s="22"/>
      <c r="R4" s="24" t="s">
        <v>24</v>
      </c>
      <c r="S4" s="25"/>
      <c r="T4" s="26"/>
      <c r="U4" s="22" t="s">
        <v>25</v>
      </c>
      <c r="V4" s="22"/>
      <c r="W4" s="22"/>
    </row>
    <row r="5" spans="1:25" ht="78" customHeight="1">
      <c r="A5" s="30"/>
      <c r="B5" s="31"/>
      <c r="C5" s="8" t="s">
        <v>1</v>
      </c>
      <c r="D5" s="8" t="s">
        <v>17</v>
      </c>
      <c r="E5" s="8" t="s">
        <v>1</v>
      </c>
      <c r="F5" s="8" t="s">
        <v>17</v>
      </c>
      <c r="G5" s="8" t="s">
        <v>1</v>
      </c>
      <c r="H5" s="8" t="s">
        <v>17</v>
      </c>
      <c r="I5" s="8" t="s">
        <v>1</v>
      </c>
      <c r="J5" s="8" t="s">
        <v>2</v>
      </c>
      <c r="K5" s="8" t="s">
        <v>26</v>
      </c>
      <c r="L5" s="8" t="s">
        <v>1</v>
      </c>
      <c r="M5" s="8" t="s">
        <v>2</v>
      </c>
      <c r="N5" s="8" t="s">
        <v>26</v>
      </c>
      <c r="O5" s="8" t="s">
        <v>1</v>
      </c>
      <c r="P5" s="8" t="s">
        <v>2</v>
      </c>
      <c r="Q5" s="8" t="s">
        <v>26</v>
      </c>
      <c r="R5" s="8" t="s">
        <v>1</v>
      </c>
      <c r="S5" s="8" t="s">
        <v>2</v>
      </c>
      <c r="T5" s="8" t="s">
        <v>26</v>
      </c>
      <c r="U5" s="8" t="s">
        <v>1</v>
      </c>
      <c r="V5" s="8" t="s">
        <v>2</v>
      </c>
      <c r="W5" s="8" t="s">
        <v>26</v>
      </c>
    </row>
    <row r="6" spans="1:25" ht="23.25" customHeight="1">
      <c r="A6" s="32" t="s">
        <v>3</v>
      </c>
      <c r="B6" s="33"/>
      <c r="C6" s="14">
        <v>65.34</v>
      </c>
      <c r="D6" s="14">
        <v>117.81</v>
      </c>
      <c r="E6" s="14">
        <v>65.34</v>
      </c>
      <c r="F6" s="14">
        <v>117.81</v>
      </c>
      <c r="G6" s="14">
        <v>65.34</v>
      </c>
      <c r="H6" s="14">
        <v>117.81</v>
      </c>
      <c r="I6" s="14">
        <v>32.67</v>
      </c>
      <c r="J6" s="14">
        <v>219.78</v>
      </c>
      <c r="K6" s="14">
        <v>24.75</v>
      </c>
      <c r="L6" s="14">
        <v>32.67</v>
      </c>
      <c r="M6" s="14">
        <v>283.14</v>
      </c>
      <c r="N6" s="14">
        <v>24.75</v>
      </c>
      <c r="O6" s="14">
        <v>32.67</v>
      </c>
      <c r="P6" s="14">
        <v>283.14</v>
      </c>
      <c r="Q6" s="14">
        <v>24.75</v>
      </c>
      <c r="R6" s="14">
        <v>32.67</v>
      </c>
      <c r="S6" s="14">
        <v>392.04</v>
      </c>
      <c r="T6" s="14">
        <v>24.75</v>
      </c>
      <c r="U6" s="14">
        <v>32.67</v>
      </c>
      <c r="V6" s="14">
        <v>392.04</v>
      </c>
      <c r="W6" s="16">
        <v>24.75</v>
      </c>
      <c r="Y6" s="12"/>
    </row>
    <row r="7" spans="1:25" ht="26.25" customHeight="1">
      <c r="A7" s="6" t="s">
        <v>4</v>
      </c>
      <c r="B7" s="2"/>
      <c r="C7" s="6" t="s">
        <v>5</v>
      </c>
      <c r="D7" s="6" t="s">
        <v>5</v>
      </c>
      <c r="E7" s="6" t="s">
        <v>5</v>
      </c>
      <c r="F7" s="6" t="s">
        <v>5</v>
      </c>
      <c r="G7" s="6" t="s">
        <v>5</v>
      </c>
      <c r="H7" s="6" t="s">
        <v>5</v>
      </c>
      <c r="I7" s="6" t="s">
        <v>5</v>
      </c>
      <c r="J7" s="6" t="s">
        <v>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 t="s">
        <v>5</v>
      </c>
      <c r="U7" s="6" t="s">
        <v>5</v>
      </c>
      <c r="V7" s="6" t="s">
        <v>5</v>
      </c>
      <c r="W7" s="16" t="s">
        <v>5</v>
      </c>
      <c r="Y7" s="12"/>
    </row>
    <row r="8" spans="1:25" ht="23.25" customHeight="1">
      <c r="A8" s="28" t="s">
        <v>6</v>
      </c>
      <c r="B8" s="9" t="s">
        <v>7</v>
      </c>
      <c r="C8" s="10">
        <v>2.5</v>
      </c>
      <c r="D8" s="11">
        <v>2.8</v>
      </c>
      <c r="E8" s="11">
        <v>2.5</v>
      </c>
      <c r="F8" s="11">
        <v>2.8</v>
      </c>
      <c r="G8" s="11">
        <v>2.5</v>
      </c>
      <c r="H8" s="11">
        <v>2.8</v>
      </c>
      <c r="I8" s="10">
        <v>2.5</v>
      </c>
      <c r="J8" s="11">
        <v>2.1</v>
      </c>
      <c r="K8" s="11">
        <v>2.1</v>
      </c>
      <c r="L8" s="11">
        <v>2.5</v>
      </c>
      <c r="M8" s="11">
        <v>2.1</v>
      </c>
      <c r="N8" s="11">
        <v>2.1</v>
      </c>
      <c r="O8" s="11">
        <v>2.5</v>
      </c>
      <c r="P8" s="11">
        <v>2.1</v>
      </c>
      <c r="Q8" s="11">
        <v>2.1</v>
      </c>
      <c r="R8" s="11">
        <v>2.5</v>
      </c>
      <c r="S8" s="11">
        <v>2.1</v>
      </c>
      <c r="T8" s="11">
        <v>2.1</v>
      </c>
      <c r="U8" s="11">
        <v>2.5</v>
      </c>
      <c r="V8" s="11">
        <v>2.1</v>
      </c>
      <c r="W8" s="15">
        <v>2.1</v>
      </c>
      <c r="Y8" s="12"/>
    </row>
    <row r="9" spans="1:25" ht="23.25" customHeight="1">
      <c r="A9" s="29"/>
      <c r="B9" s="7" t="s">
        <v>8</v>
      </c>
      <c r="C9" s="13">
        <f>ROUND(C8*C6,2)</f>
        <v>163.35</v>
      </c>
      <c r="D9" s="13">
        <f t="shared" ref="D9:V9" si="0">ROUND(D8*D6,2)</f>
        <v>329.87</v>
      </c>
      <c r="E9" s="13">
        <f t="shared" si="0"/>
        <v>163.35</v>
      </c>
      <c r="F9" s="13">
        <f t="shared" si="0"/>
        <v>329.87</v>
      </c>
      <c r="G9" s="13">
        <f t="shared" si="0"/>
        <v>163.35</v>
      </c>
      <c r="H9" s="13">
        <f t="shared" si="0"/>
        <v>329.87</v>
      </c>
      <c r="I9" s="13">
        <f t="shared" si="0"/>
        <v>81.680000000000007</v>
      </c>
      <c r="J9" s="13">
        <f t="shared" si="0"/>
        <v>461.54</v>
      </c>
      <c r="K9" s="13">
        <v>51.98</v>
      </c>
      <c r="L9" s="13">
        <f t="shared" si="0"/>
        <v>81.680000000000007</v>
      </c>
      <c r="M9" s="13">
        <f t="shared" si="0"/>
        <v>594.59</v>
      </c>
      <c r="N9" s="13">
        <v>51.98</v>
      </c>
      <c r="O9" s="13">
        <f t="shared" si="0"/>
        <v>81.680000000000007</v>
      </c>
      <c r="P9" s="13">
        <f t="shared" si="0"/>
        <v>594.59</v>
      </c>
      <c r="Q9" s="13">
        <v>51.98</v>
      </c>
      <c r="R9" s="13">
        <f t="shared" si="0"/>
        <v>81.680000000000007</v>
      </c>
      <c r="S9" s="13">
        <f t="shared" si="0"/>
        <v>823.28</v>
      </c>
      <c r="T9" s="13">
        <v>51.98</v>
      </c>
      <c r="U9" s="13">
        <f t="shared" si="0"/>
        <v>81.680000000000007</v>
      </c>
      <c r="V9" s="13">
        <f t="shared" si="0"/>
        <v>823.28</v>
      </c>
      <c r="W9" s="18">
        <v>51.98</v>
      </c>
      <c r="Y9" s="12"/>
    </row>
    <row r="10" spans="1:25" ht="23.25" customHeight="1">
      <c r="A10" s="28" t="s">
        <v>9</v>
      </c>
      <c r="B10" s="9" t="s">
        <v>7</v>
      </c>
      <c r="C10" s="11">
        <v>2.8</v>
      </c>
      <c r="D10" s="11">
        <v>2</v>
      </c>
      <c r="E10" s="11">
        <v>2.8</v>
      </c>
      <c r="F10" s="11">
        <v>2</v>
      </c>
      <c r="G10" s="11">
        <v>2.8</v>
      </c>
      <c r="H10" s="11">
        <v>2</v>
      </c>
      <c r="I10" s="11">
        <v>2.8</v>
      </c>
      <c r="J10" s="11">
        <v>2</v>
      </c>
      <c r="K10" s="11" t="s">
        <v>27</v>
      </c>
      <c r="L10" s="11">
        <v>2.8</v>
      </c>
      <c r="M10" s="11">
        <v>2</v>
      </c>
      <c r="N10" s="11" t="s">
        <v>27</v>
      </c>
      <c r="O10" s="11">
        <v>2.8</v>
      </c>
      <c r="P10" s="11">
        <v>2</v>
      </c>
      <c r="Q10" s="11" t="s">
        <v>27</v>
      </c>
      <c r="R10" s="11">
        <v>2.8</v>
      </c>
      <c r="S10" s="11">
        <v>2</v>
      </c>
      <c r="T10" s="11" t="s">
        <v>27</v>
      </c>
      <c r="U10" s="11">
        <v>2.8</v>
      </c>
      <c r="V10" s="11">
        <v>2</v>
      </c>
      <c r="W10" s="19" t="s">
        <v>27</v>
      </c>
      <c r="Y10" s="12"/>
    </row>
    <row r="11" spans="1:25" ht="23.25" customHeight="1">
      <c r="A11" s="29"/>
      <c r="B11" s="7" t="s">
        <v>8</v>
      </c>
      <c r="C11" s="13">
        <f>ROUND(C10*C6,2)</f>
        <v>182.95</v>
      </c>
      <c r="D11" s="13">
        <f t="shared" ref="D11:V11" si="1">ROUND(D10*D6,2)</f>
        <v>235.62</v>
      </c>
      <c r="E11" s="13">
        <f t="shared" si="1"/>
        <v>182.95</v>
      </c>
      <c r="F11" s="13">
        <f t="shared" si="1"/>
        <v>235.62</v>
      </c>
      <c r="G11" s="13">
        <f t="shared" si="1"/>
        <v>182.95</v>
      </c>
      <c r="H11" s="13">
        <f t="shared" si="1"/>
        <v>235.62</v>
      </c>
      <c r="I11" s="13">
        <f t="shared" si="1"/>
        <v>91.48</v>
      </c>
      <c r="J11" s="13">
        <f t="shared" si="1"/>
        <v>439.56</v>
      </c>
      <c r="K11" s="13" t="s">
        <v>27</v>
      </c>
      <c r="L11" s="13">
        <f t="shared" si="1"/>
        <v>91.48</v>
      </c>
      <c r="M11" s="13">
        <f t="shared" si="1"/>
        <v>566.28</v>
      </c>
      <c r="N11" s="13" t="s">
        <v>27</v>
      </c>
      <c r="O11" s="13">
        <f t="shared" si="1"/>
        <v>91.48</v>
      </c>
      <c r="P11" s="13">
        <f t="shared" si="1"/>
        <v>566.28</v>
      </c>
      <c r="Q11" s="13" t="s">
        <v>27</v>
      </c>
      <c r="R11" s="13">
        <f t="shared" si="1"/>
        <v>91.48</v>
      </c>
      <c r="S11" s="13">
        <f t="shared" si="1"/>
        <v>784.08</v>
      </c>
      <c r="T11" s="13" t="s">
        <v>27</v>
      </c>
      <c r="U11" s="13">
        <f t="shared" si="1"/>
        <v>91.48</v>
      </c>
      <c r="V11" s="13">
        <f t="shared" si="1"/>
        <v>784.08</v>
      </c>
      <c r="W11" s="20" t="s">
        <v>27</v>
      </c>
      <c r="Y11" s="12"/>
    </row>
    <row r="12" spans="1:25" ht="23.25" customHeight="1">
      <c r="A12" s="28" t="s">
        <v>10</v>
      </c>
      <c r="B12" s="9" t="s">
        <v>7</v>
      </c>
      <c r="C12" s="11">
        <v>2.8</v>
      </c>
      <c r="D12" s="11">
        <v>2.8</v>
      </c>
      <c r="E12" s="11">
        <v>2.8</v>
      </c>
      <c r="F12" s="11">
        <v>2.8</v>
      </c>
      <c r="G12" s="11">
        <v>2.8</v>
      </c>
      <c r="H12" s="11">
        <v>2.8</v>
      </c>
      <c r="I12" s="11">
        <v>2.8</v>
      </c>
      <c r="J12" s="11">
        <v>2.1</v>
      </c>
      <c r="K12" s="11">
        <v>2.1</v>
      </c>
      <c r="L12" s="11">
        <v>2.8</v>
      </c>
      <c r="M12" s="11">
        <v>2.1</v>
      </c>
      <c r="N12" s="11">
        <v>2.1</v>
      </c>
      <c r="O12" s="11">
        <v>2.8</v>
      </c>
      <c r="P12" s="11">
        <v>2.1</v>
      </c>
      <c r="Q12" s="11">
        <v>2.1</v>
      </c>
      <c r="R12" s="11">
        <v>2.8</v>
      </c>
      <c r="S12" s="11">
        <v>2.1</v>
      </c>
      <c r="T12" s="11">
        <v>2.1</v>
      </c>
      <c r="U12" s="11">
        <v>2.8</v>
      </c>
      <c r="V12" s="11">
        <v>2.1</v>
      </c>
      <c r="W12" s="17">
        <v>2.1</v>
      </c>
      <c r="Y12" s="12"/>
    </row>
    <row r="13" spans="1:25" ht="23.25" customHeight="1">
      <c r="A13" s="29"/>
      <c r="B13" s="7" t="s">
        <v>8</v>
      </c>
      <c r="C13" s="13">
        <f>ROUND(C12*C6,2)</f>
        <v>182.95</v>
      </c>
      <c r="D13" s="13">
        <f t="shared" ref="D13:V13" si="2">ROUND(D12*D6,2)</f>
        <v>329.87</v>
      </c>
      <c r="E13" s="13">
        <f t="shared" si="2"/>
        <v>182.95</v>
      </c>
      <c r="F13" s="13">
        <f t="shared" si="2"/>
        <v>329.87</v>
      </c>
      <c r="G13" s="13">
        <f t="shared" si="2"/>
        <v>182.95</v>
      </c>
      <c r="H13" s="13">
        <f t="shared" si="2"/>
        <v>329.87</v>
      </c>
      <c r="I13" s="13">
        <f t="shared" si="2"/>
        <v>91.48</v>
      </c>
      <c r="J13" s="13">
        <f t="shared" si="2"/>
        <v>461.54</v>
      </c>
      <c r="K13" s="13">
        <v>51.98</v>
      </c>
      <c r="L13" s="13">
        <f t="shared" si="2"/>
        <v>91.48</v>
      </c>
      <c r="M13" s="13">
        <f t="shared" si="2"/>
        <v>594.59</v>
      </c>
      <c r="N13" s="13">
        <v>51.98</v>
      </c>
      <c r="O13" s="13">
        <f t="shared" si="2"/>
        <v>91.48</v>
      </c>
      <c r="P13" s="13">
        <f t="shared" si="2"/>
        <v>594.59</v>
      </c>
      <c r="Q13" s="13">
        <v>51.98</v>
      </c>
      <c r="R13" s="13">
        <f t="shared" si="2"/>
        <v>91.48</v>
      </c>
      <c r="S13" s="13">
        <f t="shared" si="2"/>
        <v>823.28</v>
      </c>
      <c r="T13" s="13">
        <v>51.98</v>
      </c>
      <c r="U13" s="13">
        <f t="shared" si="2"/>
        <v>91.48</v>
      </c>
      <c r="V13" s="13">
        <f t="shared" si="2"/>
        <v>823.28</v>
      </c>
      <c r="W13" s="18">
        <v>51.98</v>
      </c>
      <c r="Y13" s="12"/>
    </row>
    <row r="14" spans="1:25" ht="23.25" customHeight="1">
      <c r="A14" s="28" t="s">
        <v>11</v>
      </c>
      <c r="B14" s="9" t="s">
        <v>7</v>
      </c>
      <c r="C14" s="11">
        <v>2.5</v>
      </c>
      <c r="D14" s="11">
        <v>2.8</v>
      </c>
      <c r="E14" s="11">
        <v>2.5</v>
      </c>
      <c r="F14" s="11">
        <v>2.8</v>
      </c>
      <c r="G14" s="11">
        <v>2.5</v>
      </c>
      <c r="H14" s="11">
        <v>2.8</v>
      </c>
      <c r="I14" s="11">
        <v>2.5</v>
      </c>
      <c r="J14" s="11">
        <v>2.1</v>
      </c>
      <c r="K14" s="11">
        <v>2.1</v>
      </c>
      <c r="L14" s="11">
        <v>2.5</v>
      </c>
      <c r="M14" s="11">
        <v>2.1</v>
      </c>
      <c r="N14" s="11">
        <v>2.1</v>
      </c>
      <c r="O14" s="11">
        <v>2.5</v>
      </c>
      <c r="P14" s="11">
        <v>2.1</v>
      </c>
      <c r="Q14" s="11">
        <v>2.1</v>
      </c>
      <c r="R14" s="11">
        <v>2.5</v>
      </c>
      <c r="S14" s="11">
        <v>2.1</v>
      </c>
      <c r="T14" s="11">
        <v>2.1</v>
      </c>
      <c r="U14" s="11">
        <v>2.5</v>
      </c>
      <c r="V14" s="11">
        <v>2.1</v>
      </c>
      <c r="W14" s="17">
        <v>2.1</v>
      </c>
      <c r="Y14" s="12"/>
    </row>
    <row r="15" spans="1:25" ht="23.25" customHeight="1">
      <c r="A15" s="29"/>
      <c r="B15" s="7" t="s">
        <v>8</v>
      </c>
      <c r="C15" s="13">
        <f>ROUND(C14*C6,2)</f>
        <v>163.35</v>
      </c>
      <c r="D15" s="13">
        <f t="shared" ref="D15:V15" si="3">ROUND(D14*D6,2)</f>
        <v>329.87</v>
      </c>
      <c r="E15" s="13">
        <f t="shared" si="3"/>
        <v>163.35</v>
      </c>
      <c r="F15" s="13">
        <f t="shared" si="3"/>
        <v>329.87</v>
      </c>
      <c r="G15" s="13">
        <f t="shared" si="3"/>
        <v>163.35</v>
      </c>
      <c r="H15" s="13">
        <f t="shared" si="3"/>
        <v>329.87</v>
      </c>
      <c r="I15" s="13">
        <f t="shared" si="3"/>
        <v>81.680000000000007</v>
      </c>
      <c r="J15" s="13">
        <f t="shared" si="3"/>
        <v>461.54</v>
      </c>
      <c r="K15" s="13">
        <v>51.98</v>
      </c>
      <c r="L15" s="13">
        <f t="shared" si="3"/>
        <v>81.680000000000007</v>
      </c>
      <c r="M15" s="13">
        <f t="shared" si="3"/>
        <v>594.59</v>
      </c>
      <c r="N15" s="13">
        <v>51.98</v>
      </c>
      <c r="O15" s="13">
        <f t="shared" si="3"/>
        <v>81.680000000000007</v>
      </c>
      <c r="P15" s="13">
        <f t="shared" si="3"/>
        <v>594.59</v>
      </c>
      <c r="Q15" s="13">
        <v>51.98</v>
      </c>
      <c r="R15" s="13">
        <f t="shared" si="3"/>
        <v>81.680000000000007</v>
      </c>
      <c r="S15" s="13">
        <f t="shared" si="3"/>
        <v>823.28</v>
      </c>
      <c r="T15" s="13">
        <v>51.98</v>
      </c>
      <c r="U15" s="13">
        <f t="shared" si="3"/>
        <v>81.680000000000007</v>
      </c>
      <c r="V15" s="13">
        <f t="shared" si="3"/>
        <v>823.28</v>
      </c>
      <c r="W15" s="18">
        <v>51.98</v>
      </c>
      <c r="Y15" s="12"/>
    </row>
    <row r="16" spans="1:25" ht="23.25" customHeight="1">
      <c r="A16" s="28" t="s">
        <v>12</v>
      </c>
      <c r="B16" s="9" t="s">
        <v>7</v>
      </c>
      <c r="C16" s="11">
        <v>2.6</v>
      </c>
      <c r="D16" s="11">
        <v>2.8</v>
      </c>
      <c r="E16" s="11">
        <v>2.6</v>
      </c>
      <c r="F16" s="11">
        <v>2.8</v>
      </c>
      <c r="G16" s="11">
        <v>2.6</v>
      </c>
      <c r="H16" s="11">
        <v>2.8</v>
      </c>
      <c r="I16" s="11">
        <v>2.6</v>
      </c>
      <c r="J16" s="11">
        <v>2.1</v>
      </c>
      <c r="K16" s="11">
        <v>2.1</v>
      </c>
      <c r="L16" s="11">
        <v>2.6</v>
      </c>
      <c r="M16" s="11">
        <v>2.1</v>
      </c>
      <c r="N16" s="11">
        <v>2.1</v>
      </c>
      <c r="O16" s="11">
        <v>2.6</v>
      </c>
      <c r="P16" s="11">
        <v>2.1</v>
      </c>
      <c r="Q16" s="11">
        <v>2.1</v>
      </c>
      <c r="R16" s="11">
        <v>2.6</v>
      </c>
      <c r="S16" s="11">
        <v>2.1</v>
      </c>
      <c r="T16" s="11">
        <v>2.1</v>
      </c>
      <c r="U16" s="11">
        <v>2.6</v>
      </c>
      <c r="V16" s="11">
        <v>2.1</v>
      </c>
      <c r="W16" s="17">
        <v>2.1</v>
      </c>
      <c r="Y16" s="12"/>
    </row>
    <row r="17" spans="1:29" ht="23.25" customHeight="1">
      <c r="A17" s="29"/>
      <c r="B17" s="7" t="s">
        <v>8</v>
      </c>
      <c r="C17" s="13">
        <f>ROUND(C16*C6,2)</f>
        <v>169.88</v>
      </c>
      <c r="D17" s="13">
        <f t="shared" ref="D17:V17" si="4">ROUND(D16*D6,2)</f>
        <v>329.87</v>
      </c>
      <c r="E17" s="13">
        <f t="shared" si="4"/>
        <v>169.88</v>
      </c>
      <c r="F17" s="13">
        <f t="shared" si="4"/>
        <v>329.87</v>
      </c>
      <c r="G17" s="13">
        <f t="shared" si="4"/>
        <v>169.88</v>
      </c>
      <c r="H17" s="13">
        <f t="shared" si="4"/>
        <v>329.87</v>
      </c>
      <c r="I17" s="13">
        <f t="shared" si="4"/>
        <v>84.94</v>
      </c>
      <c r="J17" s="13">
        <f t="shared" si="4"/>
        <v>461.54</v>
      </c>
      <c r="K17" s="13">
        <v>51.98</v>
      </c>
      <c r="L17" s="13">
        <f t="shared" si="4"/>
        <v>84.94</v>
      </c>
      <c r="M17" s="13">
        <f t="shared" si="4"/>
        <v>594.59</v>
      </c>
      <c r="N17" s="13">
        <v>51.98</v>
      </c>
      <c r="O17" s="13">
        <f t="shared" si="4"/>
        <v>84.94</v>
      </c>
      <c r="P17" s="13">
        <f t="shared" si="4"/>
        <v>594.59</v>
      </c>
      <c r="Q17" s="13">
        <v>51.98</v>
      </c>
      <c r="R17" s="13">
        <f t="shared" si="4"/>
        <v>84.94</v>
      </c>
      <c r="S17" s="13">
        <f t="shared" si="4"/>
        <v>823.28</v>
      </c>
      <c r="T17" s="13">
        <v>51.98</v>
      </c>
      <c r="U17" s="13">
        <f t="shared" si="4"/>
        <v>84.94</v>
      </c>
      <c r="V17" s="13">
        <f t="shared" si="4"/>
        <v>823.28</v>
      </c>
      <c r="W17" s="18">
        <v>51.98</v>
      </c>
      <c r="Y17" s="12"/>
    </row>
    <row r="18" spans="1:29" ht="23.25" customHeight="1">
      <c r="A18" s="28" t="s">
        <v>13</v>
      </c>
      <c r="B18" s="9" t="s">
        <v>7</v>
      </c>
      <c r="C18" s="11">
        <v>2.5</v>
      </c>
      <c r="D18" s="11">
        <v>2.1</v>
      </c>
      <c r="E18" s="11">
        <v>2.5</v>
      </c>
      <c r="F18" s="11">
        <v>2.1</v>
      </c>
      <c r="G18" s="11">
        <v>2.5</v>
      </c>
      <c r="H18" s="11">
        <v>2.1</v>
      </c>
      <c r="I18" s="11">
        <v>2.5</v>
      </c>
      <c r="J18" s="11">
        <v>2.1</v>
      </c>
      <c r="K18" s="11">
        <v>2.1</v>
      </c>
      <c r="L18" s="11">
        <v>2.5</v>
      </c>
      <c r="M18" s="11">
        <v>2.1</v>
      </c>
      <c r="N18" s="11">
        <v>2.1</v>
      </c>
      <c r="O18" s="11">
        <v>2.5</v>
      </c>
      <c r="P18" s="11">
        <v>2.1</v>
      </c>
      <c r="Q18" s="11">
        <v>2.1</v>
      </c>
      <c r="R18" s="11">
        <v>2.5</v>
      </c>
      <c r="S18" s="11">
        <v>2.1</v>
      </c>
      <c r="T18" s="11">
        <v>2.1</v>
      </c>
      <c r="U18" s="11">
        <v>2.5</v>
      </c>
      <c r="V18" s="11">
        <v>2.1</v>
      </c>
      <c r="W18" s="17">
        <v>2.1</v>
      </c>
      <c r="Y18" s="12"/>
    </row>
    <row r="19" spans="1:29" ht="23.25" customHeight="1">
      <c r="A19" s="29"/>
      <c r="B19" s="7" t="s">
        <v>8</v>
      </c>
      <c r="C19" s="13">
        <f>ROUND(C18*C6,2)</f>
        <v>163.35</v>
      </c>
      <c r="D19" s="13">
        <f t="shared" ref="D19:V19" si="5">ROUND(D18*D6,2)</f>
        <v>247.4</v>
      </c>
      <c r="E19" s="13">
        <f t="shared" si="5"/>
        <v>163.35</v>
      </c>
      <c r="F19" s="13">
        <f t="shared" si="5"/>
        <v>247.4</v>
      </c>
      <c r="G19" s="13">
        <f t="shared" si="5"/>
        <v>163.35</v>
      </c>
      <c r="H19" s="13">
        <f t="shared" si="5"/>
        <v>247.4</v>
      </c>
      <c r="I19" s="13">
        <f t="shared" si="5"/>
        <v>81.680000000000007</v>
      </c>
      <c r="J19" s="13">
        <f t="shared" si="5"/>
        <v>461.54</v>
      </c>
      <c r="K19" s="13">
        <v>51.98</v>
      </c>
      <c r="L19" s="13">
        <f t="shared" si="5"/>
        <v>81.680000000000007</v>
      </c>
      <c r="M19" s="13">
        <f t="shared" si="5"/>
        <v>594.59</v>
      </c>
      <c r="N19" s="13">
        <v>51.98</v>
      </c>
      <c r="O19" s="13">
        <f t="shared" si="5"/>
        <v>81.680000000000007</v>
      </c>
      <c r="P19" s="13">
        <f t="shared" si="5"/>
        <v>594.59</v>
      </c>
      <c r="Q19" s="13">
        <v>51.98</v>
      </c>
      <c r="R19" s="13">
        <f t="shared" si="5"/>
        <v>81.680000000000007</v>
      </c>
      <c r="S19" s="13">
        <f t="shared" si="5"/>
        <v>823.28</v>
      </c>
      <c r="T19" s="13">
        <v>51.98</v>
      </c>
      <c r="U19" s="13">
        <f t="shared" si="5"/>
        <v>81.680000000000007</v>
      </c>
      <c r="V19" s="13">
        <f t="shared" si="5"/>
        <v>823.28</v>
      </c>
      <c r="W19" s="18">
        <v>51.98</v>
      </c>
      <c r="Y19" s="12"/>
    </row>
    <row r="20" spans="1:29" ht="23.25" customHeight="1">
      <c r="A20" s="28" t="s">
        <v>14</v>
      </c>
      <c r="B20" s="9" t="s">
        <v>7</v>
      </c>
      <c r="C20" s="11">
        <v>8</v>
      </c>
      <c r="D20" s="11">
        <v>8</v>
      </c>
      <c r="E20" s="11">
        <v>8</v>
      </c>
      <c r="F20" s="11">
        <v>8</v>
      </c>
      <c r="G20" s="11">
        <v>8</v>
      </c>
      <c r="H20" s="11">
        <v>8</v>
      </c>
      <c r="I20" s="11">
        <v>8</v>
      </c>
      <c r="J20" s="11">
        <v>8</v>
      </c>
      <c r="K20" s="11">
        <v>8</v>
      </c>
      <c r="L20" s="11">
        <v>8</v>
      </c>
      <c r="M20" s="11">
        <v>8</v>
      </c>
      <c r="N20" s="11">
        <v>8</v>
      </c>
      <c r="O20" s="11">
        <v>8</v>
      </c>
      <c r="P20" s="11">
        <v>8</v>
      </c>
      <c r="Q20" s="11">
        <v>8</v>
      </c>
      <c r="R20" s="11">
        <v>8</v>
      </c>
      <c r="S20" s="11">
        <v>8</v>
      </c>
      <c r="T20" s="11">
        <v>8</v>
      </c>
      <c r="U20" s="11">
        <v>8</v>
      </c>
      <c r="V20" s="11">
        <v>8</v>
      </c>
      <c r="W20" s="17">
        <v>8</v>
      </c>
      <c r="Y20" s="12"/>
    </row>
    <row r="21" spans="1:29" ht="23.25" customHeight="1">
      <c r="A21" s="29"/>
      <c r="B21" s="7" t="s">
        <v>8</v>
      </c>
      <c r="C21" s="13">
        <f>ROUND(C20*C6,2)</f>
        <v>522.72</v>
      </c>
      <c r="D21" s="13">
        <f t="shared" ref="D21:V21" si="6">ROUND(D20*D6,2)</f>
        <v>942.48</v>
      </c>
      <c r="E21" s="13">
        <f t="shared" si="6"/>
        <v>522.72</v>
      </c>
      <c r="F21" s="13">
        <f t="shared" si="6"/>
        <v>942.48</v>
      </c>
      <c r="G21" s="13">
        <f t="shared" si="6"/>
        <v>522.72</v>
      </c>
      <c r="H21" s="13">
        <f t="shared" si="6"/>
        <v>942.48</v>
      </c>
      <c r="I21" s="13">
        <f t="shared" si="6"/>
        <v>261.36</v>
      </c>
      <c r="J21" s="13">
        <f t="shared" si="6"/>
        <v>1758.24</v>
      </c>
      <c r="K21" s="13">
        <v>198</v>
      </c>
      <c r="L21" s="13">
        <f t="shared" si="6"/>
        <v>261.36</v>
      </c>
      <c r="M21" s="13">
        <f t="shared" si="6"/>
        <v>2265.12</v>
      </c>
      <c r="N21" s="13">
        <v>198</v>
      </c>
      <c r="O21" s="13">
        <f t="shared" si="6"/>
        <v>261.36</v>
      </c>
      <c r="P21" s="13">
        <f t="shared" si="6"/>
        <v>2265.12</v>
      </c>
      <c r="Q21" s="13">
        <v>198</v>
      </c>
      <c r="R21" s="13">
        <f t="shared" si="6"/>
        <v>261.36</v>
      </c>
      <c r="S21" s="13">
        <f t="shared" si="6"/>
        <v>3136.32</v>
      </c>
      <c r="T21" s="13">
        <v>198</v>
      </c>
      <c r="U21" s="13">
        <f t="shared" si="6"/>
        <v>261.36</v>
      </c>
      <c r="V21" s="13">
        <f t="shared" si="6"/>
        <v>3136.32</v>
      </c>
      <c r="W21" s="18">
        <v>198</v>
      </c>
      <c r="Y21" s="12"/>
    </row>
    <row r="22" spans="1:29" ht="23.25" customHeight="1">
      <c r="A22" s="28" t="s">
        <v>15</v>
      </c>
      <c r="B22" s="9" t="s">
        <v>7</v>
      </c>
      <c r="C22" s="11">
        <v>2.8</v>
      </c>
      <c r="D22" s="11">
        <v>2.6</v>
      </c>
      <c r="E22" s="11">
        <v>2.8</v>
      </c>
      <c r="F22" s="11">
        <v>2.6</v>
      </c>
      <c r="G22" s="11">
        <v>2.8</v>
      </c>
      <c r="H22" s="11">
        <v>2.6</v>
      </c>
      <c r="I22" s="11">
        <v>2.8</v>
      </c>
      <c r="J22" s="11">
        <v>2.6</v>
      </c>
      <c r="K22" s="11">
        <v>2.6</v>
      </c>
      <c r="L22" s="11">
        <v>2.8</v>
      </c>
      <c r="M22" s="11">
        <v>2.6</v>
      </c>
      <c r="N22" s="11">
        <v>2.6</v>
      </c>
      <c r="O22" s="11">
        <v>2.8</v>
      </c>
      <c r="P22" s="11">
        <v>2.6</v>
      </c>
      <c r="Q22" s="11">
        <v>2.6</v>
      </c>
      <c r="R22" s="11">
        <v>2.8</v>
      </c>
      <c r="S22" s="11">
        <v>2.6</v>
      </c>
      <c r="T22" s="11">
        <v>2.6</v>
      </c>
      <c r="U22" s="11">
        <v>2.8</v>
      </c>
      <c r="V22" s="11">
        <v>2.6</v>
      </c>
      <c r="W22" s="17">
        <v>2.6</v>
      </c>
      <c r="Y22" s="12"/>
    </row>
    <row r="23" spans="1:29" ht="23.25" customHeight="1">
      <c r="A23" s="29"/>
      <c r="B23" s="7" t="s">
        <v>8</v>
      </c>
      <c r="C23" s="13">
        <f>ROUND(C22*C6,2)</f>
        <v>182.95</v>
      </c>
      <c r="D23" s="13">
        <f t="shared" ref="D23:V23" si="7">ROUND(D22*D6,2)</f>
        <v>306.31</v>
      </c>
      <c r="E23" s="13">
        <f t="shared" si="7"/>
        <v>182.95</v>
      </c>
      <c r="F23" s="13">
        <f t="shared" si="7"/>
        <v>306.31</v>
      </c>
      <c r="G23" s="13">
        <f t="shared" si="7"/>
        <v>182.95</v>
      </c>
      <c r="H23" s="13">
        <f t="shared" si="7"/>
        <v>306.31</v>
      </c>
      <c r="I23" s="13">
        <f t="shared" si="7"/>
        <v>91.48</v>
      </c>
      <c r="J23" s="13">
        <f t="shared" si="7"/>
        <v>571.42999999999995</v>
      </c>
      <c r="K23" s="13">
        <v>64.349999999999994</v>
      </c>
      <c r="L23" s="13">
        <f t="shared" si="7"/>
        <v>91.48</v>
      </c>
      <c r="M23" s="13">
        <f t="shared" si="7"/>
        <v>736.16</v>
      </c>
      <c r="N23" s="13">
        <v>64.349999999999994</v>
      </c>
      <c r="O23" s="13">
        <f t="shared" si="7"/>
        <v>91.48</v>
      </c>
      <c r="P23" s="13">
        <f t="shared" si="7"/>
        <v>736.16</v>
      </c>
      <c r="Q23" s="13">
        <v>64.349999999999994</v>
      </c>
      <c r="R23" s="13">
        <f t="shared" si="7"/>
        <v>91.48</v>
      </c>
      <c r="S23" s="13">
        <f t="shared" si="7"/>
        <v>1019.3</v>
      </c>
      <c r="T23" s="13">
        <v>64.349999999999994</v>
      </c>
      <c r="U23" s="13">
        <f t="shared" si="7"/>
        <v>91.48</v>
      </c>
      <c r="V23" s="13">
        <f t="shared" si="7"/>
        <v>1019.3</v>
      </c>
      <c r="W23" s="18">
        <v>64.349999999999994</v>
      </c>
      <c r="Y23" s="12"/>
    </row>
    <row r="24" spans="1:29" ht="23.25" customHeight="1">
      <c r="A24" s="28" t="s">
        <v>16</v>
      </c>
      <c r="B24" s="9" t="s">
        <v>7</v>
      </c>
      <c r="C24" s="11">
        <v>20</v>
      </c>
      <c r="D24" s="11">
        <v>20</v>
      </c>
      <c r="E24" s="11">
        <v>20</v>
      </c>
      <c r="F24" s="11">
        <v>20</v>
      </c>
      <c r="G24" s="11">
        <v>20</v>
      </c>
      <c r="H24" s="11">
        <v>20</v>
      </c>
      <c r="I24" s="11">
        <v>20</v>
      </c>
      <c r="J24" s="11">
        <v>20</v>
      </c>
      <c r="K24" s="11">
        <v>20</v>
      </c>
      <c r="L24" s="11">
        <v>20</v>
      </c>
      <c r="M24" s="11">
        <v>20</v>
      </c>
      <c r="N24" s="11">
        <v>20</v>
      </c>
      <c r="O24" s="11">
        <v>20</v>
      </c>
      <c r="P24" s="11">
        <v>20</v>
      </c>
      <c r="Q24" s="11">
        <v>20</v>
      </c>
      <c r="R24" s="11">
        <v>20</v>
      </c>
      <c r="S24" s="11">
        <v>20</v>
      </c>
      <c r="T24" s="11">
        <v>20</v>
      </c>
      <c r="U24" s="11">
        <v>20</v>
      </c>
      <c r="V24" s="11">
        <v>20</v>
      </c>
      <c r="W24" s="17">
        <v>20</v>
      </c>
      <c r="Y24" s="12"/>
    </row>
    <row r="25" spans="1:29" ht="23.25" customHeight="1">
      <c r="A25" s="29"/>
      <c r="B25" s="7" t="s">
        <v>8</v>
      </c>
      <c r="C25" s="13">
        <f>ROUND(C24*C6,2)</f>
        <v>1306.8</v>
      </c>
      <c r="D25" s="13">
        <f t="shared" ref="D25:V25" si="8">ROUND(D24*D6,2)</f>
        <v>2356.1999999999998</v>
      </c>
      <c r="E25" s="13">
        <f t="shared" si="8"/>
        <v>1306.8</v>
      </c>
      <c r="F25" s="13">
        <f t="shared" si="8"/>
        <v>2356.1999999999998</v>
      </c>
      <c r="G25" s="13">
        <f t="shared" si="8"/>
        <v>1306.8</v>
      </c>
      <c r="H25" s="13">
        <f t="shared" si="8"/>
        <v>2356.1999999999998</v>
      </c>
      <c r="I25" s="13">
        <f t="shared" si="8"/>
        <v>653.4</v>
      </c>
      <c r="J25" s="13">
        <f t="shared" si="8"/>
        <v>4395.6000000000004</v>
      </c>
      <c r="K25" s="13">
        <v>495</v>
      </c>
      <c r="L25" s="13">
        <f t="shared" si="8"/>
        <v>653.4</v>
      </c>
      <c r="M25" s="13">
        <f t="shared" si="8"/>
        <v>5662.8</v>
      </c>
      <c r="N25" s="13">
        <v>495</v>
      </c>
      <c r="O25" s="13">
        <f t="shared" si="8"/>
        <v>653.4</v>
      </c>
      <c r="P25" s="13">
        <f t="shared" si="8"/>
        <v>5662.8</v>
      </c>
      <c r="Q25" s="13">
        <v>495</v>
      </c>
      <c r="R25" s="13">
        <f t="shared" si="8"/>
        <v>653.4</v>
      </c>
      <c r="S25" s="13">
        <f t="shared" si="8"/>
        <v>7840.8</v>
      </c>
      <c r="T25" s="13">
        <v>495</v>
      </c>
      <c r="U25" s="13">
        <f t="shared" si="8"/>
        <v>653.4</v>
      </c>
      <c r="V25" s="13">
        <f t="shared" si="8"/>
        <v>7840.8</v>
      </c>
      <c r="W25" s="18">
        <v>495</v>
      </c>
      <c r="Y25" s="12"/>
    </row>
    <row r="27" spans="1:29" ht="18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</sheetData>
  <mergeCells count="22">
    <mergeCell ref="A14:A15"/>
    <mergeCell ref="A5:B5"/>
    <mergeCell ref="A6:B6"/>
    <mergeCell ref="A8:A9"/>
    <mergeCell ref="A10:A11"/>
    <mergeCell ref="A12:A13"/>
    <mergeCell ref="A27:AC27"/>
    <mergeCell ref="A16:A17"/>
    <mergeCell ref="A18:A19"/>
    <mergeCell ref="A20:A21"/>
    <mergeCell ref="A22:A23"/>
    <mergeCell ref="A24:A25"/>
    <mergeCell ref="A2:V2"/>
    <mergeCell ref="C4:D4"/>
    <mergeCell ref="E4:F4"/>
    <mergeCell ref="G4:H4"/>
    <mergeCell ref="U4:W4"/>
    <mergeCell ref="C3:W3"/>
    <mergeCell ref="O4:Q4"/>
    <mergeCell ref="L4:N4"/>
    <mergeCell ref="I4:K4"/>
    <mergeCell ref="R4:T4"/>
  </mergeCells>
  <pageMargins left="0.70866141732283472" right="0.70866141732283472" top="0.74803149606299213" bottom="0.74803149606299213" header="0.31496062992125984" footer="0.31496062992125984"/>
  <pageSetup paperSize="8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wskaźniki</vt:lpstr>
      <vt:lpstr>'Tabela wskaźniki'!Obszar_wydruku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</dc:creator>
  <cp:lastModifiedBy>Ewa Fesner</cp:lastModifiedBy>
  <cp:lastPrinted>2023-04-19T05:08:11Z</cp:lastPrinted>
  <dcterms:created xsi:type="dcterms:W3CDTF">2019-02-13T11:22:15Z</dcterms:created>
  <dcterms:modified xsi:type="dcterms:W3CDTF">2026-04-23T08:27:15Z</dcterms:modified>
</cp:coreProperties>
</file>