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INWESTYCJE i REMONTY\2021\Sanok Parkiety\"/>
    </mc:Choice>
  </mc:AlternateContent>
  <bookViews>
    <workbookView xWindow="0" yWindow="0" windowWidth="30720" windowHeight="1351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89" i="1"/>
  <c r="D88" i="1"/>
  <c r="D87" i="1"/>
  <c r="F90" i="1"/>
  <c r="F89" i="1"/>
  <c r="F88" i="1"/>
  <c r="F87" i="1"/>
  <c r="F78" i="1"/>
  <c r="F77" i="1"/>
  <c r="F76" i="1"/>
  <c r="F75" i="1"/>
  <c r="F67" i="1"/>
  <c r="F66" i="1"/>
  <c r="F65" i="1"/>
  <c r="F64" i="1"/>
  <c r="F91" i="1" l="1"/>
  <c r="F93" i="1" s="1"/>
  <c r="F92" i="1" s="1"/>
  <c r="F79" i="1"/>
  <c r="F81" i="1" s="1"/>
  <c r="F80" i="1" s="1"/>
  <c r="F68" i="1"/>
  <c r="F70" i="1" s="1"/>
  <c r="F69" i="1" s="1"/>
  <c r="F56" i="1"/>
  <c r="F55" i="1"/>
  <c r="F54" i="1"/>
  <c r="F53" i="1"/>
  <c r="F45" i="1"/>
  <c r="F44" i="1"/>
  <c r="F43" i="1"/>
  <c r="F42" i="1"/>
  <c r="F34" i="1"/>
  <c r="F33" i="1"/>
  <c r="F32" i="1"/>
  <c r="F31" i="1"/>
  <c r="F23" i="1"/>
  <c r="F22" i="1"/>
  <c r="F21" i="1"/>
  <c r="F20" i="1"/>
  <c r="F10" i="1"/>
  <c r="F9" i="1"/>
  <c r="F57" i="1" l="1"/>
  <c r="F59" i="1" s="1"/>
  <c r="F58" i="1" s="1"/>
  <c r="F46" i="1"/>
  <c r="F48" i="1" s="1"/>
  <c r="F47" i="1" s="1"/>
  <c r="F35" i="1"/>
  <c r="F37" i="1" s="1"/>
  <c r="F36" i="1" s="1"/>
  <c r="F24" i="1"/>
  <c r="F26" i="1" s="1"/>
  <c r="F25" i="1" s="1"/>
  <c r="F12" i="1"/>
  <c r="F11" i="1"/>
  <c r="F13" i="1" s="1"/>
  <c r="F15" i="1" l="1"/>
  <c r="F14" i="1" l="1"/>
</calcChain>
</file>

<file path=xl/sharedStrings.xml><?xml version="1.0" encoding="utf-8"?>
<sst xmlns="http://schemas.openxmlformats.org/spreadsheetml/2006/main" count="172" uniqueCount="30">
  <si>
    <t>Element, asortyment, rodzaj robót, pozycja przedmiarowa podstawy nakładów</t>
  </si>
  <si>
    <t>J.m.</t>
  </si>
  <si>
    <t>m2</t>
  </si>
  <si>
    <t>Ilość</t>
  </si>
  <si>
    <t>Wartosć jednostkowa</t>
  </si>
  <si>
    <t>Wartość netto</t>
  </si>
  <si>
    <t>Vat</t>
  </si>
  <si>
    <t xml:space="preserve">Razem Netto  </t>
  </si>
  <si>
    <t>Brutto</t>
  </si>
  <si>
    <t xml:space="preserve">Kosztorys ofertowy </t>
  </si>
  <si>
    <t>KNNR 3/807/6
Roboty wykończeniowe posadzek z deszczułek, lakierowanie 3krotne</t>
  </si>
  <si>
    <t xml:space="preserve">2. Element            p.5     </t>
  </si>
  <si>
    <t xml:space="preserve">2. Element            p.6   </t>
  </si>
  <si>
    <t xml:space="preserve">2. Element            p.8   </t>
  </si>
  <si>
    <t xml:space="preserve">2. Element            p.19     </t>
  </si>
  <si>
    <t xml:space="preserve">KNNR 2/1106/6
Listwy przyścienne drewniane- montaż listew </t>
  </si>
  <si>
    <t>mb</t>
  </si>
  <si>
    <t xml:space="preserve">1. Element            p.4     </t>
  </si>
  <si>
    <t>1.1</t>
  </si>
  <si>
    <t>1.2</t>
  </si>
  <si>
    <t>KNNRW 401/816/1
Szlifowanie listew przyściennych ręcznie</t>
  </si>
  <si>
    <t>1.3</t>
  </si>
  <si>
    <t>1.4</t>
  </si>
  <si>
    <t>KNNR 3/807/3
Roboty wykończeniowe posadzek z deszczułek, ocyklinowanie mechaniczne posadzek ze szpachlowaniem</t>
  </si>
  <si>
    <t>OCYKLINOWANIE  Z LAKIEROWANIEM</t>
  </si>
  <si>
    <t xml:space="preserve">2. Element            p.9     </t>
  </si>
  <si>
    <t xml:space="preserve">2. Element            p.20   </t>
  </si>
  <si>
    <t>RAZEM</t>
  </si>
  <si>
    <t xml:space="preserve">2. Element             </t>
  </si>
  <si>
    <t>3034-7,262,2021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</si>
</sst>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wrapText="1"/>
    </xf>
    <xf numFmtId="4" fontId="2" fillId="0" borderId="0" xfId="0" applyNumberFormat="1" applyFont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/>
    </xf>
    <xf numFmtId="4" fontId="0" fillId="0" borderId="1" xfId="0" applyNumberFormat="1" applyBorder="1"/>
    <xf numFmtId="4" fontId="0" fillId="0" borderId="0" xfId="0" applyNumberForma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workbookViewId="0">
      <selection activeCell="F3" sqref="F3"/>
    </sheetView>
  </sheetViews>
  <sheetFormatPr defaultRowHeight="15" x14ac:dyDescent="0.25"/>
  <cols>
    <col min="1" max="1" width="5.85546875" customWidth="1"/>
    <col min="2" max="2" width="68.7109375" customWidth="1"/>
    <col min="3" max="3" width="8.140625" customWidth="1"/>
    <col min="4" max="4" width="9.7109375" customWidth="1"/>
    <col min="5" max="5" width="12.42578125" customWidth="1"/>
    <col min="6" max="6" width="14.28515625" style="12" customWidth="1"/>
  </cols>
  <sheetData>
    <row r="1" spans="1:6" ht="21" x14ac:dyDescent="0.35">
      <c r="B1" t="s">
        <v>29</v>
      </c>
      <c r="F1" s="5"/>
    </row>
    <row r="2" spans="1:6" ht="21" x14ac:dyDescent="0.35">
      <c r="B2" s="16" t="s">
        <v>9</v>
      </c>
      <c r="C2" s="16"/>
      <c r="D2" s="16"/>
      <c r="E2" s="16"/>
      <c r="F2" s="16"/>
    </row>
    <row r="4" spans="1:6" ht="18.75" x14ac:dyDescent="0.3">
      <c r="A4" s="14" t="s">
        <v>24</v>
      </c>
      <c r="B4" s="14"/>
      <c r="C4" s="14"/>
      <c r="D4" s="14"/>
      <c r="E4" s="14"/>
      <c r="F4" s="14"/>
    </row>
    <row r="7" spans="1:6" ht="30" x14ac:dyDescent="0.25">
      <c r="A7" s="1"/>
      <c r="B7" s="2" t="s">
        <v>0</v>
      </c>
      <c r="C7" s="2" t="s">
        <v>1</v>
      </c>
      <c r="D7" s="2" t="s">
        <v>3</v>
      </c>
      <c r="E7" s="2" t="s">
        <v>4</v>
      </c>
      <c r="F7" s="9" t="s">
        <v>5</v>
      </c>
    </row>
    <row r="8" spans="1:6" x14ac:dyDescent="0.25">
      <c r="A8" s="15" t="s">
        <v>17</v>
      </c>
      <c r="B8" s="15"/>
      <c r="C8" s="15"/>
      <c r="D8" s="15"/>
      <c r="E8" s="15"/>
      <c r="F8" s="15"/>
    </row>
    <row r="9" spans="1:6" ht="30" x14ac:dyDescent="0.25">
      <c r="A9" s="7" t="s">
        <v>18</v>
      </c>
      <c r="B9" s="6" t="s">
        <v>15</v>
      </c>
      <c r="C9" s="7" t="s">
        <v>16</v>
      </c>
      <c r="D9" s="8">
        <v>17.8</v>
      </c>
      <c r="E9" s="8">
        <v>0</v>
      </c>
      <c r="F9" s="10">
        <f>D9*E9</f>
        <v>0</v>
      </c>
    </row>
    <row r="10" spans="1:6" ht="30" x14ac:dyDescent="0.25">
      <c r="A10" s="7" t="s">
        <v>19</v>
      </c>
      <c r="B10" s="6" t="s">
        <v>20</v>
      </c>
      <c r="C10" s="7" t="s">
        <v>16</v>
      </c>
      <c r="D10" s="8">
        <v>17.8</v>
      </c>
      <c r="E10" s="8">
        <v>0</v>
      </c>
      <c r="F10" s="10">
        <f>D10*E10</f>
        <v>0</v>
      </c>
    </row>
    <row r="11" spans="1:6" ht="45" x14ac:dyDescent="0.25">
      <c r="A11" s="1" t="s">
        <v>21</v>
      </c>
      <c r="B11" s="4" t="s">
        <v>23</v>
      </c>
      <c r="C11" s="1" t="s">
        <v>2</v>
      </c>
      <c r="D11" s="1">
        <v>19.89</v>
      </c>
      <c r="E11" s="1">
        <v>0</v>
      </c>
      <c r="F11" s="11">
        <f>E11*D11</f>
        <v>0</v>
      </c>
    </row>
    <row r="12" spans="1:6" ht="30" x14ac:dyDescent="0.25">
      <c r="A12" s="1" t="s">
        <v>22</v>
      </c>
      <c r="B12" s="4" t="s">
        <v>10</v>
      </c>
      <c r="C12" s="1" t="s">
        <v>2</v>
      </c>
      <c r="D12" s="1">
        <v>19.89</v>
      </c>
      <c r="E12" s="1">
        <v>0</v>
      </c>
      <c r="F12" s="11">
        <f t="shared" ref="F12" si="0">E12*D12</f>
        <v>0</v>
      </c>
    </row>
    <row r="13" spans="1:6" x14ac:dyDescent="0.25">
      <c r="B13" s="13" t="s">
        <v>7</v>
      </c>
      <c r="C13" s="13"/>
      <c r="D13" s="13"/>
      <c r="E13" s="13"/>
      <c r="F13" s="12">
        <f>SUM(F9:F12)</f>
        <v>0</v>
      </c>
    </row>
    <row r="14" spans="1:6" x14ac:dyDescent="0.25">
      <c r="B14" s="3"/>
      <c r="C14" s="3"/>
      <c r="D14" s="3"/>
      <c r="E14" s="3" t="s">
        <v>6</v>
      </c>
      <c r="F14" s="12">
        <f>F15-F13</f>
        <v>0</v>
      </c>
    </row>
    <row r="15" spans="1:6" x14ac:dyDescent="0.25">
      <c r="B15" s="3"/>
      <c r="C15" s="3"/>
      <c r="D15" s="3"/>
      <c r="E15" s="3" t="s">
        <v>8</v>
      </c>
      <c r="F15" s="12">
        <f>F13*1.23</f>
        <v>0</v>
      </c>
    </row>
    <row r="18" spans="1:6" ht="30" x14ac:dyDescent="0.25">
      <c r="A18" s="1"/>
      <c r="B18" s="2" t="s">
        <v>0</v>
      </c>
      <c r="C18" s="2" t="s">
        <v>1</v>
      </c>
      <c r="D18" s="2" t="s">
        <v>3</v>
      </c>
      <c r="E18" s="2" t="s">
        <v>4</v>
      </c>
      <c r="F18" s="9" t="s">
        <v>5</v>
      </c>
    </row>
    <row r="19" spans="1:6" x14ac:dyDescent="0.25">
      <c r="A19" s="15" t="s">
        <v>11</v>
      </c>
      <c r="B19" s="15"/>
      <c r="C19" s="15"/>
      <c r="D19" s="15"/>
      <c r="E19" s="15"/>
      <c r="F19" s="15"/>
    </row>
    <row r="20" spans="1:6" ht="30" x14ac:dyDescent="0.25">
      <c r="A20" s="7" t="s">
        <v>18</v>
      </c>
      <c r="B20" s="6" t="s">
        <v>15</v>
      </c>
      <c r="C20" s="7" t="s">
        <v>16</v>
      </c>
      <c r="D20" s="8">
        <v>18</v>
      </c>
      <c r="E20" s="8">
        <v>0</v>
      </c>
      <c r="F20" s="10">
        <f>D20*E20</f>
        <v>0</v>
      </c>
    </row>
    <row r="21" spans="1:6" ht="30" x14ac:dyDescent="0.25">
      <c r="A21" s="7" t="s">
        <v>19</v>
      </c>
      <c r="B21" s="6" t="s">
        <v>20</v>
      </c>
      <c r="C21" s="7" t="s">
        <v>16</v>
      </c>
      <c r="D21" s="8">
        <v>18</v>
      </c>
      <c r="E21" s="8">
        <v>0</v>
      </c>
      <c r="F21" s="10">
        <f>D21*E21</f>
        <v>0</v>
      </c>
    </row>
    <row r="22" spans="1:6" ht="45" x14ac:dyDescent="0.25">
      <c r="A22" s="1" t="s">
        <v>21</v>
      </c>
      <c r="B22" s="4" t="s">
        <v>23</v>
      </c>
      <c r="C22" s="1" t="s">
        <v>2</v>
      </c>
      <c r="D22" s="1">
        <v>20.25</v>
      </c>
      <c r="E22" s="1">
        <v>0</v>
      </c>
      <c r="F22" s="11">
        <f>E22*D22</f>
        <v>0</v>
      </c>
    </row>
    <row r="23" spans="1:6" ht="30" x14ac:dyDescent="0.25">
      <c r="A23" s="1" t="s">
        <v>22</v>
      </c>
      <c r="B23" s="4" t="s">
        <v>10</v>
      </c>
      <c r="C23" s="1" t="s">
        <v>2</v>
      </c>
      <c r="D23" s="1">
        <v>20.25</v>
      </c>
      <c r="E23" s="1">
        <v>0</v>
      </c>
      <c r="F23" s="11">
        <f t="shared" ref="F23" si="1">E23*D23</f>
        <v>0</v>
      </c>
    </row>
    <row r="24" spans="1:6" x14ac:dyDescent="0.25">
      <c r="B24" s="13" t="s">
        <v>7</v>
      </c>
      <c r="C24" s="13"/>
      <c r="D24" s="13"/>
      <c r="E24" s="13"/>
      <c r="F24" s="12">
        <f>SUM(F20:F23)</f>
        <v>0</v>
      </c>
    </row>
    <row r="25" spans="1:6" x14ac:dyDescent="0.25">
      <c r="B25" s="3"/>
      <c r="C25" s="3"/>
      <c r="D25" s="3"/>
      <c r="E25" s="3" t="s">
        <v>6</v>
      </c>
      <c r="F25" s="12">
        <f>F26-F24</f>
        <v>0</v>
      </c>
    </row>
    <row r="26" spans="1:6" x14ac:dyDescent="0.25">
      <c r="B26" s="3"/>
      <c r="C26" s="3"/>
      <c r="D26" s="3"/>
      <c r="E26" s="3" t="s">
        <v>8</v>
      </c>
      <c r="F26" s="12">
        <f>F24*1.23</f>
        <v>0</v>
      </c>
    </row>
    <row r="27" spans="1:6" x14ac:dyDescent="0.25">
      <c r="B27" s="3"/>
      <c r="C27" s="3"/>
      <c r="D27" s="3"/>
      <c r="E27" s="3"/>
    </row>
    <row r="28" spans="1:6" x14ac:dyDescent="0.25">
      <c r="B28" s="3"/>
      <c r="C28" s="3"/>
      <c r="D28" s="3"/>
      <c r="E28" s="3"/>
    </row>
    <row r="29" spans="1:6" ht="30" x14ac:dyDescent="0.25">
      <c r="A29" s="1"/>
      <c r="B29" s="2" t="s">
        <v>0</v>
      </c>
      <c r="C29" s="2" t="s">
        <v>1</v>
      </c>
      <c r="D29" s="2" t="s">
        <v>3</v>
      </c>
      <c r="E29" s="2" t="s">
        <v>4</v>
      </c>
      <c r="F29" s="9" t="s">
        <v>5</v>
      </c>
    </row>
    <row r="30" spans="1:6" x14ac:dyDescent="0.25">
      <c r="A30" s="15" t="s">
        <v>12</v>
      </c>
      <c r="B30" s="15"/>
      <c r="C30" s="15"/>
      <c r="D30" s="15"/>
      <c r="E30" s="15"/>
      <c r="F30" s="15"/>
    </row>
    <row r="31" spans="1:6" ht="30" x14ac:dyDescent="0.25">
      <c r="A31" s="7" t="s">
        <v>18</v>
      </c>
      <c r="B31" s="6" t="s">
        <v>15</v>
      </c>
      <c r="C31" s="7" t="s">
        <v>16</v>
      </c>
      <c r="D31" s="8">
        <v>18.93</v>
      </c>
      <c r="E31" s="8">
        <v>0</v>
      </c>
      <c r="F31" s="10">
        <f>D31*E31</f>
        <v>0</v>
      </c>
    </row>
    <row r="32" spans="1:6" ht="30" x14ac:dyDescent="0.25">
      <c r="A32" s="7" t="s">
        <v>19</v>
      </c>
      <c r="B32" s="6" t="s">
        <v>20</v>
      </c>
      <c r="C32" s="7" t="s">
        <v>16</v>
      </c>
      <c r="D32" s="8">
        <v>18.93</v>
      </c>
      <c r="E32" s="8">
        <v>0</v>
      </c>
      <c r="F32" s="10">
        <f>D32*E32</f>
        <v>0</v>
      </c>
    </row>
    <row r="33" spans="1:6" ht="45" x14ac:dyDescent="0.25">
      <c r="A33" s="1" t="s">
        <v>21</v>
      </c>
      <c r="B33" s="4" t="s">
        <v>23</v>
      </c>
      <c r="C33" s="1" t="s">
        <v>2</v>
      </c>
      <c r="D33" s="1">
        <v>18.989999999999998</v>
      </c>
      <c r="E33" s="1">
        <v>0</v>
      </c>
      <c r="F33" s="11">
        <f>E33*D33</f>
        <v>0</v>
      </c>
    </row>
    <row r="34" spans="1:6" ht="30" x14ac:dyDescent="0.25">
      <c r="A34" s="1" t="s">
        <v>22</v>
      </c>
      <c r="B34" s="4" t="s">
        <v>10</v>
      </c>
      <c r="C34" s="1" t="s">
        <v>2</v>
      </c>
      <c r="D34" s="1">
        <v>18.989999999999998</v>
      </c>
      <c r="E34" s="1">
        <v>0</v>
      </c>
      <c r="F34" s="11">
        <f t="shared" ref="F34" si="2">E34*D34</f>
        <v>0</v>
      </c>
    </row>
    <row r="35" spans="1:6" x14ac:dyDescent="0.25">
      <c r="B35" s="13" t="s">
        <v>7</v>
      </c>
      <c r="C35" s="13"/>
      <c r="D35" s="13"/>
      <c r="E35" s="13"/>
      <c r="F35" s="12">
        <f>SUM(F31:F34)</f>
        <v>0</v>
      </c>
    </row>
    <row r="36" spans="1:6" x14ac:dyDescent="0.25">
      <c r="B36" s="3"/>
      <c r="C36" s="3"/>
      <c r="D36" s="3"/>
      <c r="E36" s="3" t="s">
        <v>6</v>
      </c>
      <c r="F36" s="12">
        <f>F37-F35</f>
        <v>0</v>
      </c>
    </row>
    <row r="37" spans="1:6" x14ac:dyDescent="0.25">
      <c r="B37" s="3"/>
      <c r="C37" s="3"/>
      <c r="D37" s="3"/>
      <c r="E37" s="3" t="s">
        <v>8</v>
      </c>
      <c r="F37" s="12">
        <f>F35*1.23</f>
        <v>0</v>
      </c>
    </row>
    <row r="38" spans="1:6" x14ac:dyDescent="0.25">
      <c r="B38" s="3"/>
      <c r="C38" s="3"/>
      <c r="D38" s="3"/>
      <c r="E38" s="3"/>
    </row>
    <row r="39" spans="1:6" x14ac:dyDescent="0.25">
      <c r="B39" s="3"/>
      <c r="C39" s="3"/>
      <c r="D39" s="3"/>
      <c r="E39" s="3"/>
    </row>
    <row r="40" spans="1:6" ht="30" x14ac:dyDescent="0.25">
      <c r="A40" s="1"/>
      <c r="B40" s="2" t="s">
        <v>0</v>
      </c>
      <c r="C40" s="2" t="s">
        <v>1</v>
      </c>
      <c r="D40" s="2" t="s">
        <v>3</v>
      </c>
      <c r="E40" s="2" t="s">
        <v>4</v>
      </c>
      <c r="F40" s="9" t="s">
        <v>5</v>
      </c>
    </row>
    <row r="41" spans="1:6" x14ac:dyDescent="0.25">
      <c r="A41" s="15" t="s">
        <v>13</v>
      </c>
      <c r="B41" s="15"/>
      <c r="C41" s="15"/>
      <c r="D41" s="15"/>
      <c r="E41" s="15"/>
      <c r="F41" s="15"/>
    </row>
    <row r="42" spans="1:6" ht="30" x14ac:dyDescent="0.25">
      <c r="A42" s="7" t="s">
        <v>18</v>
      </c>
      <c r="B42" s="6" t="s">
        <v>15</v>
      </c>
      <c r="C42" s="7" t="s">
        <v>16</v>
      </c>
      <c r="D42" s="8">
        <v>14.4</v>
      </c>
      <c r="E42" s="8">
        <v>0</v>
      </c>
      <c r="F42" s="10">
        <f>D42*E42</f>
        <v>0</v>
      </c>
    </row>
    <row r="43" spans="1:6" ht="30" x14ac:dyDescent="0.25">
      <c r="A43" s="7" t="s">
        <v>19</v>
      </c>
      <c r="B43" s="6" t="s">
        <v>20</v>
      </c>
      <c r="C43" s="7" t="s">
        <v>16</v>
      </c>
      <c r="D43" s="8">
        <v>14.4</v>
      </c>
      <c r="E43" s="8">
        <v>0</v>
      </c>
      <c r="F43" s="10">
        <f>D43*E43</f>
        <v>0</v>
      </c>
    </row>
    <row r="44" spans="1:6" ht="45" x14ac:dyDescent="0.25">
      <c r="A44" s="1" t="s">
        <v>21</v>
      </c>
      <c r="B44" s="4" t="s">
        <v>23</v>
      </c>
      <c r="C44" s="1" t="s">
        <v>2</v>
      </c>
      <c r="D44" s="1">
        <v>13.59</v>
      </c>
      <c r="E44" s="1">
        <v>0</v>
      </c>
      <c r="F44" s="11">
        <f>E44*D44</f>
        <v>0</v>
      </c>
    </row>
    <row r="45" spans="1:6" ht="30" x14ac:dyDescent="0.25">
      <c r="A45" s="1" t="s">
        <v>22</v>
      </c>
      <c r="B45" s="4" t="s">
        <v>10</v>
      </c>
      <c r="C45" s="1" t="s">
        <v>2</v>
      </c>
      <c r="D45" s="1">
        <v>13.59</v>
      </c>
      <c r="E45" s="1">
        <v>0</v>
      </c>
      <c r="F45" s="11">
        <f t="shared" ref="F45" si="3">E45*D45</f>
        <v>0</v>
      </c>
    </row>
    <row r="46" spans="1:6" x14ac:dyDescent="0.25">
      <c r="B46" s="13" t="s">
        <v>7</v>
      </c>
      <c r="C46" s="13"/>
      <c r="D46" s="13"/>
      <c r="E46" s="13"/>
      <c r="F46" s="12">
        <f>SUM(F42:F45)</f>
        <v>0</v>
      </c>
    </row>
    <row r="47" spans="1:6" x14ac:dyDescent="0.25">
      <c r="B47" s="3"/>
      <c r="C47" s="3"/>
      <c r="D47" s="3"/>
      <c r="E47" s="3" t="s">
        <v>6</v>
      </c>
      <c r="F47" s="12">
        <f>F48-F46</f>
        <v>0</v>
      </c>
    </row>
    <row r="48" spans="1:6" x14ac:dyDescent="0.25">
      <c r="B48" s="3"/>
      <c r="C48" s="3"/>
      <c r="D48" s="3"/>
      <c r="E48" s="3" t="s">
        <v>8</v>
      </c>
      <c r="F48" s="12">
        <f>F46*1.23</f>
        <v>0</v>
      </c>
    </row>
    <row r="49" spans="1:6" x14ac:dyDescent="0.25">
      <c r="B49" s="3"/>
      <c r="C49" s="3"/>
      <c r="D49" s="3"/>
      <c r="E49" s="3"/>
    </row>
    <row r="50" spans="1:6" x14ac:dyDescent="0.25">
      <c r="B50" s="3"/>
      <c r="C50" s="3"/>
      <c r="D50" s="3"/>
      <c r="E50" s="3"/>
    </row>
    <row r="51" spans="1:6" ht="30" x14ac:dyDescent="0.25">
      <c r="A51" s="1"/>
      <c r="B51" s="2" t="s">
        <v>0</v>
      </c>
      <c r="C51" s="2" t="s">
        <v>1</v>
      </c>
      <c r="D51" s="2" t="s">
        <v>3</v>
      </c>
      <c r="E51" s="2" t="s">
        <v>4</v>
      </c>
      <c r="F51" s="9" t="s">
        <v>5</v>
      </c>
    </row>
    <row r="52" spans="1:6" x14ac:dyDescent="0.25">
      <c r="A52" s="15" t="s">
        <v>14</v>
      </c>
      <c r="B52" s="15"/>
      <c r="C52" s="15"/>
      <c r="D52" s="15"/>
      <c r="E52" s="15"/>
      <c r="F52" s="15"/>
    </row>
    <row r="53" spans="1:6" ht="30" x14ac:dyDescent="0.25">
      <c r="A53" s="7" t="s">
        <v>18</v>
      </c>
      <c r="B53" s="6" t="s">
        <v>15</v>
      </c>
      <c r="C53" s="7" t="s">
        <v>16</v>
      </c>
      <c r="D53" s="8">
        <v>20</v>
      </c>
      <c r="E53" s="8">
        <v>0</v>
      </c>
      <c r="F53" s="10">
        <f>D53*E53</f>
        <v>0</v>
      </c>
    </row>
    <row r="54" spans="1:6" ht="30" x14ac:dyDescent="0.25">
      <c r="A54" s="7" t="s">
        <v>19</v>
      </c>
      <c r="B54" s="6" t="s">
        <v>20</v>
      </c>
      <c r="C54" s="7" t="s">
        <v>16</v>
      </c>
      <c r="D54" s="8">
        <v>20</v>
      </c>
      <c r="E54" s="8">
        <v>0</v>
      </c>
      <c r="F54" s="10">
        <f>D54*E54</f>
        <v>0</v>
      </c>
    </row>
    <row r="55" spans="1:6" ht="45" x14ac:dyDescent="0.25">
      <c r="A55" s="1" t="s">
        <v>21</v>
      </c>
      <c r="B55" s="4" t="s">
        <v>23</v>
      </c>
      <c r="C55" s="1" t="s">
        <v>2</v>
      </c>
      <c r="D55" s="1">
        <v>25.59</v>
      </c>
      <c r="E55" s="1">
        <v>0</v>
      </c>
      <c r="F55" s="11">
        <f>E55*D55</f>
        <v>0</v>
      </c>
    </row>
    <row r="56" spans="1:6" ht="30" x14ac:dyDescent="0.25">
      <c r="A56" s="1" t="s">
        <v>22</v>
      </c>
      <c r="B56" s="4" t="s">
        <v>10</v>
      </c>
      <c r="C56" s="1" t="s">
        <v>2</v>
      </c>
      <c r="D56" s="1">
        <v>25.59</v>
      </c>
      <c r="E56" s="1">
        <v>0</v>
      </c>
      <c r="F56" s="11">
        <f t="shared" ref="F56" si="4">E56*D56</f>
        <v>0</v>
      </c>
    </row>
    <row r="57" spans="1:6" x14ac:dyDescent="0.25">
      <c r="B57" s="13" t="s">
        <v>7</v>
      </c>
      <c r="C57" s="13"/>
      <c r="D57" s="13"/>
      <c r="E57" s="13"/>
      <c r="F57" s="12">
        <f>SUM(F53:F56)</f>
        <v>0</v>
      </c>
    </row>
    <row r="58" spans="1:6" x14ac:dyDescent="0.25">
      <c r="B58" s="3"/>
      <c r="C58" s="3"/>
      <c r="D58" s="3"/>
      <c r="E58" s="3" t="s">
        <v>6</v>
      </c>
      <c r="F58" s="12">
        <f>F59-F57</f>
        <v>0</v>
      </c>
    </row>
    <row r="59" spans="1:6" x14ac:dyDescent="0.25">
      <c r="B59" s="3"/>
      <c r="C59" s="3"/>
      <c r="D59" s="3"/>
      <c r="E59" s="3" t="s">
        <v>8</v>
      </c>
      <c r="F59" s="12">
        <f>F57*1.23</f>
        <v>0</v>
      </c>
    </row>
    <row r="62" spans="1:6" ht="30" x14ac:dyDescent="0.25">
      <c r="A62" s="1"/>
      <c r="B62" s="2" t="s">
        <v>0</v>
      </c>
      <c r="C62" s="2" t="s">
        <v>1</v>
      </c>
      <c r="D62" s="2" t="s">
        <v>3</v>
      </c>
      <c r="E62" s="2" t="s">
        <v>4</v>
      </c>
      <c r="F62" s="9" t="s">
        <v>5</v>
      </c>
    </row>
    <row r="63" spans="1:6" x14ac:dyDescent="0.25">
      <c r="A63" s="15" t="s">
        <v>25</v>
      </c>
      <c r="B63" s="15"/>
      <c r="C63" s="15"/>
      <c r="D63" s="15"/>
      <c r="E63" s="15"/>
      <c r="F63" s="15"/>
    </row>
    <row r="64" spans="1:6" ht="30" x14ac:dyDescent="0.25">
      <c r="A64" s="7" t="s">
        <v>18</v>
      </c>
      <c r="B64" s="6" t="s">
        <v>15</v>
      </c>
      <c r="C64" s="7" t="s">
        <v>16</v>
      </c>
      <c r="D64" s="8">
        <v>21.3</v>
      </c>
      <c r="E64" s="8">
        <v>0</v>
      </c>
      <c r="F64" s="10">
        <f>D64*E64</f>
        <v>0</v>
      </c>
    </row>
    <row r="65" spans="1:6" ht="30" x14ac:dyDescent="0.25">
      <c r="A65" s="7" t="s">
        <v>19</v>
      </c>
      <c r="B65" s="6" t="s">
        <v>20</v>
      </c>
      <c r="C65" s="7" t="s">
        <v>16</v>
      </c>
      <c r="D65" s="8">
        <v>21.3</v>
      </c>
      <c r="E65" s="8">
        <v>0</v>
      </c>
      <c r="F65" s="10">
        <f>D65*E65</f>
        <v>0</v>
      </c>
    </row>
    <row r="66" spans="1:6" ht="45" x14ac:dyDescent="0.25">
      <c r="A66" s="1" t="s">
        <v>21</v>
      </c>
      <c r="B66" s="4" t="s">
        <v>23</v>
      </c>
      <c r="C66" s="1" t="s">
        <v>2</v>
      </c>
      <c r="D66" s="1">
        <v>28.31</v>
      </c>
      <c r="E66" s="1">
        <v>0</v>
      </c>
      <c r="F66" s="11">
        <f>E66*D66</f>
        <v>0</v>
      </c>
    </row>
    <row r="67" spans="1:6" ht="30" x14ac:dyDescent="0.25">
      <c r="A67" s="1" t="s">
        <v>22</v>
      </c>
      <c r="B67" s="4" t="s">
        <v>10</v>
      </c>
      <c r="C67" s="1" t="s">
        <v>2</v>
      </c>
      <c r="D67" s="1">
        <v>28.31</v>
      </c>
      <c r="E67" s="1">
        <v>0</v>
      </c>
      <c r="F67" s="11">
        <f t="shared" ref="F67" si="5">E67*D67</f>
        <v>0</v>
      </c>
    </row>
    <row r="68" spans="1:6" x14ac:dyDescent="0.25">
      <c r="B68" s="13" t="s">
        <v>7</v>
      </c>
      <c r="C68" s="13"/>
      <c r="D68" s="13"/>
      <c r="E68" s="13"/>
      <c r="F68" s="12">
        <f>SUM(F64:F67)</f>
        <v>0</v>
      </c>
    </row>
    <row r="69" spans="1:6" x14ac:dyDescent="0.25">
      <c r="B69" s="3"/>
      <c r="C69" s="3"/>
      <c r="D69" s="3"/>
      <c r="E69" s="3" t="s">
        <v>6</v>
      </c>
      <c r="F69" s="12">
        <f>F70-F68</f>
        <v>0</v>
      </c>
    </row>
    <row r="70" spans="1:6" x14ac:dyDescent="0.25">
      <c r="B70" s="3"/>
      <c r="C70" s="3"/>
      <c r="D70" s="3"/>
      <c r="E70" s="3" t="s">
        <v>8</v>
      </c>
      <c r="F70" s="12">
        <f>F68*1.23</f>
        <v>0</v>
      </c>
    </row>
    <row r="73" spans="1:6" ht="30" x14ac:dyDescent="0.25">
      <c r="A73" s="1"/>
      <c r="B73" s="2" t="s">
        <v>0</v>
      </c>
      <c r="C73" s="2" t="s">
        <v>1</v>
      </c>
      <c r="D73" s="2" t="s">
        <v>3</v>
      </c>
      <c r="E73" s="2" t="s">
        <v>4</v>
      </c>
      <c r="F73" s="9" t="s">
        <v>5</v>
      </c>
    </row>
    <row r="74" spans="1:6" x14ac:dyDescent="0.25">
      <c r="A74" s="15" t="s">
        <v>26</v>
      </c>
      <c r="B74" s="15"/>
      <c r="C74" s="15"/>
      <c r="D74" s="15"/>
      <c r="E74" s="15"/>
      <c r="F74" s="15"/>
    </row>
    <row r="75" spans="1:6" ht="30" x14ac:dyDescent="0.25">
      <c r="A75" s="7" t="s">
        <v>18</v>
      </c>
      <c r="B75" s="6" t="s">
        <v>15</v>
      </c>
      <c r="C75" s="7" t="s">
        <v>16</v>
      </c>
      <c r="D75" s="8">
        <v>17.62</v>
      </c>
      <c r="E75" s="8">
        <v>0</v>
      </c>
      <c r="F75" s="10">
        <f>D75*E75</f>
        <v>0</v>
      </c>
    </row>
    <row r="76" spans="1:6" ht="30" x14ac:dyDescent="0.25">
      <c r="A76" s="7" t="s">
        <v>19</v>
      </c>
      <c r="B76" s="6" t="s">
        <v>20</v>
      </c>
      <c r="C76" s="7" t="s">
        <v>16</v>
      </c>
      <c r="D76" s="8">
        <v>17.62</v>
      </c>
      <c r="E76" s="8">
        <v>0</v>
      </c>
      <c r="F76" s="10">
        <f>D76*E76</f>
        <v>0</v>
      </c>
    </row>
    <row r="77" spans="1:6" ht="45" x14ac:dyDescent="0.25">
      <c r="A77" s="1" t="s">
        <v>21</v>
      </c>
      <c r="B77" s="4" t="s">
        <v>23</v>
      </c>
      <c r="C77" s="1" t="s">
        <v>2</v>
      </c>
      <c r="D77" s="1">
        <v>19.399999999999999</v>
      </c>
      <c r="E77" s="1">
        <v>0</v>
      </c>
      <c r="F77" s="11">
        <f>E77*D77</f>
        <v>0</v>
      </c>
    </row>
    <row r="78" spans="1:6" ht="30" x14ac:dyDescent="0.25">
      <c r="A78" s="1" t="s">
        <v>22</v>
      </c>
      <c r="B78" s="4" t="s">
        <v>10</v>
      </c>
      <c r="C78" s="1" t="s">
        <v>2</v>
      </c>
      <c r="D78" s="1">
        <v>19.399999999999999</v>
      </c>
      <c r="E78" s="1">
        <v>0</v>
      </c>
      <c r="F78" s="11">
        <f t="shared" ref="F78" si="6">E78*D78</f>
        <v>0</v>
      </c>
    </row>
    <row r="79" spans="1:6" x14ac:dyDescent="0.25">
      <c r="B79" s="13" t="s">
        <v>7</v>
      </c>
      <c r="C79" s="13"/>
      <c r="D79" s="13"/>
      <c r="E79" s="13"/>
      <c r="F79" s="12">
        <f>SUM(F75:F78)</f>
        <v>0</v>
      </c>
    </row>
    <row r="80" spans="1:6" x14ac:dyDescent="0.25">
      <c r="B80" s="3"/>
      <c r="C80" s="3"/>
      <c r="D80" s="3"/>
      <c r="E80" s="3" t="s">
        <v>6</v>
      </c>
      <c r="F80" s="12">
        <f>F81-F79</f>
        <v>0</v>
      </c>
    </row>
    <row r="81" spans="1:6" x14ac:dyDescent="0.25">
      <c r="B81" s="3"/>
      <c r="C81" s="3"/>
      <c r="D81" s="3"/>
      <c r="E81" s="3" t="s">
        <v>8</v>
      </c>
      <c r="F81" s="12">
        <f>F79*1.23</f>
        <v>0</v>
      </c>
    </row>
    <row r="83" spans="1:6" ht="18.75" x14ac:dyDescent="0.3">
      <c r="A83" s="14" t="s">
        <v>27</v>
      </c>
      <c r="B83" s="14"/>
      <c r="C83" s="14"/>
      <c r="D83" s="14"/>
      <c r="E83" s="14"/>
      <c r="F83" s="14"/>
    </row>
    <row r="85" spans="1:6" ht="30" x14ac:dyDescent="0.25">
      <c r="A85" s="1"/>
      <c r="B85" s="2" t="s">
        <v>0</v>
      </c>
      <c r="C85" s="2" t="s">
        <v>1</v>
      </c>
      <c r="D85" s="2" t="s">
        <v>3</v>
      </c>
      <c r="E85" s="2" t="s">
        <v>4</v>
      </c>
      <c r="F85" s="9" t="s">
        <v>5</v>
      </c>
    </row>
    <row r="86" spans="1:6" x14ac:dyDescent="0.25">
      <c r="A86" s="15" t="s">
        <v>28</v>
      </c>
      <c r="B86" s="15"/>
      <c r="C86" s="15"/>
      <c r="D86" s="15"/>
      <c r="E86" s="15"/>
      <c r="F86" s="15"/>
    </row>
    <row r="87" spans="1:6" ht="30" x14ac:dyDescent="0.25">
      <c r="A87" s="7" t="s">
        <v>18</v>
      </c>
      <c r="B87" s="6" t="s">
        <v>15</v>
      </c>
      <c r="C87" s="7" t="s">
        <v>16</v>
      </c>
      <c r="D87" s="8">
        <f>D75+D64+D53+D42+D31+D20+D9</f>
        <v>128.05000000000001</v>
      </c>
      <c r="E87" s="8">
        <v>0</v>
      </c>
      <c r="F87" s="10">
        <f>D87*E87</f>
        <v>0</v>
      </c>
    </row>
    <row r="88" spans="1:6" ht="30" x14ac:dyDescent="0.25">
      <c r="A88" s="7" t="s">
        <v>19</v>
      </c>
      <c r="B88" s="6" t="s">
        <v>20</v>
      </c>
      <c r="C88" s="7" t="s">
        <v>16</v>
      </c>
      <c r="D88" s="8">
        <f>D87</f>
        <v>128.05000000000001</v>
      </c>
      <c r="E88" s="8">
        <v>0</v>
      </c>
      <c r="F88" s="10">
        <f>D88*E88</f>
        <v>0</v>
      </c>
    </row>
    <row r="89" spans="1:6" ht="45" x14ac:dyDescent="0.25">
      <c r="A89" s="1" t="s">
        <v>21</v>
      </c>
      <c r="B89" s="4" t="s">
        <v>23</v>
      </c>
      <c r="C89" s="1" t="s">
        <v>2</v>
      </c>
      <c r="D89" s="1">
        <f>D77+D66+D55+D44+D33+D22+D11</f>
        <v>146.01999999999998</v>
      </c>
      <c r="E89" s="1">
        <v>0</v>
      </c>
      <c r="F89" s="11">
        <f>E89*D89</f>
        <v>0</v>
      </c>
    </row>
    <row r="90" spans="1:6" ht="30" x14ac:dyDescent="0.25">
      <c r="A90" s="1" t="s">
        <v>22</v>
      </c>
      <c r="B90" s="4" t="s">
        <v>10</v>
      </c>
      <c r="C90" s="1" t="s">
        <v>2</v>
      </c>
      <c r="D90" s="1">
        <f>D89</f>
        <v>146.01999999999998</v>
      </c>
      <c r="E90" s="1">
        <v>0</v>
      </c>
      <c r="F90" s="11">
        <f t="shared" ref="F90" si="7">E90*D90</f>
        <v>0</v>
      </c>
    </row>
    <row r="91" spans="1:6" x14ac:dyDescent="0.25">
      <c r="B91" s="13" t="s">
        <v>7</v>
      </c>
      <c r="C91" s="13"/>
      <c r="D91" s="13"/>
      <c r="E91" s="13"/>
      <c r="F91" s="12">
        <f>SUM(F87:F90)</f>
        <v>0</v>
      </c>
    </row>
    <row r="92" spans="1:6" x14ac:dyDescent="0.25">
      <c r="B92" s="3"/>
      <c r="C92" s="3"/>
      <c r="D92" s="3"/>
      <c r="E92" s="3" t="s">
        <v>6</v>
      </c>
      <c r="F92" s="12">
        <f>F93-F91</f>
        <v>0</v>
      </c>
    </row>
    <row r="93" spans="1:6" x14ac:dyDescent="0.25">
      <c r="B93" s="3"/>
      <c r="C93" s="3"/>
      <c r="D93" s="3"/>
      <c r="E93" s="3" t="s">
        <v>8</v>
      </c>
      <c r="F93" s="12">
        <f>F91*1.23</f>
        <v>0</v>
      </c>
    </row>
  </sheetData>
  <mergeCells count="19">
    <mergeCell ref="B2:F2"/>
    <mergeCell ref="A4:F4"/>
    <mergeCell ref="A19:F19"/>
    <mergeCell ref="A8:F8"/>
    <mergeCell ref="B13:E13"/>
    <mergeCell ref="B57:E57"/>
    <mergeCell ref="A30:F30"/>
    <mergeCell ref="B24:E24"/>
    <mergeCell ref="B35:E35"/>
    <mergeCell ref="B46:E46"/>
    <mergeCell ref="A41:F41"/>
    <mergeCell ref="A52:F52"/>
    <mergeCell ref="B91:E91"/>
    <mergeCell ref="A83:F83"/>
    <mergeCell ref="A63:F63"/>
    <mergeCell ref="B68:E68"/>
    <mergeCell ref="A74:F74"/>
    <mergeCell ref="B79:E79"/>
    <mergeCell ref="A86:F86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Grzegorz Leśniak</cp:lastModifiedBy>
  <cp:lastPrinted>2021-10-05T07:22:20Z</cp:lastPrinted>
  <dcterms:created xsi:type="dcterms:W3CDTF">2021-09-29T06:20:57Z</dcterms:created>
  <dcterms:modified xsi:type="dcterms:W3CDTF">2021-10-05T10:03:18Z</dcterms:modified>
</cp:coreProperties>
</file>