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gsp.gov.pl\Files\Pulpit\d_weremko1\Desktop\"/>
    </mc:Choice>
  </mc:AlternateContent>
  <xr:revisionPtr revIDLastSave="0" documentId="13_ncr:1_{E336EB73-5AE6-4290-9447-E4B436BBFEAE}" xr6:coauthVersionLast="36" xr6:coauthVersionMax="36" xr10:uidLastSave="{00000000-0000-0000-0000-000000000000}"/>
  <bookViews>
    <workbookView xWindow="0" yWindow="0" windowWidth="27960" windowHeight="11420" xr2:uid="{9D3249C5-3D2B-4D45-B900-3E874E79C0D3}"/>
  </bookViews>
  <sheets>
    <sheet name="Część I" sheetId="1" r:id="rId1"/>
    <sheet name="Część II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48" i="1" l="1"/>
  <c r="H20" i="1"/>
  <c r="H11" i="2" l="1"/>
  <c r="H9" i="2" l="1"/>
  <c r="H10" i="2"/>
  <c r="H12" i="2"/>
  <c r="H7" i="2" l="1"/>
  <c r="H8" i="2"/>
  <c r="H13" i="2"/>
  <c r="H6" i="2"/>
  <c r="H105" i="1"/>
  <c r="H14" i="2" l="1"/>
  <c r="H16" i="2" s="1"/>
  <c r="H15" i="2" s="1"/>
  <c r="H9" i="1" l="1"/>
  <c r="H10" i="1"/>
  <c r="H11" i="1"/>
  <c r="H12" i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9" i="1"/>
  <c r="H50" i="1"/>
  <c r="H51" i="1"/>
  <c r="H52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6" i="1"/>
  <c r="H8" i="1"/>
  <c r="H7" i="1"/>
  <c r="H107" i="1" l="1"/>
  <c r="H109" i="1" s="1"/>
  <c r="H108" i="1" s="1"/>
</calcChain>
</file>

<file path=xl/sharedStrings.xml><?xml version="1.0" encoding="utf-8"?>
<sst xmlns="http://schemas.openxmlformats.org/spreadsheetml/2006/main" count="466" uniqueCount="338">
  <si>
    <t>L.p.</t>
  </si>
  <si>
    <t>Opis produktu (wymagania minimalne jakie musi spełniać dany produkt)</t>
  </si>
  <si>
    <t>j.m.</t>
  </si>
  <si>
    <t>1.</t>
  </si>
  <si>
    <t xml:space="preserve">Bloczek samoprzylepny </t>
  </si>
  <si>
    <t xml:space="preserve">Karteczki 76mmx76mm w kolorze żółtym; min 100 kartek; każda karteczka nasączona klejem na krawędzi  </t>
  </si>
  <si>
    <t>szt</t>
  </si>
  <si>
    <t>2.</t>
  </si>
  <si>
    <t>Karteczki klejone, papierowe; rozmiar: 38mm x 50mm±1mm; każda karteczka nasączona klejem wzdłuż jednej krawędzi;  w bloczku 100 karteczek, w kolorze żółtym.</t>
  </si>
  <si>
    <t>3.</t>
  </si>
  <si>
    <t>Karteczki klejone, papierowe; rozmiar: 76mm x 127mm±1mm; każda karteczka nasączona klejem wzdłuż jednej krawędzi;  w bloczku 100 karteczek, w kolorze żółtym.</t>
  </si>
  <si>
    <t>4.</t>
  </si>
  <si>
    <t>Blok A4 klejony na górze</t>
  </si>
  <si>
    <r>
      <t>Format A4 gramatura nie mniejsza niż 70g/m</t>
    </r>
    <r>
      <rPr>
        <vertAlign val="superscript"/>
        <sz val="10"/>
        <color rgb="FF000000"/>
        <rFont val="Lato"/>
        <family val="2"/>
        <charset val="238"/>
      </rPr>
      <t>2</t>
    </r>
    <r>
      <rPr>
        <sz val="10"/>
        <color rgb="FF000000"/>
        <rFont val="Lato"/>
        <family val="2"/>
        <charset val="238"/>
      </rPr>
      <t>; kartki w kolorze białym w kratkę o wymiarze 5x5mm; klejony po krótszym boku; zawierający min. 50 kartek</t>
    </r>
  </si>
  <si>
    <t>5.</t>
  </si>
  <si>
    <t xml:space="preserve">Blok A5 klejony na górze </t>
  </si>
  <si>
    <r>
      <t>Format A5; gramatura nie mniejsza niż 70g/m</t>
    </r>
    <r>
      <rPr>
        <vertAlign val="superscript"/>
        <sz val="10"/>
        <color rgb="FF000000"/>
        <rFont val="Lato"/>
        <family val="2"/>
        <charset val="238"/>
      </rPr>
      <t>2</t>
    </r>
    <r>
      <rPr>
        <sz val="10"/>
        <color rgb="FF000000"/>
        <rFont val="Lato"/>
        <family val="2"/>
        <charset val="238"/>
      </rPr>
      <t>; kartki w kolorze białym w kratkę o wymiarze 5x5mm; klejony po krótszym boku; zawierający min. 100 kartek</t>
    </r>
  </si>
  <si>
    <t>6.</t>
  </si>
  <si>
    <t xml:space="preserve">opak. </t>
  </si>
  <si>
    <t>7.</t>
  </si>
  <si>
    <t>8.</t>
  </si>
  <si>
    <t>Cienkopis niebieski</t>
  </si>
  <si>
    <t xml:space="preserve">Cienka końcówka o szerokości linii 0,4mm atrament odporny na rozmazywanie długość linii pisania min 1000m; wentylowana skuwka kolor niebieski </t>
  </si>
  <si>
    <t>10.</t>
  </si>
  <si>
    <t>11.</t>
  </si>
  <si>
    <t xml:space="preserve">Cienkopis kulowy niebieski </t>
  </si>
  <si>
    <t xml:space="preserve">Końcówka kulowa wielkości od 0,5mm-0,7mm; trwały nierozmazujący się atrament koloru niebieskiego ; długość linii pisania min 900m </t>
  </si>
  <si>
    <t>12.</t>
  </si>
  <si>
    <t>13.</t>
  </si>
  <si>
    <t>14.</t>
  </si>
  <si>
    <t>Długopis niebieski</t>
  </si>
  <si>
    <t xml:space="preserve">Plastikowa obudowa, końcówka 0,7mm +/-0,1 mm, długość linii pisania 2500m-3500m, wentylowana nasadka, kolor tuszu niebieski </t>
  </si>
  <si>
    <t>15.</t>
  </si>
  <si>
    <t>Długopis czarny</t>
  </si>
  <si>
    <t xml:space="preserve">Plastikowa obudowa, końcówka 0,7mm +/-0,1 mm, długość linii pisania 2500m-3500m, wentylowana nasadka, kolor tuszu czarny </t>
  </si>
  <si>
    <t>16.</t>
  </si>
  <si>
    <t>Długopis żelowy niebieski</t>
  </si>
  <si>
    <t xml:space="preserve">Długopis żelowy automatyczny, kulka pisząca 0,5mm-0,7mm długość linii pisania min 600m; grubość linii pisania od 0,25mm-0,35mm kolor niebieski </t>
  </si>
  <si>
    <t>17.</t>
  </si>
  <si>
    <t xml:space="preserve">Długopis żelowy czerwony </t>
  </si>
  <si>
    <t xml:space="preserve">Długopis żelowy automatyczny, kulka pisząca 0,5mm-0,7mm długość linii pisania min 600m; grubość linii pisania od 0,25mm-0,35mm kolor czerwony </t>
  </si>
  <si>
    <t>18.</t>
  </si>
  <si>
    <t>Długopis żelowy czarny</t>
  </si>
  <si>
    <t>Długopis żelowy automatyczny, kulka pisząca 0,5mm-0,7mm długość linii pisania min 600m; grubość linii pisania od 0,25mm-0,35mm kolor czarny</t>
  </si>
  <si>
    <t>19.</t>
  </si>
  <si>
    <t xml:space="preserve">Długopis żelowy zielony </t>
  </si>
  <si>
    <t xml:space="preserve">Długopis żelowy automatyczny, kulka pisząca 0,5mm-0,7mm długość linii pisania min 600m; grubość linii pisania od 0,25mm-0,35mm kolor zielony </t>
  </si>
  <si>
    <t>20.</t>
  </si>
  <si>
    <t xml:space="preserve">Gąbka magnetyczna do tablic </t>
  </si>
  <si>
    <t>Gąbka do tablic suchościeralnych, o właściwościach magnetycznych tzn. pozwalających na przyleganie gąbki do tablicy, spód wykończony filcem; ergonomiczny kształt.</t>
  </si>
  <si>
    <t>21.</t>
  </si>
  <si>
    <t>Grafit do ołówka automatycznego</t>
  </si>
  <si>
    <t>22.</t>
  </si>
  <si>
    <t>Gumka do ścierania</t>
  </si>
  <si>
    <t>Przeznaczona do ścierania wkładu grafitowego ze wszystkich rodzajów papieru oraz długopisów;  wykonana z  miękkiego tworzywa min wymiary 60mmx20mmx10mm</t>
  </si>
  <si>
    <t>23.</t>
  </si>
  <si>
    <t xml:space="preserve">Gumka recepturka </t>
  </si>
  <si>
    <t>Wykonana z materiału z domieszką kauczuku; średnica: od 140mm do 160mm - szeroka 3,75+/-0,25mm,grubość 1,5mm opakowanie 1kg.</t>
  </si>
  <si>
    <t>kg</t>
  </si>
  <si>
    <t>24.</t>
  </si>
  <si>
    <t xml:space="preserve">Klej w sztyfcie </t>
  </si>
  <si>
    <t>Przeznaczony do klejenia papieru, tektury oraz fotografii oraz tekstyliów, nietoksyczny, na bazie PVP, szybkoschnący; nie marszczy papieru; bezbarwny po nałożeniu, bezzapachowy; usuwalny za pomocą wody; bezpieczny dla środowiska; gwarancja przydatności min. 2 lata, gramatura: min 20 gr</t>
  </si>
  <si>
    <t>25.</t>
  </si>
  <si>
    <t xml:space="preserve">Klipsy biurowe 41 mm </t>
  </si>
  <si>
    <t>Wykonany z metalu; szerokość klipów 41mm; kolor: czarny opakowanie zbiorcze: 12szt.</t>
  </si>
  <si>
    <t>26.</t>
  </si>
  <si>
    <t xml:space="preserve">Klipsy biurowe 19 mm </t>
  </si>
  <si>
    <t>Wykonany z metalu; szerokość klipów 19mm; kolor: czarny opakowanie zbiorcze: 12szt.</t>
  </si>
  <si>
    <t>27.</t>
  </si>
  <si>
    <t>Klipsy archiwizacyjne PCV</t>
  </si>
  <si>
    <t xml:space="preserve">Wykonany z plastiku; dwuczęściowy, wykonany z plastiku; przeznaczony do archiwizacji dokumentów, umożliwiający szybkie i łatwe przeniesienie dokumentów; system zapinania na zaczep; długość klipsa: 100mm;  opakowanie zbiorcze: 100szt. </t>
  </si>
  <si>
    <t>28.</t>
  </si>
  <si>
    <t xml:space="preserve">Klipsy biurowe 25 mm </t>
  </si>
  <si>
    <t>29.</t>
  </si>
  <si>
    <t>Białe, papierowe z przeźroczystym okienkiem ułatwiającym identyfikację płyty opakowanie 50 szt.</t>
  </si>
  <si>
    <t>30.</t>
  </si>
  <si>
    <t>Wykonana z papieru;  format: C4 SK, w kolorze białym, gramatura: min. 100g/m2;   samoklejąca bez paska;   nieprzezroczysta;  w opakowaniu: 250szt.</t>
  </si>
  <si>
    <t>opak.</t>
  </si>
  <si>
    <t>31.</t>
  </si>
  <si>
    <t>32.</t>
  </si>
  <si>
    <t>33.</t>
  </si>
  <si>
    <t>Wykonana z papieru; format: C5-SK; w kolorze białym, z poddrukiem i okienkiem prawym, wymiary okienka: dowolne, gramatura: min. 80g/m2; w opakowaniu: 500szt.</t>
  </si>
  <si>
    <t>34.</t>
  </si>
  <si>
    <t>35.</t>
  </si>
  <si>
    <t>36.</t>
  </si>
  <si>
    <t>37.</t>
  </si>
  <si>
    <t>38.</t>
  </si>
  <si>
    <t>39.</t>
  </si>
  <si>
    <t>Wykonana z papieru; format: B5-SK; w kolorze białym;  gramatura: min. 90g/m2;  samoklejąca z paskiem;  nieprzezroczysta; w opakowaniu: 500szt.</t>
  </si>
  <si>
    <t>40.</t>
  </si>
  <si>
    <t xml:space="preserve">Korektor taśmowy </t>
  </si>
  <si>
    <t>Przezroczysta obudowa; ergonomiczny kształt; mechanizm regulacji napięcia taśmy; możliwość natychmiastowego pisania; nie pozostawia śladów i cieni na faksach i kserokopiarkach; szerokość taśmy: min 4,20 mm; długość taśmy: min.8m; do wszystkich rodzajów papieru; ruchomy mechanizm zabezpieczający, chroniący taśmę przed zabrudzeniem i uszkodzeniem, do wszystkich rodzajów papieru.</t>
  </si>
  <si>
    <t>41.</t>
  </si>
  <si>
    <t>Bateria LR6 1,5V AA .</t>
  </si>
  <si>
    <t>42.</t>
  </si>
  <si>
    <t>Bateria LR3 1.5V AAA</t>
  </si>
  <si>
    <t>43.</t>
  </si>
  <si>
    <t xml:space="preserve">Dziurkacz do 65 kartek </t>
  </si>
  <si>
    <t>Wykonany z metalu, z gumowaną rękojeścią; antypoślizgowa nakładka nierysująca mebli; odległość między dziurkami 80mm.; średnica dziurek 5,5-6,0 mm; dziurkujący jednorazowo min. 60 kartek; pojemnik na ścinki nie spada przy opróżnianiu;  ogranicznik formatu A3, A4, A5, A6; gwarancja producenta min. 8 lat</t>
  </si>
  <si>
    <t>44.</t>
  </si>
  <si>
    <t xml:space="preserve">Dziurkacz do 30 kartek </t>
  </si>
  <si>
    <t xml:space="preserve">Wykonany z metalu (ramię i podstawa) plastikowe wykończenia z gumowym uchwytem; antypoślizgowa nakładka nierysująca mebli; pojemnik na ścinki nie spada przy opróżnianiu; odległość między dziurkami 80mm.; średnica dziurek 5,5mm.; dziurkujący jednorazowo min. 25 kartek, ogranicznik formatu A4, A5, A6; blokada położenia dźwigni; nazwa producenta trwale naniesiona przez producenta na obudowie </t>
  </si>
  <si>
    <t>45.</t>
  </si>
  <si>
    <t>Format: A4; wykonana z folii PP; antystatyczna, multiperforowana, folia krystaliczna .; otwierana z góry; opakowanie: 100 szt.</t>
  </si>
  <si>
    <t>46.</t>
  </si>
  <si>
    <t>Format: A4; wykonana z folii PP lub PVC/PCV; grubość min.180mic; antystatyczne; multiperforowane; perforowany brzeg; otwierana z góry za pomocą klapki; z poszerzanymi bokami; opakowanie: 10szt.</t>
  </si>
  <si>
    <t>47.</t>
  </si>
  <si>
    <t>48.</t>
  </si>
  <si>
    <t>Pojedyncza (na 1 płytę), wykonana z folii PVC, z uniwersalną perforacją do wpinania do segregatora, opakowanie 10 szt.</t>
  </si>
  <si>
    <t>49.</t>
  </si>
  <si>
    <t>Długość skali: 30cm., wykonana z plastiku; przezroczysta; nieścieralna skala; podziałka co 1 mm.</t>
  </si>
  <si>
    <t>50.</t>
  </si>
  <si>
    <t>Długość skali: 50cm.; wykonana z plastiku; przezroczysta; nieścieralna skala; podziałka co 1 mm.</t>
  </si>
  <si>
    <t>51.</t>
  </si>
  <si>
    <t xml:space="preserve">Marker wodoodporny czarny </t>
  </si>
  <si>
    <t xml:space="preserve">Wodoodporny; szybkoschnący; odporny na ścieranie; końcówka okrągła; skuwka w kolorze tuszu lub korek w nasadce i obudowie w kolorze tuszu; grubość linii pisania: max.0,6mm; różne kolory- wybór zależny od zapotrzebowania jednostki; </t>
  </si>
  <si>
    <t>52.</t>
  </si>
  <si>
    <t xml:space="preserve">Marker czarny do tablicy suchościeralnej </t>
  </si>
  <si>
    <t>Przeznaczony do białych tablic; tusz na bazie alkoholu; końcówka okrągła; skuwka w kolorze tuszu; długość linii pisania min. 1200 m; różne kolory - wybór zależny od zapotrzebowania jednostki.</t>
  </si>
  <si>
    <t>53.</t>
  </si>
  <si>
    <t xml:space="preserve">Marker czarny do CD </t>
  </si>
  <si>
    <t>54.</t>
  </si>
  <si>
    <t xml:space="preserve">Marker do tablic suchościeralnych czerwony </t>
  </si>
  <si>
    <t>55.</t>
  </si>
  <si>
    <t>Marker do tablic suchościeralnych niebieski</t>
  </si>
  <si>
    <t>przeznaczony do białych tablic; tusz na bazie alkoholu; końcówka okrągła; skuwka w kolorze tuszu; długość linii pisania min. 1200 m; różne kolory - wybór zależny od zapotrzebowania jednostki.</t>
  </si>
  <si>
    <t>56.</t>
  </si>
  <si>
    <t xml:space="preserve">Marker do tablic suchościeralnych zielony </t>
  </si>
  <si>
    <t>57.</t>
  </si>
  <si>
    <t>58.</t>
  </si>
  <si>
    <t>59.</t>
  </si>
  <si>
    <t>60.</t>
  </si>
  <si>
    <t xml:space="preserve">Nożyczki </t>
  </si>
  <si>
    <t xml:space="preserve">Wykonane ze stali nierdzewnej; rączka  z gumowym wykończeniem, wyprofilowana rękojeść; długość: 16cm-17cm; </t>
  </si>
  <si>
    <t>61.</t>
  </si>
  <si>
    <t xml:space="preserve">Nóż do kopert </t>
  </si>
  <si>
    <t>Metalowy nóż do otwierania korespondencji; długość noża wraz z uchwytem 18cm - 20cm; rękojeść pokryta wytrzymałym tworzywem sztucznym; ostrze wykonane ze stali nierdzewnej.</t>
  </si>
  <si>
    <t>62.</t>
  </si>
  <si>
    <t>Ołówek drewniany z gumką</t>
  </si>
  <si>
    <t>Łatwo się temperuje, ergonomiczny, poręczny kształt, grafit odporny na złamania; twardość grafitu: HB; twardość trwale umieszczona przez producenta na ołówku, gumka ścierająca nie rozmazująca treści</t>
  </si>
  <si>
    <t>63.</t>
  </si>
  <si>
    <t xml:space="preserve">Ołówek automatyczny </t>
  </si>
  <si>
    <t xml:space="preserve">ołówek automatyczny, obudowa plastikowa z wkładem o grubości 0,3-0,5 mm;  minimum 1 kolor, zakończony gumką </t>
  </si>
  <si>
    <t>64.</t>
  </si>
  <si>
    <t xml:space="preserve">Pinezki kolorowe </t>
  </si>
  <si>
    <t xml:space="preserve">Pinezki z kolorową plastikową końcówką, min 25 sztuk w opakowaniu </t>
  </si>
  <si>
    <t>65.</t>
  </si>
  <si>
    <t xml:space="preserve">Płyta DVD+R 4,7 GB pakowana w opakowanie min 50 sztuk </t>
  </si>
  <si>
    <t>66.</t>
  </si>
  <si>
    <t>Płyta CD-R 700 MB pakowana w opakowanie min 50 sztuk</t>
  </si>
  <si>
    <t>67.</t>
  </si>
  <si>
    <t xml:space="preserve">Pojemnik pionowy kartonowy ścięty </t>
  </si>
  <si>
    <r>
      <t>Składany, stabilny i stojący pojemnik na dokumenty formatu A4, wykonany z tektury falistej; posiada wycięcie na palec ułatwiające wkładania i zdejmowanie pojemnika z półki; pojemność do 1 000 kartek o gramaturze 80g/m</t>
    </r>
    <r>
      <rPr>
        <vertAlign val="superscript"/>
        <sz val="10"/>
        <color rgb="FF000000"/>
        <rFont val="Lato"/>
        <family val="2"/>
        <charset val="238"/>
      </rPr>
      <t>2</t>
    </r>
    <r>
      <rPr>
        <sz val="10"/>
        <color rgb="FF000000"/>
        <rFont val="Lato"/>
        <family val="2"/>
        <charset val="238"/>
      </rPr>
      <t>;  grzbiet: min. 100mm;  pole do umieszczenia opisów.</t>
    </r>
  </si>
  <si>
    <t>68.</t>
  </si>
  <si>
    <t>Przekładki wpinane do segregatora w pionie i w poziomie, 100 szt w opakowaniu, wykonane z kolorowego kartonu 1/3 A4 format 105x235mm lub zbliżony , wykonane z kartonu o gramaturze  od 15gm2-25gmm2</t>
  </si>
  <si>
    <t>69.</t>
  </si>
  <si>
    <t xml:space="preserve">Pudło archiwizacyjne z wiekiem </t>
  </si>
  <si>
    <t>Pudło archiwizacyjne  karton o gramaturze od 400g/m2 do 500g/m2; produkt bezkwasowy; typ fali B, wymiary  440mmx340mmx300mm do 540mmx370mmx260mm karton trójwarstwowy</t>
  </si>
  <si>
    <t>70.</t>
  </si>
  <si>
    <t>71.</t>
  </si>
  <si>
    <t xml:space="preserve">Rozszywacz </t>
  </si>
  <si>
    <t>Rozszywacz do wszystkich rodzajów zszywek z blokadą, plastikowa obudowa</t>
  </si>
  <si>
    <t>72.</t>
  </si>
  <si>
    <t xml:space="preserve">Segregator A4 75 mm </t>
  </si>
  <si>
    <t>Segregator w formacie A4 z mechanizmem dźwigniowym , oklejony na zewnątrz folią polipropylową , etykieta na grzbiecie, otwór na palec, grubość grzbietu 75mm. Kolor czarny, zielony, czerowny, niebieski</t>
  </si>
  <si>
    <t>73.</t>
  </si>
  <si>
    <t xml:space="preserve">Skoroszyt wykonany z PCV. Na przedniej okładce przeźroczysta kieszeń na stronę tytułową, pojemność od 230 do 260 kartek, mechanizm skoroszytowy o długości 8 cm, kieszonka na luźne dokumenty. Kolor grzbietu czerwony pakowane po 25 sztuk </t>
  </si>
  <si>
    <t>74.</t>
  </si>
  <si>
    <t xml:space="preserve">Skoroszyt wykonany z PCV. Na przedniej okładce przeźroczysta kieszeń na stronę tytułową, pojemność od 230 do 260 kartek, mechanizm skoroszytowy o długości 8 cm, kieszonka na luźne dokumenty. Kolor grzbietu zielony pakowane po 25 sztuk </t>
  </si>
  <si>
    <t>75.</t>
  </si>
  <si>
    <t xml:space="preserve">Skoroszyt wykonany z PCV. Na przedniej okładce przeźroczysta kieszeń na stronę tytułową, pojemność od 230 do 260 kartek, mechanizm skoroszytowy o długości 8 cm, kieszonka na luźne dokumenty. Kolor grzbietu niebieski pakowane po 25 sztuk </t>
  </si>
  <si>
    <t>76.</t>
  </si>
  <si>
    <t>Skoroszyt wykonany z PCV. Na przedniej okładce przeźroczysta kieszeń na stronę tytułową, pojemność od 230 do 260 kartek, mechanizm skoroszytowy o długości 8 cm, kieszonka na luźne dokumenty. Kolor grzbietu biały, pakowane po 25 sztuk</t>
  </si>
  <si>
    <t>77.</t>
  </si>
  <si>
    <t>Spinacz okrągły 28 mm</t>
  </si>
  <si>
    <t>78.</t>
  </si>
  <si>
    <t>Spinacz okrągły 50 mm</t>
  </si>
  <si>
    <t>79.</t>
  </si>
  <si>
    <t xml:space="preserve">Tablica korkowa </t>
  </si>
  <si>
    <t>80.</t>
  </si>
  <si>
    <t xml:space="preserve">Tablica biała suchościeralna </t>
  </si>
  <si>
    <t xml:space="preserve">Taśma pakowa przeźroczysta </t>
  </si>
  <si>
    <t>82.</t>
  </si>
  <si>
    <t>Taśma pakowa brązowa</t>
  </si>
  <si>
    <t>83.</t>
  </si>
  <si>
    <t>84.</t>
  </si>
  <si>
    <t>85.</t>
  </si>
  <si>
    <t>86.</t>
  </si>
  <si>
    <r>
      <t>Przeznaczona na dokumenty formatu A4; wykonana z barwionego i lakierowanego kartonu; gramatura: 380g/m</t>
    </r>
    <r>
      <rPr>
        <vertAlign val="superscript"/>
        <sz val="10"/>
        <color rgb="FF000000"/>
        <rFont val="Lato"/>
        <family val="2"/>
        <charset val="238"/>
      </rPr>
      <t>2</t>
    </r>
    <r>
      <rPr>
        <sz val="10"/>
        <color rgb="FF000000"/>
        <rFont val="Lato"/>
        <family val="2"/>
        <charset val="238"/>
      </rPr>
      <t>±30g/m</t>
    </r>
    <r>
      <rPr>
        <vertAlign val="superscript"/>
        <sz val="10"/>
        <color rgb="FF000000"/>
        <rFont val="Lato"/>
        <family val="2"/>
        <charset val="238"/>
      </rPr>
      <t>2</t>
    </r>
    <r>
      <rPr>
        <sz val="10"/>
        <color rgb="FF000000"/>
        <rFont val="Lato"/>
        <family val="2"/>
        <charset val="238"/>
      </rPr>
      <t>; zamknięcie za pomocą gumki; wewnątrz trzy klapki zabezpieczające dokumenty; kolor: minimum 4 kolory dowolny do ustalenia przy zamówieniu.</t>
    </r>
  </si>
  <si>
    <t>87.</t>
  </si>
  <si>
    <t xml:space="preserve">Temperówka z pojemnikiem </t>
  </si>
  <si>
    <t>88.</t>
  </si>
  <si>
    <t xml:space="preserve">Tusz do stempli czerwony </t>
  </si>
  <si>
    <t xml:space="preserve">Tusz do stempli kauczukowych i polimerowych, szybkoschnący, nie przesiąkający przez papier, poj. 25-30 ml, w butelce z wygodnym aplikatorem - czerwony </t>
  </si>
  <si>
    <t>89.</t>
  </si>
  <si>
    <t xml:space="preserve">Tusz do stempli niebieski </t>
  </si>
  <si>
    <t>Tusz do stempli kauczukowych i polimerowych, szybkoschnący, nie przesiąkający przez papier, poj. 25-30 ml, w butelce z wygodnym aplikatorem - niebieski</t>
  </si>
  <si>
    <t>90.</t>
  </si>
  <si>
    <t>91.</t>
  </si>
  <si>
    <t xml:space="preserve">Zakładki indeksujące klasyczne 4 kol papierowe </t>
  </si>
  <si>
    <t>Rozmiar: 20mm x 50mm±2mm; wykonane z  papieru; samoprzylepne; wielorazowego użytku; możliwość pisania po zakładkach; ilość karteczek w bloczku: min.40szt.; w opakowaniu 4  bloczki każdy w innym kolorze.</t>
  </si>
  <si>
    <t>92.</t>
  </si>
  <si>
    <t>Zakładki indeksujące 4 kolory, plastikowe</t>
  </si>
  <si>
    <t>Rozmiar: 12mm x 45mm±2mm; wykonane z polipropylenu - pół transparentne, nie zasłaniają tekstu, na którym są przyklejone; grubość: min. 60mic.;  samoprzylepne; wielorazowego użytku; możliwość pisania po zakładkach; ilość zakładek - min 35 sztuk w opakowaniu, 4 kolory do wyboru</t>
  </si>
  <si>
    <t>93.</t>
  </si>
  <si>
    <t xml:space="preserve">Zakładki indeksujące jeden kolor plastikowe szersze  </t>
  </si>
  <si>
    <t xml:space="preserve">Rozmiar: 45x25 mm -+2mm, wykonane z polipropylenu-pół transparentne, nie zasłaniające tekstu na którym są przylepione grubość min 60mic; samoprzylepne wielorazowego użytku, możliwość pisania po zakładkach; 4 kolory do wyboru </t>
  </si>
  <si>
    <t>94.</t>
  </si>
  <si>
    <t xml:space="preserve">Zakreślacz zielony </t>
  </si>
  <si>
    <t>Zakreślacz fluorescencyjny; z tuszem na bazie wody; duża odporność na wyschanie;  nie rozmazuje się; gumowe boki obudowy zapobiegają wyślizgiwaniu się zakreślacza z dłoni; końcówka ścięta; szerokość lini od 1mm do 5 mm; kolor zielony</t>
  </si>
  <si>
    <t>95.</t>
  </si>
  <si>
    <t>Zakreślacz niebieski</t>
  </si>
  <si>
    <t>Zakreślacz fluorescencyjny; z tuszem na bazie wody; duża odporność na wyschanie;  nie rozmazuje się; gumowe boki obudowy zapobiegają wyślizgiwaniu się zakreślacza z dłoni; końcówka ścięta; szerokość lini od 1mm do 5 mm; kolor niebieski</t>
  </si>
  <si>
    <t>96.</t>
  </si>
  <si>
    <t xml:space="preserve">Zakreślacz różowy </t>
  </si>
  <si>
    <t xml:space="preserve">Zakreślacz fluorescencyjny; z tuszem na bazie wody; duża odporność na wyschanie;  nie rozmazuje się; gumowe boki obudowy zapobiegają wyślizgiwaniu się zakreślacza z dłoni; końcówka ścięta; szerokość lini od 1mm do 5 mm; kolor różowy </t>
  </si>
  <si>
    <t>97.</t>
  </si>
  <si>
    <t xml:space="preserve">Zakreślacz żółty </t>
  </si>
  <si>
    <t xml:space="preserve">Zakreślacz fluorescencyjny; z tuszem na bazie wody; duża odporność na wyschanie;  nie rozmazuje się; gumowe boki obudowy zapobiegają wyślizgiwaniu się zakreślacza z dłoni; końcówka ścięta; szerokość lini od 1mm do 5 mm; kolor żółty </t>
  </si>
  <si>
    <t>98.</t>
  </si>
  <si>
    <t xml:space="preserve">Zeszyt A4 twarda oprawa </t>
  </si>
  <si>
    <t xml:space="preserve">Zeszyt A4: 96 kartek, kratka, twarda oprawa </t>
  </si>
  <si>
    <t>99.</t>
  </si>
  <si>
    <t xml:space="preserve">Zeszyt A5 twarda oprawa </t>
  </si>
  <si>
    <t>100.</t>
  </si>
  <si>
    <t xml:space="preserve">Zszywacz do 80 kartek </t>
  </si>
  <si>
    <t xml:space="preserve">Zszywacz do 30 kartek </t>
  </si>
  <si>
    <t xml:space="preserve">Zszywki typu 24/6 </t>
  </si>
  <si>
    <t>Zszywki w kasecie czerwone</t>
  </si>
  <si>
    <t xml:space="preserve">Zszywki w kasecie zielone </t>
  </si>
  <si>
    <t>Zszywki typu 23/15 XL</t>
  </si>
  <si>
    <t>Rozmiar: 23/15; wykonane z wysokiej jakości stali, ilość zszywanych kartek o gramaturze 80g/m2: do 120, opakowanie: 1 000 szt.</t>
  </si>
  <si>
    <t>Zszywki typu "10"</t>
  </si>
  <si>
    <t>Rozmiar: 10; wykonane z wysokiej jakości stali, ilość zszywanych kartek o gramaturze 80g/m2: 15+/-5, opakowanie: 1 000 szt.</t>
  </si>
  <si>
    <t xml:space="preserve">Zwilżacz do palców </t>
  </si>
  <si>
    <t xml:space="preserve">Glicerynowy zwilżacz do palców, min 20 ml pojemności </t>
  </si>
  <si>
    <t xml:space="preserve">Kalkulator </t>
  </si>
  <si>
    <t xml:space="preserve">8 cyfrowy wyświetlacz, podwójny system zasilania (bateria słoneczna i bateria); funkcja pierwiastka kwadratowego oraz obliczanie procentów; funkcja pamięci </t>
  </si>
  <si>
    <t xml:space="preserve">Przeźroczysta taśma z podajnikiem </t>
  </si>
  <si>
    <t>Wymiar 19mmx 33m; wykonana z polipropylenu; samoprzylepna; krystaliczna o wysokiej przeźroczystości; z paskiem ułatwiającym otwarcie z podajnikiem w plastikowej obudowie</t>
  </si>
  <si>
    <t>Cena jednostkowa
[netto]</t>
  </si>
  <si>
    <t>ryza</t>
  </si>
  <si>
    <t>Papier ksero A4 biały ryza</t>
  </si>
  <si>
    <t>Papier ksero A3 biały ryza</t>
  </si>
  <si>
    <t>Opis produktu
 (wymagania minimalne jakie musi spełniać dany produkt)</t>
  </si>
  <si>
    <t>Papier kolorowy A4 łososiowy ryza</t>
  </si>
  <si>
    <t>Formularz cenowy</t>
  </si>
  <si>
    <t>Papier kolorowy A4 niebieski ryza</t>
  </si>
  <si>
    <t>Papier kolorowy A4 czerwony ryza</t>
  </si>
  <si>
    <t>Papier kredowy A4  ryza</t>
  </si>
  <si>
    <t xml:space="preserve">Papier kredowy w formacie A4 min 115g/m2  struktura matowa </t>
  </si>
  <si>
    <t>Papier kolorowy A4 żółty ryza</t>
  </si>
  <si>
    <t>Koperta na CD/DVD</t>
  </si>
  <si>
    <t>Koperta biała C4 SK samoklejąca</t>
  </si>
  <si>
    <t xml:space="preserve">Koperty B4 HK z rozszerzanym dnem </t>
  </si>
  <si>
    <t xml:space="preserve">Koperty białe C4 Hk z rozszerzonym dnem </t>
  </si>
  <si>
    <t>Koperty bąbelkowe HK H18</t>
  </si>
  <si>
    <t>wykonana z papieru w kolorze białym;  z samoklejącym paskiem; wewnątrz wyłożona folią bąbelkową; 175x200</t>
  </si>
  <si>
    <t xml:space="preserve">Koperty bąbelkowe na CD </t>
  </si>
  <si>
    <t>wykonana z papieru; format: C4-HK; w kolorze białym;  gramatura: min. 90g/m2;  samoklejąca z paskiem 229x324;  nieprzezroczysta; w opakowaniu: 250szt.</t>
  </si>
  <si>
    <t>Koperty białe B5 HK z paskiem samoprzylepnym</t>
  </si>
  <si>
    <t xml:space="preserve">Koperty białe C4 HK z paskiem samoprzylepnym </t>
  </si>
  <si>
    <t>Koperty B5 SK</t>
  </si>
  <si>
    <t xml:space="preserve">Koszulki A4  krystaliczne </t>
  </si>
  <si>
    <t xml:space="preserve">Koszulki A4 z klapką rozszerzane </t>
  </si>
  <si>
    <t xml:space="preserve">Linijka 30 cm </t>
  </si>
  <si>
    <t>Linijka 50 cm</t>
  </si>
  <si>
    <t>Wykonana z papieru; format: B4 HK - z rozszerzonym dnem i bokami 250x353, w kolorze brązowym;  gramatura: min. 130g/m2;  z samoklejącym paskiem w opakowaniu: 250 szt.</t>
  </si>
  <si>
    <t>Wykonana z papieru,  format: C4 HK- z rozszerzonym dnem i bokami 229x324; w kolorze białym;  gramatura: min 130g/m2; z samoklejącym paskiem;  w opakowaniu: 250 szt.</t>
  </si>
  <si>
    <t>Koperty białe C5-SK</t>
  </si>
  <si>
    <t>Do pisania na papierze i kalce, twardość HB;  grubość 0,5mm długość 60 mm</t>
  </si>
  <si>
    <t>Wykonany z metalu; szerokość klipów 25mm; kolor: czarny opakowanie zbiorcze: 12szt.</t>
  </si>
  <si>
    <t>Koszulki na CD/DVD wpinane do segregatora</t>
  </si>
  <si>
    <t xml:space="preserve">Płyta DVD +R 4,7 GB </t>
  </si>
  <si>
    <t xml:space="preserve">Płyta CD-R 700 MB </t>
  </si>
  <si>
    <t xml:space="preserve">Przekładka kartonowa 1/3 A4 </t>
  </si>
  <si>
    <t xml:space="preserve">Skoroszyt  ofertowy czerwony  </t>
  </si>
  <si>
    <t xml:space="preserve">Skoroszyt ofertowy niebieski </t>
  </si>
  <si>
    <t xml:space="preserve">Skoroszyt ofertowy biały </t>
  </si>
  <si>
    <t>Wymiar 90cmx60cm; powierzchnia korkowa; rama drewniana, możliwość zawieszenia w pionie i poziomie; w zestawie z kompletem mocującym</t>
  </si>
  <si>
    <t xml:space="preserve">Wymiar 150cmx100cm; powierzchnia magnetyczna, suchościeralna; rama aluminiowa; półka na flamastry; możliwość zawieszenia w pionie i poziomie; w komplecie zestaw mocujący  </t>
  </si>
  <si>
    <t xml:space="preserve">Wymiar 50mm (+/-2mm) x 66 m: mocna taśma polipropylenowa z kauczkowym klejem syntetycznym, samoprzylepna, krystaliczna o wysokiej przeźroczystości </t>
  </si>
  <si>
    <t xml:space="preserve">Wymiar 50mm (+/-2mm) x 66 m: mocna taśma polipropylenowa z kauczkowym klejem syntetycznym, samoprzylepna, brązowa </t>
  </si>
  <si>
    <t xml:space="preserve">Wymiar 19mmx 33m; wykonana z polipropylenu; samoprzylepna; krystaliczna o wysokiej przeźroczystości; z paskiem ułatwiającym otwarcie </t>
  </si>
  <si>
    <t>Taśma przeźroczysta do gilotyny</t>
  </si>
  <si>
    <t xml:space="preserve">Wąsy do skoroszytu </t>
  </si>
  <si>
    <t xml:space="preserve">Mechanizm skoroszytowy z metalowymi wąsami, z twardą listwą pokrywającą z polipropylenu; dziurkowanie umożliwiające wpięcie do segregatora; 100 szt w opakowaniu </t>
  </si>
  <si>
    <t xml:space="preserve">Naboje do piór uniwersalne </t>
  </si>
  <si>
    <t xml:space="preserve">Naboje  do piór uniwersalne 25 naboi atramentowych w opakowaniu, kolor niebieski </t>
  </si>
  <si>
    <t>Naboje do pióra wiecznego</t>
  </si>
  <si>
    <t xml:space="preserve">Naboje przeznaczone do pióra o długości 7 cm, kolor niebieski opakowanie 8 szt. </t>
  </si>
  <si>
    <t xml:space="preserve">Naboje przeznaczone do pióra wiecznego, standard,  kolor niebieski; op. 5 szt. </t>
  </si>
  <si>
    <t>Naboje do pióra  wiecznego</t>
  </si>
  <si>
    <t xml:space="preserve">Skoroszyt  ofertowy zielony  </t>
  </si>
  <si>
    <t xml:space="preserve">Galwanizowane spinacze okrągłe; wielkość 50 mm 100 sztuk w pojedyńczym opakowaniu </t>
  </si>
  <si>
    <t xml:space="preserve">Galwanizowane spinacze okrągłe; wielkość 28mm 100 sztuk w pojedyńczym opakowaniu </t>
  </si>
  <si>
    <t xml:space="preserve">Teczka z gumką A4 </t>
  </si>
  <si>
    <t xml:space="preserve">Zszywa do 80 kartek (papier 80 g/m2), wyposażony w wymienne jednorazowe kasetki ze zszywkami, głębokość wsuwania kartek 40-43 mm, zszywanie zamknięte </t>
  </si>
  <si>
    <t>Zszywa do 30 kartek 80g/m2; ładowany od góry, zszywki 24/6, 26/6, pojemność magazynka:150 x 24/6 lub 200 x 26/6; głębokość  wsunięcia kartki min. 54 mm; ergonomiczna konstrukcja dopasowuje się do dłoni zszywanie zamknięte i otwarte;  obudowa metalowa z elementami plastykowymi</t>
  </si>
  <si>
    <t>Rozmiar: 24/6; metalowe, ilość zszywanych kartek o gramaturze 80g/m2: do 30, opakowanie: 1 000 szt.</t>
  </si>
  <si>
    <t>Zszywki kasetowe, mocne, trwałe, stalowe kompatybilne ze zszywaczem kasetowym, kasetki zielone o parametrach zszywki 26/10, zszywające do ok 60 kartek</t>
  </si>
  <si>
    <t>Nazwa producenta / produktu / nr katalogowy</t>
  </si>
  <si>
    <t xml:space="preserve">Folia strecht </t>
  </si>
  <si>
    <t>Grubość foli: 23-30 mikrony; szerokość rolki 50cm-80cm; długość 230m-300m; waga folii 2,5kg-3,0kg</t>
  </si>
  <si>
    <t>Baterie alkaiczne 1,5 V LR6</t>
  </si>
  <si>
    <t>Baterie alkaiczne 1,5 V  LR3</t>
  </si>
  <si>
    <t>9.</t>
  </si>
  <si>
    <t>81.</t>
  </si>
  <si>
    <t xml:space="preserve">Papier ksero w formacie A4 200g/m3 250 arkuszy w ryzie </t>
  </si>
  <si>
    <t xml:space="preserve">Papier ksero w formacie A4 80g/m2 białość min  146 CIE, nieprzezroczystość minimum 90%,papier biały odpowiedni dla wszystkich urządzeń biurowych,  opak5 ryz po 500 arkuszy </t>
  </si>
  <si>
    <t>Papier ksero w formacie A3 80g/m2 białość min  146 CIE, nieprzezroczystość minimum 90%,papier biały odpowiedni dla wszystkich urządzeń biurowych, opakowanie 5 ryz po 500 arkuszy</t>
  </si>
  <si>
    <t xml:space="preserve">Papier kolorowy w formacie A4 kolor łososiowy 80g/m2  odpowiedni dla wszystkich urządzeń biurowych, opakowanie  5 ryz po 500 arkuszy </t>
  </si>
  <si>
    <t>Papier kolorowy w formacie A4 kolor niebieski 80g/m2  odpowiedni dla wszystkich urządzeń biurowych, opakowanie 5 ryz po 500 arkuszy</t>
  </si>
  <si>
    <t xml:space="preserve">Papier kolorowy w formacie A4 kolor zółty 80g/m2  odpowiedni dla wszystkich urządzeń biurowych,opakowanie 5 ryz po 500 arkuszy </t>
  </si>
  <si>
    <t xml:space="preserve">Teczka do podpisu  z okienkiem </t>
  </si>
  <si>
    <t>Format: A4; wykonana z twardego kartonu o grubości min. 1,9 mm i gramaturze  min. 1200 g/m2 pokrytego folią polipropylenową lub folią PVC; okienko na okładce z wymienną  etykietą; grzbiet harmonijkowy; min.10 wewnętrznych przegródek; każda przegródka posiada 2 lub 3 otwory do podglądu jej zawartości; gramatura przekładek: ok. 450g/m2; kolor: minimum 3 kolory dowolny do ustalenia przy zamówieniu</t>
  </si>
  <si>
    <t xml:space="preserve">Solidna i trwała, metalowa/plastikowa temperówka z pojedynczym/podwójnym wejściem i praktycznym pojemnikiem. Wyposażona w wysokiej jakości ostrze strugające, wykonane ze stali nierdzewnej, mocowane przy pomocy odpornego na uszkodzenia wkrętu. Posiada ergonomiczne, rowkowane boki, które sprawiają, że temperówka pewnie leży w dłoni i nie wyślizguje się podczas ostrzenia przyborów. </t>
  </si>
  <si>
    <t xml:space="preserve">Papier kolorowy w formacie A4 kolor czerwony 80g/m2  odpowiedni dla wszystkich urządzeń biurowych, opakowanie 5 ryz po500 arkuszy </t>
  </si>
  <si>
    <t>Zamawiający wymaga aby  kolumna nr 4 była wypełniona o wskazaną treść.</t>
  </si>
  <si>
    <t>Przedmiot dostawy</t>
  </si>
  <si>
    <t>Wykonana z papieru; format: B5-HK; w kolorze białym;  gramatura: min. 90g/m2;  samoklejąca z paskiem 176x250;  nieprzezroczysta; w opakowaniu: 500szt.</t>
  </si>
  <si>
    <t xml:space="preserve">Całkowita cena zamówienia wyniesie brutto (słownie): </t>
  </si>
  <si>
    <t>Cena  brutto</t>
  </si>
  <si>
    <t xml:space="preserve">Całkowita cena  zamówienia wyniesie brutto (słownie): </t>
  </si>
  <si>
    <t>Cena  oferty netto razem</t>
  </si>
  <si>
    <t>Cena oferty brutto razem</t>
  </si>
  <si>
    <t>* należy wpisać cenę jednostkową NETTO, zgodnie z własną propozycją oferty - naniesione funkcje matematyczne obliczą wartość netto PLN, cenę oferty netto razem, podatek VAT wg stawki 23% oraz cenę oferty brutto razem</t>
  </si>
  <si>
    <t>Podatek VAT wg stawki 23%</t>
  </si>
  <si>
    <t>Część I - Artykuły biurowe</t>
  </si>
  <si>
    <t>Część II - Papier kserograficzny</t>
  </si>
  <si>
    <t>Wartość netto
(6 x 7)</t>
  </si>
  <si>
    <t>Liczba</t>
  </si>
  <si>
    <t xml:space="preserve">                                                                                                                                                                                                                                      Załącznik nr 3a do SWZ/4 do PPU nr: KR.250.3.2025</t>
  </si>
  <si>
    <t xml:space="preserve">                                                                                                                                                                                                       Załącznik nr 3b do SWZ/4 do PPU nr: KR.250.3.2025</t>
  </si>
  <si>
    <r>
      <t xml:space="preserve">Wykonana z papieru w kolorze białym, z samoklejącym paskiem, wewnątrz wyłożona folią bąbelkową, wymiary wewn. 270 x 360 mm, </t>
    </r>
    <r>
      <rPr>
        <sz val="10"/>
        <color rgb="FFFF0000"/>
        <rFont val="Lato"/>
        <family val="2"/>
        <charset val="238"/>
      </rPr>
      <t>wymiar zewnętrzny 290x370</t>
    </r>
  </si>
  <si>
    <r>
      <t xml:space="preserve">Zeszyt formatu A5, </t>
    </r>
    <r>
      <rPr>
        <sz val="10"/>
        <color rgb="FFFF0000"/>
        <rFont val="Lato"/>
        <family val="2"/>
        <charset val="238"/>
      </rPr>
      <t xml:space="preserve">min. </t>
    </r>
    <r>
      <rPr>
        <sz val="10"/>
        <color rgb="FF000000"/>
        <rFont val="Lato"/>
        <family val="2"/>
        <charset val="238"/>
      </rPr>
      <t xml:space="preserve">80 kartkowy </t>
    </r>
    <r>
      <rPr>
        <sz val="10"/>
        <color rgb="FFFF0000"/>
        <rFont val="Lato"/>
        <family val="2"/>
        <charset val="238"/>
      </rPr>
      <t>max 96 kartek</t>
    </r>
    <r>
      <rPr>
        <sz val="10"/>
        <color rgb="FF000000"/>
        <rFont val="Lato"/>
        <family val="2"/>
        <charset val="238"/>
      </rPr>
      <t xml:space="preserve">, kratka, twarda oprawa </t>
    </r>
  </si>
  <si>
    <r>
      <t>Zszywki kasetowe, mocne, trwałe, stalowe kompatybilne ze zszywaczem kasetowym, kasetki czerwone o parametrach zszywki 26/</t>
    </r>
    <r>
      <rPr>
        <sz val="10"/>
        <color rgb="FFFF0000"/>
        <rFont val="Lato"/>
        <family val="2"/>
        <charset val="238"/>
      </rPr>
      <t>12</t>
    </r>
    <r>
      <rPr>
        <sz val="10"/>
        <color rgb="FF000000"/>
        <rFont val="Lato"/>
        <family val="2"/>
        <charset val="238"/>
      </rPr>
      <t>, zszywające do 80 kartek</t>
    </r>
  </si>
  <si>
    <r>
      <rPr>
        <sz val="10"/>
        <color rgb="FFFF0000"/>
        <rFont val="Lato"/>
        <family val="2"/>
        <charset val="238"/>
      </rPr>
      <t>Marker</t>
    </r>
    <r>
      <rPr>
        <sz val="10"/>
        <color rgb="FF000000"/>
        <rFont val="Lato"/>
        <family val="2"/>
        <charset val="238"/>
      </rPr>
      <t xml:space="preserve"> przeznaczony do płyt </t>
    </r>
    <r>
      <rPr>
        <sz val="10"/>
        <color rgb="FFFF0000"/>
        <rFont val="Lato"/>
        <family val="2"/>
        <charset val="238"/>
      </rPr>
      <t>CD;</t>
    </r>
    <r>
      <rPr>
        <sz val="10"/>
        <color rgb="FF000000"/>
        <rFont val="Lato"/>
        <family val="2"/>
        <charset val="238"/>
      </rPr>
      <t xml:space="preserve"> </t>
    </r>
    <r>
      <rPr>
        <sz val="10"/>
        <color rgb="FFFF0000"/>
        <rFont val="Lato"/>
        <family val="2"/>
        <charset val="238"/>
      </rPr>
      <t xml:space="preserve"> w trakcie pisania</t>
    </r>
    <r>
      <rPr>
        <sz val="10"/>
        <color rgb="FF000000"/>
        <rFont val="Lato"/>
        <family val="2"/>
        <charset val="238"/>
      </rPr>
      <t xml:space="preserve">; </t>
    </r>
    <r>
      <rPr>
        <sz val="10"/>
        <color rgb="FFFF0000"/>
        <rFont val="Lato"/>
        <family val="2"/>
        <charset val="238"/>
      </rPr>
      <t xml:space="preserve">grubość linii pisania 1 mm-3mm; długość linii pisania min. 300 mm;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</si>
</sst>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7" x14ac:knownFonts="1">
    <font>
      <sz val="11"/>
      <color theme="1"/>
      <name val="Barlow"/>
      <family val="2"/>
      <charset val="238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vertAlign val="superscript"/>
      <sz val="10"/>
      <color rgb="FF000000"/>
      <name val="Lato"/>
      <family val="2"/>
      <charset val="238"/>
    </font>
    <font>
      <b/>
      <sz val="8"/>
      <color theme="1"/>
      <name val="Lato"/>
      <family val="2"/>
      <charset val="238"/>
    </font>
    <font>
      <b/>
      <sz val="11"/>
      <color theme="1"/>
      <name val="Barlow"/>
      <charset val="238"/>
    </font>
    <font>
      <b/>
      <sz val="11"/>
      <color theme="1"/>
      <name val="Lato"/>
      <family val="2"/>
      <charset val="238"/>
    </font>
    <font>
      <b/>
      <sz val="8"/>
      <color theme="1"/>
      <name val="Barlow"/>
      <charset val="238"/>
    </font>
    <font>
      <b/>
      <sz val="12"/>
      <color theme="1"/>
      <name val="Lato"/>
      <family val="2"/>
      <charset val="238"/>
    </font>
    <font>
      <sz val="12"/>
      <color theme="1"/>
      <name val="Lato"/>
      <family val="2"/>
      <charset val="238"/>
    </font>
    <font>
      <sz val="12"/>
      <color rgb="FF000000"/>
      <name val="Lato"/>
      <family val="2"/>
      <charset val="238"/>
    </font>
    <font>
      <b/>
      <sz val="12"/>
      <color rgb="FFFF0000"/>
      <name val="Barlow"/>
      <charset val="238"/>
    </font>
    <font>
      <b/>
      <sz val="12"/>
      <color rgb="FFFF0000"/>
      <name val="Lato"/>
      <family val="2"/>
      <charset val="238"/>
    </font>
    <font>
      <b/>
      <sz val="11"/>
      <color rgb="FFFF0000"/>
      <name val="Lato"/>
      <family val="2"/>
      <charset val="238"/>
    </font>
    <font>
      <sz val="11"/>
      <color theme="1"/>
      <name val="Lato"/>
      <family val="2"/>
      <charset val="238"/>
    </font>
    <font>
      <sz val="10"/>
      <color rgb="FFFF0000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7" xfId="0" applyNumberFormat="1" applyBorder="1"/>
    <xf numFmtId="164" fontId="0" fillId="0" borderId="10" xfId="0" applyNumberFormat="1" applyBorder="1"/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64" fontId="0" fillId="0" borderId="15" xfId="0" applyNumberFormat="1" applyBorder="1"/>
    <xf numFmtId="164" fontId="0" fillId="0" borderId="5" xfId="0" applyNumberFormat="1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164" fontId="10" fillId="0" borderId="12" xfId="0" applyNumberFormat="1" applyFont="1" applyBorder="1"/>
    <xf numFmtId="164" fontId="10" fillId="0" borderId="13" xfId="0" applyNumberFormat="1" applyFont="1" applyBorder="1"/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/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164" fontId="10" fillId="0" borderId="15" xfId="0" applyNumberFormat="1" applyFont="1" applyBorder="1"/>
    <xf numFmtId="0" fontId="11" fillId="0" borderId="23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164" fontId="10" fillId="0" borderId="9" xfId="0" applyNumberFormat="1" applyFont="1" applyBorder="1"/>
    <xf numFmtId="164" fontId="10" fillId="0" borderId="5" xfId="0" applyNumberFormat="1" applyFont="1" applyBorder="1"/>
    <xf numFmtId="164" fontId="10" fillId="0" borderId="7" xfId="0" applyNumberFormat="1" applyFont="1" applyBorder="1"/>
    <xf numFmtId="164" fontId="10" fillId="0" borderId="10" xfId="0" applyNumberFormat="1" applyFont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3" borderId="0" xfId="0" applyFont="1" applyFill="1"/>
    <xf numFmtId="0" fontId="0" fillId="3" borderId="0" xfId="0" applyFill="1"/>
    <xf numFmtId="0" fontId="15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10" fillId="0" borderId="21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2" xfId="0" applyFont="1" applyBorder="1" applyAlignment="1">
      <alignment horizontal="right"/>
    </xf>
    <xf numFmtId="0" fontId="9" fillId="0" borderId="33" xfId="0" applyFont="1" applyBorder="1" applyAlignment="1">
      <alignment horizontal="right"/>
    </xf>
    <xf numFmtId="0" fontId="9" fillId="0" borderId="31" xfId="0" applyFont="1" applyBorder="1" applyAlignment="1">
      <alignment horizontal="right"/>
    </xf>
    <xf numFmtId="0" fontId="9" fillId="0" borderId="28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9" fillId="0" borderId="30" xfId="0" applyFont="1" applyBorder="1" applyAlignment="1">
      <alignment horizontal="right"/>
    </xf>
    <xf numFmtId="0" fontId="9" fillId="0" borderId="26" xfId="0" applyFont="1" applyBorder="1" applyAlignment="1">
      <alignment horizontal="right"/>
    </xf>
    <xf numFmtId="0" fontId="9" fillId="0" borderId="27" xfId="0" applyFont="1" applyBorder="1" applyAlignment="1">
      <alignment horizontal="right"/>
    </xf>
    <xf numFmtId="0" fontId="9" fillId="0" borderId="29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16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44C1C-93F9-41B5-9E4B-DD348AD26647}">
  <sheetPr>
    <pageSetUpPr fitToPage="1"/>
  </sheetPr>
  <dimension ref="A1:K114"/>
  <sheetViews>
    <sheetView tabSelected="1" topLeftCell="A106" zoomScale="110" zoomScaleNormal="110" zoomScaleSheetLayoutView="110" workbookViewId="0">
      <selection activeCell="D100" sqref="D100"/>
    </sheetView>
  </sheetViews>
  <sheetFormatPr defaultRowHeight="16" x14ac:dyDescent="0.4"/>
  <cols>
    <col min="1" max="1" width="8.08203125" customWidth="1"/>
    <col min="2" max="2" width="23.08203125" customWidth="1"/>
    <col min="3" max="3" width="47.83203125" customWidth="1"/>
    <col min="4" max="4" width="20.08203125" customWidth="1"/>
    <col min="5" max="5" width="12.83203125" customWidth="1"/>
    <col min="6" max="6" width="12.58203125" customWidth="1"/>
    <col min="7" max="7" width="16.58203125" customWidth="1"/>
    <col min="8" max="8" width="18.33203125" customWidth="1"/>
  </cols>
  <sheetData>
    <row r="1" spans="1:9" ht="16.5" thickBot="1" x14ac:dyDescent="0.45">
      <c r="B1" s="58" t="s">
        <v>332</v>
      </c>
      <c r="C1" s="59"/>
      <c r="D1" s="59"/>
      <c r="E1" s="59"/>
      <c r="F1" s="59"/>
      <c r="G1" s="59"/>
      <c r="H1" s="59"/>
    </row>
    <row r="2" spans="1:9" x14ac:dyDescent="0.4">
      <c r="A2" s="62" t="s">
        <v>246</v>
      </c>
      <c r="B2" s="63"/>
      <c r="C2" s="63"/>
      <c r="D2" s="63"/>
      <c r="E2" s="63"/>
      <c r="F2" s="63"/>
      <c r="G2" s="63"/>
      <c r="H2" s="64"/>
    </row>
    <row r="3" spans="1:9" x14ac:dyDescent="0.4">
      <c r="A3" s="67" t="s">
        <v>328</v>
      </c>
      <c r="B3" s="68"/>
      <c r="C3" s="68"/>
      <c r="D3" s="68"/>
      <c r="E3" s="68"/>
      <c r="F3" s="68"/>
      <c r="G3" s="68"/>
      <c r="H3" s="69"/>
    </row>
    <row r="4" spans="1:9" ht="16.5" thickBot="1" x14ac:dyDescent="0.45">
      <c r="A4" s="65"/>
      <c r="B4" s="59"/>
      <c r="C4" s="59"/>
      <c r="D4" s="59"/>
      <c r="E4" s="59"/>
      <c r="F4" s="59"/>
      <c r="G4" s="59"/>
      <c r="H4" s="66"/>
    </row>
    <row r="5" spans="1:9" ht="42" customHeight="1" thickBot="1" x14ac:dyDescent="0.45">
      <c r="A5" s="18" t="s">
        <v>0</v>
      </c>
      <c r="B5" s="19" t="s">
        <v>319</v>
      </c>
      <c r="C5" s="19" t="s">
        <v>1</v>
      </c>
      <c r="D5" s="19" t="s">
        <v>301</v>
      </c>
      <c r="E5" s="19" t="s">
        <v>2</v>
      </c>
      <c r="F5" s="19" t="s">
        <v>331</v>
      </c>
      <c r="G5" s="19" t="s">
        <v>240</v>
      </c>
      <c r="H5" s="20" t="s">
        <v>330</v>
      </c>
      <c r="I5" s="22"/>
    </row>
    <row r="6" spans="1:9" ht="12.75" customHeight="1" x14ac:dyDescent="0.4">
      <c r="A6" s="8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21">
        <v>8</v>
      </c>
    </row>
    <row r="7" spans="1:9" ht="30.75" customHeight="1" x14ac:dyDescent="0.4">
      <c r="A7" s="6" t="s">
        <v>3</v>
      </c>
      <c r="B7" s="1" t="s">
        <v>4</v>
      </c>
      <c r="C7" s="1" t="s">
        <v>5</v>
      </c>
      <c r="D7" s="1"/>
      <c r="E7" s="2" t="s">
        <v>6</v>
      </c>
      <c r="F7" s="2">
        <v>420</v>
      </c>
      <c r="G7" s="10"/>
      <c r="H7" s="11">
        <f>F7*G7</f>
        <v>0</v>
      </c>
    </row>
    <row r="8" spans="1:9" ht="37.5" x14ac:dyDescent="0.4">
      <c r="A8" s="7" t="s">
        <v>7</v>
      </c>
      <c r="B8" s="1" t="s">
        <v>4</v>
      </c>
      <c r="C8" s="1" t="s">
        <v>8</v>
      </c>
      <c r="D8" s="1"/>
      <c r="E8" s="2" t="s">
        <v>6</v>
      </c>
      <c r="F8" s="2">
        <v>450</v>
      </c>
      <c r="G8" s="10"/>
      <c r="H8" s="11">
        <f>F8*G8</f>
        <v>0</v>
      </c>
    </row>
    <row r="9" spans="1:9" ht="37.5" x14ac:dyDescent="0.4">
      <c r="A9" s="7" t="s">
        <v>9</v>
      </c>
      <c r="B9" s="1" t="s">
        <v>4</v>
      </c>
      <c r="C9" s="1" t="s">
        <v>10</v>
      </c>
      <c r="D9" s="1"/>
      <c r="E9" s="2" t="s">
        <v>6</v>
      </c>
      <c r="F9" s="2">
        <v>250</v>
      </c>
      <c r="G9" s="10"/>
      <c r="H9" s="11">
        <f t="shared" ref="H9:H65" si="0">F9*G9</f>
        <v>0</v>
      </c>
    </row>
    <row r="10" spans="1:9" ht="39" x14ac:dyDescent="0.4">
      <c r="A10" s="6" t="s">
        <v>11</v>
      </c>
      <c r="B10" s="1" t="s">
        <v>12</v>
      </c>
      <c r="C10" s="1" t="s">
        <v>13</v>
      </c>
      <c r="D10" s="1"/>
      <c r="E10" s="2" t="s">
        <v>6</v>
      </c>
      <c r="F10" s="2">
        <v>30</v>
      </c>
      <c r="G10" s="10"/>
      <c r="H10" s="11">
        <f t="shared" si="0"/>
        <v>0</v>
      </c>
    </row>
    <row r="11" spans="1:9" ht="39" x14ac:dyDescent="0.4">
      <c r="A11" s="7" t="s">
        <v>14</v>
      </c>
      <c r="B11" s="1" t="s">
        <v>15</v>
      </c>
      <c r="C11" s="1" t="s">
        <v>16</v>
      </c>
      <c r="D11" s="1"/>
      <c r="E11" s="2" t="s">
        <v>6</v>
      </c>
      <c r="F11" s="2">
        <v>35</v>
      </c>
      <c r="G11" s="10"/>
      <c r="H11" s="11">
        <f t="shared" si="0"/>
        <v>0</v>
      </c>
    </row>
    <row r="12" spans="1:9" ht="37.5" x14ac:dyDescent="0.4">
      <c r="A12" s="7" t="s">
        <v>17</v>
      </c>
      <c r="B12" s="1" t="s">
        <v>21</v>
      </c>
      <c r="C12" s="1" t="s">
        <v>22</v>
      </c>
      <c r="D12" s="1"/>
      <c r="E12" s="2" t="s">
        <v>6</v>
      </c>
      <c r="F12" s="2">
        <v>50</v>
      </c>
      <c r="G12" s="10"/>
      <c r="H12" s="11">
        <f t="shared" si="0"/>
        <v>0</v>
      </c>
    </row>
    <row r="13" spans="1:9" ht="37.5" x14ac:dyDescent="0.4">
      <c r="A13" s="6" t="s">
        <v>19</v>
      </c>
      <c r="B13" s="1" t="s">
        <v>25</v>
      </c>
      <c r="C13" s="1" t="s">
        <v>26</v>
      </c>
      <c r="D13" s="1"/>
      <c r="E13" s="2" t="s">
        <v>6</v>
      </c>
      <c r="F13" s="2">
        <v>220</v>
      </c>
      <c r="G13" s="10"/>
      <c r="H13" s="11">
        <f t="shared" si="0"/>
        <v>0</v>
      </c>
    </row>
    <row r="14" spans="1:9" ht="37.5" x14ac:dyDescent="0.4">
      <c r="A14" s="7" t="s">
        <v>20</v>
      </c>
      <c r="B14" s="1" t="s">
        <v>30</v>
      </c>
      <c r="C14" s="1" t="s">
        <v>31</v>
      </c>
      <c r="D14" s="1"/>
      <c r="E14" s="3" t="s">
        <v>6</v>
      </c>
      <c r="F14" s="2">
        <v>440</v>
      </c>
      <c r="G14" s="10"/>
      <c r="H14" s="11">
        <f t="shared" si="0"/>
        <v>0</v>
      </c>
    </row>
    <row r="15" spans="1:9" ht="37.5" x14ac:dyDescent="0.4">
      <c r="A15" s="7" t="s">
        <v>306</v>
      </c>
      <c r="B15" s="1" t="s">
        <v>33</v>
      </c>
      <c r="C15" s="4" t="s">
        <v>34</v>
      </c>
      <c r="D15" s="4"/>
      <c r="E15" s="3" t="s">
        <v>6</v>
      </c>
      <c r="F15" s="2">
        <v>180</v>
      </c>
      <c r="G15" s="10"/>
      <c r="H15" s="11">
        <f t="shared" si="0"/>
        <v>0</v>
      </c>
    </row>
    <row r="16" spans="1:9" ht="37.5" x14ac:dyDescent="0.4">
      <c r="A16" s="6" t="s">
        <v>23</v>
      </c>
      <c r="B16" s="1" t="s">
        <v>36</v>
      </c>
      <c r="C16" s="1" t="s">
        <v>37</v>
      </c>
      <c r="D16" s="1"/>
      <c r="E16" s="3" t="s">
        <v>6</v>
      </c>
      <c r="F16" s="2">
        <v>270</v>
      </c>
      <c r="G16" s="10"/>
      <c r="H16" s="11">
        <f t="shared" si="0"/>
        <v>0</v>
      </c>
    </row>
    <row r="17" spans="1:8" ht="37.5" x14ac:dyDescent="0.4">
      <c r="A17" s="7" t="s">
        <v>24</v>
      </c>
      <c r="B17" s="1" t="s">
        <v>39</v>
      </c>
      <c r="C17" s="1" t="s">
        <v>40</v>
      </c>
      <c r="D17" s="1"/>
      <c r="E17" s="3" t="s">
        <v>6</v>
      </c>
      <c r="F17" s="2">
        <v>10</v>
      </c>
      <c r="G17" s="10"/>
      <c r="H17" s="11">
        <f t="shared" si="0"/>
        <v>0</v>
      </c>
    </row>
    <row r="18" spans="1:8" ht="37.5" x14ac:dyDescent="0.4">
      <c r="A18" s="7" t="s">
        <v>27</v>
      </c>
      <c r="B18" s="1" t="s">
        <v>42</v>
      </c>
      <c r="C18" s="1" t="s">
        <v>43</v>
      </c>
      <c r="D18" s="1"/>
      <c r="E18" s="3" t="s">
        <v>6</v>
      </c>
      <c r="F18" s="2">
        <v>150</v>
      </c>
      <c r="G18" s="10"/>
      <c r="H18" s="11">
        <f t="shared" si="0"/>
        <v>0</v>
      </c>
    </row>
    <row r="19" spans="1:8" ht="37.5" x14ac:dyDescent="0.4">
      <c r="A19" s="6" t="s">
        <v>28</v>
      </c>
      <c r="B19" s="1" t="s">
        <v>45</v>
      </c>
      <c r="C19" s="1" t="s">
        <v>46</v>
      </c>
      <c r="D19" s="1"/>
      <c r="E19" s="3" t="s">
        <v>6</v>
      </c>
      <c r="F19" s="2">
        <v>25</v>
      </c>
      <c r="G19" s="10"/>
      <c r="H19" s="11">
        <f t="shared" si="0"/>
        <v>0</v>
      </c>
    </row>
    <row r="20" spans="1:8" ht="26.5" x14ac:dyDescent="0.4">
      <c r="A20" s="7" t="s">
        <v>29</v>
      </c>
      <c r="B20" s="1" t="s">
        <v>302</v>
      </c>
      <c r="C20" s="23" t="s">
        <v>303</v>
      </c>
      <c r="D20" s="1"/>
      <c r="E20" s="3" t="s">
        <v>6</v>
      </c>
      <c r="F20" s="2">
        <v>12</v>
      </c>
      <c r="G20" s="10"/>
      <c r="H20" s="11">
        <f t="shared" si="0"/>
        <v>0</v>
      </c>
    </row>
    <row r="21" spans="1:8" ht="37.5" x14ac:dyDescent="0.4">
      <c r="A21" s="7" t="s">
        <v>32</v>
      </c>
      <c r="B21" s="1" t="s">
        <v>48</v>
      </c>
      <c r="C21" s="1" t="s">
        <v>49</v>
      </c>
      <c r="D21" s="1"/>
      <c r="E21" s="3" t="s">
        <v>6</v>
      </c>
      <c r="F21" s="2">
        <v>5</v>
      </c>
      <c r="G21" s="10"/>
      <c r="H21" s="11">
        <f t="shared" si="0"/>
        <v>0</v>
      </c>
    </row>
    <row r="22" spans="1:8" ht="25" x14ac:dyDescent="0.4">
      <c r="A22" s="6" t="s">
        <v>35</v>
      </c>
      <c r="B22" s="1" t="s">
        <v>51</v>
      </c>
      <c r="C22" s="1" t="s">
        <v>270</v>
      </c>
      <c r="D22" s="1"/>
      <c r="E22" s="3" t="s">
        <v>6</v>
      </c>
      <c r="F22" s="2">
        <v>20</v>
      </c>
      <c r="G22" s="10"/>
      <c r="H22" s="11">
        <f t="shared" si="0"/>
        <v>0</v>
      </c>
    </row>
    <row r="23" spans="1:8" ht="37.5" x14ac:dyDescent="0.4">
      <c r="A23" s="7" t="s">
        <v>38</v>
      </c>
      <c r="B23" s="1" t="s">
        <v>53</v>
      </c>
      <c r="C23" s="1" t="s">
        <v>54</v>
      </c>
      <c r="D23" s="1"/>
      <c r="E23" s="3" t="s">
        <v>6</v>
      </c>
      <c r="F23" s="2">
        <v>20</v>
      </c>
      <c r="G23" s="10"/>
      <c r="H23" s="11">
        <f t="shared" si="0"/>
        <v>0</v>
      </c>
    </row>
    <row r="24" spans="1:8" ht="37.5" x14ac:dyDescent="0.4">
      <c r="A24" s="7" t="s">
        <v>41</v>
      </c>
      <c r="B24" s="1" t="s">
        <v>56</v>
      </c>
      <c r="C24" s="1" t="s">
        <v>57</v>
      </c>
      <c r="D24" s="1"/>
      <c r="E24" s="3" t="s">
        <v>58</v>
      </c>
      <c r="F24" s="2">
        <v>20</v>
      </c>
      <c r="G24" s="10"/>
      <c r="H24" s="11">
        <f t="shared" si="0"/>
        <v>0</v>
      </c>
    </row>
    <row r="25" spans="1:8" ht="62.5" x14ac:dyDescent="0.4">
      <c r="A25" s="6" t="s">
        <v>44</v>
      </c>
      <c r="B25" s="1" t="s">
        <v>60</v>
      </c>
      <c r="C25" s="1" t="s">
        <v>61</v>
      </c>
      <c r="D25" s="1"/>
      <c r="E25" s="3" t="s">
        <v>6</v>
      </c>
      <c r="F25" s="2">
        <v>10</v>
      </c>
      <c r="G25" s="10"/>
      <c r="H25" s="11">
        <f t="shared" si="0"/>
        <v>0</v>
      </c>
    </row>
    <row r="26" spans="1:8" ht="25" x14ac:dyDescent="0.4">
      <c r="A26" s="7" t="s">
        <v>47</v>
      </c>
      <c r="B26" s="1" t="s">
        <v>63</v>
      </c>
      <c r="C26" s="1" t="s">
        <v>64</v>
      </c>
      <c r="D26" s="1"/>
      <c r="E26" s="3" t="s">
        <v>18</v>
      </c>
      <c r="F26" s="2">
        <v>20</v>
      </c>
      <c r="G26" s="10"/>
      <c r="H26" s="11">
        <f t="shared" si="0"/>
        <v>0</v>
      </c>
    </row>
    <row r="27" spans="1:8" ht="25" x14ac:dyDescent="0.4">
      <c r="A27" s="7" t="s">
        <v>50</v>
      </c>
      <c r="B27" s="1" t="s">
        <v>66</v>
      </c>
      <c r="C27" s="1" t="s">
        <v>67</v>
      </c>
      <c r="D27" s="1"/>
      <c r="E27" s="3" t="s">
        <v>18</v>
      </c>
      <c r="F27" s="2">
        <v>10</v>
      </c>
      <c r="G27" s="10"/>
      <c r="H27" s="11">
        <f t="shared" si="0"/>
        <v>0</v>
      </c>
    </row>
    <row r="28" spans="1:8" ht="50" x14ac:dyDescent="0.4">
      <c r="A28" s="6" t="s">
        <v>52</v>
      </c>
      <c r="B28" s="1" t="s">
        <v>69</v>
      </c>
      <c r="C28" s="1" t="s">
        <v>70</v>
      </c>
      <c r="D28" s="1"/>
      <c r="E28" s="3" t="s">
        <v>18</v>
      </c>
      <c r="F28" s="2">
        <v>40</v>
      </c>
      <c r="G28" s="10"/>
      <c r="H28" s="11">
        <f t="shared" si="0"/>
        <v>0</v>
      </c>
    </row>
    <row r="29" spans="1:8" ht="25" x14ac:dyDescent="0.4">
      <c r="A29" s="7" t="s">
        <v>55</v>
      </c>
      <c r="B29" s="1" t="s">
        <v>72</v>
      </c>
      <c r="C29" s="1" t="s">
        <v>271</v>
      </c>
      <c r="D29" s="1"/>
      <c r="E29" s="3" t="s">
        <v>18</v>
      </c>
      <c r="F29" s="2">
        <v>30</v>
      </c>
      <c r="G29" s="10"/>
      <c r="H29" s="11">
        <f t="shared" si="0"/>
        <v>0</v>
      </c>
    </row>
    <row r="30" spans="1:8" ht="25" x14ac:dyDescent="0.4">
      <c r="A30" s="7" t="s">
        <v>59</v>
      </c>
      <c r="B30" s="1" t="s">
        <v>252</v>
      </c>
      <c r="C30" s="1" t="s">
        <v>74</v>
      </c>
      <c r="D30" s="1"/>
      <c r="E30" s="3" t="s">
        <v>18</v>
      </c>
      <c r="F30" s="2">
        <v>10</v>
      </c>
      <c r="G30" s="10"/>
      <c r="H30" s="11">
        <f t="shared" si="0"/>
        <v>0</v>
      </c>
    </row>
    <row r="31" spans="1:8" ht="37.5" x14ac:dyDescent="0.4">
      <c r="A31" s="6" t="s">
        <v>62</v>
      </c>
      <c r="B31" s="1" t="s">
        <v>253</v>
      </c>
      <c r="C31" s="1" t="s">
        <v>76</v>
      </c>
      <c r="D31" s="1"/>
      <c r="E31" s="3" t="s">
        <v>77</v>
      </c>
      <c r="F31" s="2">
        <v>10</v>
      </c>
      <c r="G31" s="10"/>
      <c r="H31" s="11">
        <f t="shared" si="0"/>
        <v>0</v>
      </c>
    </row>
    <row r="32" spans="1:8" ht="37.5" x14ac:dyDescent="0.4">
      <c r="A32" s="7" t="s">
        <v>65</v>
      </c>
      <c r="B32" s="1" t="s">
        <v>254</v>
      </c>
      <c r="C32" s="1" t="s">
        <v>267</v>
      </c>
      <c r="D32" s="1"/>
      <c r="E32" s="3" t="s">
        <v>18</v>
      </c>
      <c r="F32" s="2">
        <v>4</v>
      </c>
      <c r="G32" s="10"/>
      <c r="H32" s="11">
        <f t="shared" si="0"/>
        <v>0</v>
      </c>
    </row>
    <row r="33" spans="1:8" ht="37.5" x14ac:dyDescent="0.4">
      <c r="A33" s="7" t="s">
        <v>68</v>
      </c>
      <c r="B33" s="1" t="s">
        <v>255</v>
      </c>
      <c r="C33" s="1" t="s">
        <v>268</v>
      </c>
      <c r="D33" s="1"/>
      <c r="E33" s="3" t="s">
        <v>18</v>
      </c>
      <c r="F33" s="2">
        <v>20</v>
      </c>
      <c r="G33" s="10"/>
      <c r="H33" s="11">
        <f t="shared" si="0"/>
        <v>0</v>
      </c>
    </row>
    <row r="34" spans="1:8" ht="37.5" x14ac:dyDescent="0.4">
      <c r="A34" s="6" t="s">
        <v>71</v>
      </c>
      <c r="B34" s="1" t="s">
        <v>269</v>
      </c>
      <c r="C34" s="1" t="s">
        <v>81</v>
      </c>
      <c r="D34" s="1"/>
      <c r="E34" s="3" t="s">
        <v>18</v>
      </c>
      <c r="F34" s="2">
        <v>5</v>
      </c>
      <c r="G34" s="10"/>
      <c r="H34" s="11">
        <f t="shared" si="0"/>
        <v>0</v>
      </c>
    </row>
    <row r="35" spans="1:8" ht="37.5" x14ac:dyDescent="0.4">
      <c r="A35" s="7" t="s">
        <v>73</v>
      </c>
      <c r="B35" s="1" t="s">
        <v>256</v>
      </c>
      <c r="C35" s="1" t="s">
        <v>334</v>
      </c>
      <c r="D35" s="1"/>
      <c r="E35" s="3" t="s">
        <v>6</v>
      </c>
      <c r="F35" s="95">
        <v>170</v>
      </c>
      <c r="G35" s="10"/>
      <c r="H35" s="11">
        <f t="shared" si="0"/>
        <v>0</v>
      </c>
    </row>
    <row r="36" spans="1:8" ht="25" x14ac:dyDescent="0.4">
      <c r="A36" s="7" t="s">
        <v>75</v>
      </c>
      <c r="B36" s="1" t="s">
        <v>258</v>
      </c>
      <c r="C36" s="1" t="s">
        <v>257</v>
      </c>
      <c r="D36" s="1"/>
      <c r="E36" s="3" t="s">
        <v>6</v>
      </c>
      <c r="F36" s="2">
        <v>800</v>
      </c>
      <c r="G36" s="10"/>
      <c r="H36" s="11">
        <f t="shared" si="0"/>
        <v>0</v>
      </c>
    </row>
    <row r="37" spans="1:8" ht="37.5" x14ac:dyDescent="0.4">
      <c r="A37" s="6" t="s">
        <v>78</v>
      </c>
      <c r="B37" s="1" t="s">
        <v>260</v>
      </c>
      <c r="C37" s="1" t="s">
        <v>320</v>
      </c>
      <c r="D37" s="1"/>
      <c r="E37" s="3" t="s">
        <v>18</v>
      </c>
      <c r="F37" s="2">
        <v>110</v>
      </c>
      <c r="G37" s="10"/>
      <c r="H37" s="11">
        <f t="shared" si="0"/>
        <v>0</v>
      </c>
    </row>
    <row r="38" spans="1:8" ht="37.5" x14ac:dyDescent="0.4">
      <c r="A38" s="7" t="s">
        <v>79</v>
      </c>
      <c r="B38" s="1" t="s">
        <v>261</v>
      </c>
      <c r="C38" s="1" t="s">
        <v>259</v>
      </c>
      <c r="D38" s="1"/>
      <c r="E38" s="3" t="s">
        <v>18</v>
      </c>
      <c r="F38" s="2">
        <v>15</v>
      </c>
      <c r="G38" s="10"/>
      <c r="H38" s="11">
        <f t="shared" si="0"/>
        <v>0</v>
      </c>
    </row>
    <row r="39" spans="1:8" ht="37.5" x14ac:dyDescent="0.4">
      <c r="A39" s="6" t="s">
        <v>80</v>
      </c>
      <c r="B39" s="1" t="s">
        <v>262</v>
      </c>
      <c r="C39" s="1" t="s">
        <v>88</v>
      </c>
      <c r="D39" s="1"/>
      <c r="E39" s="3" t="s">
        <v>18</v>
      </c>
      <c r="F39" s="2">
        <v>5</v>
      </c>
      <c r="G39" s="10"/>
      <c r="H39" s="11">
        <f t="shared" si="0"/>
        <v>0</v>
      </c>
    </row>
    <row r="40" spans="1:8" ht="87.5" x14ac:dyDescent="0.4">
      <c r="A40" s="7" t="s">
        <v>82</v>
      </c>
      <c r="B40" s="1" t="s">
        <v>90</v>
      </c>
      <c r="C40" s="1" t="s">
        <v>91</v>
      </c>
      <c r="D40" s="1"/>
      <c r="E40" s="3" t="s">
        <v>6</v>
      </c>
      <c r="F40" s="2">
        <v>60</v>
      </c>
      <c r="G40" s="10"/>
      <c r="H40" s="11">
        <f t="shared" si="0"/>
        <v>0</v>
      </c>
    </row>
    <row r="41" spans="1:8" x14ac:dyDescent="0.4">
      <c r="A41" s="7" t="s">
        <v>83</v>
      </c>
      <c r="B41" s="1" t="s">
        <v>93</v>
      </c>
      <c r="C41" s="5" t="s">
        <v>304</v>
      </c>
      <c r="D41" s="5"/>
      <c r="E41" s="3" t="s">
        <v>6</v>
      </c>
      <c r="F41" s="2">
        <v>120</v>
      </c>
      <c r="G41" s="10"/>
      <c r="H41" s="11">
        <f t="shared" si="0"/>
        <v>0</v>
      </c>
    </row>
    <row r="42" spans="1:8" x14ac:dyDescent="0.4">
      <c r="A42" s="6" t="s">
        <v>84</v>
      </c>
      <c r="B42" s="1" t="s">
        <v>95</v>
      </c>
      <c r="C42" s="1" t="s">
        <v>305</v>
      </c>
      <c r="D42" s="1"/>
      <c r="E42" s="3" t="s">
        <v>6</v>
      </c>
      <c r="F42" s="2">
        <v>96</v>
      </c>
      <c r="G42" s="10"/>
      <c r="H42" s="11">
        <f t="shared" si="0"/>
        <v>0</v>
      </c>
    </row>
    <row r="43" spans="1:8" ht="75" x14ac:dyDescent="0.4">
      <c r="A43" s="7" t="s">
        <v>85</v>
      </c>
      <c r="B43" s="1" t="s">
        <v>97</v>
      </c>
      <c r="C43" s="1" t="s">
        <v>98</v>
      </c>
      <c r="D43" s="1"/>
      <c r="E43" s="3" t="s">
        <v>6</v>
      </c>
      <c r="F43" s="2">
        <v>15</v>
      </c>
      <c r="G43" s="10"/>
      <c r="H43" s="11">
        <f t="shared" si="0"/>
        <v>0</v>
      </c>
    </row>
    <row r="44" spans="1:8" ht="87.5" x14ac:dyDescent="0.4">
      <c r="A44" s="7" t="s">
        <v>86</v>
      </c>
      <c r="B44" s="1" t="s">
        <v>100</v>
      </c>
      <c r="C44" s="1" t="s">
        <v>101</v>
      </c>
      <c r="D44" s="1"/>
      <c r="E44" s="3" t="s">
        <v>6</v>
      </c>
      <c r="F44" s="2">
        <v>5</v>
      </c>
      <c r="G44" s="10"/>
      <c r="H44" s="11">
        <f t="shared" si="0"/>
        <v>0</v>
      </c>
    </row>
    <row r="45" spans="1:8" ht="37.5" x14ac:dyDescent="0.4">
      <c r="A45" s="6" t="s">
        <v>87</v>
      </c>
      <c r="B45" s="1" t="s">
        <v>263</v>
      </c>
      <c r="C45" s="1" t="s">
        <v>103</v>
      </c>
      <c r="D45" s="1"/>
      <c r="E45" s="3" t="s">
        <v>18</v>
      </c>
      <c r="F45" s="2">
        <v>50</v>
      </c>
      <c r="G45" s="10"/>
      <c r="H45" s="11">
        <f t="shared" si="0"/>
        <v>0</v>
      </c>
    </row>
    <row r="46" spans="1:8" ht="50" x14ac:dyDescent="0.4">
      <c r="A46" s="7" t="s">
        <v>89</v>
      </c>
      <c r="B46" s="1" t="s">
        <v>264</v>
      </c>
      <c r="C46" s="1" t="s">
        <v>105</v>
      </c>
      <c r="D46" s="1"/>
      <c r="E46" s="3" t="s">
        <v>77</v>
      </c>
      <c r="F46" s="2">
        <v>45</v>
      </c>
      <c r="G46" s="10"/>
      <c r="H46" s="11">
        <f t="shared" si="0"/>
        <v>0</v>
      </c>
    </row>
    <row r="47" spans="1:8" ht="25" x14ac:dyDescent="0.4">
      <c r="A47" s="7" t="s">
        <v>92</v>
      </c>
      <c r="B47" s="1" t="s">
        <v>272</v>
      </c>
      <c r="C47" s="1" t="s">
        <v>108</v>
      </c>
      <c r="D47" s="1"/>
      <c r="E47" s="3" t="s">
        <v>6</v>
      </c>
      <c r="F47" s="2">
        <v>150</v>
      </c>
      <c r="G47" s="10"/>
      <c r="H47" s="11">
        <f t="shared" si="0"/>
        <v>0</v>
      </c>
    </row>
    <row r="48" spans="1:8" ht="25" x14ac:dyDescent="0.4">
      <c r="A48" s="6" t="s">
        <v>94</v>
      </c>
      <c r="B48" s="1" t="s">
        <v>265</v>
      </c>
      <c r="C48" s="1" t="s">
        <v>110</v>
      </c>
      <c r="D48" s="1"/>
      <c r="E48" s="3" t="s">
        <v>6</v>
      </c>
      <c r="F48" s="2">
        <v>15</v>
      </c>
      <c r="G48" s="10"/>
      <c r="H48" s="11">
        <f t="shared" si="0"/>
        <v>0</v>
      </c>
    </row>
    <row r="49" spans="1:8" ht="25" x14ac:dyDescent="0.4">
      <c r="A49" s="7" t="s">
        <v>96</v>
      </c>
      <c r="B49" s="1" t="s">
        <v>266</v>
      </c>
      <c r="C49" s="1" t="s">
        <v>112</v>
      </c>
      <c r="D49" s="1"/>
      <c r="E49" s="3" t="s">
        <v>6</v>
      </c>
      <c r="F49" s="2">
        <v>15</v>
      </c>
      <c r="G49" s="10"/>
      <c r="H49" s="11">
        <f t="shared" si="0"/>
        <v>0</v>
      </c>
    </row>
    <row r="50" spans="1:8" ht="50" x14ac:dyDescent="0.4">
      <c r="A50" s="7" t="s">
        <v>99</v>
      </c>
      <c r="B50" s="1" t="s">
        <v>114</v>
      </c>
      <c r="C50" s="1" t="s">
        <v>115</v>
      </c>
      <c r="D50" s="1"/>
      <c r="E50" s="3" t="s">
        <v>6</v>
      </c>
      <c r="F50" s="2">
        <v>35</v>
      </c>
      <c r="G50" s="10"/>
      <c r="H50" s="11">
        <f t="shared" si="0"/>
        <v>0</v>
      </c>
    </row>
    <row r="51" spans="1:8" ht="37.5" x14ac:dyDescent="0.4">
      <c r="A51" s="6" t="s">
        <v>102</v>
      </c>
      <c r="B51" s="1" t="s">
        <v>117</v>
      </c>
      <c r="C51" s="1" t="s">
        <v>118</v>
      </c>
      <c r="D51" s="1"/>
      <c r="E51" s="3" t="s">
        <v>6</v>
      </c>
      <c r="F51" s="2">
        <v>10</v>
      </c>
      <c r="G51" s="10"/>
      <c r="H51" s="11">
        <f t="shared" si="0"/>
        <v>0</v>
      </c>
    </row>
    <row r="52" spans="1:8" ht="25" x14ac:dyDescent="0.4">
      <c r="A52" s="7" t="s">
        <v>104</v>
      </c>
      <c r="B52" s="1" t="s">
        <v>120</v>
      </c>
      <c r="C52" s="1" t="s">
        <v>337</v>
      </c>
      <c r="D52" s="1"/>
      <c r="E52" s="3" t="s">
        <v>6</v>
      </c>
      <c r="F52" s="2">
        <v>60</v>
      </c>
      <c r="G52" s="10"/>
      <c r="H52" s="11">
        <f t="shared" si="0"/>
        <v>0</v>
      </c>
    </row>
    <row r="53" spans="1:8" ht="57.75" customHeight="1" x14ac:dyDescent="0.4">
      <c r="A53" s="7" t="s">
        <v>106</v>
      </c>
      <c r="B53" s="1" t="s">
        <v>122</v>
      </c>
      <c r="C53" s="1" t="s">
        <v>118</v>
      </c>
      <c r="D53" s="1"/>
      <c r="E53" s="3" t="s">
        <v>6</v>
      </c>
      <c r="F53" s="2">
        <v>20</v>
      </c>
      <c r="G53" s="10"/>
      <c r="H53" s="11">
        <f t="shared" si="0"/>
        <v>0</v>
      </c>
    </row>
    <row r="54" spans="1:8" ht="60" customHeight="1" x14ac:dyDescent="0.4">
      <c r="A54" s="6" t="s">
        <v>107</v>
      </c>
      <c r="B54" s="1" t="s">
        <v>124</v>
      </c>
      <c r="C54" s="1" t="s">
        <v>125</v>
      </c>
      <c r="D54" s="1"/>
      <c r="E54" s="3" t="s">
        <v>6</v>
      </c>
      <c r="F54" s="2">
        <v>10</v>
      </c>
      <c r="G54" s="10"/>
      <c r="H54" s="11">
        <f t="shared" si="0"/>
        <v>0</v>
      </c>
    </row>
    <row r="55" spans="1:8" ht="57" customHeight="1" x14ac:dyDescent="0.4">
      <c r="A55" s="7" t="s">
        <v>109</v>
      </c>
      <c r="B55" s="1" t="s">
        <v>127</v>
      </c>
      <c r="C55" s="1" t="s">
        <v>118</v>
      </c>
      <c r="D55" s="1"/>
      <c r="E55" s="3" t="s">
        <v>6</v>
      </c>
      <c r="F55" s="2">
        <v>10</v>
      </c>
      <c r="G55" s="10"/>
      <c r="H55" s="11">
        <f t="shared" si="0"/>
        <v>0</v>
      </c>
    </row>
    <row r="56" spans="1:8" ht="41.25" customHeight="1" x14ac:dyDescent="0.4">
      <c r="A56" s="7" t="s">
        <v>111</v>
      </c>
      <c r="B56" s="1" t="s">
        <v>287</v>
      </c>
      <c r="C56" s="1" t="s">
        <v>288</v>
      </c>
      <c r="D56" s="1"/>
      <c r="E56" s="3" t="s">
        <v>77</v>
      </c>
      <c r="F56" s="2">
        <v>2</v>
      </c>
      <c r="G56" s="10"/>
      <c r="H56" s="11">
        <f t="shared" si="0"/>
        <v>0</v>
      </c>
    </row>
    <row r="57" spans="1:8" ht="25" x14ac:dyDescent="0.4">
      <c r="A57" s="6" t="s">
        <v>113</v>
      </c>
      <c r="B57" s="1" t="s">
        <v>292</v>
      </c>
      <c r="C57" s="1" t="s">
        <v>290</v>
      </c>
      <c r="D57" s="1"/>
      <c r="E57" s="3" t="s">
        <v>77</v>
      </c>
      <c r="F57" s="2">
        <v>10</v>
      </c>
      <c r="G57" s="10"/>
      <c r="H57" s="11">
        <f t="shared" si="0"/>
        <v>0</v>
      </c>
    </row>
    <row r="58" spans="1:8" ht="25" x14ac:dyDescent="0.4">
      <c r="A58" s="7" t="s">
        <v>116</v>
      </c>
      <c r="B58" s="1" t="s">
        <v>289</v>
      </c>
      <c r="C58" s="1" t="s">
        <v>291</v>
      </c>
      <c r="D58" s="1"/>
      <c r="E58" s="3" t="s">
        <v>77</v>
      </c>
      <c r="F58" s="2">
        <v>15</v>
      </c>
      <c r="G58" s="10"/>
      <c r="H58" s="11">
        <f t="shared" si="0"/>
        <v>0</v>
      </c>
    </row>
    <row r="59" spans="1:8" ht="25" x14ac:dyDescent="0.4">
      <c r="A59" s="7" t="s">
        <v>119</v>
      </c>
      <c r="B59" s="1" t="s">
        <v>132</v>
      </c>
      <c r="C59" s="1" t="s">
        <v>133</v>
      </c>
      <c r="D59" s="1"/>
      <c r="E59" s="3" t="s">
        <v>6</v>
      </c>
      <c r="F59" s="2">
        <v>30</v>
      </c>
      <c r="G59" s="10"/>
      <c r="H59" s="11">
        <f t="shared" si="0"/>
        <v>0</v>
      </c>
    </row>
    <row r="60" spans="1:8" ht="46.5" customHeight="1" x14ac:dyDescent="0.4">
      <c r="A60" s="6" t="s">
        <v>121</v>
      </c>
      <c r="B60" s="1" t="s">
        <v>135</v>
      </c>
      <c r="C60" s="1" t="s">
        <v>136</v>
      </c>
      <c r="D60" s="1"/>
      <c r="E60" s="3" t="s">
        <v>6</v>
      </c>
      <c r="F60" s="2">
        <v>5</v>
      </c>
      <c r="G60" s="10"/>
      <c r="H60" s="11">
        <f t="shared" si="0"/>
        <v>0</v>
      </c>
    </row>
    <row r="61" spans="1:8" ht="51" customHeight="1" x14ac:dyDescent="0.4">
      <c r="A61" s="7" t="s">
        <v>123</v>
      </c>
      <c r="B61" s="1" t="s">
        <v>138</v>
      </c>
      <c r="C61" s="1" t="s">
        <v>139</v>
      </c>
      <c r="D61" s="1"/>
      <c r="E61" s="3" t="s">
        <v>6</v>
      </c>
      <c r="F61" s="2">
        <v>100</v>
      </c>
      <c r="G61" s="10"/>
      <c r="H61" s="11">
        <f t="shared" si="0"/>
        <v>0</v>
      </c>
    </row>
    <row r="62" spans="1:8" ht="25" x14ac:dyDescent="0.4">
      <c r="A62" s="7" t="s">
        <v>126</v>
      </c>
      <c r="B62" s="1" t="s">
        <v>141</v>
      </c>
      <c r="C62" s="1" t="s">
        <v>142</v>
      </c>
      <c r="D62" s="1"/>
      <c r="E62" s="3" t="s">
        <v>6</v>
      </c>
      <c r="F62" s="2">
        <v>35</v>
      </c>
      <c r="G62" s="10"/>
      <c r="H62" s="11">
        <f t="shared" si="0"/>
        <v>0</v>
      </c>
    </row>
    <row r="63" spans="1:8" ht="25" x14ac:dyDescent="0.4">
      <c r="A63" s="6" t="s">
        <v>128</v>
      </c>
      <c r="B63" s="1" t="s">
        <v>144</v>
      </c>
      <c r="C63" s="1" t="s">
        <v>145</v>
      </c>
      <c r="D63" s="1"/>
      <c r="E63" s="3" t="s">
        <v>18</v>
      </c>
      <c r="F63" s="2">
        <v>5</v>
      </c>
      <c r="G63" s="10"/>
      <c r="H63" s="11">
        <f t="shared" si="0"/>
        <v>0</v>
      </c>
    </row>
    <row r="64" spans="1:8" x14ac:dyDescent="0.4">
      <c r="A64" s="7" t="s">
        <v>129</v>
      </c>
      <c r="B64" s="1" t="s">
        <v>273</v>
      </c>
      <c r="C64" s="1" t="s">
        <v>147</v>
      </c>
      <c r="D64" s="1"/>
      <c r="E64" s="3" t="s">
        <v>18</v>
      </c>
      <c r="F64" s="2">
        <v>15</v>
      </c>
      <c r="G64" s="10"/>
      <c r="H64" s="11">
        <f t="shared" si="0"/>
        <v>0</v>
      </c>
    </row>
    <row r="65" spans="1:8" x14ac:dyDescent="0.4">
      <c r="A65" s="7" t="s">
        <v>130</v>
      </c>
      <c r="B65" s="1" t="s">
        <v>274</v>
      </c>
      <c r="C65" s="1" t="s">
        <v>149</v>
      </c>
      <c r="D65" s="1"/>
      <c r="E65" s="3" t="s">
        <v>18</v>
      </c>
      <c r="F65" s="2">
        <v>10</v>
      </c>
      <c r="G65" s="10"/>
      <c r="H65" s="11">
        <f t="shared" si="0"/>
        <v>0</v>
      </c>
    </row>
    <row r="66" spans="1:8" ht="64" x14ac:dyDescent="0.4">
      <c r="A66" s="6" t="s">
        <v>131</v>
      </c>
      <c r="B66" s="1" t="s">
        <v>151</v>
      </c>
      <c r="C66" s="1" t="s">
        <v>152</v>
      </c>
      <c r="D66" s="1"/>
      <c r="E66" s="3" t="s">
        <v>6</v>
      </c>
      <c r="F66" s="2">
        <v>600</v>
      </c>
      <c r="G66" s="10"/>
      <c r="H66" s="11">
        <f t="shared" ref="H66:H106" si="1">F66*G66</f>
        <v>0</v>
      </c>
    </row>
    <row r="67" spans="1:8" ht="50" x14ac:dyDescent="0.4">
      <c r="A67" s="7" t="s">
        <v>134</v>
      </c>
      <c r="B67" s="1" t="s">
        <v>275</v>
      </c>
      <c r="C67" s="1" t="s">
        <v>154</v>
      </c>
      <c r="D67" s="1"/>
      <c r="E67" s="3" t="s">
        <v>18</v>
      </c>
      <c r="F67" s="2">
        <v>50</v>
      </c>
      <c r="G67" s="10"/>
      <c r="H67" s="11">
        <f t="shared" si="1"/>
        <v>0</v>
      </c>
    </row>
    <row r="68" spans="1:8" ht="50" x14ac:dyDescent="0.4">
      <c r="A68" s="7" t="s">
        <v>137</v>
      </c>
      <c r="B68" s="1" t="s">
        <v>156</v>
      </c>
      <c r="C68" s="1" t="s">
        <v>157</v>
      </c>
      <c r="D68" s="1"/>
      <c r="E68" s="3" t="s">
        <v>6</v>
      </c>
      <c r="F68" s="2">
        <v>30</v>
      </c>
      <c r="G68" s="10"/>
      <c r="H68" s="11">
        <f t="shared" si="1"/>
        <v>0</v>
      </c>
    </row>
    <row r="69" spans="1:8" ht="25" x14ac:dyDescent="0.4">
      <c r="A69" s="6" t="s">
        <v>140</v>
      </c>
      <c r="B69" s="1" t="s">
        <v>160</v>
      </c>
      <c r="C69" s="1" t="s">
        <v>161</v>
      </c>
      <c r="D69" s="1"/>
      <c r="E69" s="3" t="s">
        <v>6</v>
      </c>
      <c r="F69" s="2">
        <v>50</v>
      </c>
      <c r="G69" s="10"/>
      <c r="H69" s="11">
        <f t="shared" si="1"/>
        <v>0</v>
      </c>
    </row>
    <row r="70" spans="1:8" ht="50" x14ac:dyDescent="0.4">
      <c r="A70" s="7" t="s">
        <v>143</v>
      </c>
      <c r="B70" s="1" t="s">
        <v>163</v>
      </c>
      <c r="C70" s="1" t="s">
        <v>164</v>
      </c>
      <c r="D70" s="1"/>
      <c r="E70" s="3" t="s">
        <v>6</v>
      </c>
      <c r="F70" s="2">
        <v>400</v>
      </c>
      <c r="G70" s="10"/>
      <c r="H70" s="11">
        <f t="shared" si="1"/>
        <v>0</v>
      </c>
    </row>
    <row r="71" spans="1:8" ht="50" x14ac:dyDescent="0.4">
      <c r="A71" s="7" t="s">
        <v>146</v>
      </c>
      <c r="B71" s="1" t="s">
        <v>276</v>
      </c>
      <c r="C71" s="1" t="s">
        <v>166</v>
      </c>
      <c r="D71" s="1"/>
      <c r="E71" s="3" t="s">
        <v>18</v>
      </c>
      <c r="F71" s="2">
        <v>35</v>
      </c>
      <c r="G71" s="10"/>
      <c r="H71" s="11">
        <f t="shared" si="1"/>
        <v>0</v>
      </c>
    </row>
    <row r="72" spans="1:8" ht="50" x14ac:dyDescent="0.4">
      <c r="A72" s="6" t="s">
        <v>148</v>
      </c>
      <c r="B72" s="1" t="s">
        <v>293</v>
      </c>
      <c r="C72" s="1" t="s">
        <v>168</v>
      </c>
      <c r="D72" s="1"/>
      <c r="E72" s="3" t="s">
        <v>18</v>
      </c>
      <c r="F72" s="2">
        <v>150</v>
      </c>
      <c r="G72" s="10"/>
      <c r="H72" s="11">
        <f t="shared" si="1"/>
        <v>0</v>
      </c>
    </row>
    <row r="73" spans="1:8" ht="66.75" customHeight="1" x14ac:dyDescent="0.4">
      <c r="A73" s="7" t="s">
        <v>150</v>
      </c>
      <c r="B73" s="1" t="s">
        <v>277</v>
      </c>
      <c r="C73" s="1" t="s">
        <v>170</v>
      </c>
      <c r="D73" s="1"/>
      <c r="E73" s="3" t="s">
        <v>18</v>
      </c>
      <c r="F73" s="2">
        <v>60</v>
      </c>
      <c r="G73" s="10"/>
      <c r="H73" s="11">
        <f t="shared" si="1"/>
        <v>0</v>
      </c>
    </row>
    <row r="74" spans="1:8" ht="66.75" customHeight="1" x14ac:dyDescent="0.4">
      <c r="A74" s="7" t="s">
        <v>153</v>
      </c>
      <c r="B74" s="1" t="s">
        <v>278</v>
      </c>
      <c r="C74" s="1" t="s">
        <v>172</v>
      </c>
      <c r="D74" s="1"/>
      <c r="E74" s="3" t="s">
        <v>18</v>
      </c>
      <c r="F74" s="2">
        <v>20</v>
      </c>
      <c r="G74" s="10"/>
      <c r="H74" s="11">
        <f t="shared" si="1"/>
        <v>0</v>
      </c>
    </row>
    <row r="75" spans="1:8" ht="65.25" customHeight="1" x14ac:dyDescent="0.4">
      <c r="A75" s="6" t="s">
        <v>155</v>
      </c>
      <c r="B75" s="1" t="s">
        <v>174</v>
      </c>
      <c r="C75" s="1" t="s">
        <v>295</v>
      </c>
      <c r="D75" s="1"/>
      <c r="E75" s="3" t="s">
        <v>77</v>
      </c>
      <c r="F75" s="2">
        <v>40</v>
      </c>
      <c r="G75" s="10"/>
      <c r="H75" s="11">
        <f t="shared" si="1"/>
        <v>0</v>
      </c>
    </row>
    <row r="76" spans="1:8" ht="66" customHeight="1" x14ac:dyDescent="0.4">
      <c r="A76" s="7" t="s">
        <v>158</v>
      </c>
      <c r="B76" s="1" t="s">
        <v>176</v>
      </c>
      <c r="C76" s="1" t="s">
        <v>294</v>
      </c>
      <c r="D76" s="1"/>
      <c r="E76" s="3" t="s">
        <v>77</v>
      </c>
      <c r="F76" s="2">
        <v>5</v>
      </c>
      <c r="G76" s="10"/>
      <c r="H76" s="11">
        <f t="shared" si="1"/>
        <v>0</v>
      </c>
    </row>
    <row r="77" spans="1:8" ht="65.25" customHeight="1" x14ac:dyDescent="0.4">
      <c r="A77" s="7" t="s">
        <v>159</v>
      </c>
      <c r="B77" s="1" t="s">
        <v>178</v>
      </c>
      <c r="C77" s="1" t="s">
        <v>279</v>
      </c>
      <c r="D77" s="1"/>
      <c r="E77" s="3" t="s">
        <v>6</v>
      </c>
      <c r="F77" s="2">
        <v>10</v>
      </c>
      <c r="G77" s="10"/>
      <c r="H77" s="11">
        <f t="shared" si="1"/>
        <v>0</v>
      </c>
    </row>
    <row r="78" spans="1:8" ht="54" customHeight="1" x14ac:dyDescent="0.4">
      <c r="A78" s="6" t="s">
        <v>162</v>
      </c>
      <c r="B78" s="1" t="s">
        <v>180</v>
      </c>
      <c r="C78" s="1" t="s">
        <v>280</v>
      </c>
      <c r="D78" s="1"/>
      <c r="E78" s="3" t="s">
        <v>6</v>
      </c>
      <c r="F78" s="2">
        <v>5</v>
      </c>
      <c r="G78" s="10"/>
      <c r="H78" s="11">
        <f t="shared" si="1"/>
        <v>0</v>
      </c>
    </row>
    <row r="79" spans="1:8" ht="37.5" x14ac:dyDescent="0.4">
      <c r="A79" s="7" t="s">
        <v>165</v>
      </c>
      <c r="B79" s="1" t="s">
        <v>181</v>
      </c>
      <c r="C79" s="1" t="s">
        <v>281</v>
      </c>
      <c r="D79" s="1"/>
      <c r="E79" s="3" t="s">
        <v>6</v>
      </c>
      <c r="F79" s="2">
        <v>200</v>
      </c>
      <c r="G79" s="10"/>
      <c r="H79" s="11">
        <f t="shared" si="1"/>
        <v>0</v>
      </c>
    </row>
    <row r="80" spans="1:8" ht="25" x14ac:dyDescent="0.4">
      <c r="A80" s="7" t="s">
        <v>167</v>
      </c>
      <c r="B80" s="1" t="s">
        <v>183</v>
      </c>
      <c r="C80" s="1" t="s">
        <v>282</v>
      </c>
      <c r="D80" s="1"/>
      <c r="E80" s="3" t="s">
        <v>6</v>
      </c>
      <c r="F80" s="2">
        <v>200</v>
      </c>
      <c r="G80" s="10"/>
      <c r="H80" s="11">
        <f t="shared" si="1"/>
        <v>0</v>
      </c>
    </row>
    <row r="81" spans="1:8" ht="37.5" x14ac:dyDescent="0.4">
      <c r="A81" s="6" t="s">
        <v>169</v>
      </c>
      <c r="B81" s="1" t="s">
        <v>284</v>
      </c>
      <c r="C81" s="1" t="s">
        <v>283</v>
      </c>
      <c r="D81" s="1"/>
      <c r="E81" s="3" t="s">
        <v>6</v>
      </c>
      <c r="F81" s="2">
        <v>250</v>
      </c>
      <c r="G81" s="10"/>
      <c r="H81" s="11">
        <f t="shared" si="1"/>
        <v>0</v>
      </c>
    </row>
    <row r="82" spans="1:8" ht="87.5" x14ac:dyDescent="0.4">
      <c r="A82" s="7" t="s">
        <v>171</v>
      </c>
      <c r="B82" s="1" t="s">
        <v>314</v>
      </c>
      <c r="C82" s="1" t="s">
        <v>315</v>
      </c>
      <c r="D82" s="1"/>
      <c r="E82" s="3" t="s">
        <v>6</v>
      </c>
      <c r="F82" s="2">
        <v>10</v>
      </c>
      <c r="G82" s="10"/>
      <c r="H82" s="11">
        <f t="shared" si="1"/>
        <v>0</v>
      </c>
    </row>
    <row r="83" spans="1:8" ht="64" x14ac:dyDescent="0.4">
      <c r="A83" s="7" t="s">
        <v>173</v>
      </c>
      <c r="B83" s="1" t="s">
        <v>296</v>
      </c>
      <c r="C83" s="1" t="s">
        <v>188</v>
      </c>
      <c r="D83" s="1"/>
      <c r="E83" s="3" t="s">
        <v>6</v>
      </c>
      <c r="F83" s="2">
        <v>420</v>
      </c>
      <c r="G83" s="10"/>
      <c r="H83" s="11">
        <f t="shared" si="1"/>
        <v>0</v>
      </c>
    </row>
    <row r="84" spans="1:8" ht="87.5" x14ac:dyDescent="0.4">
      <c r="A84" s="6" t="s">
        <v>175</v>
      </c>
      <c r="B84" s="1" t="s">
        <v>190</v>
      </c>
      <c r="C84" s="1" t="s">
        <v>316</v>
      </c>
      <c r="D84" s="1"/>
      <c r="E84" s="3" t="s">
        <v>6</v>
      </c>
      <c r="F84" s="2">
        <v>25</v>
      </c>
      <c r="G84" s="10"/>
      <c r="H84" s="11">
        <f t="shared" si="1"/>
        <v>0</v>
      </c>
    </row>
    <row r="85" spans="1:8" ht="37.5" x14ac:dyDescent="0.4">
      <c r="A85" s="7" t="s">
        <v>177</v>
      </c>
      <c r="B85" s="4" t="s">
        <v>192</v>
      </c>
      <c r="C85" s="4" t="s">
        <v>193</v>
      </c>
      <c r="D85" s="4"/>
      <c r="E85" s="3" t="s">
        <v>6</v>
      </c>
      <c r="F85" s="2">
        <v>15</v>
      </c>
      <c r="G85" s="10"/>
      <c r="H85" s="11">
        <f t="shared" si="1"/>
        <v>0</v>
      </c>
    </row>
    <row r="86" spans="1:8" ht="37.5" x14ac:dyDescent="0.4">
      <c r="A86" s="7" t="s">
        <v>179</v>
      </c>
      <c r="B86" s="4" t="s">
        <v>195</v>
      </c>
      <c r="C86" s="4" t="s">
        <v>196</v>
      </c>
      <c r="D86" s="4"/>
      <c r="E86" s="3" t="s">
        <v>6</v>
      </c>
      <c r="F86" s="2">
        <v>10</v>
      </c>
      <c r="G86" s="10"/>
      <c r="H86" s="11">
        <f t="shared" si="1"/>
        <v>0</v>
      </c>
    </row>
    <row r="87" spans="1:8" ht="43.5" customHeight="1" x14ac:dyDescent="0.4">
      <c r="A87" s="6" t="s">
        <v>307</v>
      </c>
      <c r="B87" s="1" t="s">
        <v>285</v>
      </c>
      <c r="C87" s="1" t="s">
        <v>286</v>
      </c>
      <c r="D87" s="1"/>
      <c r="E87" s="3" t="s">
        <v>18</v>
      </c>
      <c r="F87" s="2">
        <v>20</v>
      </c>
      <c r="G87" s="10"/>
      <c r="H87" s="11">
        <f t="shared" si="1"/>
        <v>0</v>
      </c>
    </row>
    <row r="88" spans="1:8" ht="50" x14ac:dyDescent="0.4">
      <c r="A88" s="7" t="s">
        <v>182</v>
      </c>
      <c r="B88" s="1" t="s">
        <v>199</v>
      </c>
      <c r="C88" s="1" t="s">
        <v>200</v>
      </c>
      <c r="D88" s="1"/>
      <c r="E88" s="3" t="s">
        <v>6</v>
      </c>
      <c r="F88" s="2">
        <v>50</v>
      </c>
      <c r="G88" s="10"/>
      <c r="H88" s="11">
        <f t="shared" si="1"/>
        <v>0</v>
      </c>
    </row>
    <row r="89" spans="1:8" ht="62.5" x14ac:dyDescent="0.4">
      <c r="A89" s="7" t="s">
        <v>184</v>
      </c>
      <c r="B89" s="1" t="s">
        <v>202</v>
      </c>
      <c r="C89" s="1" t="s">
        <v>203</v>
      </c>
      <c r="D89" s="1"/>
      <c r="E89" s="3" t="s">
        <v>6</v>
      </c>
      <c r="F89" s="2">
        <v>10</v>
      </c>
      <c r="G89" s="10"/>
      <c r="H89" s="11">
        <f t="shared" si="1"/>
        <v>0</v>
      </c>
    </row>
    <row r="90" spans="1:8" ht="50.25" customHeight="1" x14ac:dyDescent="0.4">
      <c r="A90" s="6" t="s">
        <v>185</v>
      </c>
      <c r="B90" s="1" t="s">
        <v>205</v>
      </c>
      <c r="C90" s="1" t="s">
        <v>206</v>
      </c>
      <c r="D90" s="1"/>
      <c r="E90" s="3" t="s">
        <v>6</v>
      </c>
      <c r="F90" s="2">
        <v>170</v>
      </c>
      <c r="G90" s="10"/>
      <c r="H90" s="11">
        <f t="shared" si="1"/>
        <v>0</v>
      </c>
    </row>
    <row r="91" spans="1:8" ht="50" x14ac:dyDescent="0.4">
      <c r="A91" s="7" t="s">
        <v>186</v>
      </c>
      <c r="B91" s="1" t="s">
        <v>208</v>
      </c>
      <c r="C91" s="1" t="s">
        <v>209</v>
      </c>
      <c r="D91" s="1"/>
      <c r="E91" s="3" t="s">
        <v>6</v>
      </c>
      <c r="F91" s="2">
        <v>130</v>
      </c>
      <c r="G91" s="10"/>
      <c r="H91" s="11">
        <f t="shared" si="1"/>
        <v>0</v>
      </c>
    </row>
    <row r="92" spans="1:8" ht="50" x14ac:dyDescent="0.4">
      <c r="A92" s="7" t="s">
        <v>187</v>
      </c>
      <c r="B92" s="1" t="s">
        <v>211</v>
      </c>
      <c r="C92" s="1" t="s">
        <v>212</v>
      </c>
      <c r="D92" s="1"/>
      <c r="E92" s="3" t="s">
        <v>6</v>
      </c>
      <c r="F92" s="2">
        <v>70</v>
      </c>
      <c r="G92" s="10"/>
      <c r="H92" s="11">
        <f t="shared" si="1"/>
        <v>0</v>
      </c>
    </row>
    <row r="93" spans="1:8" ht="50" x14ac:dyDescent="0.4">
      <c r="A93" s="6" t="s">
        <v>189</v>
      </c>
      <c r="B93" s="1" t="s">
        <v>214</v>
      </c>
      <c r="C93" s="1" t="s">
        <v>215</v>
      </c>
      <c r="D93" s="1"/>
      <c r="E93" s="3" t="s">
        <v>6</v>
      </c>
      <c r="F93" s="2">
        <v>130</v>
      </c>
      <c r="G93" s="10"/>
      <c r="H93" s="11">
        <f t="shared" si="1"/>
        <v>0</v>
      </c>
    </row>
    <row r="94" spans="1:8" ht="50" x14ac:dyDescent="0.4">
      <c r="A94" s="7" t="s">
        <v>191</v>
      </c>
      <c r="B94" s="1" t="s">
        <v>217</v>
      </c>
      <c r="C94" s="1" t="s">
        <v>218</v>
      </c>
      <c r="D94" s="1"/>
      <c r="E94" s="3" t="s">
        <v>6</v>
      </c>
      <c r="F94" s="2">
        <v>210</v>
      </c>
      <c r="G94" s="10"/>
      <c r="H94" s="11">
        <f t="shared" si="1"/>
        <v>0</v>
      </c>
    </row>
    <row r="95" spans="1:8" x14ac:dyDescent="0.4">
      <c r="A95" s="7" t="s">
        <v>194</v>
      </c>
      <c r="B95" s="1" t="s">
        <v>220</v>
      </c>
      <c r="C95" s="1" t="s">
        <v>221</v>
      </c>
      <c r="D95" s="1"/>
      <c r="E95" s="3" t="s">
        <v>6</v>
      </c>
      <c r="F95" s="2">
        <v>20</v>
      </c>
      <c r="G95" s="10"/>
      <c r="H95" s="11">
        <f t="shared" si="1"/>
        <v>0</v>
      </c>
    </row>
    <row r="96" spans="1:8" ht="25" x14ac:dyDescent="0.4">
      <c r="A96" s="6" t="s">
        <v>197</v>
      </c>
      <c r="B96" s="1" t="s">
        <v>223</v>
      </c>
      <c r="C96" s="1" t="s">
        <v>335</v>
      </c>
      <c r="D96" s="1"/>
      <c r="E96" s="3" t="s">
        <v>6</v>
      </c>
      <c r="F96" s="2">
        <v>20</v>
      </c>
      <c r="G96" s="10"/>
      <c r="H96" s="11">
        <f t="shared" si="1"/>
        <v>0</v>
      </c>
    </row>
    <row r="97" spans="1:8" ht="37.5" x14ac:dyDescent="0.4">
      <c r="A97" s="7" t="s">
        <v>198</v>
      </c>
      <c r="B97" s="1" t="s">
        <v>225</v>
      </c>
      <c r="C97" s="1" t="s">
        <v>297</v>
      </c>
      <c r="D97" s="1"/>
      <c r="E97" s="3" t="s">
        <v>6</v>
      </c>
      <c r="F97" s="2">
        <v>7</v>
      </c>
      <c r="G97" s="10"/>
      <c r="H97" s="11">
        <f t="shared" si="1"/>
        <v>0</v>
      </c>
    </row>
    <row r="98" spans="1:8" ht="68.25" customHeight="1" x14ac:dyDescent="0.4">
      <c r="A98" s="7" t="s">
        <v>201</v>
      </c>
      <c r="B98" s="1" t="s">
        <v>226</v>
      </c>
      <c r="C98" s="1" t="s">
        <v>298</v>
      </c>
      <c r="D98" s="1"/>
      <c r="E98" s="3" t="s">
        <v>6</v>
      </c>
      <c r="F98" s="2">
        <v>65</v>
      </c>
      <c r="G98" s="10"/>
      <c r="H98" s="11">
        <f t="shared" si="1"/>
        <v>0</v>
      </c>
    </row>
    <row r="99" spans="1:8" ht="35.25" customHeight="1" x14ac:dyDescent="0.4">
      <c r="A99" s="6" t="s">
        <v>204</v>
      </c>
      <c r="B99" s="1" t="s">
        <v>227</v>
      </c>
      <c r="C99" s="1" t="s">
        <v>299</v>
      </c>
      <c r="D99" s="1"/>
      <c r="E99" s="3" t="s">
        <v>77</v>
      </c>
      <c r="F99" s="2">
        <v>300</v>
      </c>
      <c r="G99" s="10"/>
      <c r="H99" s="11">
        <f t="shared" si="1"/>
        <v>0</v>
      </c>
    </row>
    <row r="100" spans="1:8" ht="37.5" x14ac:dyDescent="0.4">
      <c r="A100" s="7" t="s">
        <v>207</v>
      </c>
      <c r="B100" s="24" t="s">
        <v>228</v>
      </c>
      <c r="C100" s="24" t="s">
        <v>336</v>
      </c>
      <c r="D100" s="24"/>
      <c r="E100" s="26" t="s">
        <v>77</v>
      </c>
      <c r="F100" s="27">
        <v>5</v>
      </c>
      <c r="G100" s="10"/>
      <c r="H100" s="11">
        <f t="shared" si="1"/>
        <v>0</v>
      </c>
    </row>
    <row r="101" spans="1:8" ht="48" customHeight="1" x14ac:dyDescent="0.4">
      <c r="A101" s="7" t="s">
        <v>210</v>
      </c>
      <c r="B101" s="24" t="s">
        <v>229</v>
      </c>
      <c r="C101" s="25" t="s">
        <v>300</v>
      </c>
      <c r="D101" s="25"/>
      <c r="E101" s="26" t="s">
        <v>77</v>
      </c>
      <c r="F101" s="27">
        <v>5</v>
      </c>
      <c r="G101" s="10"/>
      <c r="H101" s="11">
        <f t="shared" si="1"/>
        <v>0</v>
      </c>
    </row>
    <row r="102" spans="1:8" ht="37.5" x14ac:dyDescent="0.4">
      <c r="A102" s="6" t="s">
        <v>213</v>
      </c>
      <c r="B102" s="1" t="s">
        <v>230</v>
      </c>
      <c r="C102" s="1" t="s">
        <v>231</v>
      </c>
      <c r="D102" s="1"/>
      <c r="E102" s="3" t="s">
        <v>77</v>
      </c>
      <c r="F102" s="2">
        <v>10</v>
      </c>
      <c r="G102" s="10"/>
      <c r="H102" s="11">
        <f t="shared" si="1"/>
        <v>0</v>
      </c>
    </row>
    <row r="103" spans="1:8" ht="25" x14ac:dyDescent="0.4">
      <c r="A103" s="7" t="s">
        <v>216</v>
      </c>
      <c r="B103" s="1" t="s">
        <v>232</v>
      </c>
      <c r="C103" s="1" t="s">
        <v>233</v>
      </c>
      <c r="D103" s="1"/>
      <c r="E103" s="3" t="s">
        <v>77</v>
      </c>
      <c r="F103" s="2">
        <v>80</v>
      </c>
      <c r="G103" s="10"/>
      <c r="H103" s="11">
        <f t="shared" si="1"/>
        <v>0</v>
      </c>
    </row>
    <row r="104" spans="1:8" x14ac:dyDescent="0.4">
      <c r="A104" s="7" t="s">
        <v>219</v>
      </c>
      <c r="B104" s="1" t="s">
        <v>234</v>
      </c>
      <c r="C104" s="1" t="s">
        <v>235</v>
      </c>
      <c r="D104" s="1"/>
      <c r="E104" s="3" t="s">
        <v>6</v>
      </c>
      <c r="F104" s="2">
        <v>5</v>
      </c>
      <c r="G104" s="10"/>
      <c r="H104" s="11">
        <f t="shared" si="1"/>
        <v>0</v>
      </c>
    </row>
    <row r="105" spans="1:8" ht="37.5" x14ac:dyDescent="0.4">
      <c r="A105" s="6" t="s">
        <v>222</v>
      </c>
      <c r="B105" s="1" t="s">
        <v>236</v>
      </c>
      <c r="C105" s="1" t="s">
        <v>237</v>
      </c>
      <c r="D105" s="1"/>
      <c r="E105" s="3" t="s">
        <v>6</v>
      </c>
      <c r="F105" s="2">
        <v>20</v>
      </c>
      <c r="G105" s="10"/>
      <c r="H105" s="11">
        <f t="shared" si="1"/>
        <v>0</v>
      </c>
    </row>
    <row r="106" spans="1:8" ht="50.5" thickBot="1" x14ac:dyDescent="0.45">
      <c r="A106" s="7" t="s">
        <v>224</v>
      </c>
      <c r="B106" s="13" t="s">
        <v>238</v>
      </c>
      <c r="C106" s="13" t="s">
        <v>239</v>
      </c>
      <c r="D106" s="13"/>
      <c r="E106" s="14" t="s">
        <v>6</v>
      </c>
      <c r="F106" s="15">
        <v>40</v>
      </c>
      <c r="G106" s="16"/>
      <c r="H106" s="11">
        <f t="shared" si="1"/>
        <v>0</v>
      </c>
    </row>
    <row r="107" spans="1:8" x14ac:dyDescent="0.4">
      <c r="A107" s="71" t="s">
        <v>324</v>
      </c>
      <c r="B107" s="72"/>
      <c r="C107" s="72"/>
      <c r="D107" s="72"/>
      <c r="E107" s="72"/>
      <c r="F107" s="72"/>
      <c r="G107" s="72"/>
      <c r="H107" s="17">
        <f>SUM(H7:H106)</f>
        <v>0</v>
      </c>
    </row>
    <row r="108" spans="1:8" x14ac:dyDescent="0.4">
      <c r="A108" s="73" t="s">
        <v>327</v>
      </c>
      <c r="B108" s="74"/>
      <c r="C108" s="74"/>
      <c r="D108" s="74"/>
      <c r="E108" s="74"/>
      <c r="F108" s="74"/>
      <c r="G108" s="74"/>
      <c r="H108" s="11">
        <f>H109-H107</f>
        <v>0</v>
      </c>
    </row>
    <row r="109" spans="1:8" ht="16.5" thickBot="1" x14ac:dyDescent="0.45">
      <c r="A109" s="75" t="s">
        <v>322</v>
      </c>
      <c r="B109" s="76"/>
      <c r="C109" s="76"/>
      <c r="D109" s="76"/>
      <c r="E109" s="76"/>
      <c r="F109" s="76"/>
      <c r="G109" s="76"/>
      <c r="H109" s="12">
        <f>H107*1.23</f>
        <v>0</v>
      </c>
    </row>
    <row r="111" spans="1:8" x14ac:dyDescent="0.4">
      <c r="A111" s="70" t="s">
        <v>321</v>
      </c>
      <c r="B111" s="70"/>
      <c r="C111" s="70"/>
      <c r="D111" s="70"/>
      <c r="E111" s="70"/>
      <c r="F111" s="70"/>
      <c r="G111" s="70"/>
      <c r="H111" s="70"/>
    </row>
    <row r="112" spans="1:8" ht="18.5" x14ac:dyDescent="0.5">
      <c r="A112" s="60" t="s">
        <v>318</v>
      </c>
      <c r="B112" s="60"/>
      <c r="C112" s="60"/>
      <c r="D112" s="60"/>
      <c r="E112" s="61"/>
      <c r="F112" s="61"/>
      <c r="G112" s="61"/>
      <c r="H112" s="61"/>
    </row>
    <row r="114" spans="1:11" x14ac:dyDescent="0.4">
      <c r="A114" s="56" t="s">
        <v>326</v>
      </c>
      <c r="B114" s="56"/>
      <c r="C114" s="56"/>
      <c r="D114" s="56"/>
      <c r="E114" s="56"/>
      <c r="F114" s="56"/>
      <c r="G114" s="56"/>
      <c r="H114" s="56"/>
      <c r="I114" s="56"/>
      <c r="J114" s="56"/>
      <c r="K114" s="57"/>
    </row>
  </sheetData>
  <mergeCells count="10">
    <mergeCell ref="B1:H1"/>
    <mergeCell ref="A112:D112"/>
    <mergeCell ref="E112:H112"/>
    <mergeCell ref="A2:H2"/>
    <mergeCell ref="A4:H4"/>
    <mergeCell ref="A3:H3"/>
    <mergeCell ref="A111:H111"/>
    <mergeCell ref="A107:G107"/>
    <mergeCell ref="A108:G108"/>
    <mergeCell ref="A109:G109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D727-8273-4999-80CF-CCF8DBD17A8F}">
  <sheetPr>
    <pageSetUpPr fitToPage="1"/>
  </sheetPr>
  <dimension ref="A1:L21"/>
  <sheetViews>
    <sheetView zoomScale="90" zoomScaleNormal="90" workbookViewId="0">
      <selection activeCell="B1" sqref="B1:H1"/>
    </sheetView>
  </sheetViews>
  <sheetFormatPr defaultRowHeight="16" x14ac:dyDescent="0.4"/>
  <cols>
    <col min="1" max="1" width="5.83203125" customWidth="1"/>
    <col min="2" max="2" width="27.5" customWidth="1"/>
    <col min="3" max="3" width="44.5" customWidth="1"/>
    <col min="4" max="4" width="23.75" customWidth="1"/>
    <col min="6" max="6" width="9.25" customWidth="1"/>
    <col min="7" max="7" width="16.58203125" customWidth="1"/>
    <col min="8" max="8" width="15.83203125" customWidth="1"/>
  </cols>
  <sheetData>
    <row r="1" spans="1:8" ht="16.5" thickBot="1" x14ac:dyDescent="0.45">
      <c r="A1" s="54"/>
      <c r="B1" s="77" t="s">
        <v>333</v>
      </c>
      <c r="C1" s="77"/>
      <c r="D1" s="77"/>
      <c r="E1" s="77"/>
      <c r="F1" s="77"/>
      <c r="G1" s="77"/>
      <c r="H1" s="77"/>
    </row>
    <row r="2" spans="1:8" x14ac:dyDescent="0.4">
      <c r="A2" s="79" t="s">
        <v>246</v>
      </c>
      <c r="B2" s="80"/>
      <c r="C2" s="80"/>
      <c r="D2" s="80"/>
      <c r="E2" s="80"/>
      <c r="F2" s="80"/>
      <c r="G2" s="80"/>
      <c r="H2" s="81"/>
    </row>
    <row r="3" spans="1:8" ht="16.5" thickBot="1" x14ac:dyDescent="0.45">
      <c r="A3" s="82" t="s">
        <v>329</v>
      </c>
      <c r="B3" s="83"/>
      <c r="C3" s="83"/>
      <c r="D3" s="83"/>
      <c r="E3" s="83"/>
      <c r="F3" s="83"/>
      <c r="G3" s="83"/>
      <c r="H3" s="84"/>
    </row>
    <row r="4" spans="1:8" ht="45" x14ac:dyDescent="0.4">
      <c r="A4" s="28" t="s">
        <v>0</v>
      </c>
      <c r="B4" s="29" t="s">
        <v>319</v>
      </c>
      <c r="C4" s="29" t="s">
        <v>244</v>
      </c>
      <c r="D4" s="30" t="s">
        <v>301</v>
      </c>
      <c r="E4" s="29" t="s">
        <v>2</v>
      </c>
      <c r="F4" s="29" t="s">
        <v>331</v>
      </c>
      <c r="G4" s="29" t="s">
        <v>240</v>
      </c>
      <c r="H4" s="31" t="s">
        <v>330</v>
      </c>
    </row>
    <row r="5" spans="1:8" ht="12" customHeight="1" thickBot="1" x14ac:dyDescent="0.45">
      <c r="A5" s="32">
        <v>1</v>
      </c>
      <c r="B5" s="33">
        <v>2</v>
      </c>
      <c r="C5" s="33">
        <v>3</v>
      </c>
      <c r="D5" s="34">
        <v>4</v>
      </c>
      <c r="E5" s="33">
        <v>5</v>
      </c>
      <c r="F5" s="33">
        <v>6</v>
      </c>
      <c r="G5" s="33">
        <v>7</v>
      </c>
      <c r="H5" s="33">
        <v>8</v>
      </c>
    </row>
    <row r="6" spans="1:8" ht="30" x14ac:dyDescent="0.4">
      <c r="A6" s="35" t="s">
        <v>3</v>
      </c>
      <c r="B6" s="36" t="s">
        <v>242</v>
      </c>
      <c r="C6" s="36" t="s">
        <v>308</v>
      </c>
      <c r="D6" s="36"/>
      <c r="E6" s="37" t="s">
        <v>241</v>
      </c>
      <c r="F6" s="37">
        <v>15</v>
      </c>
      <c r="G6" s="38"/>
      <c r="H6" s="39">
        <f>F6*G6</f>
        <v>0</v>
      </c>
    </row>
    <row r="7" spans="1:8" ht="60" x14ac:dyDescent="0.4">
      <c r="A7" s="40" t="s">
        <v>7</v>
      </c>
      <c r="B7" s="41" t="s">
        <v>242</v>
      </c>
      <c r="C7" s="41" t="s">
        <v>309</v>
      </c>
      <c r="D7" s="41"/>
      <c r="E7" s="42" t="s">
        <v>241</v>
      </c>
      <c r="F7" s="42">
        <v>4775</v>
      </c>
      <c r="G7" s="43"/>
      <c r="H7" s="39">
        <f t="shared" ref="H7:H13" si="0">F7*G7</f>
        <v>0</v>
      </c>
    </row>
    <row r="8" spans="1:8" ht="75" x14ac:dyDescent="0.4">
      <c r="A8" s="40" t="s">
        <v>9</v>
      </c>
      <c r="B8" s="41" t="s">
        <v>243</v>
      </c>
      <c r="C8" s="41" t="s">
        <v>310</v>
      </c>
      <c r="D8" s="41"/>
      <c r="E8" s="42" t="s">
        <v>241</v>
      </c>
      <c r="F8" s="42">
        <v>15</v>
      </c>
      <c r="G8" s="43"/>
      <c r="H8" s="39">
        <f t="shared" si="0"/>
        <v>0</v>
      </c>
    </row>
    <row r="9" spans="1:8" ht="45" x14ac:dyDescent="0.4">
      <c r="A9" s="35" t="s">
        <v>11</v>
      </c>
      <c r="B9" s="41" t="s">
        <v>245</v>
      </c>
      <c r="C9" s="41" t="s">
        <v>311</v>
      </c>
      <c r="D9" s="44"/>
      <c r="E9" s="42" t="s">
        <v>241</v>
      </c>
      <c r="F9" s="45">
        <v>40</v>
      </c>
      <c r="G9" s="46"/>
      <c r="H9" s="39">
        <f t="shared" si="0"/>
        <v>0</v>
      </c>
    </row>
    <row r="10" spans="1:8" ht="45" x14ac:dyDescent="0.4">
      <c r="A10" s="40" t="s">
        <v>14</v>
      </c>
      <c r="B10" s="41" t="s">
        <v>247</v>
      </c>
      <c r="C10" s="41" t="s">
        <v>312</v>
      </c>
      <c r="D10" s="44"/>
      <c r="E10" s="42" t="s">
        <v>241</v>
      </c>
      <c r="F10" s="45">
        <v>40</v>
      </c>
      <c r="G10" s="46"/>
      <c r="H10" s="39">
        <f t="shared" si="0"/>
        <v>0</v>
      </c>
    </row>
    <row r="11" spans="1:8" ht="45" x14ac:dyDescent="0.4">
      <c r="A11" s="40" t="s">
        <v>17</v>
      </c>
      <c r="B11" s="41" t="s">
        <v>248</v>
      </c>
      <c r="C11" s="41" t="s">
        <v>313</v>
      </c>
      <c r="D11" s="44"/>
      <c r="E11" s="42" t="s">
        <v>241</v>
      </c>
      <c r="F11" s="45">
        <v>40</v>
      </c>
      <c r="G11" s="46"/>
      <c r="H11" s="39">
        <f t="shared" si="0"/>
        <v>0</v>
      </c>
    </row>
    <row r="12" spans="1:8" ht="45" x14ac:dyDescent="0.4">
      <c r="A12" s="40" t="s">
        <v>19</v>
      </c>
      <c r="B12" s="41" t="s">
        <v>251</v>
      </c>
      <c r="C12" s="41" t="s">
        <v>317</v>
      </c>
      <c r="D12" s="44"/>
      <c r="E12" s="42" t="s">
        <v>241</v>
      </c>
      <c r="F12" s="45">
        <v>40</v>
      </c>
      <c r="G12" s="46"/>
      <c r="H12" s="39">
        <f t="shared" si="0"/>
        <v>0</v>
      </c>
    </row>
    <row r="13" spans="1:8" ht="30.5" thickBot="1" x14ac:dyDescent="0.45">
      <c r="A13" s="35" t="s">
        <v>20</v>
      </c>
      <c r="B13" s="47" t="s">
        <v>249</v>
      </c>
      <c r="C13" s="47" t="s">
        <v>250</v>
      </c>
      <c r="D13" s="48"/>
      <c r="E13" s="49" t="s">
        <v>241</v>
      </c>
      <c r="F13" s="49">
        <v>5</v>
      </c>
      <c r="G13" s="50"/>
      <c r="H13" s="39">
        <f t="shared" si="0"/>
        <v>0</v>
      </c>
    </row>
    <row r="14" spans="1:8" x14ac:dyDescent="0.4">
      <c r="A14" s="85" t="s">
        <v>324</v>
      </c>
      <c r="B14" s="86"/>
      <c r="C14" s="86"/>
      <c r="D14" s="86"/>
      <c r="E14" s="86"/>
      <c r="F14" s="86"/>
      <c r="G14" s="87"/>
      <c r="H14" s="51">
        <f>SUM(H6:H13)</f>
        <v>0</v>
      </c>
    </row>
    <row r="15" spans="1:8" x14ac:dyDescent="0.4">
      <c r="A15" s="88" t="s">
        <v>327</v>
      </c>
      <c r="B15" s="89"/>
      <c r="C15" s="89"/>
      <c r="D15" s="89"/>
      <c r="E15" s="89"/>
      <c r="F15" s="89"/>
      <c r="G15" s="90"/>
      <c r="H15" s="52">
        <f>H16-H14</f>
        <v>0</v>
      </c>
    </row>
    <row r="16" spans="1:8" ht="16.5" thickBot="1" x14ac:dyDescent="0.45">
      <c r="A16" s="91" t="s">
        <v>325</v>
      </c>
      <c r="B16" s="92"/>
      <c r="C16" s="92"/>
      <c r="D16" s="92"/>
      <c r="E16" s="92"/>
      <c r="F16" s="92"/>
      <c r="G16" s="93"/>
      <c r="H16" s="53">
        <f>H14*1.23</f>
        <v>0</v>
      </c>
    </row>
    <row r="17" spans="1:12" x14ac:dyDescent="0.4">
      <c r="A17" s="55"/>
      <c r="B17" s="55"/>
      <c r="C17" s="55"/>
      <c r="D17" s="55"/>
      <c r="E17" s="55"/>
      <c r="F17" s="55"/>
      <c r="G17" s="55"/>
      <c r="H17" s="55"/>
    </row>
    <row r="18" spans="1:12" x14ac:dyDescent="0.4">
      <c r="A18" s="94" t="s">
        <v>323</v>
      </c>
      <c r="B18" s="94"/>
      <c r="C18" s="94"/>
      <c r="D18" s="94"/>
      <c r="E18" s="94"/>
      <c r="F18" s="94"/>
      <c r="G18" s="94"/>
      <c r="H18" s="94"/>
    </row>
    <row r="19" spans="1:12" x14ac:dyDescent="0.4">
      <c r="A19" s="78" t="s">
        <v>318</v>
      </c>
      <c r="B19" s="78"/>
      <c r="C19" s="78"/>
      <c r="D19" s="78"/>
      <c r="E19" s="78"/>
      <c r="F19" s="78"/>
      <c r="G19" s="78"/>
      <c r="H19" s="78"/>
    </row>
    <row r="21" spans="1:12" x14ac:dyDescent="0.4">
      <c r="A21" s="56" t="s">
        <v>326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  <c r="L21" s="57"/>
    </row>
  </sheetData>
  <mergeCells count="9">
    <mergeCell ref="B1:H1"/>
    <mergeCell ref="A19:D19"/>
    <mergeCell ref="E19:H19"/>
    <mergeCell ref="A2:H2"/>
    <mergeCell ref="A3:H3"/>
    <mergeCell ref="A14:G14"/>
    <mergeCell ref="A15:G15"/>
    <mergeCell ref="A16:G16"/>
    <mergeCell ref="A18:H18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Część I</vt:lpstr>
      <vt:lpstr>Część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Bańkowski Zdzisław</dc:creator>
  <cp:lastModifiedBy>Weremko Dominika</cp:lastModifiedBy>
  <cp:lastPrinted>2025-04-22T11:38:55Z</cp:lastPrinted>
  <dcterms:created xsi:type="dcterms:W3CDTF">2025-03-18T12:01:14Z</dcterms:created>
  <dcterms:modified xsi:type="dcterms:W3CDTF">2025-04-26T11:50:14Z</dcterms:modified>
</cp:coreProperties>
</file>