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H32" i="1" l="1"/>
  <c r="H31" i="1"/>
  <c r="F31" i="1"/>
</calcChain>
</file>

<file path=xl/sharedStrings.xml><?xml version="1.0" encoding="utf-8"?>
<sst xmlns="http://schemas.openxmlformats.org/spreadsheetml/2006/main" count="148" uniqueCount="124">
  <si>
    <t>Koszt utrzymania dziecka w placówkach opiekuńczo - wychowawczych województwa opolskiego.</t>
  </si>
  <si>
    <t>L.p.</t>
  </si>
  <si>
    <t>Nazwa placówki</t>
  </si>
  <si>
    <t>Adres</t>
  </si>
  <si>
    <t>Tel./ fax</t>
  </si>
  <si>
    <t>Organ prowadzący</t>
  </si>
  <si>
    <t>Liczba miejsc</t>
  </si>
  <si>
    <t>Typ placówki</t>
  </si>
  <si>
    <t>2023 r.</t>
  </si>
  <si>
    <t>1.</t>
  </si>
  <si>
    <t>Dom Dziecka nr 1 w Brzegu</t>
  </si>
  <si>
    <t>49-300 Brzeg  ul. Poprzeczna 3 B</t>
  </si>
  <si>
    <r>
      <t>Centrum Administracyjne Placówek Opiekuńczo - Wychowawczych w Brzegu</t>
    </r>
    <r>
      <rPr>
        <b/>
        <sz val="9"/>
        <rFont val="Arial"/>
        <family val="2"/>
        <charset val="238"/>
      </rPr>
      <t xml:space="preserve">  77/ 41-62-111</t>
    </r>
  </si>
  <si>
    <t>Powiat Brzeski</t>
  </si>
  <si>
    <t>socjalizacyjny</t>
  </si>
  <si>
    <t>2.</t>
  </si>
  <si>
    <t>Dom Dziecka nr 2 w Brzegu</t>
  </si>
  <si>
    <t>49-300 Brzeg  ul. Poprzeczna 3 C</t>
  </si>
  <si>
    <t>3.</t>
  </si>
  <si>
    <t>Placówka opiekuńczo- wychowawcza „Dom Nad Rzeką” w Skorogoszczy</t>
  </si>
  <si>
    <t>49-345 Skorogoszcz                             ul. Zamkowa 23/2</t>
  </si>
  <si>
    <t>77/ 41-21-023  Fax: 77/ 412 11 74</t>
  </si>
  <si>
    <t>4.</t>
  </si>
  <si>
    <t>Placówka opiekuńczo- wychowawcza „Zielony Dom” w Skorogoszczy</t>
  </si>
  <si>
    <t>49-345 Skorogoszcz                             ul. Zamkowa 23/1</t>
  </si>
  <si>
    <t>interwencyjny</t>
  </si>
  <si>
    <t>5.</t>
  </si>
  <si>
    <t>6.</t>
  </si>
  <si>
    <t>7.</t>
  </si>
  <si>
    <t xml:space="preserve">Placówka Opiekuńczo-Wychowawcza Socjalizacyjna Dom Dziecka w Krasnym Polu </t>
  </si>
  <si>
    <t xml:space="preserve">48-100 Głubczyce                                Krasne Pole 20B                                             </t>
  </si>
  <si>
    <t>Centrum Administracyjne Placówek Opiekuńczo - Wychowawczych                   w Głubczycach                   Krasne Pole :                  77/485 78 83                                    "Gniazdo" 77/ 485 04 78</t>
  </si>
  <si>
    <t>Powiat Głubczycki</t>
  </si>
  <si>
    <t>8.</t>
  </si>
  <si>
    <t>Placówka opiekuńczo-wychowawcza socjalizacyjna Dom Dziecka w Głubczycach</t>
  </si>
  <si>
    <t xml:space="preserve">48-100 Głubczyce                                al. Śląska 3                                             </t>
  </si>
  <si>
    <t>9.</t>
  </si>
  <si>
    <t>Placówka Opiekuńczo-Wychowawcza Interwencyjna "Gniazdo"                                          w Głubczycach</t>
  </si>
  <si>
    <t>48 - 100 Głubczyce                                    ul. Niepodległości 1</t>
  </si>
  <si>
    <t>10.</t>
  </si>
  <si>
    <t>Dom Dziecka w Kędzierzynie   - Koźlu</t>
  </si>
  <si>
    <t>47-200 Kędzierzyn -Koźle                                ul. Skarbowa 8</t>
  </si>
  <si>
    <t>77/ 48-21-845</t>
  </si>
  <si>
    <t>Powiat Kędzierzyńsko - Kozielski</t>
  </si>
  <si>
    <t>11.</t>
  </si>
  <si>
    <t>Placówka Opiekuńczo-Wychowawcza nr 2 w Kędzierzynie-Koźlu</t>
  </si>
  <si>
    <t>47-200 Kędzierzyn -Koźle                                ul. Skarbowa 8 A</t>
  </si>
  <si>
    <t>77/ 48-21-846</t>
  </si>
  <si>
    <t>12.</t>
  </si>
  <si>
    <t>Dom Dziecka w Bogacicy</t>
  </si>
  <si>
    <t xml:space="preserve">46-243  Bogacica ul. Wiejska 2 </t>
  </si>
  <si>
    <t>Centrum Administracyjnej Obsługi Placówek Opiekuńczo - Wychowawczych Bogacica 77/ 41-48-622 Bąków: 77/ 417 49 35</t>
  </si>
  <si>
    <t>Powiat Kluczborski</t>
  </si>
  <si>
    <t>13.</t>
  </si>
  <si>
    <t>Dom Dziecka w Bąkowie</t>
  </si>
  <si>
    <t>46 - 233 Bąków ul. Szkolna 2</t>
  </si>
  <si>
    <t>14.</t>
  </si>
  <si>
    <t>Dom Dziecka w Lasowicach Małych</t>
  </si>
  <si>
    <t xml:space="preserve">46 - 280 Lasowice Małe                              ul. Stawowa 19 </t>
  </si>
  <si>
    <t>15.</t>
  </si>
  <si>
    <t xml:space="preserve">Placówka Opiekuńczo-Wychowawcza Dom Dziecka w Namysłowie </t>
  </si>
  <si>
    <t>46-100 Namysłów                                 ul. Pułaskiego 1</t>
  </si>
  <si>
    <t>Powiatowe Centrum Pomocy Rodzinie w Namysłowie, ul. Plac Wolności 1, 46-100 Namysłów  77/ 41-00-640</t>
  </si>
  <si>
    <t>Powiat Namysłowski</t>
  </si>
  <si>
    <t>16.</t>
  </si>
  <si>
    <t>Placówka Opiekuńczo-Wychowawcza Dom Dziecka "Szansa" w Namysłowie</t>
  </si>
  <si>
    <t xml:space="preserve"> 
46 - 100 Namysłów                                       ul. Pułaskiego 3B
</t>
  </si>
  <si>
    <t>17.</t>
  </si>
  <si>
    <t>Powiatowy Zespół Placówek Opiekuńczo-Wychowawczych w Paczkowie</t>
  </si>
  <si>
    <t xml:space="preserve">                                                                                                                                                                              Dom Dziecka w Paczkowie: 
48-370 Paczków ul. Kopernika 11
</t>
  </si>
  <si>
    <t xml:space="preserve">
tel./fax 77 /431 65 23
</t>
  </si>
  <si>
    <t>Powiat Nyski</t>
  </si>
  <si>
    <t>Dom Dziecka w Jasienicy Górnej 48-385 Otmuchów Jasienica Górna 71</t>
  </si>
  <si>
    <t>Tel. 77/ 433 80 05</t>
  </si>
  <si>
    <t>18.</t>
  </si>
  <si>
    <t>19.</t>
  </si>
  <si>
    <t>Placówka Opiekuńczo- Wychowawcza w Nysie</t>
  </si>
  <si>
    <t>48-303 Nysa ul. Unii Lubelskiej 8</t>
  </si>
  <si>
    <t>Tel. 77/ 4338740</t>
  </si>
  <si>
    <t>20.</t>
  </si>
  <si>
    <t>Dom Dziecka                               w Chmielowicach</t>
  </si>
  <si>
    <t>"Dom Dziecka w Chmielowicach" w Opolu 46-070 Komprachcice ul. Nyska 18</t>
  </si>
  <si>
    <t>77/ 47-43-901</t>
  </si>
  <si>
    <t>Powiat Opolski</t>
  </si>
  <si>
    <t>21.</t>
  </si>
  <si>
    <t>Dom Dziecka w Turawie</t>
  </si>
  <si>
    <t>46-045 Turawa ul. Opolska 56</t>
  </si>
  <si>
    <t>77/ 421 20 22</t>
  </si>
  <si>
    <t>socjalizacyjno-interwencyjny</t>
  </si>
  <si>
    <t>22.</t>
  </si>
  <si>
    <t>Dom Dziecka im. Janusza Korczaka w Tarnowie Opolskim</t>
  </si>
  <si>
    <t>46-050 Tarnów Opolski                         ul. Korczaka 1</t>
  </si>
  <si>
    <t>77/ 464 41 12</t>
  </si>
  <si>
    <t>23.</t>
  </si>
  <si>
    <t>"Dom Marzeń" w Mochowie</t>
  </si>
  <si>
    <t>48-250 Głogówek,  Mochów 4a</t>
  </si>
  <si>
    <t>77/ 406 77 50</t>
  </si>
  <si>
    <t>Powiat Prudnicki</t>
  </si>
  <si>
    <t>24.</t>
  </si>
  <si>
    <t>25.</t>
  </si>
  <si>
    <t>Dom Dziecka im. Marii Konopnickiej w Sowczycach</t>
  </si>
  <si>
    <t>46-300 Sowczyce ul. Długa 37</t>
  </si>
  <si>
    <t>34/ 359 63 30</t>
  </si>
  <si>
    <t>Powiat Oleski</t>
  </si>
  <si>
    <t>26.</t>
  </si>
  <si>
    <t>Placówka Opiekuńczo - Wychowawcza "Dom Dziecka" w Opolu</t>
  </si>
  <si>
    <t>45-573 Opole al. Przyjaźni 26</t>
  </si>
  <si>
    <r>
      <t xml:space="preserve">Centrum Obsługi Administracyjnej Placówek Opiekunczo - Wychowawczych                 w Opolu                              </t>
    </r>
    <r>
      <rPr>
        <b/>
        <sz val="9"/>
        <rFont val="Arial"/>
        <family val="2"/>
        <charset val="238"/>
      </rPr>
      <t>77/ 474 54 45                  Fax: 77/ 474 41 60</t>
    </r>
  </si>
  <si>
    <t>Miasto Opole</t>
  </si>
  <si>
    <t>Placówka opiekuńczo - Wychowawcza "Nasz Dom"   w Opolu</t>
  </si>
  <si>
    <t>45 - 271 Opole ul. Krakowska 34A /1</t>
  </si>
  <si>
    <t>Placówka opiekuńczo - Wychowawcza "Mój Dom"                w Opolu</t>
  </si>
  <si>
    <t>45 – 069 Opole ul. 1 Maja 13/3</t>
  </si>
  <si>
    <t>Placówka Opiekuńczo-Wychowawcza "Dom Dziecka na Pasiece"</t>
  </si>
  <si>
    <t>45-086 Opole ul. Pow. Śląskich 14</t>
  </si>
  <si>
    <t>77/ 441 41 22                   fax.:77/ 441 14 33</t>
  </si>
  <si>
    <t>Placówka Opiekuńczo-Wychowawcza "Dom Dziecka na Wyspie"</t>
  </si>
  <si>
    <t>45-086 Opole ul. Pow. Śląskich 15</t>
  </si>
  <si>
    <t>77/ 441 41 22                   fax.:77/ 441 14 34</t>
  </si>
  <si>
    <t>Liczba miejsc:</t>
  </si>
  <si>
    <t>suma</t>
  </si>
  <si>
    <r>
      <t xml:space="preserve">średnia wojewódzka w placówkach typu interwencyjnego- </t>
    </r>
    <r>
      <rPr>
        <b/>
        <sz val="11"/>
        <color theme="1"/>
        <rFont val="Calibri"/>
        <family val="2"/>
        <charset val="238"/>
        <scheme val="minor"/>
      </rPr>
      <t>8394,20 zł</t>
    </r>
  </si>
  <si>
    <r>
      <t xml:space="preserve">średnia wojewódzka w placówkach typu socjalizacyjno-interwencyjnego- </t>
    </r>
    <r>
      <rPr>
        <b/>
        <sz val="11"/>
        <color theme="1"/>
        <rFont val="Calibri"/>
        <family val="2"/>
        <charset val="238"/>
        <scheme val="minor"/>
      </rPr>
      <t>8.996,77 zł</t>
    </r>
  </si>
  <si>
    <r>
      <t xml:space="preserve">średnia wojewódzka w placówkach typu socjalizacyjnego- </t>
    </r>
    <r>
      <rPr>
        <b/>
        <sz val="11"/>
        <color theme="1"/>
        <rFont val="Calibri"/>
        <family val="2"/>
        <charset val="238"/>
        <scheme val="minor"/>
      </rPr>
      <t>6811,38 zł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</si>
</sst>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3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5" fillId="0" borderId="3" xfId="1" applyNumberFormat="1" applyFont="1" applyBorder="1" applyAlignment="1">
      <alignment horizontal="center" vertical="center" wrapText="1"/>
    </xf>
    <xf numFmtId="1" fontId="5" fillId="3" borderId="3" xfId="1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0" fillId="0" borderId="0" xfId="0" applyNumberFormat="1"/>
    <xf numFmtId="0" fontId="0" fillId="2" borderId="0" xfId="0" applyFill="1"/>
    <xf numFmtId="0" fontId="0" fillId="5" borderId="0" xfId="0" applyFill="1"/>
    <xf numFmtId="1" fontId="4" fillId="0" borderId="12" xfId="0" applyNumberFormat="1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44" fontId="2" fillId="3" borderId="3" xfId="0" applyNumberFormat="1" applyFont="1" applyFill="1" applyBorder="1" applyAlignment="1">
      <alignment horizontal="left" vertical="center"/>
    </xf>
    <xf numFmtId="44" fontId="2" fillId="2" borderId="3" xfId="0" applyNumberFormat="1" applyFont="1" applyFill="1" applyBorder="1" applyAlignment="1">
      <alignment horizontal="left" vertical="center"/>
    </xf>
    <xf numFmtId="44" fontId="2" fillId="3" borderId="3" xfId="0" applyNumberFormat="1" applyFont="1" applyFill="1" applyBorder="1" applyAlignment="1">
      <alignment horizontal="left" vertical="center" wrapText="1"/>
    </xf>
    <xf numFmtId="44" fontId="8" fillId="3" borderId="3" xfId="0" applyNumberFormat="1" applyFont="1" applyFill="1" applyBorder="1" applyAlignment="1">
      <alignment horizontal="left" vertical="center"/>
    </xf>
    <xf numFmtId="44" fontId="2" fillId="5" borderId="3" xfId="0" applyNumberFormat="1" applyFont="1" applyFill="1" applyBorder="1" applyAlignment="1">
      <alignment horizontal="left" vertical="center"/>
    </xf>
    <xf numFmtId="44" fontId="2" fillId="3" borderId="3" xfId="0" applyNumberFormat="1" applyFont="1" applyFill="1" applyBorder="1"/>
    <xf numFmtId="44" fontId="2" fillId="2" borderId="3" xfId="0" applyNumberFormat="1" applyFont="1" applyFill="1" applyBorder="1"/>
    <xf numFmtId="44" fontId="2" fillId="5" borderId="3" xfId="0" applyNumberFormat="1" applyFont="1" applyFill="1" applyBorder="1" applyAlignment="1">
      <alignment horizontal="right" vertical="center"/>
    </xf>
    <xf numFmtId="44" fontId="0" fillId="0" borderId="0" xfId="0" applyNumberFormat="1"/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1" fontId="4" fillId="0" borderId="3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44" fontId="8" fillId="3" borderId="5" xfId="0" applyNumberFormat="1" applyFont="1" applyFill="1" applyBorder="1" applyAlignment="1">
      <alignment horizontal="center" vertical="center"/>
    </xf>
    <xf numFmtId="44" fontId="8" fillId="3" borderId="8" xfId="0" applyNumberFormat="1" applyFont="1" applyFill="1" applyBorder="1" applyAlignment="1">
      <alignment horizontal="center" vertical="center"/>
    </xf>
    <xf numFmtId="44" fontId="8" fillId="3" borderId="7" xfId="0" applyNumberFormat="1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A7" workbookViewId="0">
      <selection activeCell="M32" sqref="M32"/>
    </sheetView>
  </sheetViews>
  <sheetFormatPr defaultRowHeight="15" x14ac:dyDescent="0.25"/>
  <cols>
    <col min="1" max="1" width="4.5703125" customWidth="1"/>
    <col min="2" max="2" width="25" customWidth="1"/>
    <col min="3" max="3" width="29" customWidth="1"/>
    <col min="4" max="4" width="20" customWidth="1"/>
    <col min="5" max="5" width="21.42578125" customWidth="1"/>
    <col min="6" max="7" width="13.7109375" customWidth="1"/>
    <col min="8" max="8" width="13.28515625" customWidth="1"/>
    <col min="13" max="13" width="11.28515625" bestFit="1" customWidth="1"/>
    <col min="14" max="14" width="13.42578125" bestFit="1" customWidth="1"/>
  </cols>
  <sheetData>
    <row r="1" spans="1:14" ht="16.5" thickBot="1" x14ac:dyDescent="0.3">
      <c r="A1" s="58" t="s">
        <v>0</v>
      </c>
      <c r="B1" s="58"/>
      <c r="C1" s="58"/>
      <c r="D1" s="58"/>
      <c r="E1" s="58"/>
      <c r="F1" s="58"/>
      <c r="G1" s="58"/>
      <c r="H1" s="59"/>
    </row>
    <row r="2" spans="1:14" ht="15.75" thickBot="1" x14ac:dyDescent="0.3">
      <c r="A2" s="37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38" t="s">
        <v>6</v>
      </c>
      <c r="G2" s="38" t="s">
        <v>7</v>
      </c>
      <c r="H2" s="39" t="s">
        <v>8</v>
      </c>
    </row>
    <row r="3" spans="1:14" x14ac:dyDescent="0.25">
      <c r="A3" s="2" t="s">
        <v>9</v>
      </c>
      <c r="B3" s="3" t="s">
        <v>10</v>
      </c>
      <c r="C3" s="4" t="s">
        <v>11</v>
      </c>
      <c r="D3" s="55" t="s">
        <v>12</v>
      </c>
      <c r="E3" s="55" t="s">
        <v>13</v>
      </c>
      <c r="F3" s="5">
        <v>14</v>
      </c>
      <c r="G3" s="6" t="s">
        <v>14</v>
      </c>
      <c r="H3" s="40">
        <v>5848.01</v>
      </c>
    </row>
    <row r="4" spans="1:14" ht="45" customHeight="1" x14ac:dyDescent="0.25">
      <c r="A4" s="7" t="s">
        <v>15</v>
      </c>
      <c r="B4" s="3" t="s">
        <v>16</v>
      </c>
      <c r="C4" s="4" t="s">
        <v>17</v>
      </c>
      <c r="D4" s="57"/>
      <c r="E4" s="56"/>
      <c r="F4" s="5">
        <v>30</v>
      </c>
      <c r="G4" s="6" t="s">
        <v>14</v>
      </c>
      <c r="H4" s="40">
        <v>6137.51</v>
      </c>
    </row>
    <row r="5" spans="1:14" ht="36.75" thickBot="1" x14ac:dyDescent="0.3">
      <c r="A5" s="8" t="s">
        <v>18</v>
      </c>
      <c r="B5" s="3" t="s">
        <v>19</v>
      </c>
      <c r="C5" s="4" t="s">
        <v>20</v>
      </c>
      <c r="D5" s="3" t="s">
        <v>21</v>
      </c>
      <c r="E5" s="56"/>
      <c r="F5" s="4">
        <v>14</v>
      </c>
      <c r="G5" s="6" t="s">
        <v>14</v>
      </c>
      <c r="H5" s="40">
        <v>5958.22</v>
      </c>
      <c r="I5" s="33"/>
    </row>
    <row r="6" spans="1:14" ht="36" x14ac:dyDescent="0.25">
      <c r="A6" s="2" t="s">
        <v>22</v>
      </c>
      <c r="B6" s="3" t="s">
        <v>23</v>
      </c>
      <c r="C6" s="4" t="s">
        <v>24</v>
      </c>
      <c r="D6" s="3" t="s">
        <v>21</v>
      </c>
      <c r="E6" s="57"/>
      <c r="F6" s="4">
        <v>14</v>
      </c>
      <c r="G6" s="9" t="s">
        <v>25</v>
      </c>
      <c r="H6" s="41">
        <v>5958.22</v>
      </c>
    </row>
    <row r="7" spans="1:14" ht="48" x14ac:dyDescent="0.25">
      <c r="A7" s="7" t="s">
        <v>26</v>
      </c>
      <c r="B7" s="3" t="s">
        <v>29</v>
      </c>
      <c r="C7" s="4" t="s">
        <v>30</v>
      </c>
      <c r="D7" s="52" t="s">
        <v>31</v>
      </c>
      <c r="E7" s="55" t="s">
        <v>32</v>
      </c>
      <c r="F7" s="11">
        <v>14</v>
      </c>
      <c r="G7" s="12" t="s">
        <v>14</v>
      </c>
      <c r="H7" s="42">
        <v>5035.07</v>
      </c>
    </row>
    <row r="8" spans="1:14" ht="48.75" thickBot="1" x14ac:dyDescent="0.3">
      <c r="A8" s="8" t="s">
        <v>27</v>
      </c>
      <c r="B8" s="3" t="s">
        <v>34</v>
      </c>
      <c r="C8" s="4" t="s">
        <v>35</v>
      </c>
      <c r="D8" s="53"/>
      <c r="E8" s="56"/>
      <c r="F8" s="11">
        <v>14</v>
      </c>
      <c r="G8" s="12" t="s">
        <v>14</v>
      </c>
      <c r="H8" s="42">
        <v>4888.57</v>
      </c>
      <c r="I8" s="33"/>
      <c r="N8" s="48"/>
    </row>
    <row r="9" spans="1:14" ht="48" x14ac:dyDescent="0.25">
      <c r="A9" s="2" t="s">
        <v>28</v>
      </c>
      <c r="B9" s="13" t="s">
        <v>37</v>
      </c>
      <c r="C9" s="14" t="s">
        <v>38</v>
      </c>
      <c r="D9" s="54"/>
      <c r="E9" s="57"/>
      <c r="F9" s="15">
        <v>14</v>
      </c>
      <c r="G9" s="1" t="s">
        <v>25</v>
      </c>
      <c r="H9" s="41">
        <v>7978.71</v>
      </c>
      <c r="N9" s="48"/>
    </row>
    <row r="10" spans="1:14" ht="24" x14ac:dyDescent="0.25">
      <c r="A10" s="7" t="s">
        <v>33</v>
      </c>
      <c r="B10" s="3" t="s">
        <v>40</v>
      </c>
      <c r="C10" s="4" t="s">
        <v>41</v>
      </c>
      <c r="D10" s="3" t="s">
        <v>42</v>
      </c>
      <c r="E10" s="55" t="s">
        <v>43</v>
      </c>
      <c r="F10" s="4">
        <v>14</v>
      </c>
      <c r="G10" s="10" t="s">
        <v>14</v>
      </c>
      <c r="H10" s="40">
        <v>8854.5300000000007</v>
      </c>
    </row>
    <row r="11" spans="1:14" ht="36.75" thickBot="1" x14ac:dyDescent="0.3">
      <c r="A11" s="8" t="s">
        <v>36</v>
      </c>
      <c r="B11" s="3" t="s">
        <v>45</v>
      </c>
      <c r="C11" s="4" t="s">
        <v>46</v>
      </c>
      <c r="D11" s="3" t="s">
        <v>47</v>
      </c>
      <c r="E11" s="57"/>
      <c r="F11" s="4">
        <v>10</v>
      </c>
      <c r="G11" s="1" t="s">
        <v>25</v>
      </c>
      <c r="H11" s="41">
        <v>11245.68</v>
      </c>
    </row>
    <row r="12" spans="1:14" x14ac:dyDescent="0.25">
      <c r="A12" s="2" t="s">
        <v>39</v>
      </c>
      <c r="B12" s="3" t="s">
        <v>49</v>
      </c>
      <c r="C12" s="4" t="s">
        <v>50</v>
      </c>
      <c r="D12" s="52" t="s">
        <v>51</v>
      </c>
      <c r="E12" s="55" t="s">
        <v>52</v>
      </c>
      <c r="F12" s="16">
        <v>14</v>
      </c>
      <c r="G12" s="12" t="s">
        <v>14</v>
      </c>
      <c r="H12" s="40">
        <v>6685.77</v>
      </c>
    </row>
    <row r="13" spans="1:14" x14ac:dyDescent="0.25">
      <c r="A13" s="7" t="s">
        <v>44</v>
      </c>
      <c r="B13" s="3" t="s">
        <v>54</v>
      </c>
      <c r="C13" s="4" t="s">
        <v>55</v>
      </c>
      <c r="D13" s="53"/>
      <c r="E13" s="56"/>
      <c r="F13" s="16">
        <v>14</v>
      </c>
      <c r="G13" s="12" t="s">
        <v>14</v>
      </c>
      <c r="H13" s="40">
        <v>5541.15</v>
      </c>
    </row>
    <row r="14" spans="1:14" ht="41.25" customHeight="1" thickBot="1" x14ac:dyDescent="0.3">
      <c r="A14" s="8" t="s">
        <v>48</v>
      </c>
      <c r="B14" s="3" t="s">
        <v>57</v>
      </c>
      <c r="C14" s="4" t="s">
        <v>58</v>
      </c>
      <c r="D14" s="54"/>
      <c r="E14" s="57"/>
      <c r="F14" s="16">
        <v>14</v>
      </c>
      <c r="G14" s="12" t="s">
        <v>14</v>
      </c>
      <c r="H14" s="40">
        <v>5526.53</v>
      </c>
    </row>
    <row r="15" spans="1:14" ht="36" x14ac:dyDescent="0.25">
      <c r="A15" s="2" t="s">
        <v>53</v>
      </c>
      <c r="B15" s="3" t="s">
        <v>60</v>
      </c>
      <c r="C15" s="4" t="s">
        <v>61</v>
      </c>
      <c r="D15" s="52" t="s">
        <v>62</v>
      </c>
      <c r="E15" s="55" t="s">
        <v>63</v>
      </c>
      <c r="F15" s="16">
        <v>14</v>
      </c>
      <c r="G15" s="12" t="s">
        <v>14</v>
      </c>
      <c r="H15" s="40">
        <v>5845.42</v>
      </c>
    </row>
    <row r="16" spans="1:14" ht="72" x14ac:dyDescent="0.25">
      <c r="A16" s="7" t="s">
        <v>56</v>
      </c>
      <c r="B16" s="18" t="s">
        <v>65</v>
      </c>
      <c r="C16" s="4" t="s">
        <v>66</v>
      </c>
      <c r="D16" s="54"/>
      <c r="E16" s="57"/>
      <c r="F16" s="19">
        <v>12</v>
      </c>
      <c r="G16" s="12" t="s">
        <v>14</v>
      </c>
      <c r="H16" s="40">
        <v>5845.42</v>
      </c>
    </row>
    <row r="17" spans="1:13" ht="60" x14ac:dyDescent="0.25">
      <c r="A17" s="49" t="s">
        <v>59</v>
      </c>
      <c r="B17" s="52" t="s">
        <v>68</v>
      </c>
      <c r="C17" s="4" t="s">
        <v>69</v>
      </c>
      <c r="D17" s="3" t="s">
        <v>70</v>
      </c>
      <c r="E17" s="55" t="s">
        <v>71</v>
      </c>
      <c r="F17" s="67">
        <v>35</v>
      </c>
      <c r="G17" s="70" t="s">
        <v>14</v>
      </c>
      <c r="H17" s="73">
        <v>5019.41</v>
      </c>
    </row>
    <row r="18" spans="1:13" x14ac:dyDescent="0.25">
      <c r="A18" s="50"/>
      <c r="B18" s="53"/>
      <c r="C18" s="60" t="s">
        <v>72</v>
      </c>
      <c r="D18" s="52" t="s">
        <v>73</v>
      </c>
      <c r="E18" s="56"/>
      <c r="F18" s="68"/>
      <c r="G18" s="71"/>
      <c r="H18" s="74"/>
    </row>
    <row r="19" spans="1:13" ht="29.25" customHeight="1" x14ac:dyDescent="0.25">
      <c r="A19" s="51"/>
      <c r="B19" s="54"/>
      <c r="C19" s="61"/>
      <c r="D19" s="54"/>
      <c r="E19" s="56"/>
      <c r="F19" s="69"/>
      <c r="G19" s="72"/>
      <c r="H19" s="75"/>
    </row>
    <row r="20" spans="1:13" ht="41.25" customHeight="1" x14ac:dyDescent="0.25">
      <c r="A20" s="4" t="s">
        <v>64</v>
      </c>
      <c r="B20" s="3" t="s">
        <v>76</v>
      </c>
      <c r="C20" s="22" t="s">
        <v>77</v>
      </c>
      <c r="D20" s="13" t="s">
        <v>78</v>
      </c>
      <c r="E20" s="57"/>
      <c r="F20" s="20">
        <v>14</v>
      </c>
      <c r="G20" s="21" t="s">
        <v>14</v>
      </c>
      <c r="H20" s="43">
        <v>5263.38</v>
      </c>
    </row>
    <row r="21" spans="1:13" ht="36" x14ac:dyDescent="0.25">
      <c r="A21" s="17" t="s">
        <v>67</v>
      </c>
      <c r="B21" s="3" t="s">
        <v>80</v>
      </c>
      <c r="C21" s="4" t="s">
        <v>81</v>
      </c>
      <c r="D21" s="3" t="s">
        <v>82</v>
      </c>
      <c r="E21" s="55" t="s">
        <v>83</v>
      </c>
      <c r="F21" s="4">
        <v>14</v>
      </c>
      <c r="G21" s="10" t="s">
        <v>14</v>
      </c>
      <c r="H21" s="40">
        <v>8328</v>
      </c>
    </row>
    <row r="22" spans="1:13" ht="24" x14ac:dyDescent="0.25">
      <c r="A22" s="4" t="s">
        <v>74</v>
      </c>
      <c r="B22" s="3" t="s">
        <v>85</v>
      </c>
      <c r="C22" s="23" t="s">
        <v>86</v>
      </c>
      <c r="D22" s="3" t="s">
        <v>87</v>
      </c>
      <c r="E22" s="56"/>
      <c r="F22" s="4">
        <v>14</v>
      </c>
      <c r="G22" s="24" t="s">
        <v>88</v>
      </c>
      <c r="H22" s="44">
        <v>8996.77</v>
      </c>
    </row>
    <row r="23" spans="1:13" ht="36" x14ac:dyDescent="0.25">
      <c r="A23" s="17" t="s">
        <v>75</v>
      </c>
      <c r="B23" s="25" t="s">
        <v>90</v>
      </c>
      <c r="C23" s="26" t="s">
        <v>91</v>
      </c>
      <c r="D23" s="25" t="s">
        <v>92</v>
      </c>
      <c r="E23" s="57"/>
      <c r="F23" s="27">
        <v>14</v>
      </c>
      <c r="G23" s="28" t="s">
        <v>14</v>
      </c>
      <c r="H23" s="40">
        <v>9635.32</v>
      </c>
    </row>
    <row r="24" spans="1:13" x14ac:dyDescent="0.25">
      <c r="A24" s="4" t="s">
        <v>79</v>
      </c>
      <c r="B24" s="3" t="s">
        <v>94</v>
      </c>
      <c r="C24" s="23" t="s">
        <v>95</v>
      </c>
      <c r="D24" s="3" t="s">
        <v>96</v>
      </c>
      <c r="E24" s="31" t="s">
        <v>97</v>
      </c>
      <c r="F24" s="4">
        <v>14</v>
      </c>
      <c r="G24" s="10" t="s">
        <v>14</v>
      </c>
      <c r="H24" s="43">
        <v>6576.91</v>
      </c>
    </row>
    <row r="25" spans="1:13" ht="24" x14ac:dyDescent="0.25">
      <c r="A25" s="17" t="s">
        <v>84</v>
      </c>
      <c r="B25" s="3" t="s">
        <v>100</v>
      </c>
      <c r="C25" s="23" t="s">
        <v>101</v>
      </c>
      <c r="D25" s="3" t="s">
        <v>102</v>
      </c>
      <c r="E25" s="4" t="s">
        <v>103</v>
      </c>
      <c r="F25" s="4">
        <v>14</v>
      </c>
      <c r="G25" s="10" t="s">
        <v>14</v>
      </c>
      <c r="H25" s="40">
        <v>6485</v>
      </c>
    </row>
    <row r="26" spans="1:13" ht="36" x14ac:dyDescent="0.25">
      <c r="A26" s="4" t="s">
        <v>89</v>
      </c>
      <c r="B26" s="18" t="s">
        <v>105</v>
      </c>
      <c r="C26" s="29" t="s">
        <v>106</v>
      </c>
      <c r="D26" s="55" t="s">
        <v>107</v>
      </c>
      <c r="E26" s="55" t="s">
        <v>108</v>
      </c>
      <c r="F26" s="19">
        <v>14</v>
      </c>
      <c r="G26" s="10" t="s">
        <v>14</v>
      </c>
      <c r="H26" s="40">
        <v>8475.2099999999991</v>
      </c>
    </row>
    <row r="27" spans="1:13" ht="36" x14ac:dyDescent="0.25">
      <c r="A27" s="17" t="s">
        <v>93</v>
      </c>
      <c r="B27" s="3" t="s">
        <v>109</v>
      </c>
      <c r="C27" s="4" t="s">
        <v>110</v>
      </c>
      <c r="D27" s="56"/>
      <c r="E27" s="56"/>
      <c r="F27" s="4">
        <v>12</v>
      </c>
      <c r="G27" s="10" t="s">
        <v>14</v>
      </c>
      <c r="H27" s="40">
        <v>8475.2099999999991</v>
      </c>
    </row>
    <row r="28" spans="1:13" ht="36" x14ac:dyDescent="0.25">
      <c r="A28" s="4" t="s">
        <v>98</v>
      </c>
      <c r="B28" s="3" t="s">
        <v>111</v>
      </c>
      <c r="C28" s="30" t="s">
        <v>112</v>
      </c>
      <c r="D28" s="57"/>
      <c r="E28" s="56"/>
      <c r="F28" s="4">
        <v>14</v>
      </c>
      <c r="G28" s="10" t="s">
        <v>14</v>
      </c>
      <c r="H28" s="40">
        <v>8475.2099999999991</v>
      </c>
    </row>
    <row r="29" spans="1:13" ht="36" x14ac:dyDescent="0.25">
      <c r="A29" s="17" t="s">
        <v>99</v>
      </c>
      <c r="B29" s="18" t="s">
        <v>113</v>
      </c>
      <c r="C29" s="31" t="s">
        <v>114</v>
      </c>
      <c r="D29" s="18" t="s">
        <v>115</v>
      </c>
      <c r="E29" s="56"/>
      <c r="F29" s="31">
        <v>30</v>
      </c>
      <c r="G29" s="10" t="s">
        <v>14</v>
      </c>
      <c r="H29" s="40">
        <v>8475.2099999999991</v>
      </c>
    </row>
    <row r="30" spans="1:13" ht="36" x14ac:dyDescent="0.25">
      <c r="A30" s="4" t="s">
        <v>104</v>
      </c>
      <c r="B30" s="3" t="s">
        <v>116</v>
      </c>
      <c r="C30" s="4" t="s">
        <v>117</v>
      </c>
      <c r="D30" s="3" t="s">
        <v>118</v>
      </c>
      <c r="E30" s="64"/>
      <c r="F30" s="4">
        <v>14</v>
      </c>
      <c r="G30" s="10" t="s">
        <v>14</v>
      </c>
      <c r="H30" s="40">
        <v>8475.2099999999991</v>
      </c>
    </row>
    <row r="31" spans="1:13" ht="15.75" thickBot="1" x14ac:dyDescent="0.3">
      <c r="A31" s="32"/>
      <c r="D31" s="65" t="s">
        <v>119</v>
      </c>
      <c r="E31" s="66"/>
      <c r="F31" s="36">
        <f>SUM(F3:F30)</f>
        <v>409</v>
      </c>
      <c r="G31" s="63" t="s">
        <v>120</v>
      </c>
      <c r="H31" s="45">
        <f>SUM(H3:H30)-SUM(H6,H9,H11,H22)</f>
        <v>149850.26999999996</v>
      </c>
    </row>
    <row r="32" spans="1:13" x14ac:dyDescent="0.25">
      <c r="G32" s="63"/>
      <c r="H32" s="46">
        <f>SUM(H6,H9,H11)</f>
        <v>25182.61</v>
      </c>
      <c r="M32" s="48"/>
    </row>
    <row r="33" spans="5:10" x14ac:dyDescent="0.25">
      <c r="G33" s="63"/>
      <c r="H33" s="47">
        <v>8996.77</v>
      </c>
    </row>
    <row r="35" spans="5:10" x14ac:dyDescent="0.25">
      <c r="E35" s="62" t="s">
        <v>123</v>
      </c>
      <c r="F35" s="62"/>
      <c r="G35" s="62"/>
      <c r="H35" s="62"/>
    </row>
    <row r="36" spans="5:10" x14ac:dyDescent="0.25">
      <c r="E36" s="34" t="s">
        <v>121</v>
      </c>
      <c r="F36" s="34"/>
      <c r="G36" s="34"/>
      <c r="H36" s="34"/>
    </row>
    <row r="37" spans="5:10" x14ac:dyDescent="0.25">
      <c r="E37" s="35" t="s">
        <v>122</v>
      </c>
      <c r="F37" s="35"/>
      <c r="G37" s="35"/>
      <c r="H37" s="35"/>
      <c r="I37" s="35"/>
      <c r="J37" s="35"/>
    </row>
  </sheetData>
  <mergeCells count="24">
    <mergeCell ref="E35:H35"/>
    <mergeCell ref="G31:G33"/>
    <mergeCell ref="D26:D28"/>
    <mergeCell ref="E26:E30"/>
    <mergeCell ref="D31:E31"/>
    <mergeCell ref="E21:E23"/>
    <mergeCell ref="D12:D14"/>
    <mergeCell ref="E12:E14"/>
    <mergeCell ref="D15:D16"/>
    <mergeCell ref="E15:E16"/>
    <mergeCell ref="A17:A19"/>
    <mergeCell ref="B17:B19"/>
    <mergeCell ref="E17:E20"/>
    <mergeCell ref="A1:H1"/>
    <mergeCell ref="D3:D4"/>
    <mergeCell ref="D7:D9"/>
    <mergeCell ref="E7:E9"/>
    <mergeCell ref="E10:E11"/>
    <mergeCell ref="C18:C19"/>
    <mergeCell ref="D18:D19"/>
    <mergeCell ref="E3:E6"/>
    <mergeCell ref="F17:F19"/>
    <mergeCell ref="G17:G19"/>
    <mergeCell ref="H17:H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2023-04-05T12:03:26Z</dcterms:modified>
</cp:coreProperties>
</file>