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 activeTab="5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X_2023" sheetId="23" r:id="rId9"/>
    <sheet name="eksport_I_IX_2023" sheetId="24" r:id="rId10"/>
    <sheet name="import_I_I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9" l="1"/>
  <c r="P14" i="19"/>
  <c r="K14" i="19"/>
  <c r="P13" i="19"/>
  <c r="P12" i="19"/>
  <c r="K12" i="19"/>
  <c r="P11" i="19"/>
  <c r="K11" i="19"/>
  <c r="P10" i="19"/>
  <c r="K10" i="19"/>
  <c r="D20" i="19"/>
  <c r="D19" i="19"/>
  <c r="D17" i="19"/>
  <c r="D15" i="19"/>
  <c r="D13" i="19"/>
  <c r="D12" i="19"/>
  <c r="D11" i="19"/>
  <c r="D10" i="19"/>
  <c r="H28" i="26" l="1"/>
  <c r="H24" i="26"/>
  <c r="H22" i="26"/>
  <c r="H20" i="26"/>
  <c r="H19" i="26"/>
  <c r="H13" i="26"/>
  <c r="H9" i="26"/>
  <c r="H6" i="26"/>
</calcChain>
</file>

<file path=xl/sharedStrings.xml><?xml version="1.0" encoding="utf-8"?>
<sst xmlns="http://schemas.openxmlformats.org/spreadsheetml/2006/main" count="958" uniqueCount="303">
  <si>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</si>
  <si>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</si>
  <si>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</si>
  <si>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</si>
  <si>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</si>
  <si>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</si>
  <si>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</si>
  <si>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</si>
  <si>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</si>
  <si>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</si>
  <si>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</si>
  <si>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</si>
  <si>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</si>
  <si>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</si>
  <si>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</si>
  <si>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</si>
  <si>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</si>
  <si>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</si>
  <si>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</si>
  <si>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</si>
  <si>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</si>
  <si>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</si>
  <si>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</si>
  <si>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</si>
  <si>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</si>
  <si>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</si>
  <si>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</si>
  <si>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</si>
  <si>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</si>
  <si>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</si>
  <si>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</si>
  <si>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</si>
  <si>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</si>
  <si>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</si>
  <si>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</si>
  <si>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</si>
  <si>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</si>
  <si>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</si>
  <si>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</si>
  <si>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</si>
  <si>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</si>
  <si>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</si>
  <si>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</si>
  <si>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</si>
  <si>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</si>
  <si>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</si>
  <si>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</si>
  <si>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</si>
  <si>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</si>
  <si>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</si>
  <si>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</si>
  <si>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</si>
  <si>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</si>
  <si>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</si>
  <si>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</si>
  <si>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</si>
  <si>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</si>
  <si>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</si>
  <si>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</si>
  <si>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</si>
  <si>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</si>
  <si>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</si>
  <si>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</si>
  <si>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</si>
  <si>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</si>
  <si>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</si>
  <si>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</si>
  <si>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</si>
  <si>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</si>
  <si>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</si>
  <si>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</si>
  <si>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</si>
  <si>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</si>
  <si>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</si>
  <si>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</si>
  <si>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</si>
  <si>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</si>
  <si>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</si>
  <si>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</si>
  <si>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</si>
  <si>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</si>
  <si>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</si>
  <si>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</si>
  <si>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</si>
  <si>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</si>
  <si>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</si>
  <si>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</si>
  <si>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</si>
  <si>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</si>
  <si>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</si>
  <si>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</si>
  <si>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</si>
  <si>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</si>
  <si>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</si>
  <si>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</si>
  <si>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</si>
  <si>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</si>
  <si>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</si>
  <si>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</si>
  <si>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</si>
  <si>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</si>
  <si>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</si>
  <si>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</si>
  <si>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</si>
  <si>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</si>
  <si>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</si>
  <si>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</si>
  <si>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</si>
  <si>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</si>
  <si>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</si>
  <si>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</si>
  <si>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</si>
  <si>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</si>
  <si>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</si>
  <si>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</si>
  <si>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</si>
  <si>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</si>
  <si>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</si>
  <si>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</si>
  <si>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</si>
  <si>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</si>
  <si>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</si>
  <si>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</si>
  <si>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</si>
  <si>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</si>
  <si>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</si>
  <si>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</si>
  <si>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</si>
  <si>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</si>
  <si>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</si>
  <si>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</si>
  <si>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</si>
  <si>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</si>
  <si>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</si>
  <si>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</si>
  <si>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</si>
  <si>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</si>
  <si>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</si>
  <si>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</si>
  <si>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</si>
  <si>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</si>
  <si>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</si>
  <si>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</si>
  <si>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</si>
  <si>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</si>
  <si>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</si>
  <si>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</si>
  <si>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</si>
  <si>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</si>
  <si>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</si>
  <si>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</si>
  <si>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</si>
  <si>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</si>
  <si>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</si>
  <si>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</si>
  <si>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</si>
  <si>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</si>
  <si>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</si>
  <si>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</si>
  <si>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</si>
  <si>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</si>
  <si>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</si>
  <si>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</si>
  <si>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</si>
  <si>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</si>
  <si>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</si>
  <si>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</si>
  <si>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</si>
  <si>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</si>
  <si>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</si>
  <si>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</si>
  <si>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</si>
  <si>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</si>
  <si>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</si>
  <si>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</si>
  <si>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</si>
  <si>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</si>
  <si>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</si>
  <si>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</si>
  <si>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</si>
  <si>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</si>
  <si>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</si>
  <si>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</si>
  <si>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</si>
  <si>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</si>
  <si>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</si>
  <si>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</si>
  <si>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</si>
  <si>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</si>
  <si>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</si>
  <si>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</si>
  <si>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</si>
  <si>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</si>
  <si>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</si>
  <si>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</si>
  <si>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</si>
  <si>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</si>
  <si>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</si>
  <si>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</si>
  <si>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</si>
  <si>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</si>
  <si>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</si>
  <si>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</si>
  <si>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</si>
  <si>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</si>
  <si>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</si>
  <si>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</si>
  <si>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</si>
  <si>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</si>
  <si>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</si>
  <si>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</si>
  <si>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</si>
  <si>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</si>
  <si>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</si>
  <si>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</si>
  <si>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</si>
  <si>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</si>
  <si>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</si>
  <si>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</si>
  <si>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</si>
  <si>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</si>
  <si>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</si>
  <si>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</si>
  <si>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</si>
  <si>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</si>
  <si>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</si>
  <si>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</si>
  <si>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</si>
  <si>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</si>
  <si>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</si>
  <si>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</si>
  <si>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</si>
  <si>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</si>
  <si>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</si>
  <si>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</si>
  <si>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</si>
  <si>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</si>
  <si>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</si>
  <si>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</si>
  <si>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</si>
  <si>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</si>
  <si>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</si>
  <si>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</si>
  <si>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</si>
  <si>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</si>
  <si>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</si>
  <si>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</si>
  <si>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</si>
  <si>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</si>
  <si>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</si>
  <si>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</si>
  <si>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</si>
  <si>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</si>
  <si>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</si>
  <si>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</si>
  <si>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</si>
  <si>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</si>
  <si>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</si>
  <si>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</si>
  <si>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</si>
  <si>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</si>
  <si>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</si>
  <si>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</si>
  <si>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</si>
  <si>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</si>
  <si>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</si>
  <si>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</si>
  <si>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</si>
  <si>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</si>
  <si>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</si>
  <si>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</si>
  <si>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</si>
  <si>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</si>
  <si>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</si>
  <si>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</si>
  <si>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</si>
  <si>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</si>
  <si>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</si>
  <si>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</si>
  <si>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</si>
  <si>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</si>
  <si>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</si>
  <si>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</si>
  <si>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</si>
  <si>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Jabłka wg odmian (import):</t>
  </si>
  <si>
    <t>Granny smith</t>
  </si>
  <si>
    <t>Valencia late</t>
  </si>
  <si>
    <t>Ministerstwo Rolnictwa i Rozwoju Wsi, Departament Rynków Rolnych i Transformacji Energetycznej Obszarów Wiejskich</t>
  </si>
  <si>
    <t>z importu</t>
  </si>
  <si>
    <t>Rzeszów</t>
  </si>
  <si>
    <t>06.11 -12.1012023</t>
  </si>
  <si>
    <t>I-IX 2022r.</t>
  </si>
  <si>
    <t>I-IX 2023r.*</t>
  </si>
  <si>
    <t>I-IX 2022r.*</t>
  </si>
  <si>
    <t>NR 46/2023</t>
  </si>
  <si>
    <t>23 listopada 2023 r.</t>
  </si>
  <si>
    <t>Lublin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</si>
  <si>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</si>
  <si>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21.-23.11.2023r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</si>
  <si>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21.-23.11.2023r</t>
    </r>
  </si>
  <si>
    <t>13.11 -19.1012023</t>
  </si>
  <si>
    <t>13.11 - 23.11.2023 r.</t>
  </si>
  <si>
    <t>Średnie ceny zakupu owoców i warzyw płacone przez podmioty handlu detalicznego w okresie 13-19.11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</si>
</sst>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74" fillId="0" borderId="16" xfId="0" applyNumberFormat="1" applyFont="1" applyBorder="1" applyAlignment="1"/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164" fontId="64" fillId="0" borderId="128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2023-11-19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3.26</c:v>
                </c:pt>
                <c:pt idx="1">
                  <c:v>3.06</c:v>
                </c:pt>
                <c:pt idx="2">
                  <c:v>2.77</c:v>
                </c:pt>
                <c:pt idx="3">
                  <c:v>3.4</c:v>
                </c:pt>
                <c:pt idx="4">
                  <c:v>2.79</c:v>
                </c:pt>
                <c:pt idx="5">
                  <c:v>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2023-11-12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2.98</c:v>
                </c:pt>
                <c:pt idx="1">
                  <c:v>3.07</c:v>
                </c:pt>
                <c:pt idx="3">
                  <c:v>2.42</c:v>
                </c:pt>
                <c:pt idx="4">
                  <c:v>2.83</c:v>
                </c:pt>
                <c:pt idx="5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2023-11-19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1.64</c:v>
                </c:pt>
                <c:pt idx="2">
                  <c:v>10.91</c:v>
                </c:pt>
                <c:pt idx="4" formatCode="General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2023-11-12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1.58</c:v>
                </c:pt>
                <c:pt idx="2">
                  <c:v>10.11</c:v>
                </c:pt>
                <c:pt idx="4" formatCode="General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workbookViewId="0">
      <selection activeCell="M10" sqref="M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264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294</v>
      </c>
      <c r="C12" s="144"/>
      <c r="D12" s="160"/>
      <c r="E12" s="145" t="s">
        <v>295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301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287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4" workbookViewId="0">
      <selection activeCell="T23" sqref="T2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68"/>
      <c r="I7" s="69" t="s">
        <v>293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208363.486</v>
      </c>
      <c r="C9" s="76">
        <v>494928.06599999999</v>
      </c>
      <c r="D9" s="77"/>
      <c r="E9" s="93" t="s">
        <v>119</v>
      </c>
      <c r="F9" s="84">
        <v>279570.446</v>
      </c>
      <c r="G9" s="76">
        <v>577237.79500000004</v>
      </c>
      <c r="H9" s="68"/>
      <c r="I9" s="93" t="s">
        <v>119</v>
      </c>
      <c r="J9" s="84">
        <v>80573.918000000005</v>
      </c>
      <c r="K9" s="76">
        <v>70253.703999999998</v>
      </c>
      <c r="L9" s="77"/>
      <c r="M9" s="93" t="s">
        <v>119</v>
      </c>
      <c r="N9" s="84">
        <v>85283.692999999999</v>
      </c>
      <c r="O9" s="76">
        <v>63949.241999999998</v>
      </c>
    </row>
    <row r="10" spans="1:15" ht="15.75" x14ac:dyDescent="0.25">
      <c r="A10" s="91" t="s">
        <v>120</v>
      </c>
      <c r="B10" s="85">
        <v>23351.080999999998</v>
      </c>
      <c r="C10" s="78">
        <v>61191.16</v>
      </c>
      <c r="D10" s="79"/>
      <c r="E10" s="91" t="s">
        <v>122</v>
      </c>
      <c r="F10" s="85">
        <v>30501.26</v>
      </c>
      <c r="G10" s="78">
        <v>61516.080999999998</v>
      </c>
      <c r="H10" s="68"/>
      <c r="I10" s="91" t="s">
        <v>178</v>
      </c>
      <c r="J10" s="85">
        <v>18368.824000000001</v>
      </c>
      <c r="K10" s="78">
        <v>20292.904999999999</v>
      </c>
      <c r="L10" s="79">
        <v>0</v>
      </c>
      <c r="M10" s="91" t="s">
        <v>126</v>
      </c>
      <c r="N10" s="85">
        <v>28689.87</v>
      </c>
      <c r="O10" s="78">
        <v>16329.721</v>
      </c>
    </row>
    <row r="11" spans="1:15" ht="15.75" x14ac:dyDescent="0.25">
      <c r="A11" s="91" t="s">
        <v>122</v>
      </c>
      <c r="B11" s="85">
        <v>22506.246999999999</v>
      </c>
      <c r="C11" s="78">
        <v>49503.021000000001</v>
      </c>
      <c r="D11" s="79"/>
      <c r="E11" s="91" t="s">
        <v>124</v>
      </c>
      <c r="F11" s="85">
        <v>18648.154999999999</v>
      </c>
      <c r="G11" s="78">
        <v>48868.28</v>
      </c>
      <c r="H11" s="68"/>
      <c r="I11" s="91" t="s">
        <v>126</v>
      </c>
      <c r="J11" s="85">
        <v>16721.977999999999</v>
      </c>
      <c r="K11" s="78">
        <v>10263.611999999999</v>
      </c>
      <c r="L11" s="79">
        <v>0</v>
      </c>
      <c r="M11" s="91" t="s">
        <v>178</v>
      </c>
      <c r="N11" s="85">
        <v>12680.567999999999</v>
      </c>
      <c r="O11" s="78">
        <v>11516.249</v>
      </c>
    </row>
    <row r="12" spans="1:15" ht="15.75" x14ac:dyDescent="0.25">
      <c r="A12" s="91" t="s">
        <v>126</v>
      </c>
      <c r="B12" s="85">
        <v>15545.775</v>
      </c>
      <c r="C12" s="78">
        <v>44843.68</v>
      </c>
      <c r="D12" s="79"/>
      <c r="E12" s="91" t="s">
        <v>120</v>
      </c>
      <c r="F12" s="85">
        <v>17839.303</v>
      </c>
      <c r="G12" s="78">
        <v>40302.669000000002</v>
      </c>
      <c r="H12" s="68"/>
      <c r="I12" s="91" t="s">
        <v>128</v>
      </c>
      <c r="J12" s="85">
        <v>14327.950999999999</v>
      </c>
      <c r="K12" s="78">
        <v>9658.8680000000004</v>
      </c>
      <c r="L12" s="79">
        <v>0</v>
      </c>
      <c r="M12" s="91" t="s">
        <v>128</v>
      </c>
      <c r="N12" s="85">
        <v>11314.963</v>
      </c>
      <c r="O12" s="78">
        <v>7005.2510000000002</v>
      </c>
    </row>
    <row r="13" spans="1:15" ht="15.75" x14ac:dyDescent="0.25">
      <c r="A13" s="91" t="s">
        <v>124</v>
      </c>
      <c r="B13" s="85">
        <v>15041.19</v>
      </c>
      <c r="C13" s="78">
        <v>43432.758999999998</v>
      </c>
      <c r="D13" s="79"/>
      <c r="E13" s="91" t="s">
        <v>127</v>
      </c>
      <c r="F13" s="85">
        <v>15436.323</v>
      </c>
      <c r="G13" s="78">
        <v>28161.601999999999</v>
      </c>
      <c r="H13" s="68"/>
      <c r="I13" s="91" t="s">
        <v>135</v>
      </c>
      <c r="J13" s="85">
        <v>4788.9319999999998</v>
      </c>
      <c r="K13" s="78">
        <v>4608.4690000000001</v>
      </c>
      <c r="L13" s="79">
        <v>0</v>
      </c>
      <c r="M13" s="91" t="s">
        <v>136</v>
      </c>
      <c r="N13" s="85">
        <v>5382.3890000000001</v>
      </c>
      <c r="O13" s="78">
        <v>4608.9620000000004</v>
      </c>
    </row>
    <row r="14" spans="1:15" ht="15.75" x14ac:dyDescent="0.25">
      <c r="A14" s="91" t="s">
        <v>121</v>
      </c>
      <c r="B14" s="85">
        <v>13019.326999999999</v>
      </c>
      <c r="C14" s="78">
        <v>31703.815999999999</v>
      </c>
      <c r="D14" s="79"/>
      <c r="E14" s="91" t="s">
        <v>126</v>
      </c>
      <c r="F14" s="85">
        <v>15333.371999999999</v>
      </c>
      <c r="G14" s="78">
        <v>37380.841999999997</v>
      </c>
      <c r="H14" s="68"/>
      <c r="I14" s="91" t="s">
        <v>180</v>
      </c>
      <c r="J14" s="85">
        <v>4426.6629999999996</v>
      </c>
      <c r="K14" s="78">
        <v>3423.4279999999999</v>
      </c>
      <c r="L14" s="79">
        <v>0</v>
      </c>
      <c r="M14" s="91" t="s">
        <v>135</v>
      </c>
      <c r="N14" s="85">
        <v>3650.2849999999999</v>
      </c>
      <c r="O14" s="78">
        <v>3741.9789999999998</v>
      </c>
    </row>
    <row r="15" spans="1:15" ht="15.75" x14ac:dyDescent="0.25">
      <c r="A15" s="91" t="s">
        <v>125</v>
      </c>
      <c r="B15" s="85">
        <v>8706.6710000000003</v>
      </c>
      <c r="C15" s="78">
        <v>18799.870999999999</v>
      </c>
      <c r="D15" s="79"/>
      <c r="E15" s="91" t="s">
        <v>123</v>
      </c>
      <c r="F15" s="85">
        <v>15019.1</v>
      </c>
      <c r="G15" s="78">
        <v>26259.323</v>
      </c>
      <c r="H15" s="68"/>
      <c r="I15" s="91" t="s">
        <v>136</v>
      </c>
      <c r="J15" s="85">
        <v>3345.1019999999999</v>
      </c>
      <c r="K15" s="78">
        <v>3287.28</v>
      </c>
      <c r="L15" s="79">
        <v>0</v>
      </c>
      <c r="M15" s="91" t="s">
        <v>189</v>
      </c>
      <c r="N15" s="85">
        <v>3458.9679999999998</v>
      </c>
      <c r="O15" s="78">
        <v>1787.433</v>
      </c>
    </row>
    <row r="16" spans="1:15" ht="15.75" x14ac:dyDescent="0.25">
      <c r="A16" s="91" t="s">
        <v>129</v>
      </c>
      <c r="B16" s="85">
        <v>7914.6139999999996</v>
      </c>
      <c r="C16" s="78">
        <v>16011.705</v>
      </c>
      <c r="D16" s="79"/>
      <c r="E16" s="91" t="s">
        <v>129</v>
      </c>
      <c r="F16" s="85">
        <v>12946.087</v>
      </c>
      <c r="G16" s="78">
        <v>22243.475999999999</v>
      </c>
      <c r="H16" s="68"/>
      <c r="I16" s="91" t="s">
        <v>141</v>
      </c>
      <c r="J16" s="85">
        <v>3324.645</v>
      </c>
      <c r="K16" s="78">
        <v>3219.9740000000002</v>
      </c>
      <c r="L16" s="79">
        <v>0</v>
      </c>
      <c r="M16" s="91" t="s">
        <v>141</v>
      </c>
      <c r="N16" s="85">
        <v>3224.7620000000002</v>
      </c>
      <c r="O16" s="78">
        <v>2826.0309999999999</v>
      </c>
    </row>
    <row r="17" spans="1:15" ht="15.75" x14ac:dyDescent="0.25">
      <c r="A17" s="91" t="s">
        <v>189</v>
      </c>
      <c r="B17" s="85">
        <v>7266.5360000000001</v>
      </c>
      <c r="C17" s="78">
        <v>18014.654999999999</v>
      </c>
      <c r="D17" s="79"/>
      <c r="E17" s="91" t="s">
        <v>121</v>
      </c>
      <c r="F17" s="85">
        <v>12109.022999999999</v>
      </c>
      <c r="G17" s="78">
        <v>31326.661</v>
      </c>
      <c r="H17" s="68"/>
      <c r="I17" s="91" t="s">
        <v>125</v>
      </c>
      <c r="J17" s="85">
        <v>2852.2840000000001</v>
      </c>
      <c r="K17" s="78">
        <v>2854.6729999999998</v>
      </c>
      <c r="L17" s="79">
        <v>0</v>
      </c>
      <c r="M17" s="91" t="s">
        <v>125</v>
      </c>
      <c r="N17" s="85">
        <v>3048.0590000000002</v>
      </c>
      <c r="O17" s="78">
        <v>3005.4259999999999</v>
      </c>
    </row>
    <row r="18" spans="1:15" ht="15.75" x14ac:dyDescent="0.25">
      <c r="A18" s="91" t="s">
        <v>128</v>
      </c>
      <c r="B18" s="85">
        <v>6740.2790000000005</v>
      </c>
      <c r="C18" s="78">
        <v>11994.679</v>
      </c>
      <c r="D18" s="79"/>
      <c r="E18" s="91" t="s">
        <v>259</v>
      </c>
      <c r="F18" s="85">
        <v>11555.95</v>
      </c>
      <c r="G18" s="78">
        <v>27268.342000000001</v>
      </c>
      <c r="H18" s="68"/>
      <c r="I18" s="91" t="s">
        <v>130</v>
      </c>
      <c r="J18" s="85">
        <v>2410.248</v>
      </c>
      <c r="K18" s="78">
        <v>2570.0030000000002</v>
      </c>
      <c r="L18" s="79">
        <v>0</v>
      </c>
      <c r="M18" s="91" t="s">
        <v>130</v>
      </c>
      <c r="N18" s="85">
        <v>2726.2750000000001</v>
      </c>
      <c r="O18" s="78">
        <v>2475.3820000000001</v>
      </c>
    </row>
    <row r="19" spans="1:15" ht="15.75" x14ac:dyDescent="0.25">
      <c r="A19" s="91" t="s">
        <v>259</v>
      </c>
      <c r="B19" s="85">
        <v>6424.375</v>
      </c>
      <c r="C19" s="78">
        <v>17251.202000000001</v>
      </c>
      <c r="D19" s="79"/>
      <c r="E19" s="91" t="s">
        <v>128</v>
      </c>
      <c r="F19" s="85">
        <v>10543.109</v>
      </c>
      <c r="G19" s="78">
        <v>16644.249</v>
      </c>
      <c r="H19" s="68"/>
      <c r="I19" s="91" t="s">
        <v>127</v>
      </c>
      <c r="J19" s="85">
        <v>2362.06</v>
      </c>
      <c r="K19" s="78">
        <v>2631.9960000000001</v>
      </c>
      <c r="L19" s="79">
        <v>0</v>
      </c>
      <c r="M19" s="91" t="s">
        <v>180</v>
      </c>
      <c r="N19" s="85">
        <v>2547.489</v>
      </c>
      <c r="O19" s="78">
        <v>2224.998</v>
      </c>
    </row>
    <row r="20" spans="1:15" ht="16.5" thickBot="1" x14ac:dyDescent="0.3">
      <c r="A20" s="92" t="s">
        <v>272</v>
      </c>
      <c r="B20" s="86">
        <v>6219.192</v>
      </c>
      <c r="C20" s="80">
        <v>11141.807000000001</v>
      </c>
      <c r="D20" s="81"/>
      <c r="E20" s="92" t="s">
        <v>135</v>
      </c>
      <c r="F20" s="86">
        <v>9930.9609999999993</v>
      </c>
      <c r="G20" s="80">
        <v>23242.940999999999</v>
      </c>
      <c r="I20" s="92" t="s">
        <v>213</v>
      </c>
      <c r="J20" s="86">
        <v>1214.8430000000001</v>
      </c>
      <c r="K20" s="80">
        <v>1397.489</v>
      </c>
      <c r="L20" s="81">
        <v>0</v>
      </c>
      <c r="M20" s="92" t="s">
        <v>213</v>
      </c>
      <c r="N20" s="86">
        <v>1958.268</v>
      </c>
      <c r="O20" s="80">
        <v>2550.3620000000001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293</v>
      </c>
      <c r="B24" s="70"/>
      <c r="C24" s="71"/>
      <c r="D24" s="72"/>
      <c r="E24" s="69" t="s">
        <v>292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75112.426000000007</v>
      </c>
      <c r="C26" s="76">
        <v>150125.329</v>
      </c>
      <c r="D26" s="77"/>
      <c r="E26" s="93" t="s">
        <v>119</v>
      </c>
      <c r="F26" s="84">
        <v>106088.16499999999</v>
      </c>
      <c r="G26" s="76">
        <v>120730.505</v>
      </c>
    </row>
    <row r="27" spans="1:15" ht="15.75" x14ac:dyDescent="0.25">
      <c r="A27" s="91" t="s">
        <v>189</v>
      </c>
      <c r="B27" s="85">
        <v>23696.552</v>
      </c>
      <c r="C27" s="78">
        <v>38790.659</v>
      </c>
      <c r="D27" s="79"/>
      <c r="E27" s="91" t="s">
        <v>189</v>
      </c>
      <c r="F27" s="85">
        <v>27399.919999999998</v>
      </c>
      <c r="G27" s="78">
        <v>25795.042000000001</v>
      </c>
    </row>
    <row r="28" spans="1:15" ht="15.75" x14ac:dyDescent="0.25">
      <c r="A28" s="91" t="s">
        <v>128</v>
      </c>
      <c r="B28" s="85">
        <v>15871.921</v>
      </c>
      <c r="C28" s="78">
        <v>27223.924999999999</v>
      </c>
      <c r="D28" s="79"/>
      <c r="E28" s="91" t="s">
        <v>128</v>
      </c>
      <c r="F28" s="85">
        <v>24585.444</v>
      </c>
      <c r="G28" s="78">
        <v>22730.659</v>
      </c>
    </row>
    <row r="29" spans="1:15" ht="15.75" x14ac:dyDescent="0.25">
      <c r="A29" s="91" t="s">
        <v>178</v>
      </c>
      <c r="B29" s="85">
        <v>14075.672</v>
      </c>
      <c r="C29" s="78">
        <v>42860.639999999999</v>
      </c>
      <c r="D29" s="79"/>
      <c r="E29" s="91" t="s">
        <v>178</v>
      </c>
      <c r="F29" s="85">
        <v>16948.625</v>
      </c>
      <c r="G29" s="78">
        <v>27008.2</v>
      </c>
    </row>
    <row r="30" spans="1:15" ht="15.75" x14ac:dyDescent="0.25">
      <c r="A30" s="91" t="s">
        <v>126</v>
      </c>
      <c r="B30" s="85">
        <v>6860.7250000000004</v>
      </c>
      <c r="C30" s="78">
        <v>11959.981</v>
      </c>
      <c r="D30" s="79"/>
      <c r="E30" s="91" t="s">
        <v>126</v>
      </c>
      <c r="F30" s="85">
        <v>8125.7089999999998</v>
      </c>
      <c r="G30" s="78">
        <v>11106.67</v>
      </c>
    </row>
    <row r="31" spans="1:15" ht="15.75" x14ac:dyDescent="0.25">
      <c r="A31" s="91" t="s">
        <v>135</v>
      </c>
      <c r="B31" s="85">
        <v>2911.2649999999999</v>
      </c>
      <c r="C31" s="78">
        <v>4742.8590000000004</v>
      </c>
      <c r="D31" s="79"/>
      <c r="E31" s="91" t="s">
        <v>135</v>
      </c>
      <c r="F31" s="85">
        <v>7840.817</v>
      </c>
      <c r="G31" s="78">
        <v>8118.5709999999999</v>
      </c>
    </row>
    <row r="32" spans="1:15" ht="15.75" x14ac:dyDescent="0.25">
      <c r="A32" s="91" t="s">
        <v>133</v>
      </c>
      <c r="B32" s="85">
        <v>2627.2359999999999</v>
      </c>
      <c r="C32" s="78">
        <v>5712.73</v>
      </c>
      <c r="D32" s="79"/>
      <c r="E32" s="91" t="s">
        <v>133</v>
      </c>
      <c r="F32" s="85">
        <v>5833.665</v>
      </c>
      <c r="G32" s="78">
        <v>6188.4359999999997</v>
      </c>
    </row>
    <row r="33" spans="1:7" ht="15.75" x14ac:dyDescent="0.25">
      <c r="A33" s="91" t="s">
        <v>141</v>
      </c>
      <c r="B33" s="85">
        <v>1957.501</v>
      </c>
      <c r="C33" s="78">
        <v>2807.364</v>
      </c>
      <c r="D33" s="79"/>
      <c r="E33" s="91" t="s">
        <v>141</v>
      </c>
      <c r="F33" s="85">
        <v>3344.3649999999998</v>
      </c>
      <c r="G33" s="78">
        <v>3314.752</v>
      </c>
    </row>
    <row r="34" spans="1:7" ht="15.75" x14ac:dyDescent="0.25">
      <c r="A34" s="91" t="s">
        <v>180</v>
      </c>
      <c r="B34" s="85">
        <v>1087.002</v>
      </c>
      <c r="C34" s="78">
        <v>2609.078</v>
      </c>
      <c r="D34" s="79"/>
      <c r="E34" s="91" t="s">
        <v>130</v>
      </c>
      <c r="F34" s="85">
        <v>2086.6010000000001</v>
      </c>
      <c r="G34" s="78">
        <v>2896.2460000000001</v>
      </c>
    </row>
    <row r="35" spans="1:7" ht="15.75" x14ac:dyDescent="0.25">
      <c r="A35" s="91" t="s">
        <v>125</v>
      </c>
      <c r="B35" s="85">
        <v>1046.925</v>
      </c>
      <c r="C35" s="78">
        <v>2108.3969999999999</v>
      </c>
      <c r="D35" s="79"/>
      <c r="E35" s="91" t="s">
        <v>125</v>
      </c>
      <c r="F35" s="85">
        <v>2057.0189999999998</v>
      </c>
      <c r="G35" s="78">
        <v>2857.7429999999999</v>
      </c>
    </row>
    <row r="36" spans="1:7" ht="15.75" x14ac:dyDescent="0.25">
      <c r="A36" s="91" t="s">
        <v>122</v>
      </c>
      <c r="B36" s="85">
        <v>999.45</v>
      </c>
      <c r="C36" s="78">
        <v>2112.1840000000002</v>
      </c>
      <c r="D36" s="79"/>
      <c r="E36" s="91" t="s">
        <v>179</v>
      </c>
      <c r="F36" s="85">
        <v>1817.8109999999999</v>
      </c>
      <c r="G36" s="78">
        <v>2621.5320000000002</v>
      </c>
    </row>
    <row r="37" spans="1:7" ht="16.5" thickBot="1" x14ac:dyDescent="0.3">
      <c r="A37" s="92" t="s">
        <v>179</v>
      </c>
      <c r="B37" s="86">
        <v>899.68799999999999</v>
      </c>
      <c r="C37" s="80">
        <v>1934.558</v>
      </c>
      <c r="D37" s="81"/>
      <c r="E37" s="92" t="s">
        <v>122</v>
      </c>
      <c r="F37" s="86">
        <v>1786.1790000000001</v>
      </c>
      <c r="G37" s="80">
        <v>2399.623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1" sqref="R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81845.861999999994</v>
      </c>
      <c r="C9" s="76">
        <v>120744.96000000001</v>
      </c>
      <c r="D9" s="77"/>
      <c r="E9" s="93" t="s">
        <v>119</v>
      </c>
      <c r="F9" s="84">
        <v>83220.785999999993</v>
      </c>
      <c r="G9" s="76">
        <v>101394.164</v>
      </c>
      <c r="H9" s="26"/>
      <c r="I9" s="26"/>
      <c r="J9" s="93" t="s">
        <v>119</v>
      </c>
      <c r="K9" s="84">
        <v>147031.21400000001</v>
      </c>
      <c r="L9" s="76">
        <v>90500.063999999998</v>
      </c>
      <c r="M9" s="77"/>
      <c r="N9" s="98" t="s">
        <v>119</v>
      </c>
      <c r="O9" s="84">
        <v>162453.53099999999</v>
      </c>
      <c r="P9" s="99">
        <v>84736.403999999995</v>
      </c>
      <c r="Q9" s="26"/>
    </row>
    <row r="10" spans="1:17" ht="15.75" x14ac:dyDescent="0.25">
      <c r="A10" s="91" t="s">
        <v>127</v>
      </c>
      <c r="B10" s="85">
        <v>39024.188000000002</v>
      </c>
      <c r="C10" s="87">
        <v>62729.771000000001</v>
      </c>
      <c r="D10" s="79"/>
      <c r="E10" s="91" t="s">
        <v>127</v>
      </c>
      <c r="F10" s="85">
        <v>28388.343000000001</v>
      </c>
      <c r="G10" s="87">
        <v>33325.065000000002</v>
      </c>
      <c r="H10" s="26"/>
      <c r="I10" s="26"/>
      <c r="J10" s="91" t="s">
        <v>141</v>
      </c>
      <c r="K10" s="85">
        <v>41704.663999999997</v>
      </c>
      <c r="L10" s="87">
        <v>35997.832999999999</v>
      </c>
      <c r="M10" s="79">
        <v>0</v>
      </c>
      <c r="N10" s="100" t="s">
        <v>141</v>
      </c>
      <c r="O10" s="85">
        <v>48296.152000000002</v>
      </c>
      <c r="P10" s="87">
        <v>30969.457999999999</v>
      </c>
      <c r="Q10" s="26"/>
    </row>
    <row r="11" spans="1:17" ht="15.75" x14ac:dyDescent="0.25">
      <c r="A11" s="91" t="s">
        <v>126</v>
      </c>
      <c r="B11" s="85">
        <v>11774.092000000001</v>
      </c>
      <c r="C11" s="78">
        <v>13863.282999999999</v>
      </c>
      <c r="D11" s="79"/>
      <c r="E11" s="91" t="s">
        <v>120</v>
      </c>
      <c r="F11" s="85">
        <v>16410.510999999999</v>
      </c>
      <c r="G11" s="78">
        <v>24254.311000000002</v>
      </c>
      <c r="H11" s="26"/>
      <c r="I11" s="26"/>
      <c r="J11" s="91" t="s">
        <v>126</v>
      </c>
      <c r="K11" s="85">
        <v>25708.628000000001</v>
      </c>
      <c r="L11" s="78">
        <v>12207.748</v>
      </c>
      <c r="M11" s="79">
        <v>0</v>
      </c>
      <c r="N11" s="100" t="s">
        <v>126</v>
      </c>
      <c r="O11" s="85">
        <v>28848.063999999998</v>
      </c>
      <c r="P11" s="87">
        <v>11397.686</v>
      </c>
      <c r="Q11" s="26"/>
    </row>
    <row r="12" spans="1:17" ht="15.75" x14ac:dyDescent="0.25">
      <c r="A12" s="91" t="s">
        <v>120</v>
      </c>
      <c r="B12" s="85">
        <v>9678.384</v>
      </c>
      <c r="C12" s="78">
        <v>17675.512999999999</v>
      </c>
      <c r="D12" s="79"/>
      <c r="E12" s="91" t="s">
        <v>126</v>
      </c>
      <c r="F12" s="85">
        <v>14163.806</v>
      </c>
      <c r="G12" s="78">
        <v>14518.873</v>
      </c>
      <c r="H12" s="26"/>
      <c r="I12" s="26"/>
      <c r="J12" s="91" t="s">
        <v>189</v>
      </c>
      <c r="K12" s="85">
        <v>14015.54</v>
      </c>
      <c r="L12" s="78">
        <v>5661.3680000000004</v>
      </c>
      <c r="M12" s="79">
        <v>0</v>
      </c>
      <c r="N12" s="100" t="s">
        <v>189</v>
      </c>
      <c r="O12" s="85">
        <v>17458.076000000001</v>
      </c>
      <c r="P12" s="87">
        <v>6856.4970000000003</v>
      </c>
      <c r="Q12" s="26"/>
    </row>
    <row r="13" spans="1:17" ht="15.75" x14ac:dyDescent="0.25">
      <c r="A13" s="91" t="s">
        <v>136</v>
      </c>
      <c r="B13" s="85">
        <v>7263.2219999999998</v>
      </c>
      <c r="C13" s="78">
        <v>12095.1</v>
      </c>
      <c r="D13" s="79"/>
      <c r="E13" s="91" t="s">
        <v>136</v>
      </c>
      <c r="F13" s="85">
        <v>12944.67</v>
      </c>
      <c r="G13" s="78">
        <v>18424.098999999998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5943.4539999999997</v>
      </c>
      <c r="C14" s="78">
        <v>5616.1580000000004</v>
      </c>
      <c r="D14" s="79"/>
      <c r="E14" s="91" t="s">
        <v>139</v>
      </c>
      <c r="F14" s="85">
        <v>5411.9409999999998</v>
      </c>
      <c r="G14" s="78">
        <v>5022.5020000000004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10184.733</v>
      </c>
      <c r="P14" s="87">
        <v>4540.5240000000003</v>
      </c>
      <c r="Q14" s="26"/>
    </row>
    <row r="15" spans="1:17" ht="15.75" x14ac:dyDescent="0.25">
      <c r="A15" s="91" t="s">
        <v>189</v>
      </c>
      <c r="B15" s="85">
        <v>2459.4830000000002</v>
      </c>
      <c r="C15" s="78">
        <v>1969.33</v>
      </c>
      <c r="D15" s="79"/>
      <c r="E15" s="91" t="s">
        <v>189</v>
      </c>
      <c r="F15" s="85">
        <v>1719.7460000000001</v>
      </c>
      <c r="G15" s="78">
        <v>1547.4739999999999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9269.3369999999995</v>
      </c>
      <c r="P15" s="87">
        <v>4573.2120000000004</v>
      </c>
      <c r="Q15" s="26"/>
    </row>
    <row r="16" spans="1:17" ht="15.75" x14ac:dyDescent="0.25">
      <c r="A16" s="91" t="s">
        <v>138</v>
      </c>
      <c r="B16" s="85">
        <v>1946.578</v>
      </c>
      <c r="C16" s="78">
        <v>2555.4009999999998</v>
      </c>
      <c r="D16" s="79"/>
      <c r="E16" s="91" t="s">
        <v>141</v>
      </c>
      <c r="F16" s="85">
        <v>1609.325</v>
      </c>
      <c r="G16" s="78">
        <v>1486.336</v>
      </c>
      <c r="H16" s="26"/>
      <c r="I16" s="26"/>
      <c r="J16" s="91" t="s">
        <v>123</v>
      </c>
      <c r="K16" s="85">
        <v>8892.1509999999998</v>
      </c>
      <c r="L16" s="78">
        <v>5383.8289999999997</v>
      </c>
      <c r="M16" s="79">
        <v>0</v>
      </c>
      <c r="N16" s="100" t="s">
        <v>123</v>
      </c>
      <c r="O16" s="85">
        <v>8352.2389999999996</v>
      </c>
      <c r="P16" s="87">
        <v>4282.6909999999998</v>
      </c>
      <c r="Q16" s="26"/>
    </row>
    <row r="17" spans="1:17" ht="15.75" x14ac:dyDescent="0.25">
      <c r="A17" s="91" t="s">
        <v>141</v>
      </c>
      <c r="B17" s="85">
        <v>1460.249</v>
      </c>
      <c r="C17" s="78">
        <v>1602.4649999999999</v>
      </c>
      <c r="D17" s="79"/>
      <c r="E17" s="91" t="s">
        <v>227</v>
      </c>
      <c r="F17" s="85">
        <v>800.60400000000004</v>
      </c>
      <c r="G17" s="78">
        <v>835.029</v>
      </c>
      <c r="H17" s="26"/>
      <c r="I17" s="26"/>
      <c r="J17" s="91" t="s">
        <v>127</v>
      </c>
      <c r="K17" s="85">
        <v>8500.7219999999998</v>
      </c>
      <c r="L17" s="78">
        <v>3759.9949999999999</v>
      </c>
      <c r="M17" s="79">
        <v>0</v>
      </c>
      <c r="N17" s="100" t="s">
        <v>127</v>
      </c>
      <c r="O17" s="85">
        <v>6118.9059999999999</v>
      </c>
      <c r="P17" s="87">
        <v>2528.5549999999998</v>
      </c>
      <c r="Q17" s="26"/>
    </row>
    <row r="18" spans="1:17" ht="15.75" x14ac:dyDescent="0.25">
      <c r="A18" s="91" t="s">
        <v>227</v>
      </c>
      <c r="B18" s="85">
        <v>1224.231</v>
      </c>
      <c r="C18" s="78">
        <v>1219.3050000000001</v>
      </c>
      <c r="D18" s="79"/>
      <c r="E18" s="91" t="s">
        <v>140</v>
      </c>
      <c r="F18" s="85">
        <v>705.98800000000006</v>
      </c>
      <c r="G18" s="78">
        <v>906.19500000000005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5143.2539999999999</v>
      </c>
      <c r="P18" s="87">
        <v>2816.5909999999999</v>
      </c>
      <c r="Q18" s="26"/>
    </row>
    <row r="19" spans="1:17" ht="15.75" x14ac:dyDescent="0.25">
      <c r="A19" s="91" t="s">
        <v>137</v>
      </c>
      <c r="B19" s="85">
        <v>471.24099999999999</v>
      </c>
      <c r="C19" s="78">
        <v>663.84199999999998</v>
      </c>
      <c r="D19" s="79"/>
      <c r="E19" s="91" t="s">
        <v>138</v>
      </c>
      <c r="F19" s="85">
        <v>416.815</v>
      </c>
      <c r="G19" s="78">
        <v>406.01</v>
      </c>
      <c r="H19" s="26"/>
      <c r="I19" s="26"/>
      <c r="J19" s="91" t="s">
        <v>136</v>
      </c>
      <c r="K19" s="85">
        <v>2219.9520000000002</v>
      </c>
      <c r="L19" s="78">
        <v>2242.732</v>
      </c>
      <c r="M19" s="79">
        <v>0</v>
      </c>
      <c r="N19" s="100" t="s">
        <v>140</v>
      </c>
      <c r="O19" s="85">
        <v>3932.893</v>
      </c>
      <c r="P19" s="87">
        <v>3910.7710000000002</v>
      </c>
      <c r="Q19" s="26"/>
    </row>
    <row r="20" spans="1:17" ht="16.5" thickBot="1" x14ac:dyDescent="0.3">
      <c r="A20" s="92" t="s">
        <v>274</v>
      </c>
      <c r="B20" s="86">
        <v>294.77</v>
      </c>
      <c r="C20" s="80">
        <v>290.904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1891.1289999999999</v>
      </c>
      <c r="L20" s="80">
        <v>1830.7149999999999</v>
      </c>
      <c r="M20" s="79">
        <v>0</v>
      </c>
      <c r="N20" s="101" t="s">
        <v>136</v>
      </c>
      <c r="O20" s="102">
        <v>2051.924</v>
      </c>
      <c r="P20" s="103">
        <v>1732.9570000000001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275</v>
      </c>
      <c r="E6" s="49" t="s">
        <v>250</v>
      </c>
      <c r="F6" s="50" t="s">
        <v>275</v>
      </c>
      <c r="G6" s="49" t="s">
        <v>250</v>
      </c>
      <c r="H6" s="50" t="s">
        <v>275</v>
      </c>
      <c r="I6" s="49" t="s">
        <v>250</v>
      </c>
      <c r="J6" s="50" t="s">
        <v>275</v>
      </c>
      <c r="K6" s="49" t="s">
        <v>250</v>
      </c>
      <c r="L6" s="51" t="s">
        <v>275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275</v>
      </c>
      <c r="F7" s="70"/>
      <c r="G7" s="71"/>
      <c r="H7" s="68"/>
      <c r="I7" s="69" t="s">
        <v>250</v>
      </c>
      <c r="J7" s="70"/>
      <c r="K7" s="71"/>
      <c r="L7" s="72"/>
      <c r="M7" s="69" t="s">
        <v>275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275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275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274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9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3"/>
      <c r="F2" s="221"/>
      <c r="G2" s="221"/>
      <c r="H2" s="222" t="s">
        <v>102</v>
      </c>
      <c r="I2" s="223"/>
      <c r="J2" s="223"/>
      <c r="K2" s="223"/>
      <c r="L2" s="294"/>
      <c r="M2" s="294"/>
      <c r="N2" s="294"/>
      <c r="O2" s="295"/>
    </row>
    <row r="3" spans="2:15" ht="60.75" x14ac:dyDescent="0.35">
      <c r="B3" s="224" t="s">
        <v>103</v>
      </c>
      <c r="C3" s="225" t="s">
        <v>2</v>
      </c>
      <c r="D3" s="226">
        <v>45253</v>
      </c>
      <c r="E3" s="227"/>
      <c r="F3" s="228">
        <v>45246</v>
      </c>
      <c r="G3" s="296"/>
      <c r="H3" s="229" t="s">
        <v>104</v>
      </c>
      <c r="I3" s="297"/>
      <c r="J3" s="230" t="s">
        <v>105</v>
      </c>
      <c r="K3" s="297"/>
      <c r="L3" s="230" t="s">
        <v>106</v>
      </c>
      <c r="M3" s="297"/>
      <c r="N3" s="230" t="s">
        <v>107</v>
      </c>
      <c r="O3" s="298"/>
    </row>
    <row r="4" spans="2:15" ht="21.75" thickBot="1" x14ac:dyDescent="0.4">
      <c r="B4" s="231"/>
      <c r="C4" s="232"/>
      <c r="D4" s="233" t="s">
        <v>3</v>
      </c>
      <c r="E4" s="299" t="s">
        <v>4</v>
      </c>
      <c r="F4" s="234" t="s">
        <v>3</v>
      </c>
      <c r="G4" s="300" t="s">
        <v>4</v>
      </c>
      <c r="H4" s="235" t="s">
        <v>3</v>
      </c>
      <c r="I4" s="301" t="s">
        <v>4</v>
      </c>
      <c r="J4" s="236" t="s">
        <v>3</v>
      </c>
      <c r="K4" s="301" t="s">
        <v>4</v>
      </c>
      <c r="L4" s="236" t="s">
        <v>3</v>
      </c>
      <c r="M4" s="301" t="s">
        <v>4</v>
      </c>
      <c r="N4" s="236" t="s">
        <v>3</v>
      </c>
      <c r="O4" s="302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3" t="s">
        <v>6</v>
      </c>
      <c r="C7" s="251" t="s">
        <v>5</v>
      </c>
      <c r="D7" s="252">
        <v>19.89</v>
      </c>
      <c r="E7" s="253">
        <v>23.333333333333332</v>
      </c>
      <c r="F7" s="254">
        <v>23.666666666666668</v>
      </c>
      <c r="G7" s="255">
        <v>26.666666666666668</v>
      </c>
      <c r="H7" s="256">
        <v>-15.957746478873242</v>
      </c>
      <c r="I7" s="257">
        <v>-12.500000000000009</v>
      </c>
      <c r="J7" s="258">
        <v>-6.0314960629921286</v>
      </c>
      <c r="K7" s="257">
        <v>-6.6666666666666705</v>
      </c>
      <c r="L7" s="258">
        <v>-6.0314960629921286</v>
      </c>
      <c r="M7" s="257">
        <v>-6.6666666666666705</v>
      </c>
      <c r="N7" s="258">
        <v>0</v>
      </c>
      <c r="O7" s="259">
        <v>0</v>
      </c>
    </row>
    <row r="8" spans="2:15" x14ac:dyDescent="0.35">
      <c r="B8" s="304" t="s">
        <v>109</v>
      </c>
      <c r="C8" s="251" t="s">
        <v>5</v>
      </c>
      <c r="D8" s="252">
        <v>1.1500000000000001</v>
      </c>
      <c r="E8" s="253">
        <v>1.6</v>
      </c>
      <c r="F8" s="254">
        <v>1.1500000000000001</v>
      </c>
      <c r="G8" s="255">
        <v>1.6833333333333333</v>
      </c>
      <c r="H8" s="256">
        <v>0</v>
      </c>
      <c r="I8" s="257">
        <v>-4.950495049504946</v>
      </c>
      <c r="J8" s="258">
        <v>0</v>
      </c>
      <c r="K8" s="257">
        <v>-3.0303030303030329</v>
      </c>
      <c r="L8" s="258">
        <v>0</v>
      </c>
      <c r="M8" s="257">
        <v>1.2658227848101418</v>
      </c>
      <c r="N8" s="258">
        <v>-4.1666666666666519</v>
      </c>
      <c r="O8" s="259">
        <v>-3.4482758620689538</v>
      </c>
    </row>
    <row r="9" spans="2:15" x14ac:dyDescent="0.35">
      <c r="B9" s="304" t="s">
        <v>7</v>
      </c>
      <c r="C9" s="251" t="s">
        <v>5</v>
      </c>
      <c r="D9" s="252">
        <v>1.975238095238095</v>
      </c>
      <c r="E9" s="253">
        <v>2.4480952380952381</v>
      </c>
      <c r="F9" s="254">
        <v>1.9044444444444446</v>
      </c>
      <c r="G9" s="255">
        <v>2.3944444444444444</v>
      </c>
      <c r="H9" s="256">
        <v>3.7172862143690408</v>
      </c>
      <c r="I9" s="257">
        <v>2.2406363937686478</v>
      </c>
      <c r="J9" s="258">
        <v>1.9331585845347177</v>
      </c>
      <c r="K9" s="257">
        <v>-3.1522762951334506</v>
      </c>
      <c r="L9" s="258">
        <v>1.9331585845347177</v>
      </c>
      <c r="M9" s="257">
        <v>2.2881018702745637</v>
      </c>
      <c r="N9" s="258">
        <v>0.43583535108958238</v>
      </c>
      <c r="O9" s="259">
        <v>0</v>
      </c>
    </row>
    <row r="10" spans="2:15" x14ac:dyDescent="0.35">
      <c r="B10" s="304" t="s">
        <v>22</v>
      </c>
      <c r="C10" s="251" t="s">
        <v>5</v>
      </c>
      <c r="D10" s="252">
        <v>6</v>
      </c>
      <c r="E10" s="253">
        <v>9</v>
      </c>
      <c r="F10" s="254">
        <v>7.5</v>
      </c>
      <c r="G10" s="255">
        <v>8</v>
      </c>
      <c r="H10" s="256">
        <v>-20</v>
      </c>
      <c r="I10" s="257">
        <v>12.5</v>
      </c>
      <c r="J10" s="258"/>
      <c r="K10" s="257"/>
      <c r="L10" s="258"/>
      <c r="M10" s="257"/>
      <c r="N10" s="258"/>
      <c r="O10" s="259"/>
    </row>
    <row r="11" spans="2:15" x14ac:dyDescent="0.35">
      <c r="B11" s="304" t="s">
        <v>8</v>
      </c>
      <c r="C11" s="251" t="s">
        <v>5</v>
      </c>
      <c r="D11" s="252">
        <v>1.2357142857142858</v>
      </c>
      <c r="E11" s="253">
        <v>1.5571428571428572</v>
      </c>
      <c r="F11" s="254">
        <v>1.31</v>
      </c>
      <c r="G11" s="255">
        <v>1.6800000000000002</v>
      </c>
      <c r="H11" s="256">
        <v>-5.6706652126499453</v>
      </c>
      <c r="I11" s="257">
        <v>-7.3129251700680351</v>
      </c>
      <c r="J11" s="258">
        <v>-8.4656084656084687</v>
      </c>
      <c r="K11" s="257">
        <v>-7.3129251700680351</v>
      </c>
      <c r="L11" s="258">
        <v>-8.4656084656084687</v>
      </c>
      <c r="M11" s="257">
        <v>-0.18315018315017115</v>
      </c>
      <c r="N11" s="258">
        <v>-4.4198895027624152</v>
      </c>
      <c r="O11" s="259">
        <v>1.4259745270414856E-14</v>
      </c>
    </row>
    <row r="12" spans="2:15" x14ac:dyDescent="0.35">
      <c r="B12" s="304" t="s">
        <v>9</v>
      </c>
      <c r="C12" s="251" t="s">
        <v>5</v>
      </c>
      <c r="D12" s="252">
        <v>1.3285714285714287</v>
      </c>
      <c r="E12" s="253">
        <v>1.7285714285714289</v>
      </c>
      <c r="F12" s="254">
        <v>1.3499999999999999</v>
      </c>
      <c r="G12" s="255">
        <v>1.8833333333333331</v>
      </c>
      <c r="H12" s="256">
        <v>-1.5873015873015655</v>
      </c>
      <c r="I12" s="257">
        <v>-8.2174462705435882</v>
      </c>
      <c r="J12" s="258">
        <v>-2.7874564459930058</v>
      </c>
      <c r="K12" s="257">
        <v>-9.0225563909774351</v>
      </c>
      <c r="L12" s="258">
        <v>-2.7874564459930058</v>
      </c>
      <c r="M12" s="257">
        <v>-5.023547880690713</v>
      </c>
      <c r="N12" s="258">
        <v>1.6713034779303431E-14</v>
      </c>
      <c r="O12" s="259">
        <v>-7.6335877862595272</v>
      </c>
    </row>
    <row r="13" spans="2:15" x14ac:dyDescent="0.35">
      <c r="B13" s="304" t="s">
        <v>263</v>
      </c>
      <c r="C13" s="251" t="s">
        <v>5</v>
      </c>
      <c r="D13" s="252">
        <v>7.9428571428571431</v>
      </c>
      <c r="E13" s="253">
        <v>9.3571428571428577</v>
      </c>
      <c r="F13" s="254">
        <v>7.1000000000000005</v>
      </c>
      <c r="G13" s="255">
        <v>8.15</v>
      </c>
      <c r="H13" s="256">
        <v>11.871227364185104</v>
      </c>
      <c r="I13" s="257">
        <v>14.811568799298863</v>
      </c>
      <c r="J13" s="258">
        <v>20.650994575045218</v>
      </c>
      <c r="K13" s="257">
        <v>20.7373271889401</v>
      </c>
      <c r="L13" s="258">
        <v>20.650994575045218</v>
      </c>
      <c r="M13" s="257">
        <v>29.960317460317466</v>
      </c>
      <c r="N13" s="258">
        <v>62.573099415204666</v>
      </c>
      <c r="O13" s="259">
        <v>52.325581395348841</v>
      </c>
    </row>
    <row r="14" spans="2:15" x14ac:dyDescent="0.35">
      <c r="B14" s="304" t="s">
        <v>23</v>
      </c>
      <c r="C14" s="251" t="s">
        <v>5</v>
      </c>
      <c r="D14" s="252">
        <v>6.833333333333333</v>
      </c>
      <c r="E14" s="253">
        <v>8.5</v>
      </c>
      <c r="F14" s="254">
        <v>7.333333333333333</v>
      </c>
      <c r="G14" s="255">
        <v>8.9166666666666661</v>
      </c>
      <c r="H14" s="256">
        <v>-6.8181818181818192</v>
      </c>
      <c r="I14" s="257">
        <v>-4.6728971962616761</v>
      </c>
      <c r="J14" s="258">
        <v>2.4999999999999911</v>
      </c>
      <c r="K14" s="257">
        <v>0</v>
      </c>
      <c r="L14" s="258">
        <v>2.4999999999999911</v>
      </c>
      <c r="M14" s="257">
        <v>3.6585365853658622</v>
      </c>
      <c r="N14" s="258">
        <v>13.888888888888884</v>
      </c>
      <c r="O14" s="259">
        <v>11.842105263157887</v>
      </c>
    </row>
    <row r="15" spans="2:15" x14ac:dyDescent="0.35">
      <c r="B15" s="304" t="s">
        <v>24</v>
      </c>
      <c r="C15" s="251" t="s">
        <v>5</v>
      </c>
      <c r="D15" s="252">
        <v>4.375</v>
      </c>
      <c r="E15" s="253">
        <v>5.5</v>
      </c>
      <c r="F15" s="254">
        <v>5.7</v>
      </c>
      <c r="G15" s="255">
        <v>6.6</v>
      </c>
      <c r="H15" s="256">
        <v>-23.245614035087723</v>
      </c>
      <c r="I15" s="257">
        <v>-16.666666666666664</v>
      </c>
      <c r="J15" s="258">
        <v>-6.9148936170212796</v>
      </c>
      <c r="K15" s="257">
        <v>-5.1724137931034457</v>
      </c>
      <c r="L15" s="258">
        <v>-6.9148936170212796</v>
      </c>
      <c r="M15" s="257">
        <v>-0.45248868778281182</v>
      </c>
      <c r="N15" s="258">
        <v>-0.56818181818182623</v>
      </c>
      <c r="O15" s="259">
        <v>-0.36231884057971847</v>
      </c>
    </row>
    <row r="16" spans="2:15" x14ac:dyDescent="0.35">
      <c r="B16" s="304" t="s">
        <v>25</v>
      </c>
      <c r="C16" s="251" t="s">
        <v>5</v>
      </c>
      <c r="D16" s="252">
        <v>7.4</v>
      </c>
      <c r="E16" s="253">
        <v>8.7200000000000006</v>
      </c>
      <c r="F16" s="254">
        <v>8</v>
      </c>
      <c r="G16" s="255">
        <v>9.0250000000000004</v>
      </c>
      <c r="H16" s="256">
        <v>-7.4999999999999956</v>
      </c>
      <c r="I16" s="257">
        <v>-3.3795013850415478</v>
      </c>
      <c r="J16" s="258">
        <v>-1.3333333333333286</v>
      </c>
      <c r="K16" s="257">
        <v>-2.0224719101123565</v>
      </c>
      <c r="L16" s="258">
        <v>-1.3333333333333286</v>
      </c>
      <c r="M16" s="257">
        <v>4.4311377245509105</v>
      </c>
      <c r="N16" s="258">
        <v>10.119047619047613</v>
      </c>
      <c r="O16" s="259">
        <v>10.101010101010111</v>
      </c>
    </row>
    <row r="17" spans="2:15" x14ac:dyDescent="0.35">
      <c r="B17" s="304" t="s">
        <v>14</v>
      </c>
      <c r="C17" s="251" t="s">
        <v>5</v>
      </c>
      <c r="D17" s="252">
        <v>3.9642857142857144</v>
      </c>
      <c r="E17" s="253">
        <v>5.0428571428571436</v>
      </c>
      <c r="F17" s="254">
        <v>3.9583333333333335</v>
      </c>
      <c r="G17" s="255">
        <v>4.95</v>
      </c>
      <c r="H17" s="256">
        <v>0.15037593984962352</v>
      </c>
      <c r="I17" s="257">
        <v>1.8759018759018871</v>
      </c>
      <c r="J17" s="258">
        <v>0.15037593984962352</v>
      </c>
      <c r="K17" s="257">
        <v>0.18921475875118191</v>
      </c>
      <c r="L17" s="258">
        <v>0.15037593984962352</v>
      </c>
      <c r="M17" s="257">
        <v>6.3893911995177923</v>
      </c>
      <c r="N17" s="258">
        <v>-1.4209591474245065</v>
      </c>
      <c r="O17" s="259">
        <v>1.7291066282420866</v>
      </c>
    </row>
    <row r="18" spans="2:15" x14ac:dyDescent="0.35">
      <c r="B18" s="304" t="s">
        <v>15</v>
      </c>
      <c r="C18" s="251" t="s">
        <v>5</v>
      </c>
      <c r="D18" s="252">
        <v>6.8333333333333339</v>
      </c>
      <c r="E18" s="253">
        <v>9.1428571428571423</v>
      </c>
      <c r="F18" s="254">
        <v>7</v>
      </c>
      <c r="G18" s="255">
        <v>8.5</v>
      </c>
      <c r="H18" s="256">
        <v>-2.3809523809523725</v>
      </c>
      <c r="I18" s="257">
        <v>7.5630252100840272</v>
      </c>
      <c r="J18" s="258">
        <v>-7.8651685393258379</v>
      </c>
      <c r="K18" s="257">
        <v>4.4897959183673413</v>
      </c>
      <c r="L18" s="258">
        <v>-7.8651685393258379</v>
      </c>
      <c r="M18" s="257">
        <v>-7.0217917675544905</v>
      </c>
      <c r="N18" s="258">
        <v>-13.293051359516603</v>
      </c>
      <c r="O18" s="259">
        <v>-10.28875805999439</v>
      </c>
    </row>
    <row r="19" spans="2:15" x14ac:dyDescent="0.35">
      <c r="B19" s="305" t="s">
        <v>114</v>
      </c>
      <c r="C19" s="251" t="s">
        <v>5</v>
      </c>
      <c r="D19" s="252">
        <v>8.943888888888889</v>
      </c>
      <c r="E19" s="253">
        <v>13.084444444444443</v>
      </c>
      <c r="F19" s="254">
        <v>8.5</v>
      </c>
      <c r="G19" s="255">
        <v>10.361111111111112</v>
      </c>
      <c r="H19" s="256">
        <v>5.2222222222222232</v>
      </c>
      <c r="I19" s="257">
        <v>26.284182305630001</v>
      </c>
      <c r="J19" s="258">
        <v>16.701703515766585</v>
      </c>
      <c r="K19" s="257">
        <v>34.968481375358152</v>
      </c>
      <c r="L19" s="258">
        <v>16.701703515766585</v>
      </c>
      <c r="M19" s="257">
        <v>31.943977591036386</v>
      </c>
      <c r="N19" s="258">
        <v>-0.92923076923077663</v>
      </c>
      <c r="O19" s="259">
        <v>20.151004999489832</v>
      </c>
    </row>
    <row r="20" spans="2:15" x14ac:dyDescent="0.35">
      <c r="B20" s="304" t="s">
        <v>26</v>
      </c>
      <c r="C20" s="251" t="s">
        <v>18</v>
      </c>
      <c r="D20" s="252">
        <v>2.2166666666666668</v>
      </c>
      <c r="E20" s="253">
        <v>3.0166666666666671</v>
      </c>
      <c r="F20" s="254">
        <v>2.12</v>
      </c>
      <c r="G20" s="255">
        <v>2.62</v>
      </c>
      <c r="H20" s="256">
        <v>4.5597484276729565</v>
      </c>
      <c r="I20" s="257">
        <v>15.139949109414768</v>
      </c>
      <c r="J20" s="258">
        <v>5.5555555555555562</v>
      </c>
      <c r="K20" s="257">
        <v>19.86754966887419</v>
      </c>
      <c r="L20" s="258">
        <v>5.5555555555555562</v>
      </c>
      <c r="M20" s="257">
        <v>13.836477987421404</v>
      </c>
      <c r="N20" s="258">
        <v>3.9062500000000071</v>
      </c>
      <c r="O20" s="259">
        <v>0.94813162297826326</v>
      </c>
    </row>
    <row r="21" spans="2:15" x14ac:dyDescent="0.35">
      <c r="B21" s="304" t="s">
        <v>16</v>
      </c>
      <c r="C21" s="251" t="s">
        <v>193</v>
      </c>
      <c r="D21" s="252">
        <v>1.9333333333333336</v>
      </c>
      <c r="E21" s="253">
        <v>2.4333333333333331</v>
      </c>
      <c r="F21" s="254">
        <v>1.64</v>
      </c>
      <c r="G21" s="255">
        <v>2.04</v>
      </c>
      <c r="H21" s="256">
        <v>17.88617886178864</v>
      </c>
      <c r="I21" s="257">
        <v>19.281045751633975</v>
      </c>
      <c r="J21" s="258">
        <v>13.060428849902536</v>
      </c>
      <c r="K21" s="257">
        <v>12.654320987654305</v>
      </c>
      <c r="L21" s="258">
        <v>13.060428849902536</v>
      </c>
      <c r="M21" s="257">
        <v>16.987179487179475</v>
      </c>
      <c r="N21" s="258">
        <v>12.309820193637643</v>
      </c>
      <c r="O21" s="259">
        <v>18.287037037037038</v>
      </c>
    </row>
    <row r="22" spans="2:15" x14ac:dyDescent="0.35">
      <c r="B22" s="304" t="s">
        <v>17</v>
      </c>
      <c r="C22" s="251" t="s">
        <v>18</v>
      </c>
      <c r="D22" s="252">
        <v>2.7976190476190479</v>
      </c>
      <c r="E22" s="253">
        <v>3.7857142857142856</v>
      </c>
      <c r="F22" s="254">
        <v>2.6555555555555554</v>
      </c>
      <c r="G22" s="255">
        <v>3.4861111111111107</v>
      </c>
      <c r="H22" s="256">
        <v>5.3496712492528538</v>
      </c>
      <c r="I22" s="257">
        <v>8.5941946499715502</v>
      </c>
      <c r="J22" s="258">
        <v>20.47163362952837</v>
      </c>
      <c r="K22" s="257">
        <v>22.779922779922771</v>
      </c>
      <c r="L22" s="258">
        <v>20.47163362952837</v>
      </c>
      <c r="M22" s="257">
        <v>23.474047153107822</v>
      </c>
      <c r="N22" s="258">
        <v>25.668449197860969</v>
      </c>
      <c r="O22" s="259">
        <v>26.110406091370546</v>
      </c>
    </row>
    <row r="23" spans="2:15" x14ac:dyDescent="0.35">
      <c r="B23" s="304" t="s">
        <v>40</v>
      </c>
      <c r="C23" s="251" t="s">
        <v>5</v>
      </c>
      <c r="D23" s="252">
        <v>3.157142857142857</v>
      </c>
      <c r="E23" s="253">
        <v>3.8071428571428569</v>
      </c>
      <c r="F23" s="254">
        <v>3.1833333333333336</v>
      </c>
      <c r="G23" s="255">
        <v>3.9416666666666664</v>
      </c>
      <c r="H23" s="256">
        <v>-0.82273747195214264</v>
      </c>
      <c r="I23" s="257">
        <v>-3.4128662035638775</v>
      </c>
      <c r="J23" s="258">
        <v>-5.7569296375266577</v>
      </c>
      <c r="K23" s="257">
        <v>-7.7056277056277098</v>
      </c>
      <c r="L23" s="258">
        <v>-5.7569296375266577</v>
      </c>
      <c r="M23" s="257">
        <v>1.5238095238095184</v>
      </c>
      <c r="N23" s="258">
        <v>-8.2987551867219889</v>
      </c>
      <c r="O23" s="259">
        <v>-6.9808027923211142</v>
      </c>
    </row>
    <row r="24" spans="2:15" ht="21.75" thickBot="1" x14ac:dyDescent="0.4">
      <c r="B24" s="304" t="s">
        <v>19</v>
      </c>
      <c r="C24" s="251" t="s">
        <v>5</v>
      </c>
      <c r="D24" s="252">
        <v>1.4304761904761905</v>
      </c>
      <c r="E24" s="253">
        <v>1.97</v>
      </c>
      <c r="F24" s="254">
        <v>1.3916666666666666</v>
      </c>
      <c r="G24" s="255">
        <v>2.0827777777777778</v>
      </c>
      <c r="H24" s="256">
        <v>2.7887082976903366</v>
      </c>
      <c r="I24" s="257">
        <v>-5.4147772739397215</v>
      </c>
      <c r="J24" s="258">
        <v>3.4079173838209824</v>
      </c>
      <c r="K24" s="257">
        <v>-5.4147772739397215</v>
      </c>
      <c r="L24" s="258">
        <v>3.4079173838209824</v>
      </c>
      <c r="M24" s="257">
        <v>-7.0462409562755486</v>
      </c>
      <c r="N24" s="258">
        <v>2.5606008876749815</v>
      </c>
      <c r="O24" s="259">
        <v>-0.55288461538462008</v>
      </c>
    </row>
    <row r="25" spans="2:15" ht="21.75" thickBot="1" x14ac:dyDescent="0.4">
      <c r="B25" s="245" t="s">
        <v>188</v>
      </c>
      <c r="C25" s="260"/>
      <c r="D25" s="247"/>
      <c r="E25" s="247"/>
      <c r="F25" s="247"/>
      <c r="G25" s="247"/>
      <c r="H25" s="249"/>
      <c r="I25" s="249"/>
      <c r="J25" s="249"/>
      <c r="K25" s="249"/>
      <c r="L25" s="249"/>
      <c r="M25" s="249"/>
      <c r="N25" s="249"/>
      <c r="O25" s="250"/>
    </row>
    <row r="26" spans="2:15" ht="21.75" thickBot="1" x14ac:dyDescent="0.4">
      <c r="B26" s="304" t="s">
        <v>20</v>
      </c>
      <c r="C26" s="251" t="s">
        <v>5</v>
      </c>
      <c r="D26" s="252">
        <v>4.6428571428571432</v>
      </c>
      <c r="E26" s="253">
        <v>5.5714285714285712</v>
      </c>
      <c r="F26" s="254">
        <v>4.833333333333333</v>
      </c>
      <c r="G26" s="255">
        <v>5.833333333333333</v>
      </c>
      <c r="H26" s="256">
        <v>-3.9408866995073755</v>
      </c>
      <c r="I26" s="257">
        <v>-4.4897959183673466</v>
      </c>
      <c r="J26" s="258">
        <v>7.1428571428571592</v>
      </c>
      <c r="K26" s="257">
        <v>-1.6806722689075726</v>
      </c>
      <c r="L26" s="258">
        <v>7.1428571428571592</v>
      </c>
      <c r="M26" s="257">
        <v>1.298701298701294</v>
      </c>
      <c r="N26" s="258">
        <v>8.6956521739130537</v>
      </c>
      <c r="O26" s="259">
        <v>0</v>
      </c>
    </row>
    <row r="27" spans="2:15" ht="21.75" thickBot="1" x14ac:dyDescent="0.4">
      <c r="B27" s="245" t="s">
        <v>113</v>
      </c>
      <c r="C27" s="260"/>
      <c r="D27" s="247"/>
      <c r="E27" s="247"/>
      <c r="F27" s="247"/>
      <c r="G27" s="247"/>
      <c r="H27" s="249"/>
      <c r="I27" s="249"/>
      <c r="J27" s="249"/>
      <c r="K27" s="249"/>
      <c r="L27" s="249"/>
      <c r="M27" s="249"/>
      <c r="N27" s="249"/>
      <c r="O27" s="250"/>
    </row>
    <row r="28" spans="2:15" x14ac:dyDescent="0.35">
      <c r="B28" s="261" t="s">
        <v>278</v>
      </c>
      <c r="C28" s="251" t="s">
        <v>5</v>
      </c>
      <c r="D28" s="252">
        <v>3</v>
      </c>
      <c r="E28" s="253">
        <v>3.6666666666666665</v>
      </c>
      <c r="F28" s="254">
        <v>3</v>
      </c>
      <c r="G28" s="255">
        <v>3.6666666666666665</v>
      </c>
      <c r="H28" s="256">
        <v>0</v>
      </c>
      <c r="I28" s="257">
        <v>0</v>
      </c>
      <c r="J28" s="258">
        <v>0</v>
      </c>
      <c r="K28" s="257">
        <v>0</v>
      </c>
      <c r="L28" s="258">
        <v>0</v>
      </c>
      <c r="M28" s="257">
        <v>0</v>
      </c>
      <c r="N28" s="258">
        <v>0</v>
      </c>
      <c r="O28" s="259">
        <v>-8.3333333333333375</v>
      </c>
    </row>
    <row r="29" spans="2:15" x14ac:dyDescent="0.35">
      <c r="B29" s="261" t="s">
        <v>276</v>
      </c>
      <c r="C29" s="251" t="s">
        <v>5</v>
      </c>
      <c r="D29" s="252">
        <v>2.7483333333333331</v>
      </c>
      <c r="E29" s="253">
        <v>3.625</v>
      </c>
      <c r="F29" s="254">
        <v>2.7483333333333331</v>
      </c>
      <c r="G29" s="255">
        <v>3.625</v>
      </c>
      <c r="H29" s="256">
        <v>0</v>
      </c>
      <c r="I29" s="257">
        <v>0</v>
      </c>
      <c r="J29" s="258">
        <v>-2.9999999999999991</v>
      </c>
      <c r="K29" s="257">
        <v>-3.3333333333333335</v>
      </c>
      <c r="L29" s="258">
        <v>-2.9999999999999991</v>
      </c>
      <c r="M29" s="257">
        <v>8.7771942985746438</v>
      </c>
      <c r="N29" s="258">
        <v>-1.7867778439547444</v>
      </c>
      <c r="O29" s="259">
        <v>8.7771942985746438</v>
      </c>
    </row>
    <row r="30" spans="2:15" x14ac:dyDescent="0.35">
      <c r="B30" s="261" t="s">
        <v>281</v>
      </c>
      <c r="C30" s="251" t="s">
        <v>5</v>
      </c>
      <c r="D30" s="252">
        <v>1.8333333333333335</v>
      </c>
      <c r="E30" s="253">
        <v>2.9333333333333336</v>
      </c>
      <c r="F30" s="254">
        <v>1.8333333333333335</v>
      </c>
      <c r="G30" s="255">
        <v>2.9333333333333336</v>
      </c>
      <c r="H30" s="256">
        <v>0</v>
      </c>
      <c r="I30" s="257">
        <v>0</v>
      </c>
      <c r="J30" s="258">
        <v>-13.112164296998408</v>
      </c>
      <c r="K30" s="257">
        <v>4.1420118343195433</v>
      </c>
      <c r="L30" s="258">
        <v>-13.112164296998408</v>
      </c>
      <c r="M30" s="257">
        <v>9.9999999999999964</v>
      </c>
      <c r="N30" s="258">
        <v>-18.215613382899623</v>
      </c>
      <c r="O30" s="259">
        <v>3.5294117647059018</v>
      </c>
    </row>
    <row r="31" spans="2:15" x14ac:dyDescent="0.35">
      <c r="B31" s="261" t="s">
        <v>282</v>
      </c>
      <c r="C31" s="251" t="s">
        <v>5</v>
      </c>
      <c r="D31" s="252">
        <v>2.0966666666666667</v>
      </c>
      <c r="E31" s="253">
        <v>2.331666666666667</v>
      </c>
      <c r="F31" s="254">
        <v>2.0966666666666667</v>
      </c>
      <c r="G31" s="255">
        <v>2.331666666666667</v>
      </c>
      <c r="H31" s="256">
        <v>0</v>
      </c>
      <c r="I31" s="257">
        <v>0</v>
      </c>
      <c r="J31" s="258">
        <v>-3.2307692307692433</v>
      </c>
      <c r="K31" s="257">
        <v>-6.6088117489986651</v>
      </c>
      <c r="L31" s="258">
        <v>-3.2307692307692433</v>
      </c>
      <c r="M31" s="257">
        <v>-6.6088117489986651</v>
      </c>
      <c r="N31" s="258">
        <v>-10.142857142857132</v>
      </c>
      <c r="O31" s="259">
        <v>-12.453066332916125</v>
      </c>
    </row>
    <row r="32" spans="2:15" x14ac:dyDescent="0.35">
      <c r="B32" s="261" t="s">
        <v>190</v>
      </c>
      <c r="C32" s="251" t="s">
        <v>5</v>
      </c>
      <c r="D32" s="252">
        <v>2.5</v>
      </c>
      <c r="E32" s="253">
        <v>3.1333333333333337</v>
      </c>
      <c r="F32" s="254">
        <v>2.5</v>
      </c>
      <c r="G32" s="255">
        <v>3.0500000000000003</v>
      </c>
      <c r="H32" s="256">
        <v>0</v>
      </c>
      <c r="I32" s="257">
        <v>2.7322404371584748</v>
      </c>
      <c r="J32" s="258">
        <v>0</v>
      </c>
      <c r="K32" s="257">
        <v>2.7322404371584748</v>
      </c>
      <c r="L32" s="258">
        <v>0</v>
      </c>
      <c r="M32" s="257">
        <v>4.4444444444444589</v>
      </c>
      <c r="N32" s="258">
        <v>0</v>
      </c>
      <c r="O32" s="259">
        <v>4.4444444444444589</v>
      </c>
    </row>
    <row r="33" spans="1:16" x14ac:dyDescent="0.35">
      <c r="B33" s="261" t="s">
        <v>277</v>
      </c>
      <c r="C33" s="251" t="s">
        <v>5</v>
      </c>
      <c r="D33" s="252">
        <v>2.4991666666666665</v>
      </c>
      <c r="E33" s="253">
        <v>3.2583333333333333</v>
      </c>
      <c r="F33" s="254">
        <v>2.499166666666667</v>
      </c>
      <c r="G33" s="255">
        <v>3.1749999999999998</v>
      </c>
      <c r="H33" s="256">
        <v>-1.7769491557855122E-14</v>
      </c>
      <c r="I33" s="257">
        <v>2.6246719160105036</v>
      </c>
      <c r="J33" s="258">
        <v>-7.9496623695518727</v>
      </c>
      <c r="K33" s="257">
        <v>-1.2626262626262583</v>
      </c>
      <c r="L33" s="258">
        <v>-7.9496623695518727</v>
      </c>
      <c r="M33" s="257">
        <v>4.2666666666666808</v>
      </c>
      <c r="N33" s="258">
        <v>-7.9496623695518727</v>
      </c>
      <c r="O33" s="259">
        <v>1.558441558441567</v>
      </c>
    </row>
    <row r="34" spans="1:16" x14ac:dyDescent="0.35">
      <c r="B34" s="261" t="s">
        <v>280</v>
      </c>
      <c r="C34" s="251" t="s">
        <v>5</v>
      </c>
      <c r="D34" s="252">
        <v>3.1666666666666665</v>
      </c>
      <c r="E34" s="253">
        <v>3.1666666666666665</v>
      </c>
      <c r="F34" s="254">
        <v>3.1666666666666665</v>
      </c>
      <c r="G34" s="255">
        <v>3.1666666666666665</v>
      </c>
      <c r="H34" s="256">
        <v>0</v>
      </c>
      <c r="I34" s="257">
        <v>0</v>
      </c>
      <c r="J34" s="258">
        <v>0</v>
      </c>
      <c r="K34" s="257">
        <v>0</v>
      </c>
      <c r="L34" s="258">
        <v>0</v>
      </c>
      <c r="M34" s="257">
        <v>0</v>
      </c>
      <c r="N34" s="258">
        <v>-4.9999999999999964</v>
      </c>
      <c r="O34" s="259">
        <v>-4.9999999999999964</v>
      </c>
    </row>
    <row r="35" spans="1:16" x14ac:dyDescent="0.35">
      <c r="B35" s="261" t="s">
        <v>279</v>
      </c>
      <c r="C35" s="251" t="s">
        <v>5</v>
      </c>
      <c r="D35" s="252">
        <v>2.4983333333333331</v>
      </c>
      <c r="E35" s="253">
        <v>3.3733333333333331</v>
      </c>
      <c r="F35" s="254">
        <v>2.458333333333333</v>
      </c>
      <c r="G35" s="255">
        <v>3.4158333333333331</v>
      </c>
      <c r="H35" s="256">
        <v>1.6271186440677983</v>
      </c>
      <c r="I35" s="257">
        <v>-1.2442059038789945</v>
      </c>
      <c r="J35" s="258">
        <v>18.34210526315788</v>
      </c>
      <c r="K35" s="257">
        <v>8.4285714285714342</v>
      </c>
      <c r="L35" s="258">
        <v>18.34210526315788</v>
      </c>
      <c r="M35" s="257">
        <v>21.440000000000015</v>
      </c>
      <c r="N35" s="258">
        <v>18.34210526315788</v>
      </c>
      <c r="O35" s="259">
        <v>21.440000000000015</v>
      </c>
    </row>
    <row r="36" spans="1:16" ht="21.75" thickBot="1" x14ac:dyDescent="0.4">
      <c r="B36" s="261" t="s">
        <v>191</v>
      </c>
      <c r="C36" s="251" t="s">
        <v>5</v>
      </c>
      <c r="D36" s="252">
        <v>2.1316666666666668</v>
      </c>
      <c r="E36" s="253">
        <v>2.7158333333333333</v>
      </c>
      <c r="F36" s="254">
        <v>2.1316666666666668</v>
      </c>
      <c r="G36" s="255">
        <v>2.7158333333333333</v>
      </c>
      <c r="H36" s="256">
        <v>0</v>
      </c>
      <c r="I36" s="257">
        <v>0</v>
      </c>
      <c r="J36" s="258">
        <v>-1.6153846153846216</v>
      </c>
      <c r="K36" s="257">
        <v>-2.9481834425253135</v>
      </c>
      <c r="L36" s="258">
        <v>-1.6153846153846216</v>
      </c>
      <c r="M36" s="257">
        <v>-1.1825348696179414</v>
      </c>
      <c r="N36" s="258">
        <v>-8.6428571428571246</v>
      </c>
      <c r="O36" s="259">
        <v>-9.4219010561422945</v>
      </c>
    </row>
    <row r="37" spans="1:16" ht="21.75" thickBot="1" x14ac:dyDescent="0.4">
      <c r="B37" s="245" t="s">
        <v>268</v>
      </c>
      <c r="C37" s="260"/>
      <c r="D37" s="247"/>
      <c r="E37" s="247"/>
      <c r="F37" s="247"/>
      <c r="G37" s="247"/>
      <c r="H37" s="249"/>
      <c r="I37" s="249"/>
      <c r="J37" s="249"/>
      <c r="K37" s="249"/>
      <c r="L37" s="249"/>
      <c r="M37" s="249"/>
      <c r="N37" s="249"/>
      <c r="O37" s="250"/>
    </row>
    <row r="38" spans="1:16" x14ac:dyDescent="0.35">
      <c r="B38" s="262" t="s">
        <v>21</v>
      </c>
      <c r="C38" s="263" t="s">
        <v>5</v>
      </c>
      <c r="D38" s="252">
        <v>12.333333333333334</v>
      </c>
      <c r="E38" s="253">
        <v>17.333333333333332</v>
      </c>
      <c r="F38" s="254">
        <v>10.5</v>
      </c>
      <c r="G38" s="255">
        <v>13.5</v>
      </c>
      <c r="H38" s="256">
        <v>17.460317460317466</v>
      </c>
      <c r="I38" s="257">
        <v>28.395061728395056</v>
      </c>
      <c r="J38" s="258">
        <v>17.460317460317466</v>
      </c>
      <c r="K38" s="257">
        <v>28.395061728395056</v>
      </c>
      <c r="L38" s="258">
        <v>17.460317460317466</v>
      </c>
      <c r="M38" s="257">
        <v>28.395061728395056</v>
      </c>
      <c r="N38" s="258">
        <v>0</v>
      </c>
      <c r="O38" s="259">
        <v>0</v>
      </c>
    </row>
    <row r="39" spans="1:16" x14ac:dyDescent="0.35">
      <c r="B39" s="262" t="s">
        <v>22</v>
      </c>
      <c r="C39" s="263" t="s">
        <v>18</v>
      </c>
      <c r="D39" s="252">
        <v>9.6666666666666661</v>
      </c>
      <c r="E39" s="253">
        <v>11.333333333333334</v>
      </c>
      <c r="F39" s="254">
        <v>9.6666666666666661</v>
      </c>
      <c r="G39" s="255">
        <v>11.333333333333334</v>
      </c>
      <c r="H39" s="256">
        <v>0</v>
      </c>
      <c r="I39" s="257">
        <v>0</v>
      </c>
      <c r="J39" s="258">
        <v>27.472527472527471</v>
      </c>
      <c r="K39" s="257">
        <v>25.925925925925931</v>
      </c>
      <c r="L39" s="258">
        <v>-3.3333333333333397</v>
      </c>
      <c r="M39" s="257">
        <v>-5.55555555555555</v>
      </c>
      <c r="N39" s="258"/>
      <c r="O39" s="259"/>
    </row>
    <row r="40" spans="1:16" x14ac:dyDescent="0.35">
      <c r="B40" s="262" t="s">
        <v>263</v>
      </c>
      <c r="C40" s="263" t="s">
        <v>18</v>
      </c>
      <c r="D40" s="252">
        <v>6.5</v>
      </c>
      <c r="E40" s="253">
        <v>8</v>
      </c>
      <c r="F40" s="254">
        <v>5.75</v>
      </c>
      <c r="G40" s="255">
        <v>6.75</v>
      </c>
      <c r="H40" s="256">
        <v>13.043478260869565</v>
      </c>
      <c r="I40" s="257">
        <v>18.518518518518519</v>
      </c>
      <c r="J40" s="258">
        <v>8.3333333333333321</v>
      </c>
      <c r="K40" s="257">
        <v>0</v>
      </c>
      <c r="L40" s="258">
        <v>-7.1428571428571423</v>
      </c>
      <c r="M40" s="257">
        <v>0</v>
      </c>
      <c r="N40" s="258">
        <v>62.5</v>
      </c>
      <c r="O40" s="259">
        <v>60</v>
      </c>
    </row>
    <row r="41" spans="1:16" x14ac:dyDescent="0.35">
      <c r="B41" s="262" t="s">
        <v>23</v>
      </c>
      <c r="C41" s="263" t="s">
        <v>5</v>
      </c>
      <c r="D41" s="252">
        <v>10.033333333333333</v>
      </c>
      <c r="E41" s="253">
        <v>11.666666666666666</v>
      </c>
      <c r="F41" s="254">
        <v>9.3333333333333339</v>
      </c>
      <c r="G41" s="255">
        <v>11.333333333333334</v>
      </c>
      <c r="H41" s="256">
        <v>7.4999999999999911</v>
      </c>
      <c r="I41" s="257">
        <v>2.9411764705882248</v>
      </c>
      <c r="J41" s="258">
        <v>18.03921568627451</v>
      </c>
      <c r="K41" s="257">
        <v>22.807017543859644</v>
      </c>
      <c r="L41" s="258">
        <v>18.03921568627451</v>
      </c>
      <c r="M41" s="257">
        <v>26.811594202898554</v>
      </c>
      <c r="N41" s="258"/>
      <c r="O41" s="259"/>
    </row>
    <row r="42" spans="1:16" x14ac:dyDescent="0.35">
      <c r="B42" s="262" t="s">
        <v>25</v>
      </c>
      <c r="C42" s="251" t="s">
        <v>5</v>
      </c>
      <c r="D42" s="252">
        <v>10.700000000000001</v>
      </c>
      <c r="E42" s="253">
        <v>11.666666666666666</v>
      </c>
      <c r="F42" s="254">
        <v>10</v>
      </c>
      <c r="G42" s="255">
        <v>11.333333333333334</v>
      </c>
      <c r="H42" s="256">
        <v>7.0000000000000107</v>
      </c>
      <c r="I42" s="257">
        <v>2.9411764705882248</v>
      </c>
      <c r="J42" s="258">
        <v>12.631578947368432</v>
      </c>
      <c r="K42" s="257">
        <v>16.666666666666661</v>
      </c>
      <c r="L42" s="258">
        <v>33.750000000000014</v>
      </c>
      <c r="M42" s="257">
        <v>29.629629629629623</v>
      </c>
      <c r="N42" s="258"/>
      <c r="O42" s="259"/>
    </row>
    <row r="43" spans="1:16" x14ac:dyDescent="0.35">
      <c r="B43" s="262" t="s">
        <v>15</v>
      </c>
      <c r="C43" s="263" t="s">
        <v>5</v>
      </c>
      <c r="D43" s="252">
        <v>6.5</v>
      </c>
      <c r="E43" s="253">
        <v>12</v>
      </c>
      <c r="F43" s="254">
        <v>5</v>
      </c>
      <c r="G43" s="255">
        <v>7.25</v>
      </c>
      <c r="H43" s="256">
        <v>30</v>
      </c>
      <c r="I43" s="257">
        <v>65.517241379310349</v>
      </c>
      <c r="J43" s="258">
        <v>-13.333333333333334</v>
      </c>
      <c r="K43" s="257">
        <v>60</v>
      </c>
      <c r="L43" s="258">
        <v>-2.5000000000000044</v>
      </c>
      <c r="M43" s="257">
        <v>60</v>
      </c>
      <c r="N43" s="258"/>
      <c r="O43" s="259"/>
    </row>
    <row r="44" spans="1:16" ht="21.75" thickBot="1" x14ac:dyDescent="0.4">
      <c r="B44" s="262" t="s">
        <v>16</v>
      </c>
      <c r="C44" s="263" t="s">
        <v>193</v>
      </c>
      <c r="D44" s="252">
        <v>1.45</v>
      </c>
      <c r="E44" s="253">
        <v>1.8</v>
      </c>
      <c r="F44" s="254">
        <v>1.5</v>
      </c>
      <c r="G44" s="255">
        <v>1.8</v>
      </c>
      <c r="H44" s="256">
        <v>-3.3333333333333361</v>
      </c>
      <c r="I44" s="257">
        <v>0</v>
      </c>
      <c r="J44" s="258"/>
      <c r="K44" s="257"/>
      <c r="L44" s="258"/>
      <c r="M44" s="257"/>
      <c r="N44" s="258"/>
      <c r="O44" s="259"/>
    </row>
    <row r="45" spans="1:16" ht="21.75" thickBot="1" x14ac:dyDescent="0.4">
      <c r="A45"/>
      <c r="B45" s="245" t="s">
        <v>194</v>
      </c>
      <c r="C45" s="260"/>
      <c r="D45" s="247"/>
      <c r="E45" s="247"/>
      <c r="F45" s="247"/>
      <c r="G45" s="247"/>
      <c r="H45" s="249"/>
      <c r="I45" s="249"/>
      <c r="J45" s="249"/>
      <c r="K45" s="249"/>
      <c r="L45" s="249"/>
      <c r="M45" s="249"/>
      <c r="N45" s="249"/>
      <c r="O45" s="250"/>
      <c r="P45"/>
    </row>
    <row r="46" spans="1:16" x14ac:dyDescent="0.35">
      <c r="A46"/>
      <c r="B46" s="262" t="s">
        <v>27</v>
      </c>
      <c r="C46" s="263" t="s">
        <v>18</v>
      </c>
      <c r="D46" s="252">
        <v>5.3</v>
      </c>
      <c r="E46" s="253">
        <v>8.5</v>
      </c>
      <c r="F46" s="254">
        <v>5.66</v>
      </c>
      <c r="G46" s="255">
        <v>8.9</v>
      </c>
      <c r="H46" s="256">
        <v>-6.3604240282685565</v>
      </c>
      <c r="I46" s="257">
        <v>-4.494382022471914</v>
      </c>
      <c r="J46" s="258">
        <v>-9.5563139931740686</v>
      </c>
      <c r="K46" s="257">
        <v>-4.494382022471914</v>
      </c>
      <c r="L46" s="258">
        <v>1.9230769230769162</v>
      </c>
      <c r="M46" s="257">
        <v>-6.8493150684931505</v>
      </c>
      <c r="N46" s="258">
        <v>-1.3953488372093057</v>
      </c>
      <c r="O46" s="259">
        <v>3.0303030303030303</v>
      </c>
      <c r="P46"/>
    </row>
    <row r="47" spans="1:16" x14ac:dyDescent="0.35">
      <c r="A47"/>
      <c r="B47" s="262" t="s">
        <v>29</v>
      </c>
      <c r="C47" s="263" t="s">
        <v>5</v>
      </c>
      <c r="D47" s="252">
        <v>4.5644444444444447</v>
      </c>
      <c r="E47" s="253">
        <v>5.2766666666666664</v>
      </c>
      <c r="F47" s="254">
        <v>4.7677777777777779</v>
      </c>
      <c r="G47" s="255">
        <v>5.5357407407407395</v>
      </c>
      <c r="H47" s="256">
        <v>-4.2647401538102967</v>
      </c>
      <c r="I47" s="257">
        <v>-4.6800254240122943</v>
      </c>
      <c r="J47" s="258">
        <v>-6.5124217712876797</v>
      </c>
      <c r="K47" s="257">
        <v>-6.4697193500738592</v>
      </c>
      <c r="L47" s="258">
        <v>-4.3984175005817825</v>
      </c>
      <c r="M47" s="257">
        <v>-4.0683581124757691</v>
      </c>
      <c r="N47" s="258">
        <v>-4.8916818256987016</v>
      </c>
      <c r="O47" s="259">
        <v>-4.7533092659446501</v>
      </c>
      <c r="P47"/>
    </row>
    <row r="48" spans="1:16" x14ac:dyDescent="0.35">
      <c r="A48"/>
      <c r="B48" s="262" t="s">
        <v>31</v>
      </c>
      <c r="C48" s="263" t="s">
        <v>5</v>
      </c>
      <c r="D48" s="252">
        <v>5.8666666666666671</v>
      </c>
      <c r="E48" s="253">
        <v>7.416666666666667</v>
      </c>
      <c r="F48" s="254">
        <v>5.4</v>
      </c>
      <c r="G48" s="255">
        <v>7</v>
      </c>
      <c r="H48" s="256">
        <v>8.6419753086419782</v>
      </c>
      <c r="I48" s="257">
        <v>5.952380952380957</v>
      </c>
      <c r="J48" s="258">
        <v>13.548387096774196</v>
      </c>
      <c r="K48" s="257">
        <v>3.4883720930232558</v>
      </c>
      <c r="L48" s="258">
        <v>-0.56497175141242728</v>
      </c>
      <c r="M48" s="257">
        <v>-8.4362139917695398</v>
      </c>
      <c r="N48" s="258">
        <v>-0.32362459546925448</v>
      </c>
      <c r="O48" s="259">
        <v>-1.1111111111111072</v>
      </c>
      <c r="P48"/>
    </row>
    <row r="49" spans="1:16" x14ac:dyDescent="0.35">
      <c r="A49"/>
      <c r="B49" s="262" t="s">
        <v>32</v>
      </c>
      <c r="C49" s="263" t="s">
        <v>5</v>
      </c>
      <c r="D49" s="252">
        <v>5.6542617046818719</v>
      </c>
      <c r="E49" s="253">
        <v>6.677070828331332</v>
      </c>
      <c r="F49" s="254">
        <v>6.0966386554621854</v>
      </c>
      <c r="G49" s="255">
        <v>7.2899159663865545</v>
      </c>
      <c r="H49" s="256">
        <v>-7.2560795510485594</v>
      </c>
      <c r="I49" s="257">
        <v>-8.406751749691237</v>
      </c>
      <c r="J49" s="258">
        <v>-1.8920326332234121</v>
      </c>
      <c r="K49" s="257">
        <v>-7.3476130321917879</v>
      </c>
      <c r="L49" s="258">
        <v>6.3637595411227927</v>
      </c>
      <c r="M49" s="257">
        <v>2.6445457397530561</v>
      </c>
      <c r="N49" s="258">
        <v>-4.8100242522231191</v>
      </c>
      <c r="O49" s="259">
        <v>-2.6771653543307212</v>
      </c>
      <c r="P49"/>
    </row>
    <row r="50" spans="1:16" x14ac:dyDescent="0.35">
      <c r="A50"/>
      <c r="B50" s="262" t="s">
        <v>20</v>
      </c>
      <c r="C50" s="263" t="s">
        <v>5</v>
      </c>
      <c r="D50" s="252">
        <v>6.5333333333333341</v>
      </c>
      <c r="E50" s="253">
        <v>8</v>
      </c>
      <c r="F50" s="254">
        <v>6.416666666666667</v>
      </c>
      <c r="G50" s="255">
        <v>8</v>
      </c>
      <c r="H50" s="256">
        <v>1.8181818181818254</v>
      </c>
      <c r="I50" s="257">
        <v>0</v>
      </c>
      <c r="J50" s="258">
        <v>3.8410596026490142</v>
      </c>
      <c r="K50" s="257">
        <v>0</v>
      </c>
      <c r="L50" s="258">
        <v>-1.5075376884422187</v>
      </c>
      <c r="M50" s="257">
        <v>-1.2345679012345634</v>
      </c>
      <c r="N50" s="258">
        <v>-1.5075376884421925</v>
      </c>
      <c r="O50" s="259">
        <v>3.8961038961038938</v>
      </c>
      <c r="P50"/>
    </row>
    <row r="51" spans="1:16" x14ac:dyDescent="0.35">
      <c r="A51"/>
      <c r="B51" s="262" t="s">
        <v>34</v>
      </c>
      <c r="C51" s="263" t="s">
        <v>5</v>
      </c>
      <c r="D51" s="252">
        <v>6.125</v>
      </c>
      <c r="E51" s="253">
        <v>9.4124999999999996</v>
      </c>
      <c r="F51" s="254">
        <v>7</v>
      </c>
      <c r="G51" s="255">
        <v>10.666666666666666</v>
      </c>
      <c r="H51" s="256">
        <v>-8.1632653061224456</v>
      </c>
      <c r="I51" s="257">
        <v>-9.5982142857142847</v>
      </c>
      <c r="J51" s="258">
        <v>-8.1632653061224456</v>
      </c>
      <c r="K51" s="257">
        <v>-13.646055437100213</v>
      </c>
      <c r="L51" s="258">
        <v>-13.12741312741313</v>
      </c>
      <c r="M51" s="257">
        <v>-18.28087167070219</v>
      </c>
      <c r="N51" s="258">
        <v>-26.229508196721302</v>
      </c>
      <c r="O51" s="259">
        <v>-10.596026490066237</v>
      </c>
      <c r="P51"/>
    </row>
    <row r="52" spans="1:16" x14ac:dyDescent="0.35">
      <c r="A52"/>
      <c r="B52" s="262" t="s">
        <v>44</v>
      </c>
      <c r="C52" s="263" t="s">
        <v>5</v>
      </c>
      <c r="D52" s="252">
        <v>6</v>
      </c>
      <c r="E52" s="253">
        <v>7.333333333333333</v>
      </c>
      <c r="F52" s="254">
        <v>6.333333333333333</v>
      </c>
      <c r="G52" s="255">
        <v>7.833333333333333</v>
      </c>
      <c r="H52" s="256">
        <v>-5.263157894736838</v>
      </c>
      <c r="I52" s="257">
        <v>-6.3829787234042561</v>
      </c>
      <c r="J52" s="258">
        <v>-25</v>
      </c>
      <c r="K52" s="257">
        <v>-16.190476190476193</v>
      </c>
      <c r="L52" s="258">
        <v>-25</v>
      </c>
      <c r="M52" s="257">
        <v>-16.190476190476193</v>
      </c>
      <c r="N52" s="258">
        <v>-15.094339622641506</v>
      </c>
      <c r="O52" s="259">
        <v>-15.384615384615383</v>
      </c>
      <c r="P52"/>
    </row>
    <row r="53" spans="1:16" ht="21.75" thickBot="1" x14ac:dyDescent="0.4">
      <c r="A53"/>
      <c r="B53" s="266" t="s">
        <v>36</v>
      </c>
      <c r="C53" s="341" t="s">
        <v>5</v>
      </c>
      <c r="D53" s="342">
        <v>14.657142857142857</v>
      </c>
      <c r="E53" s="343">
        <v>20.428571428571427</v>
      </c>
      <c r="F53" s="344">
        <v>14.016666666666666</v>
      </c>
      <c r="G53" s="345">
        <v>18.5</v>
      </c>
      <c r="H53" s="359">
        <v>0.97809157927524071</v>
      </c>
      <c r="I53" s="346">
        <v>-0.75969723015499502</v>
      </c>
      <c r="J53" s="347">
        <v>4.647058823529397</v>
      </c>
      <c r="K53" s="346">
        <v>-1.262959472196052</v>
      </c>
      <c r="L53" s="347">
        <v>2.8637912798213505</v>
      </c>
      <c r="M53" s="346">
        <v>1.7472876296963018</v>
      </c>
      <c r="N53" s="347">
        <v>5.1562443683546375</v>
      </c>
      <c r="O53" s="348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</sheetData>
  <phoneticPr fontId="14" type="noConversion"/>
  <conditionalFormatting sqref="H24:I27 H7:I19 H35:I37 H39:I40">
    <cfRule type="cellIs" dxfId="103" priority="543" operator="lessThan">
      <formula>0</formula>
    </cfRule>
    <cfRule type="cellIs" dxfId="102" priority="544" operator="greaterThan">
      <formula>0</formula>
    </cfRule>
  </conditionalFormatting>
  <conditionalFormatting sqref="H43:I43">
    <cfRule type="cellIs" dxfId="101" priority="535" operator="lessThan">
      <formula>0</formula>
    </cfRule>
    <cfRule type="cellIs" dxfId="100" priority="536" operator="greaterThan">
      <formula>0</formula>
    </cfRule>
  </conditionalFormatting>
  <conditionalFormatting sqref="H43:I44">
    <cfRule type="cellIs" dxfId="99" priority="505" operator="lessThan">
      <formula>0</formula>
    </cfRule>
    <cfRule type="cellIs" dxfId="98" priority="506" operator="greaterThan">
      <formula>0</formula>
    </cfRule>
  </conditionalFormatting>
  <conditionalFormatting sqref="H44">
    <cfRule type="cellIs" dxfId="97" priority="507" operator="lessThan">
      <formula>0</formula>
    </cfRule>
    <cfRule type="cellIs" dxfId="96" priority="508" operator="greaterThan">
      <formula>0</formula>
    </cfRule>
  </conditionalFormatting>
  <conditionalFormatting sqref="H37:I37">
    <cfRule type="cellIs" dxfId="95" priority="445" operator="lessThan">
      <formula>0</formula>
    </cfRule>
    <cfRule type="cellIs" dxfId="94" priority="446" operator="greaterThan">
      <formula>0</formula>
    </cfRule>
  </conditionalFormatting>
  <conditionalFormatting sqref="H36:I36">
    <cfRule type="cellIs" dxfId="93" priority="449" operator="lessThan">
      <formula>0</formula>
    </cfRule>
    <cfRule type="cellIs" dxfId="92" priority="450" operator="greaterThan">
      <formula>0</formula>
    </cfRule>
  </conditionalFormatting>
  <conditionalFormatting sqref="H30:I30">
    <cfRule type="cellIs" dxfId="91" priority="425" operator="lessThan">
      <formula>0</formula>
    </cfRule>
    <cfRule type="cellIs" dxfId="90" priority="426" operator="greaterThan">
      <formula>0</formula>
    </cfRule>
  </conditionalFormatting>
  <conditionalFormatting sqref="H35:I35">
    <cfRule type="cellIs" dxfId="89" priority="357" operator="lessThan">
      <formula>0</formula>
    </cfRule>
    <cfRule type="cellIs" dxfId="88" priority="358" operator="greaterThan">
      <formula>0</formula>
    </cfRule>
  </conditionalFormatting>
  <conditionalFormatting sqref="H43:I44">
    <cfRule type="cellIs" dxfId="87" priority="351" operator="lessThan">
      <formula>0</formula>
    </cfRule>
    <cfRule type="cellIs" dxfId="86" priority="352" operator="greaterThan">
      <formula>0</formula>
    </cfRule>
  </conditionalFormatting>
  <conditionalFormatting sqref="H36:I36">
    <cfRule type="cellIs" dxfId="85" priority="355" operator="lessThan">
      <formula>0</formula>
    </cfRule>
    <cfRule type="cellIs" dxfId="84" priority="356" operator="greaterThan">
      <formula>0</formula>
    </cfRule>
  </conditionalFormatting>
  <conditionalFormatting sqref="H28">
    <cfRule type="cellIs" dxfId="83" priority="337" operator="lessThan">
      <formula>0</formula>
    </cfRule>
    <cfRule type="cellIs" dxfId="82" priority="338" operator="greaterThan">
      <formula>0</formula>
    </cfRule>
  </conditionalFormatting>
  <conditionalFormatting sqref="I28">
    <cfRule type="cellIs" dxfId="81" priority="335" operator="lessThan">
      <formula>0</formula>
    </cfRule>
    <cfRule type="cellIs" dxfId="80" priority="336" operator="greaterThan">
      <formula>0</formula>
    </cfRule>
  </conditionalFormatting>
  <conditionalFormatting sqref="H29:I29">
    <cfRule type="cellIs" dxfId="79" priority="231" operator="lessThan">
      <formula>0</formula>
    </cfRule>
    <cfRule type="cellIs" dxfId="78" priority="232" operator="greaterThan">
      <formula>0</formula>
    </cfRule>
  </conditionalFormatting>
  <conditionalFormatting sqref="H41:I41">
    <cfRule type="cellIs" dxfId="77" priority="201" operator="lessThan">
      <formula>0</formula>
    </cfRule>
    <cfRule type="cellIs" dxfId="76" priority="202" operator="greaterThan">
      <formula>0</formula>
    </cfRule>
  </conditionalFormatting>
  <conditionalFormatting sqref="H41:I41">
    <cfRule type="cellIs" dxfId="75" priority="199" operator="lessThan">
      <formula>0</formula>
    </cfRule>
    <cfRule type="cellIs" dxfId="74" priority="200" operator="greaterThan">
      <formula>0</formula>
    </cfRule>
  </conditionalFormatting>
  <conditionalFormatting sqref="H41:I41">
    <cfRule type="cellIs" dxfId="73" priority="203" operator="lessThan">
      <formula>0</formula>
    </cfRule>
    <cfRule type="cellIs" dxfId="72" priority="204" operator="greaterThan">
      <formula>0</formula>
    </cfRule>
  </conditionalFormatting>
  <conditionalFormatting sqref="H40:I40">
    <cfRule type="cellIs" dxfId="71" priority="197" operator="lessThan">
      <formula>0</formula>
    </cfRule>
    <cfRule type="cellIs" dxfId="70" priority="198" operator="greaterThan">
      <formula>0</formula>
    </cfRule>
  </conditionalFormatting>
  <conditionalFormatting sqref="H39:I39">
    <cfRule type="cellIs" dxfId="69" priority="193" operator="lessThan">
      <formula>0</formula>
    </cfRule>
    <cfRule type="cellIs" dxfId="68" priority="194" operator="greaterThan">
      <formula>0</formula>
    </cfRule>
  </conditionalFormatting>
  <conditionalFormatting sqref="H31 H33">
    <cfRule type="cellIs" dxfId="67" priority="189" operator="lessThan">
      <formula>0</formula>
    </cfRule>
    <cfRule type="cellIs" dxfId="66" priority="190" operator="greaterThan">
      <formula>0</formula>
    </cfRule>
  </conditionalFormatting>
  <conditionalFormatting sqref="I31 I33">
    <cfRule type="cellIs" dxfId="65" priority="187" operator="lessThan">
      <formula>0</formula>
    </cfRule>
    <cfRule type="cellIs" dxfId="64" priority="188" operator="greaterThan">
      <formula>0</formula>
    </cfRule>
  </conditionalFormatting>
  <conditionalFormatting sqref="H32:I32">
    <cfRule type="cellIs" dxfId="63" priority="185" operator="lessThan">
      <formula>0</formula>
    </cfRule>
    <cfRule type="cellIs" dxfId="62" priority="186" operator="greaterThan">
      <formula>0</formula>
    </cfRule>
  </conditionalFormatting>
  <conditionalFormatting sqref="H20:I20">
    <cfRule type="cellIs" dxfId="61" priority="177" operator="lessThan">
      <formula>0</formula>
    </cfRule>
    <cfRule type="cellIs" dxfId="60" priority="178" operator="greaterThan">
      <formula>0</formula>
    </cfRule>
  </conditionalFormatting>
  <conditionalFormatting sqref="I34">
    <cfRule type="cellIs" dxfId="59" priority="161" operator="lessThan">
      <formula>0</formula>
    </cfRule>
    <cfRule type="cellIs" dxfId="58" priority="162" operator="greaterThan">
      <formula>0</formula>
    </cfRule>
  </conditionalFormatting>
  <conditionalFormatting sqref="H34">
    <cfRule type="cellIs" dxfId="57" priority="163" operator="lessThan">
      <formula>0</formula>
    </cfRule>
    <cfRule type="cellIs" dxfId="56" priority="164" operator="greaterThan">
      <formula>0</formula>
    </cfRule>
  </conditionalFormatting>
  <conditionalFormatting sqref="H38:I38">
    <cfRule type="cellIs" dxfId="55" priority="159" operator="lessThan">
      <formula>0</formula>
    </cfRule>
    <cfRule type="cellIs" dxfId="54" priority="160" operator="greaterThan">
      <formula>0</formula>
    </cfRule>
  </conditionalFormatting>
  <conditionalFormatting sqref="H38:I38">
    <cfRule type="cellIs" dxfId="53" priority="157" operator="lessThan">
      <formula>0</formula>
    </cfRule>
    <cfRule type="cellIs" dxfId="52" priority="158" operator="greaterThan">
      <formula>0</formula>
    </cfRule>
  </conditionalFormatting>
  <conditionalFormatting sqref="H42:I42">
    <cfRule type="cellIs" dxfId="51" priority="155" operator="lessThan">
      <formula>0</formula>
    </cfRule>
    <cfRule type="cellIs" dxfId="50" priority="156" operator="greaterThan">
      <formula>0</formula>
    </cfRule>
  </conditionalFormatting>
  <conditionalFormatting sqref="H42:I42">
    <cfRule type="cellIs" dxfId="49" priority="153" operator="lessThan">
      <formula>0</formula>
    </cfRule>
    <cfRule type="cellIs" dxfId="48" priority="154" operator="greaterThan">
      <formula>0</formula>
    </cfRule>
  </conditionalFormatting>
  <conditionalFormatting sqref="H21:I21 H23:I23">
    <cfRule type="cellIs" dxfId="47" priority="151" operator="lessThan">
      <formula>0</formula>
    </cfRule>
    <cfRule type="cellIs" dxfId="46" priority="152" operator="greaterThan">
      <formula>0</formula>
    </cfRule>
  </conditionalFormatting>
  <conditionalFormatting sqref="H22:I22">
    <cfRule type="cellIs" dxfId="45" priority="149" operator="lessThan">
      <formula>0</formula>
    </cfRule>
    <cfRule type="cellIs" dxfId="44" priority="150" operator="greaterThan">
      <formula>0</formula>
    </cfRule>
  </conditionalFormatting>
  <conditionalFormatting sqref="H45:I45">
    <cfRule type="cellIs" dxfId="43" priority="139" operator="lessThan">
      <formula>0</formula>
    </cfRule>
    <cfRule type="cellIs" dxfId="42" priority="140" operator="greaterThan">
      <formula>0</formula>
    </cfRule>
  </conditionalFormatting>
  <conditionalFormatting sqref="H47:I47">
    <cfRule type="cellIs" dxfId="41" priority="143" operator="lessThan">
      <formula>0</formula>
    </cfRule>
    <cfRule type="cellIs" dxfId="40" priority="144" operator="greaterThan">
      <formula>0</formula>
    </cfRule>
  </conditionalFormatting>
  <conditionalFormatting sqref="H47">
    <cfRule type="cellIs" dxfId="39" priority="145" operator="lessThan">
      <formula>0</formula>
    </cfRule>
    <cfRule type="cellIs" dxfId="38" priority="146" operator="greaterThan">
      <formula>0</formula>
    </cfRule>
  </conditionalFormatting>
  <conditionalFormatting sqref="H47:I47">
    <cfRule type="cellIs" dxfId="37" priority="141" operator="lessThan">
      <formula>0</formula>
    </cfRule>
    <cfRule type="cellIs" dxfId="36" priority="142" operator="greaterThan">
      <formula>0</formula>
    </cfRule>
  </conditionalFormatting>
  <conditionalFormatting sqref="H45:I46">
    <cfRule type="cellIs" dxfId="35" priority="135" operator="lessThan">
      <formula>0</formula>
    </cfRule>
    <cfRule type="cellIs" dxfId="34" priority="136" operator="greaterThan">
      <formula>0</formula>
    </cfRule>
  </conditionalFormatting>
  <conditionalFormatting sqref="H46">
    <cfRule type="cellIs" dxfId="33" priority="137" operator="lessThan">
      <formula>0</formula>
    </cfRule>
    <cfRule type="cellIs" dxfId="32" priority="138" operator="greaterThan">
      <formula>0</formula>
    </cfRule>
  </conditionalFormatting>
  <conditionalFormatting sqref="H45:I46">
    <cfRule type="cellIs" dxfId="31" priority="133" operator="lessThan">
      <formula>0</formula>
    </cfRule>
    <cfRule type="cellIs" dxfId="30" priority="134" operator="greaterThan">
      <formula>0</formula>
    </cfRule>
  </conditionalFormatting>
  <conditionalFormatting sqref="I48">
    <cfRule type="cellIs" dxfId="29" priority="129" operator="lessThan">
      <formula>0</formula>
    </cfRule>
    <cfRule type="cellIs" dxfId="28" priority="130" operator="greaterThan">
      <formula>0</formula>
    </cfRule>
  </conditionalFormatting>
  <conditionalFormatting sqref="I48">
    <cfRule type="cellIs" dxfId="27" priority="127" operator="lessThan">
      <formula>0</formula>
    </cfRule>
    <cfRule type="cellIs" dxfId="26" priority="128" operator="greaterThan">
      <formula>0</formula>
    </cfRule>
  </conditionalFormatting>
  <conditionalFormatting sqref="H49">
    <cfRule type="cellIs" dxfId="25" priority="125" operator="lessThan">
      <formula>0</formula>
    </cfRule>
    <cfRule type="cellIs" dxfId="24" priority="126" operator="greaterThan">
      <formula>0</formula>
    </cfRule>
  </conditionalFormatting>
  <conditionalFormatting sqref="H49">
    <cfRule type="cellIs" dxfId="23" priority="123" operator="lessThan">
      <formula>0</formula>
    </cfRule>
    <cfRule type="cellIs" dxfId="22" priority="124" operator="greaterThan">
      <formula>0</formula>
    </cfRule>
  </conditionalFormatting>
  <conditionalFormatting sqref="I49">
    <cfRule type="cellIs" dxfId="21" priority="121" operator="lessThan">
      <formula>0</formula>
    </cfRule>
    <cfRule type="cellIs" dxfId="20" priority="122" operator="greaterThan">
      <formula>0</formula>
    </cfRule>
  </conditionalFormatting>
  <conditionalFormatting sqref="I49">
    <cfRule type="cellIs" dxfId="19" priority="119" operator="lessThan">
      <formula>0</formula>
    </cfRule>
    <cfRule type="cellIs" dxfId="18" priority="120" operator="greaterThan">
      <formula>0</formula>
    </cfRule>
  </conditionalFormatting>
  <conditionalFormatting sqref="H50:H51">
    <cfRule type="cellIs" dxfId="17" priority="117" operator="lessThan">
      <formula>0</formula>
    </cfRule>
    <cfRule type="cellIs" dxfId="16" priority="118" operator="greaterThan">
      <formula>0</formula>
    </cfRule>
  </conditionalFormatting>
  <conditionalFormatting sqref="H50:H51">
    <cfRule type="cellIs" dxfId="15" priority="115" operator="lessThan">
      <formula>0</formula>
    </cfRule>
    <cfRule type="cellIs" dxfId="14" priority="116" operator="greaterThan">
      <formula>0</formula>
    </cfRule>
  </conditionalFormatting>
  <conditionalFormatting sqref="I50:I51">
    <cfRule type="cellIs" dxfId="13" priority="113" operator="lessThan">
      <formula>0</formula>
    </cfRule>
    <cfRule type="cellIs" dxfId="12" priority="114" operator="greaterThan">
      <formula>0</formula>
    </cfRule>
  </conditionalFormatting>
  <conditionalFormatting sqref="I50:I51">
    <cfRule type="cellIs" dxfId="11" priority="111" operator="lessThan">
      <formula>0</formula>
    </cfRule>
    <cfRule type="cellIs" dxfId="10" priority="112" operator="greaterThan">
      <formula>0</formula>
    </cfRule>
  </conditionalFormatting>
  <conditionalFormatting sqref="H52:I52">
    <cfRule type="cellIs" dxfId="9" priority="107" operator="lessThan">
      <formula>0</formula>
    </cfRule>
    <cfRule type="cellIs" dxfId="8" priority="108" operator="greaterThan">
      <formula>0</formula>
    </cfRule>
  </conditionalFormatting>
  <conditionalFormatting sqref="H52">
    <cfRule type="cellIs" dxfId="7" priority="109" operator="lessThan">
      <formula>0</formula>
    </cfRule>
    <cfRule type="cellIs" dxfId="6" priority="110" operator="greaterThan">
      <formula>0</formula>
    </cfRule>
  </conditionalFormatting>
  <conditionalFormatting sqref="H52:I52">
    <cfRule type="cellIs" dxfId="5" priority="105" operator="lessThan">
      <formula>0</formula>
    </cfRule>
    <cfRule type="cellIs" dxfId="4" priority="106" operator="greaterThan">
      <formula>0</formula>
    </cfRule>
  </conditionalFormatting>
  <conditionalFormatting sqref="H53:I53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3:I5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35"/>
  <sheetViews>
    <sheetView showGridLines="0" showZeros="0" zoomScaleNormal="100" workbookViewId="0">
      <selection activeCell="A2" sqref="A2:Q35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7" ht="21.75" thickBot="1" x14ac:dyDescent="0.35">
      <c r="A2" s="30" t="s">
        <v>298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249</v>
      </c>
      <c r="G3" s="170"/>
      <c r="H3" s="171" t="s">
        <v>296</v>
      </c>
      <c r="I3" s="170"/>
      <c r="J3" s="171" t="s">
        <v>266</v>
      </c>
      <c r="K3" s="170"/>
      <c r="L3" s="171" t="s">
        <v>211</v>
      </c>
      <c r="M3" s="170"/>
      <c r="N3" s="171" t="s">
        <v>297</v>
      </c>
      <c r="O3" s="170"/>
      <c r="P3" s="171" t="s">
        <v>289</v>
      </c>
      <c r="Q3" s="172"/>
    </row>
    <row r="4" spans="1:17" x14ac:dyDescent="0.3">
      <c r="A4" s="173" t="s">
        <v>38</v>
      </c>
      <c r="B4" s="174"/>
      <c r="C4" s="175"/>
      <c r="D4" s="176">
        <v>45252</v>
      </c>
      <c r="E4" s="176"/>
      <c r="F4" s="176">
        <v>45253</v>
      </c>
      <c r="G4" s="176"/>
      <c r="H4" s="176">
        <v>45251</v>
      </c>
      <c r="I4" s="176"/>
      <c r="J4" s="176">
        <v>45252</v>
      </c>
      <c r="K4" s="176"/>
      <c r="L4" s="176">
        <v>45251</v>
      </c>
      <c r="M4" s="176"/>
      <c r="N4" s="176">
        <v>45251</v>
      </c>
      <c r="O4" s="176"/>
      <c r="P4" s="176">
        <v>45253</v>
      </c>
      <c r="Q4" s="177"/>
    </row>
    <row r="5" spans="1:17" ht="19.5" thickBot="1" x14ac:dyDescent="0.35">
      <c r="A5" s="178" t="s">
        <v>270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181" t="s">
        <v>3</v>
      </c>
      <c r="P5" s="182" t="s">
        <v>4</v>
      </c>
      <c r="Q5" s="267" t="s">
        <v>3</v>
      </c>
    </row>
    <row r="6" spans="1:17" ht="19.5" thickBot="1" x14ac:dyDescent="0.35">
      <c r="A6" s="306" t="s">
        <v>39</v>
      </c>
      <c r="B6" s="307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268"/>
    </row>
    <row r="7" spans="1:17" x14ac:dyDescent="0.3">
      <c r="A7" s="308" t="s">
        <v>109</v>
      </c>
      <c r="B7" s="309"/>
      <c r="C7" s="310" t="s">
        <v>5</v>
      </c>
      <c r="D7" s="185">
        <v>0.85</v>
      </c>
      <c r="E7" s="186">
        <v>1.3</v>
      </c>
      <c r="F7" s="185">
        <v>1</v>
      </c>
      <c r="G7" s="186">
        <v>1.2</v>
      </c>
      <c r="H7" s="185">
        <v>1.3</v>
      </c>
      <c r="I7" s="186">
        <v>1.4</v>
      </c>
      <c r="J7" s="185">
        <v>0.7</v>
      </c>
      <c r="K7" s="186">
        <v>1.4</v>
      </c>
      <c r="L7" s="185">
        <v>2</v>
      </c>
      <c r="M7" s="186">
        <v>2.8</v>
      </c>
      <c r="N7" s="185">
        <v>1</v>
      </c>
      <c r="O7" s="186">
        <v>1.3</v>
      </c>
      <c r="P7" s="185">
        <v>1.2</v>
      </c>
      <c r="Q7" s="269">
        <v>1.8</v>
      </c>
    </row>
    <row r="8" spans="1:17" x14ac:dyDescent="0.3">
      <c r="A8" s="308" t="s">
        <v>7</v>
      </c>
      <c r="B8" s="309"/>
      <c r="C8" s="310" t="s">
        <v>5</v>
      </c>
      <c r="D8" s="185">
        <v>1.86</v>
      </c>
      <c r="E8" s="186">
        <v>2.2999999999999998</v>
      </c>
      <c r="F8" s="185">
        <v>1.6</v>
      </c>
      <c r="G8" s="186">
        <v>1.8</v>
      </c>
      <c r="H8" s="185">
        <v>2.2000000000000002</v>
      </c>
      <c r="I8" s="186">
        <v>2.67</v>
      </c>
      <c r="J8" s="185">
        <v>1.6666666666666667</v>
      </c>
      <c r="K8" s="186">
        <v>2.6666666666666665</v>
      </c>
      <c r="L8" s="185">
        <v>2.5</v>
      </c>
      <c r="M8" s="186">
        <v>2.8</v>
      </c>
      <c r="N8" s="185">
        <v>2</v>
      </c>
      <c r="O8" s="186">
        <v>2.2999999999999998</v>
      </c>
      <c r="P8" s="185">
        <v>2</v>
      </c>
      <c r="Q8" s="269">
        <v>2.6</v>
      </c>
    </row>
    <row r="9" spans="1:17" x14ac:dyDescent="0.3">
      <c r="A9" s="308" t="s">
        <v>22</v>
      </c>
      <c r="B9" s="309"/>
      <c r="C9" s="310" t="s">
        <v>5</v>
      </c>
      <c r="D9" s="185">
        <v>6</v>
      </c>
      <c r="E9" s="186">
        <v>9</v>
      </c>
      <c r="F9" s="185">
        <v>4</v>
      </c>
      <c r="G9" s="186">
        <v>7</v>
      </c>
      <c r="H9" s="185">
        <v>5.5</v>
      </c>
      <c r="I9" s="186">
        <v>6.5</v>
      </c>
      <c r="J9" s="185">
        <v>5</v>
      </c>
      <c r="K9" s="186">
        <v>7</v>
      </c>
      <c r="L9" s="185"/>
      <c r="M9" s="186"/>
      <c r="N9" s="185">
        <v>6</v>
      </c>
      <c r="O9" s="186">
        <v>6.5</v>
      </c>
      <c r="P9" s="185">
        <v>6</v>
      </c>
      <c r="Q9" s="269">
        <v>8</v>
      </c>
    </row>
    <row r="10" spans="1:17" x14ac:dyDescent="0.3">
      <c r="A10" s="308" t="s">
        <v>8</v>
      </c>
      <c r="B10" s="309"/>
      <c r="C10" s="310" t="s">
        <v>5</v>
      </c>
      <c r="D10" s="185">
        <v>0.75</v>
      </c>
      <c r="E10" s="186">
        <v>1.1000000000000001</v>
      </c>
      <c r="F10" s="185">
        <v>0.8</v>
      </c>
      <c r="G10" s="186">
        <v>1</v>
      </c>
      <c r="H10" s="185">
        <v>1.3</v>
      </c>
      <c r="I10" s="186">
        <v>1.5</v>
      </c>
      <c r="J10" s="185">
        <v>1</v>
      </c>
      <c r="K10" s="186">
        <v>1.5</v>
      </c>
      <c r="L10" s="185">
        <v>2.4</v>
      </c>
      <c r="M10" s="186">
        <v>2.8</v>
      </c>
      <c r="N10" s="185">
        <v>1.2</v>
      </c>
      <c r="O10" s="186">
        <v>1.4</v>
      </c>
      <c r="P10" s="185">
        <v>1.2</v>
      </c>
      <c r="Q10" s="269">
        <v>1.6</v>
      </c>
    </row>
    <row r="11" spans="1:17" x14ac:dyDescent="0.3">
      <c r="A11" s="308" t="s">
        <v>9</v>
      </c>
      <c r="B11" s="309"/>
      <c r="C11" s="310" t="s">
        <v>5</v>
      </c>
      <c r="D11" s="185">
        <v>1.1000000000000001</v>
      </c>
      <c r="E11" s="186">
        <v>1.5</v>
      </c>
      <c r="F11" s="185">
        <v>1.2</v>
      </c>
      <c r="G11" s="186">
        <v>1.4</v>
      </c>
      <c r="H11" s="185">
        <v>1.4</v>
      </c>
      <c r="I11" s="186">
        <v>1.5</v>
      </c>
      <c r="J11" s="185">
        <v>1.3</v>
      </c>
      <c r="K11" s="186">
        <v>2</v>
      </c>
      <c r="L11" s="185">
        <v>1.8</v>
      </c>
      <c r="M11" s="186">
        <v>2.6</v>
      </c>
      <c r="N11" s="185">
        <v>1.2</v>
      </c>
      <c r="O11" s="186">
        <v>1.3</v>
      </c>
      <c r="P11" s="185">
        <v>1.3</v>
      </c>
      <c r="Q11" s="269">
        <v>1.8</v>
      </c>
    </row>
    <row r="12" spans="1:17" x14ac:dyDescent="0.3">
      <c r="A12" s="308" t="s">
        <v>263</v>
      </c>
      <c r="B12" s="309"/>
      <c r="C12" s="310" t="s">
        <v>5</v>
      </c>
      <c r="D12" s="185">
        <v>9</v>
      </c>
      <c r="E12" s="186">
        <v>11</v>
      </c>
      <c r="F12" s="185">
        <v>8</v>
      </c>
      <c r="G12" s="186">
        <v>9</v>
      </c>
      <c r="H12" s="185">
        <v>8.6</v>
      </c>
      <c r="I12" s="186">
        <v>9.5</v>
      </c>
      <c r="J12" s="185">
        <v>6</v>
      </c>
      <c r="K12" s="186">
        <v>9</v>
      </c>
      <c r="L12" s="185">
        <v>8</v>
      </c>
      <c r="M12" s="186">
        <v>9</v>
      </c>
      <c r="N12" s="185">
        <v>5</v>
      </c>
      <c r="O12" s="186">
        <v>6</v>
      </c>
      <c r="P12" s="185">
        <v>11</v>
      </c>
      <c r="Q12" s="269">
        <v>12</v>
      </c>
    </row>
    <row r="13" spans="1:17" x14ac:dyDescent="0.3">
      <c r="A13" s="308" t="s">
        <v>23</v>
      </c>
      <c r="B13" s="309"/>
      <c r="C13" s="310" t="s">
        <v>5</v>
      </c>
      <c r="D13" s="185">
        <v>6</v>
      </c>
      <c r="E13" s="186">
        <v>9</v>
      </c>
      <c r="F13" s="185">
        <v>8</v>
      </c>
      <c r="G13" s="186">
        <v>8</v>
      </c>
      <c r="H13" s="185"/>
      <c r="I13" s="186"/>
      <c r="J13" s="185">
        <v>5</v>
      </c>
      <c r="K13" s="186">
        <v>8</v>
      </c>
      <c r="L13" s="185">
        <v>9</v>
      </c>
      <c r="M13" s="186">
        <v>10</v>
      </c>
      <c r="N13" s="185">
        <v>4</v>
      </c>
      <c r="O13" s="186">
        <v>6</v>
      </c>
      <c r="P13" s="185">
        <v>9</v>
      </c>
      <c r="Q13" s="269">
        <v>10</v>
      </c>
    </row>
    <row r="14" spans="1:17" x14ac:dyDescent="0.3">
      <c r="A14" s="308" t="s">
        <v>24</v>
      </c>
      <c r="B14" s="309"/>
      <c r="C14" s="310" t="s">
        <v>5</v>
      </c>
      <c r="D14" s="185">
        <v>4.5</v>
      </c>
      <c r="E14" s="186">
        <v>5</v>
      </c>
      <c r="F14" s="185">
        <v>4</v>
      </c>
      <c r="G14" s="186">
        <v>4</v>
      </c>
      <c r="H14" s="185"/>
      <c r="I14" s="186"/>
      <c r="J14" s="185">
        <v>3</v>
      </c>
      <c r="K14" s="186">
        <v>6</v>
      </c>
      <c r="L14" s="185">
        <v>6</v>
      </c>
      <c r="M14" s="186">
        <v>7</v>
      </c>
      <c r="N14" s="185"/>
      <c r="O14" s="186"/>
      <c r="P14" s="185"/>
      <c r="Q14" s="269"/>
    </row>
    <row r="15" spans="1:17" x14ac:dyDescent="0.3">
      <c r="A15" s="308" t="s">
        <v>25</v>
      </c>
      <c r="B15" s="309"/>
      <c r="C15" s="310" t="s">
        <v>5</v>
      </c>
      <c r="D15" s="185">
        <v>6</v>
      </c>
      <c r="E15" s="186">
        <v>9</v>
      </c>
      <c r="F15" s="185">
        <v>8</v>
      </c>
      <c r="G15" s="186">
        <v>8</v>
      </c>
      <c r="H15" s="185">
        <v>10</v>
      </c>
      <c r="I15" s="186">
        <v>11</v>
      </c>
      <c r="J15" s="185"/>
      <c r="K15" s="186"/>
      <c r="L15" s="185">
        <v>9</v>
      </c>
      <c r="M15" s="186">
        <v>9.6</v>
      </c>
      <c r="N15" s="185">
        <v>4</v>
      </c>
      <c r="O15" s="186">
        <v>6</v>
      </c>
      <c r="P15" s="185"/>
      <c r="Q15" s="269"/>
    </row>
    <row r="16" spans="1:17" x14ac:dyDescent="0.3">
      <c r="A16" s="308" t="s">
        <v>14</v>
      </c>
      <c r="B16" s="309"/>
      <c r="C16" s="310" t="s">
        <v>5</v>
      </c>
      <c r="D16" s="185">
        <v>2.75</v>
      </c>
      <c r="E16" s="186">
        <v>3.5</v>
      </c>
      <c r="F16" s="185">
        <v>4</v>
      </c>
      <c r="G16" s="186">
        <v>4</v>
      </c>
      <c r="H16" s="185">
        <v>4</v>
      </c>
      <c r="I16" s="186">
        <v>5.6</v>
      </c>
      <c r="J16" s="185">
        <v>3</v>
      </c>
      <c r="K16" s="186">
        <v>5.6</v>
      </c>
      <c r="L16" s="185">
        <v>5</v>
      </c>
      <c r="M16" s="186">
        <v>5.6</v>
      </c>
      <c r="N16" s="185">
        <v>4</v>
      </c>
      <c r="O16" s="186">
        <v>5</v>
      </c>
      <c r="P16" s="185">
        <v>5</v>
      </c>
      <c r="Q16" s="269">
        <v>6</v>
      </c>
    </row>
    <row r="17" spans="1:17" x14ac:dyDescent="0.3">
      <c r="A17" s="308" t="s">
        <v>15</v>
      </c>
      <c r="B17" s="309"/>
      <c r="C17" s="310" t="s">
        <v>5</v>
      </c>
      <c r="D17" s="185">
        <v>5</v>
      </c>
      <c r="E17" s="186">
        <v>8</v>
      </c>
      <c r="F17" s="185">
        <v>8.3333333333333339</v>
      </c>
      <c r="G17" s="186">
        <v>9</v>
      </c>
      <c r="H17" s="185">
        <v>6</v>
      </c>
      <c r="I17" s="186">
        <v>7.5</v>
      </c>
      <c r="J17" s="185">
        <v>7.5</v>
      </c>
      <c r="K17" s="186">
        <v>9.1666666666666661</v>
      </c>
      <c r="L17" s="185">
        <v>9</v>
      </c>
      <c r="M17" s="186">
        <v>11.333333333333334</v>
      </c>
      <c r="N17" s="185">
        <v>6</v>
      </c>
      <c r="O17" s="186">
        <v>11</v>
      </c>
      <c r="P17" s="185">
        <v>6</v>
      </c>
      <c r="Q17" s="269">
        <v>8</v>
      </c>
    </row>
    <row r="18" spans="1:17" x14ac:dyDescent="0.3">
      <c r="A18" s="308" t="s">
        <v>114</v>
      </c>
      <c r="B18" s="309"/>
      <c r="C18" s="310" t="s">
        <v>5</v>
      </c>
      <c r="D18" s="185">
        <v>9</v>
      </c>
      <c r="E18" s="186">
        <v>14</v>
      </c>
      <c r="F18" s="185">
        <v>8.3333333333333339</v>
      </c>
      <c r="G18" s="186">
        <v>10</v>
      </c>
      <c r="H18" s="185">
        <v>8.33</v>
      </c>
      <c r="I18" s="186">
        <v>10.84</v>
      </c>
      <c r="J18" s="185">
        <v>8.3333333333333339</v>
      </c>
      <c r="K18" s="186">
        <v>13.333333333333334</v>
      </c>
      <c r="L18" s="185">
        <v>11.666666666666666</v>
      </c>
      <c r="M18" s="186">
        <v>18.333333333333332</v>
      </c>
      <c r="N18" s="185"/>
      <c r="O18" s="186"/>
      <c r="P18" s="185">
        <v>8</v>
      </c>
      <c r="Q18" s="269">
        <v>12</v>
      </c>
    </row>
    <row r="19" spans="1:17" x14ac:dyDescent="0.3">
      <c r="A19" s="308" t="s">
        <v>26</v>
      </c>
      <c r="B19" s="309"/>
      <c r="C19" s="310" t="s">
        <v>18</v>
      </c>
      <c r="D19" s="185">
        <v>2</v>
      </c>
      <c r="E19" s="186">
        <v>3</v>
      </c>
      <c r="F19" s="185">
        <v>2</v>
      </c>
      <c r="G19" s="186">
        <v>3</v>
      </c>
      <c r="H19" s="185">
        <v>2.5</v>
      </c>
      <c r="I19" s="186">
        <v>3</v>
      </c>
      <c r="J19" s="185">
        <v>1.8</v>
      </c>
      <c r="K19" s="186">
        <v>2.6</v>
      </c>
      <c r="L19" s="185">
        <v>2</v>
      </c>
      <c r="M19" s="186">
        <v>2.5</v>
      </c>
      <c r="N19" s="185"/>
      <c r="O19" s="186"/>
      <c r="P19" s="185">
        <v>3</v>
      </c>
      <c r="Q19" s="269">
        <v>4</v>
      </c>
    </row>
    <row r="20" spans="1:17" x14ac:dyDescent="0.3">
      <c r="A20" s="308" t="s">
        <v>16</v>
      </c>
      <c r="B20" s="309"/>
      <c r="C20" s="310" t="s">
        <v>193</v>
      </c>
      <c r="D20" s="185"/>
      <c r="E20" s="186"/>
      <c r="F20" s="185">
        <v>1.5</v>
      </c>
      <c r="G20" s="186">
        <v>2</v>
      </c>
      <c r="H20" s="185">
        <v>2.8</v>
      </c>
      <c r="I20" s="186">
        <v>3.4</v>
      </c>
      <c r="J20" s="185">
        <v>1.5</v>
      </c>
      <c r="K20" s="186">
        <v>2.5</v>
      </c>
      <c r="L20" s="185">
        <v>1.8</v>
      </c>
      <c r="M20" s="186">
        <v>2</v>
      </c>
      <c r="N20" s="185">
        <v>2</v>
      </c>
      <c r="O20" s="186">
        <v>2.2000000000000002</v>
      </c>
      <c r="P20" s="185">
        <v>2</v>
      </c>
      <c r="Q20" s="269">
        <v>2.5</v>
      </c>
    </row>
    <row r="21" spans="1:17" x14ac:dyDescent="0.3">
      <c r="A21" s="308" t="s">
        <v>17</v>
      </c>
      <c r="B21" s="309"/>
      <c r="C21" s="310" t="s">
        <v>18</v>
      </c>
      <c r="D21" s="185">
        <v>3.5</v>
      </c>
      <c r="E21" s="186">
        <v>5</v>
      </c>
      <c r="F21" s="185">
        <v>2.0833333333333335</v>
      </c>
      <c r="G21" s="186">
        <v>2.5</v>
      </c>
      <c r="H21" s="185">
        <v>3.5</v>
      </c>
      <c r="I21" s="186">
        <v>5.5</v>
      </c>
      <c r="J21" s="185">
        <v>2</v>
      </c>
      <c r="K21" s="186">
        <v>3.5</v>
      </c>
      <c r="L21" s="185">
        <v>3</v>
      </c>
      <c r="M21" s="186">
        <v>3.5</v>
      </c>
      <c r="N21" s="185">
        <v>2.5</v>
      </c>
      <c r="O21" s="186">
        <v>3</v>
      </c>
      <c r="P21" s="185">
        <v>3</v>
      </c>
      <c r="Q21" s="269">
        <v>3.5</v>
      </c>
    </row>
    <row r="22" spans="1:17" x14ac:dyDescent="0.3">
      <c r="A22" s="308" t="s">
        <v>40</v>
      </c>
      <c r="B22" s="309"/>
      <c r="C22" s="310" t="s">
        <v>5</v>
      </c>
      <c r="D22" s="185">
        <v>1.7</v>
      </c>
      <c r="E22" s="186">
        <v>2.15</v>
      </c>
      <c r="F22" s="185">
        <v>4</v>
      </c>
      <c r="G22" s="186">
        <v>4</v>
      </c>
      <c r="H22" s="185">
        <v>3.6</v>
      </c>
      <c r="I22" s="186">
        <v>4</v>
      </c>
      <c r="J22" s="185">
        <v>2.4</v>
      </c>
      <c r="K22" s="186">
        <v>4</v>
      </c>
      <c r="L22" s="185">
        <v>4.4000000000000004</v>
      </c>
      <c r="M22" s="186">
        <v>5</v>
      </c>
      <c r="N22" s="185">
        <v>3</v>
      </c>
      <c r="O22" s="186">
        <v>3.5</v>
      </c>
      <c r="P22" s="185">
        <v>3</v>
      </c>
      <c r="Q22" s="269">
        <v>4</v>
      </c>
    </row>
    <row r="23" spans="1:17" x14ac:dyDescent="0.3">
      <c r="A23" s="308" t="s">
        <v>19</v>
      </c>
      <c r="B23" s="309"/>
      <c r="C23" s="310" t="s">
        <v>5</v>
      </c>
      <c r="D23" s="185">
        <v>1.25</v>
      </c>
      <c r="E23" s="186">
        <v>2.33</v>
      </c>
      <c r="F23" s="185">
        <v>1.2</v>
      </c>
      <c r="G23" s="186">
        <v>1.4666666666666666</v>
      </c>
      <c r="H23" s="185">
        <v>1.53</v>
      </c>
      <c r="I23" s="186">
        <v>1.66</v>
      </c>
      <c r="J23" s="185">
        <v>1.0666666666666667</v>
      </c>
      <c r="K23" s="186">
        <v>2</v>
      </c>
      <c r="L23" s="185">
        <v>1.8666666666666667</v>
      </c>
      <c r="M23" s="186">
        <v>2.5333333333333332</v>
      </c>
      <c r="N23" s="185">
        <v>1.7</v>
      </c>
      <c r="O23" s="186">
        <v>2</v>
      </c>
      <c r="P23" s="185">
        <v>1.4</v>
      </c>
      <c r="Q23" s="269">
        <v>1.8</v>
      </c>
    </row>
    <row r="24" spans="1:17" x14ac:dyDescent="0.3">
      <c r="A24" s="308" t="s">
        <v>6</v>
      </c>
      <c r="B24" s="309"/>
      <c r="C24" s="310" t="s">
        <v>5</v>
      </c>
      <c r="D24" s="185">
        <v>13.5</v>
      </c>
      <c r="E24" s="186">
        <v>20</v>
      </c>
      <c r="F24" s="185"/>
      <c r="G24" s="186"/>
      <c r="H24" s="185">
        <v>18.670000000000002</v>
      </c>
      <c r="I24" s="186">
        <v>20</v>
      </c>
      <c r="J24" s="185"/>
      <c r="K24" s="186"/>
      <c r="L24" s="185">
        <v>27.5</v>
      </c>
      <c r="M24" s="186">
        <v>30</v>
      </c>
      <c r="N24" s="185"/>
      <c r="O24" s="186"/>
      <c r="P24" s="185"/>
      <c r="Q24" s="269"/>
    </row>
    <row r="25" spans="1:17" ht="19.5" thickBot="1" x14ac:dyDescent="0.35">
      <c r="A25" s="308" t="s">
        <v>13</v>
      </c>
      <c r="B25" s="309"/>
      <c r="C25" s="310" t="s">
        <v>5</v>
      </c>
      <c r="D25" s="185">
        <v>8</v>
      </c>
      <c r="E25" s="186">
        <v>11</v>
      </c>
      <c r="F25" s="185">
        <v>8</v>
      </c>
      <c r="G25" s="186">
        <v>8</v>
      </c>
      <c r="H25" s="185">
        <v>9.33</v>
      </c>
      <c r="I25" s="186">
        <v>9.67</v>
      </c>
      <c r="J25" s="185">
        <v>8.6666666666666661</v>
      </c>
      <c r="K25" s="186">
        <v>10.666666666666666</v>
      </c>
      <c r="L25" s="185">
        <v>10</v>
      </c>
      <c r="M25" s="186">
        <v>11</v>
      </c>
      <c r="N25" s="185">
        <v>9</v>
      </c>
      <c r="O25" s="186">
        <v>10</v>
      </c>
      <c r="P25" s="185">
        <v>9</v>
      </c>
      <c r="Q25" s="269">
        <v>10</v>
      </c>
    </row>
    <row r="26" spans="1:17" ht="19.5" thickBot="1" x14ac:dyDescent="0.35">
      <c r="A26" s="187" t="s">
        <v>110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8"/>
    </row>
    <row r="27" spans="1:17" x14ac:dyDescent="0.3">
      <c r="A27" s="308" t="s">
        <v>21</v>
      </c>
      <c r="B27" s="309"/>
      <c r="C27" s="310" t="s">
        <v>5</v>
      </c>
      <c r="D27" s="185">
        <v>9</v>
      </c>
      <c r="E27" s="186">
        <v>13</v>
      </c>
      <c r="F27" s="185">
        <v>12</v>
      </c>
      <c r="G27" s="186">
        <v>14</v>
      </c>
      <c r="H27" s="185">
        <v>16</v>
      </c>
      <c r="I27" s="186">
        <v>25</v>
      </c>
      <c r="J27" s="185"/>
      <c r="K27" s="186"/>
      <c r="L27" s="185"/>
      <c r="M27" s="186"/>
      <c r="N27" s="185"/>
      <c r="O27" s="186"/>
      <c r="P27" s="185"/>
      <c r="Q27" s="269"/>
    </row>
    <row r="28" spans="1:17" x14ac:dyDescent="0.3">
      <c r="A28" s="308" t="s">
        <v>22</v>
      </c>
      <c r="B28" s="309"/>
      <c r="C28" s="310" t="s">
        <v>18</v>
      </c>
      <c r="D28" s="185"/>
      <c r="E28" s="186"/>
      <c r="F28" s="185"/>
      <c r="G28" s="186"/>
      <c r="H28" s="185"/>
      <c r="I28" s="186"/>
      <c r="J28" s="185"/>
      <c r="K28" s="186"/>
      <c r="L28" s="185">
        <v>9.6666666666666661</v>
      </c>
      <c r="M28" s="186">
        <v>11.333333333333334</v>
      </c>
      <c r="N28" s="185"/>
      <c r="O28" s="186"/>
      <c r="P28" s="185"/>
      <c r="Q28" s="269"/>
    </row>
    <row r="29" spans="1:17" x14ac:dyDescent="0.3">
      <c r="A29" s="308" t="s">
        <v>263</v>
      </c>
      <c r="B29" s="309"/>
      <c r="C29" s="310" t="s">
        <v>5</v>
      </c>
      <c r="D29" s="185">
        <v>6</v>
      </c>
      <c r="E29" s="186">
        <v>9</v>
      </c>
      <c r="F29" s="185">
        <v>7</v>
      </c>
      <c r="G29" s="186">
        <v>7</v>
      </c>
      <c r="H29" s="185"/>
      <c r="I29" s="186"/>
      <c r="J29" s="185"/>
      <c r="K29" s="186"/>
      <c r="L29" s="185"/>
      <c r="M29" s="186"/>
      <c r="N29" s="185"/>
      <c r="O29" s="186"/>
      <c r="P29" s="185"/>
      <c r="Q29" s="269"/>
    </row>
    <row r="30" spans="1:17" x14ac:dyDescent="0.3">
      <c r="A30" s="308" t="s">
        <v>23</v>
      </c>
      <c r="B30" s="309"/>
      <c r="C30" s="310" t="s">
        <v>5</v>
      </c>
      <c r="D30" s="185">
        <v>8.5</v>
      </c>
      <c r="E30" s="186">
        <v>11</v>
      </c>
      <c r="F30" s="185">
        <v>10</v>
      </c>
      <c r="G30" s="186">
        <v>12</v>
      </c>
      <c r="H30" s="185"/>
      <c r="I30" s="186"/>
      <c r="J30" s="185"/>
      <c r="K30" s="186"/>
      <c r="L30" s="185">
        <v>11.6</v>
      </c>
      <c r="M30" s="186">
        <v>12</v>
      </c>
      <c r="N30" s="185"/>
      <c r="O30" s="186"/>
      <c r="P30" s="185"/>
      <c r="Q30" s="269"/>
    </row>
    <row r="31" spans="1:17" x14ac:dyDescent="0.3">
      <c r="A31" s="308" t="s">
        <v>24</v>
      </c>
      <c r="B31" s="309"/>
      <c r="C31" s="310" t="s">
        <v>5</v>
      </c>
      <c r="D31" s="185">
        <v>9</v>
      </c>
      <c r="E31" s="186">
        <v>10</v>
      </c>
      <c r="F31" s="185"/>
      <c r="G31" s="186"/>
      <c r="H31" s="185"/>
      <c r="I31" s="186"/>
      <c r="J31" s="185"/>
      <c r="K31" s="186"/>
      <c r="L31" s="185"/>
      <c r="M31" s="186"/>
      <c r="N31" s="185"/>
      <c r="O31" s="186"/>
      <c r="P31" s="185"/>
      <c r="Q31" s="269"/>
    </row>
    <row r="32" spans="1:17" x14ac:dyDescent="0.3">
      <c r="A32" s="308" t="s">
        <v>25</v>
      </c>
      <c r="B32" s="309"/>
      <c r="C32" s="310" t="s">
        <v>5</v>
      </c>
      <c r="D32" s="185">
        <v>8.5</v>
      </c>
      <c r="E32" s="186">
        <v>11</v>
      </c>
      <c r="F32" s="185">
        <v>12</v>
      </c>
      <c r="G32" s="186">
        <v>12</v>
      </c>
      <c r="H32" s="185"/>
      <c r="I32" s="186"/>
      <c r="J32" s="185"/>
      <c r="K32" s="186"/>
      <c r="L32" s="185">
        <v>11.6</v>
      </c>
      <c r="M32" s="186">
        <v>12</v>
      </c>
      <c r="N32" s="185"/>
      <c r="O32" s="186"/>
      <c r="P32" s="185"/>
      <c r="Q32" s="269"/>
    </row>
    <row r="33" spans="1:17" x14ac:dyDescent="0.3">
      <c r="A33" s="308" t="s">
        <v>15</v>
      </c>
      <c r="B33" s="309"/>
      <c r="C33" s="310" t="s">
        <v>5</v>
      </c>
      <c r="D33" s="185">
        <v>6</v>
      </c>
      <c r="E33" s="186">
        <v>12</v>
      </c>
      <c r="F33" s="185">
        <v>7</v>
      </c>
      <c r="G33" s="186">
        <v>12</v>
      </c>
      <c r="H33" s="185"/>
      <c r="I33" s="186"/>
      <c r="J33" s="185"/>
      <c r="K33" s="186"/>
      <c r="L33" s="185"/>
      <c r="M33" s="186"/>
      <c r="N33" s="185"/>
      <c r="O33" s="186"/>
      <c r="P33" s="185"/>
      <c r="Q33" s="269"/>
    </row>
    <row r="34" spans="1:17" x14ac:dyDescent="0.3">
      <c r="A34" s="308" t="s">
        <v>16</v>
      </c>
      <c r="B34" s="309"/>
      <c r="C34" s="310" t="s">
        <v>193</v>
      </c>
      <c r="D34" s="185">
        <v>1.4</v>
      </c>
      <c r="E34" s="186">
        <v>1.6</v>
      </c>
      <c r="F34" s="185">
        <v>1.5</v>
      </c>
      <c r="G34" s="186">
        <v>2</v>
      </c>
      <c r="H34" s="185"/>
      <c r="I34" s="186"/>
      <c r="J34" s="185"/>
      <c r="K34" s="186"/>
      <c r="L34" s="185"/>
      <c r="M34" s="186"/>
      <c r="N34" s="185"/>
      <c r="O34" s="186"/>
      <c r="P34" s="185"/>
      <c r="Q34" s="269"/>
    </row>
    <row r="35" spans="1:17" ht="19.5" thickBot="1" x14ac:dyDescent="0.35">
      <c r="A35" s="311" t="s">
        <v>17</v>
      </c>
      <c r="B35" s="312"/>
      <c r="C35" s="313" t="s">
        <v>18</v>
      </c>
      <c r="D35" s="285">
        <v>3.5</v>
      </c>
      <c r="E35" s="286">
        <v>5.25</v>
      </c>
      <c r="F35" s="285">
        <v>2.5</v>
      </c>
      <c r="G35" s="286">
        <v>2.8125</v>
      </c>
      <c r="H35" s="285"/>
      <c r="I35" s="286"/>
      <c r="J35" s="285"/>
      <c r="K35" s="286"/>
      <c r="L35" s="285">
        <v>5.5</v>
      </c>
      <c r="M35" s="286">
        <v>6</v>
      </c>
      <c r="N35" s="285">
        <v>5</v>
      </c>
      <c r="O35" s="286">
        <v>5.5</v>
      </c>
      <c r="P35" s="285"/>
      <c r="Q35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28"/>
  <sheetViews>
    <sheetView showGridLines="0" showZeros="0" zoomScaleNormal="100" workbookViewId="0">
      <selection sqref="A1:Q28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299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249</v>
      </c>
      <c r="G2" s="170"/>
      <c r="H2" s="171" t="s">
        <v>296</v>
      </c>
      <c r="I2" s="170"/>
      <c r="J2" s="171" t="s">
        <v>266</v>
      </c>
      <c r="K2" s="170"/>
      <c r="L2" s="171" t="s">
        <v>211</v>
      </c>
      <c r="M2" s="170"/>
      <c r="N2" s="171" t="s">
        <v>297</v>
      </c>
      <c r="O2" s="170"/>
      <c r="P2" s="171" t="s">
        <v>289</v>
      </c>
      <c r="Q2" s="172"/>
    </row>
    <row r="3" spans="1:17" x14ac:dyDescent="0.25">
      <c r="A3" s="173" t="s">
        <v>38</v>
      </c>
      <c r="B3" s="174"/>
      <c r="C3" s="175"/>
      <c r="D3" s="176">
        <v>45252</v>
      </c>
      <c r="E3" s="176"/>
      <c r="F3" s="176">
        <v>45253</v>
      </c>
      <c r="G3" s="176"/>
      <c r="H3" s="176">
        <v>45251</v>
      </c>
      <c r="I3" s="176"/>
      <c r="J3" s="176">
        <v>45252</v>
      </c>
      <c r="K3" s="176"/>
      <c r="L3" s="176">
        <v>45251</v>
      </c>
      <c r="M3" s="176"/>
      <c r="N3" s="176">
        <v>45251</v>
      </c>
      <c r="O3" s="176"/>
      <c r="P3" s="176">
        <v>45253</v>
      </c>
      <c r="Q3" s="177"/>
    </row>
    <row r="4" spans="1:17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193" t="s">
        <v>4</v>
      </c>
      <c r="P4" s="192" t="s">
        <v>3</v>
      </c>
      <c r="Q4" s="271" t="s">
        <v>4</v>
      </c>
    </row>
    <row r="5" spans="1:17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8"/>
    </row>
    <row r="6" spans="1:17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6</v>
      </c>
      <c r="F6" s="201">
        <v>6</v>
      </c>
      <c r="G6" s="201">
        <v>6</v>
      </c>
      <c r="H6" s="201">
        <v>4</v>
      </c>
      <c r="I6" s="201">
        <v>5</v>
      </c>
      <c r="J6" s="201">
        <v>3.5</v>
      </c>
      <c r="K6" s="201">
        <v>5</v>
      </c>
      <c r="L6" s="201">
        <v>6</v>
      </c>
      <c r="M6" s="201">
        <v>6</v>
      </c>
      <c r="N6" s="201">
        <v>4</v>
      </c>
      <c r="O6" s="201">
        <v>5</v>
      </c>
      <c r="P6" s="201">
        <v>5</v>
      </c>
      <c r="Q6" s="202">
        <v>6</v>
      </c>
    </row>
    <row r="7" spans="1:17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7"/>
    </row>
    <row r="8" spans="1:17" x14ac:dyDescent="0.25">
      <c r="A8" s="195"/>
      <c r="B8" s="208" t="s">
        <v>278</v>
      </c>
      <c r="C8" s="205" t="s">
        <v>5</v>
      </c>
      <c r="D8" s="201"/>
      <c r="E8" s="201"/>
      <c r="F8" s="201"/>
      <c r="G8" s="201"/>
      <c r="H8" s="201"/>
      <c r="I8" s="201"/>
      <c r="J8" s="201"/>
      <c r="K8" s="201"/>
      <c r="L8" s="201">
        <v>3</v>
      </c>
      <c r="M8" s="201">
        <v>3.6666666666666665</v>
      </c>
      <c r="N8" s="201"/>
      <c r="O8" s="201"/>
      <c r="P8" s="201"/>
      <c r="Q8" s="202"/>
    </row>
    <row r="9" spans="1:17" x14ac:dyDescent="0.25">
      <c r="A9" s="195"/>
      <c r="B9" s="208" t="s">
        <v>276</v>
      </c>
      <c r="C9" s="205" t="s">
        <v>5</v>
      </c>
      <c r="D9" s="201">
        <v>2.66</v>
      </c>
      <c r="E9" s="201">
        <v>3.5</v>
      </c>
      <c r="F9" s="201">
        <v>2.6666666666666665</v>
      </c>
      <c r="G9" s="201">
        <v>3.3333333333333335</v>
      </c>
      <c r="H9" s="201"/>
      <c r="I9" s="201"/>
      <c r="J9" s="201">
        <v>2</v>
      </c>
      <c r="K9" s="201">
        <v>3.6666666666666665</v>
      </c>
      <c r="L9" s="201">
        <v>3.6666666666666665</v>
      </c>
      <c r="M9" s="201">
        <v>4</v>
      </c>
      <c r="N9" s="201"/>
      <c r="O9" s="201"/>
      <c r="P9" s="201"/>
      <c r="Q9" s="202"/>
    </row>
    <row r="10" spans="1:17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>
        <v>2.3333333333333335</v>
      </c>
      <c r="G10" s="201">
        <v>2.3333333333333335</v>
      </c>
      <c r="H10" s="201"/>
      <c r="I10" s="201"/>
      <c r="J10" s="201"/>
      <c r="K10" s="201"/>
      <c r="L10" s="201">
        <v>3.6666666666666665</v>
      </c>
      <c r="M10" s="201">
        <v>3.6666666666666665</v>
      </c>
      <c r="N10" s="201"/>
      <c r="O10" s="201"/>
      <c r="P10" s="201"/>
      <c r="Q10" s="202"/>
    </row>
    <row r="11" spans="1:17" x14ac:dyDescent="0.25">
      <c r="A11" s="195"/>
      <c r="B11" s="208" t="s">
        <v>281</v>
      </c>
      <c r="C11" s="205" t="s">
        <v>5</v>
      </c>
      <c r="D11" s="201">
        <v>2</v>
      </c>
      <c r="E11" s="201">
        <v>3</v>
      </c>
      <c r="F11" s="201"/>
      <c r="G11" s="201"/>
      <c r="H11" s="201"/>
      <c r="I11" s="201"/>
      <c r="J11" s="201">
        <v>1.6666666666666667</v>
      </c>
      <c r="K11" s="201">
        <v>2.8666666666666667</v>
      </c>
      <c r="L11" s="201"/>
      <c r="M11" s="201"/>
      <c r="N11" s="201"/>
      <c r="O11" s="201"/>
      <c r="P11" s="201"/>
      <c r="Q11" s="202"/>
    </row>
    <row r="12" spans="1:17" x14ac:dyDescent="0.25">
      <c r="A12" s="195"/>
      <c r="B12" s="208" t="s">
        <v>282</v>
      </c>
      <c r="C12" s="205" t="s">
        <v>5</v>
      </c>
      <c r="D12" s="201">
        <v>1.86</v>
      </c>
      <c r="E12" s="201">
        <v>2.33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2"/>
    </row>
    <row r="13" spans="1:17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/>
      <c r="I13" s="201"/>
      <c r="J13" s="201">
        <v>1.6666666666666667</v>
      </c>
      <c r="K13" s="201">
        <v>3.2</v>
      </c>
      <c r="L13" s="201">
        <v>4</v>
      </c>
      <c r="M13" s="201">
        <v>4</v>
      </c>
      <c r="N13" s="201"/>
      <c r="O13" s="201"/>
      <c r="P13" s="201"/>
      <c r="Q13" s="202"/>
    </row>
    <row r="14" spans="1:17" x14ac:dyDescent="0.25">
      <c r="A14" s="195"/>
      <c r="B14" s="208" t="s">
        <v>277</v>
      </c>
      <c r="C14" s="205" t="s">
        <v>5</v>
      </c>
      <c r="D14" s="201">
        <v>2.33</v>
      </c>
      <c r="E14" s="201">
        <v>3.5</v>
      </c>
      <c r="F14" s="201">
        <v>2.3333333333333335</v>
      </c>
      <c r="G14" s="201">
        <v>2.6666666666666665</v>
      </c>
      <c r="H14" s="201"/>
      <c r="I14" s="201"/>
      <c r="J14" s="201">
        <v>1.6666666666666667</v>
      </c>
      <c r="K14" s="201">
        <v>3.2</v>
      </c>
      <c r="L14" s="201">
        <v>3.6666666666666665</v>
      </c>
      <c r="M14" s="201">
        <v>3.6666666666666665</v>
      </c>
      <c r="N14" s="201"/>
      <c r="O14" s="201"/>
      <c r="P14" s="201"/>
      <c r="Q14" s="202"/>
    </row>
    <row r="15" spans="1:17" x14ac:dyDescent="0.25">
      <c r="A15" s="195"/>
      <c r="B15" s="208" t="s">
        <v>280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/>
      <c r="K15" s="201"/>
      <c r="L15" s="201">
        <v>3.6666666666666665</v>
      </c>
      <c r="M15" s="201">
        <v>3.6666666666666665</v>
      </c>
      <c r="N15" s="201"/>
      <c r="O15" s="201"/>
      <c r="P15" s="201"/>
      <c r="Q15" s="202"/>
    </row>
    <row r="16" spans="1:17" x14ac:dyDescent="0.25">
      <c r="A16" s="195"/>
      <c r="B16" s="208" t="s">
        <v>191</v>
      </c>
      <c r="C16" s="205" t="s">
        <v>5</v>
      </c>
      <c r="D16" s="201">
        <v>1.86</v>
      </c>
      <c r="E16" s="201">
        <v>2.33</v>
      </c>
      <c r="F16" s="201">
        <v>2</v>
      </c>
      <c r="G16" s="201">
        <v>2</v>
      </c>
      <c r="H16" s="201"/>
      <c r="I16" s="201"/>
      <c r="J16" s="201">
        <v>1.6666666666666667</v>
      </c>
      <c r="K16" s="201">
        <v>2.8666666666666667</v>
      </c>
      <c r="L16" s="201">
        <v>3</v>
      </c>
      <c r="M16" s="201">
        <v>3.6666666666666665</v>
      </c>
      <c r="N16" s="201"/>
      <c r="O16" s="201"/>
      <c r="P16" s="201"/>
      <c r="Q16" s="202"/>
    </row>
    <row r="17" spans="1:17" ht="16.5" thickBot="1" x14ac:dyDescent="0.3">
      <c r="A17" s="195"/>
      <c r="B17" s="208" t="s">
        <v>279</v>
      </c>
      <c r="C17" s="205" t="s">
        <v>5</v>
      </c>
      <c r="D17" s="201">
        <v>2.66</v>
      </c>
      <c r="E17" s="201">
        <v>3.66</v>
      </c>
      <c r="F17" s="201">
        <v>2.6666666666666665</v>
      </c>
      <c r="G17" s="201">
        <v>2.6666666666666665</v>
      </c>
      <c r="H17" s="201"/>
      <c r="I17" s="201"/>
      <c r="J17" s="201">
        <v>1.6666666666666667</v>
      </c>
      <c r="K17" s="201">
        <v>3.6666666666666665</v>
      </c>
      <c r="L17" s="201"/>
      <c r="M17" s="201"/>
      <c r="N17" s="201"/>
      <c r="O17" s="201"/>
      <c r="P17" s="201">
        <v>3</v>
      </c>
      <c r="Q17" s="202">
        <v>3.5</v>
      </c>
    </row>
    <row r="18" spans="1:17" ht="16.5" thickBot="1" x14ac:dyDescent="0.3">
      <c r="A18" s="187" t="s">
        <v>110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8"/>
    </row>
    <row r="19" spans="1:17" x14ac:dyDescent="0.25">
      <c r="A19" s="203" t="s">
        <v>27</v>
      </c>
      <c r="B19" s="204"/>
      <c r="C19" s="205" t="s">
        <v>18</v>
      </c>
      <c r="D19" s="201">
        <v>4.8</v>
      </c>
      <c r="E19" s="201">
        <v>6</v>
      </c>
      <c r="F19" s="201">
        <v>5</v>
      </c>
      <c r="G19" s="201">
        <v>15</v>
      </c>
      <c r="H19" s="201">
        <v>6</v>
      </c>
      <c r="I19" s="201">
        <v>7</v>
      </c>
      <c r="J19" s="201">
        <v>6</v>
      </c>
      <c r="K19" s="201">
        <v>10</v>
      </c>
      <c r="L19" s="201"/>
      <c r="M19" s="201"/>
      <c r="N19" s="201">
        <v>4</v>
      </c>
      <c r="O19" s="201">
        <v>6</v>
      </c>
      <c r="P19" s="201">
        <v>6</v>
      </c>
      <c r="Q19" s="202">
        <v>7</v>
      </c>
    </row>
    <row r="20" spans="1:17" x14ac:dyDescent="0.25">
      <c r="A20" s="203" t="s">
        <v>28</v>
      </c>
      <c r="B20" s="204"/>
      <c r="C20" s="205" t="s">
        <v>5</v>
      </c>
      <c r="D20" s="201"/>
      <c r="E20" s="201"/>
      <c r="F20" s="201"/>
      <c r="G20" s="201"/>
      <c r="H20" s="201">
        <v>8</v>
      </c>
      <c r="I20" s="201">
        <v>10</v>
      </c>
      <c r="J20" s="201"/>
      <c r="K20" s="201"/>
      <c r="L20" s="201"/>
      <c r="M20" s="201"/>
      <c r="N20" s="201">
        <v>2.5</v>
      </c>
      <c r="O20" s="201">
        <v>3</v>
      </c>
      <c r="P20" s="201"/>
      <c r="Q20" s="202"/>
    </row>
    <row r="21" spans="1:17" x14ac:dyDescent="0.25">
      <c r="A21" s="203" t="s">
        <v>29</v>
      </c>
      <c r="B21" s="204"/>
      <c r="C21" s="205" t="s">
        <v>5</v>
      </c>
      <c r="D21" s="201">
        <v>4.4400000000000004</v>
      </c>
      <c r="E21" s="201">
        <v>5.27</v>
      </c>
      <c r="F21" s="201">
        <v>4.7222222222222223</v>
      </c>
      <c r="G21" s="201">
        <v>5</v>
      </c>
      <c r="H21" s="201">
        <v>4.4000000000000004</v>
      </c>
      <c r="I21" s="201">
        <v>5</v>
      </c>
      <c r="J21" s="201">
        <v>4.7222222222222223</v>
      </c>
      <c r="K21" s="201">
        <v>5.5555555555555554</v>
      </c>
      <c r="L21" s="201">
        <v>4.4444444444444446</v>
      </c>
      <c r="M21" s="201">
        <v>6.1111111111111107</v>
      </c>
      <c r="N21" s="201">
        <v>4.5</v>
      </c>
      <c r="O21" s="201">
        <v>5</v>
      </c>
      <c r="P21" s="201">
        <v>4.7222222222222223</v>
      </c>
      <c r="Q21" s="202">
        <v>5</v>
      </c>
    </row>
    <row r="22" spans="1:17" x14ac:dyDescent="0.25">
      <c r="A22" s="203" t="s">
        <v>31</v>
      </c>
      <c r="B22" s="204"/>
      <c r="C22" s="205" t="s">
        <v>5</v>
      </c>
      <c r="D22" s="201"/>
      <c r="E22" s="201"/>
      <c r="F22" s="201">
        <v>9</v>
      </c>
      <c r="G22" s="201">
        <v>9</v>
      </c>
      <c r="H22" s="201">
        <v>4.2</v>
      </c>
      <c r="I22" s="201">
        <v>6.5</v>
      </c>
      <c r="J22" s="201">
        <v>6.5</v>
      </c>
      <c r="K22" s="201">
        <v>7.5</v>
      </c>
      <c r="L22" s="201">
        <v>5.5</v>
      </c>
      <c r="M22" s="201">
        <v>8.5</v>
      </c>
      <c r="N22" s="201">
        <v>6</v>
      </c>
      <c r="O22" s="201">
        <v>7</v>
      </c>
      <c r="P22" s="201">
        <v>4</v>
      </c>
      <c r="Q22" s="202">
        <v>6</v>
      </c>
    </row>
    <row r="23" spans="1:17" x14ac:dyDescent="0.25">
      <c r="A23" s="203" t="s">
        <v>32</v>
      </c>
      <c r="B23" s="204"/>
      <c r="C23" s="205" t="s">
        <v>5</v>
      </c>
      <c r="D23" s="201">
        <v>4.5</v>
      </c>
      <c r="E23" s="201">
        <v>6.5</v>
      </c>
      <c r="F23" s="201">
        <v>5</v>
      </c>
      <c r="G23" s="201">
        <v>6</v>
      </c>
      <c r="H23" s="201">
        <v>7</v>
      </c>
      <c r="I23" s="201">
        <v>7.5</v>
      </c>
      <c r="J23" s="201">
        <v>5.2941176470588234</v>
      </c>
      <c r="K23" s="201">
        <v>5.882352941176471</v>
      </c>
      <c r="L23" s="201">
        <v>6.7857142857142856</v>
      </c>
      <c r="M23" s="201">
        <v>7.8571428571428568</v>
      </c>
      <c r="N23" s="201">
        <v>5</v>
      </c>
      <c r="O23" s="201">
        <v>6</v>
      </c>
      <c r="P23" s="201">
        <v>6</v>
      </c>
      <c r="Q23" s="202">
        <v>7</v>
      </c>
    </row>
    <row r="24" spans="1:17" x14ac:dyDescent="0.25">
      <c r="A24" s="203" t="s">
        <v>20</v>
      </c>
      <c r="B24" s="204"/>
      <c r="C24" s="205" t="s">
        <v>5</v>
      </c>
      <c r="D24" s="201">
        <v>5</v>
      </c>
      <c r="E24" s="201">
        <v>8</v>
      </c>
      <c r="F24" s="201">
        <v>6</v>
      </c>
      <c r="G24" s="201">
        <v>8</v>
      </c>
      <c r="H24" s="201"/>
      <c r="I24" s="201"/>
      <c r="J24" s="201">
        <v>6.666666666666667</v>
      </c>
      <c r="K24" s="201">
        <v>7.5</v>
      </c>
      <c r="L24" s="201">
        <v>7</v>
      </c>
      <c r="M24" s="201">
        <v>8</v>
      </c>
      <c r="N24" s="201">
        <v>8</v>
      </c>
      <c r="O24" s="201">
        <v>8.5</v>
      </c>
      <c r="P24" s="201"/>
      <c r="Q24" s="202"/>
    </row>
    <row r="25" spans="1:17" x14ac:dyDescent="0.25">
      <c r="A25" s="203" t="s">
        <v>34</v>
      </c>
      <c r="B25" s="204"/>
      <c r="C25" s="205" t="s">
        <v>5</v>
      </c>
      <c r="D25" s="201">
        <v>5</v>
      </c>
      <c r="E25" s="201">
        <v>11</v>
      </c>
      <c r="F25" s="201">
        <v>5</v>
      </c>
      <c r="G25" s="201">
        <v>7</v>
      </c>
      <c r="H25" s="201">
        <v>5.5</v>
      </c>
      <c r="I25" s="201">
        <v>9</v>
      </c>
      <c r="J25" s="201">
        <v>8</v>
      </c>
      <c r="K25" s="201">
        <v>12</v>
      </c>
      <c r="L25" s="201">
        <v>8.5</v>
      </c>
      <c r="M25" s="201">
        <v>10.5</v>
      </c>
      <c r="N25" s="201">
        <v>7</v>
      </c>
      <c r="O25" s="201">
        <v>10</v>
      </c>
      <c r="P25" s="201">
        <v>6</v>
      </c>
      <c r="Q25" s="202">
        <v>8</v>
      </c>
    </row>
    <row r="26" spans="1:17" x14ac:dyDescent="0.25">
      <c r="A26" s="203" t="s">
        <v>35</v>
      </c>
      <c r="B26" s="204"/>
      <c r="C26" s="205" t="s">
        <v>5</v>
      </c>
      <c r="D26" s="201">
        <v>5.5</v>
      </c>
      <c r="E26" s="201">
        <v>9</v>
      </c>
      <c r="F26" s="201">
        <v>5</v>
      </c>
      <c r="G26" s="201">
        <v>8</v>
      </c>
      <c r="H26" s="201">
        <v>5.5</v>
      </c>
      <c r="I26" s="201">
        <v>7.6</v>
      </c>
      <c r="J26" s="201">
        <v>7</v>
      </c>
      <c r="K26" s="201">
        <v>10</v>
      </c>
      <c r="L26" s="201">
        <v>7</v>
      </c>
      <c r="M26" s="201">
        <v>8.5</v>
      </c>
      <c r="N26" s="201">
        <v>5</v>
      </c>
      <c r="O26" s="201">
        <v>6</v>
      </c>
      <c r="P26" s="201">
        <v>6</v>
      </c>
      <c r="Q26" s="202">
        <v>9</v>
      </c>
    </row>
    <row r="27" spans="1:17" x14ac:dyDescent="0.25">
      <c r="A27" s="203" t="s">
        <v>44</v>
      </c>
      <c r="B27" s="204"/>
      <c r="C27" s="205" t="s">
        <v>5</v>
      </c>
      <c r="D27" s="201">
        <v>5</v>
      </c>
      <c r="E27" s="201">
        <v>8</v>
      </c>
      <c r="F27" s="201"/>
      <c r="G27" s="201"/>
      <c r="H27" s="201"/>
      <c r="I27" s="201"/>
      <c r="J27" s="201">
        <v>6.5</v>
      </c>
      <c r="K27" s="201">
        <v>7</v>
      </c>
      <c r="L27" s="201">
        <v>6.5</v>
      </c>
      <c r="M27" s="201">
        <v>7</v>
      </c>
      <c r="N27" s="201"/>
      <c r="O27" s="201"/>
      <c r="P27" s="201"/>
      <c r="Q27" s="202"/>
    </row>
    <row r="28" spans="1:17" ht="16.5" thickBot="1" x14ac:dyDescent="0.3">
      <c r="A28" s="209" t="s">
        <v>36</v>
      </c>
      <c r="B28" s="210"/>
      <c r="C28" s="211" t="s">
        <v>5</v>
      </c>
      <c r="D28" s="212">
        <v>15</v>
      </c>
      <c r="E28" s="212">
        <v>25</v>
      </c>
      <c r="F28" s="212">
        <v>15</v>
      </c>
      <c r="G28" s="212">
        <v>24</v>
      </c>
      <c r="H28" s="212">
        <v>14</v>
      </c>
      <c r="I28" s="212">
        <v>24</v>
      </c>
      <c r="J28" s="212">
        <v>19</v>
      </c>
      <c r="K28" s="212">
        <v>20</v>
      </c>
      <c r="L28" s="212">
        <v>13.6</v>
      </c>
      <c r="M28" s="212">
        <v>21</v>
      </c>
      <c r="N28" s="212">
        <v>10</v>
      </c>
      <c r="O28" s="212">
        <v>11</v>
      </c>
      <c r="P28" s="212">
        <v>16</v>
      </c>
      <c r="Q28" s="213">
        <v>18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E3" sqref="E3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89"/>
      <c r="B1" s="218"/>
      <c r="C1" s="217"/>
    </row>
    <row r="2" spans="1:12" ht="15" customHeight="1" x14ac:dyDescent="0.35">
      <c r="E2" s="270"/>
    </row>
    <row r="3" spans="1:12" x14ac:dyDescent="0.25">
      <c r="E3" s="114" t="s">
        <v>252</v>
      </c>
    </row>
    <row r="4" spans="1:12" ht="16.5" thickBot="1" x14ac:dyDescent="0.3">
      <c r="E4" s="361" t="s">
        <v>237</v>
      </c>
      <c r="F4" s="361"/>
      <c r="G4" s="361"/>
      <c r="H4" s="361"/>
    </row>
    <row r="5" spans="1:12" ht="16.5" thickBot="1" x14ac:dyDescent="0.3">
      <c r="E5" s="115" t="s">
        <v>238</v>
      </c>
      <c r="F5" s="112" t="s">
        <v>300</v>
      </c>
      <c r="G5" s="112" t="s">
        <v>290</v>
      </c>
      <c r="H5" s="112" t="s">
        <v>214</v>
      </c>
    </row>
    <row r="6" spans="1:12" ht="16.5" thickBot="1" x14ac:dyDescent="0.3">
      <c r="E6" s="288" t="s">
        <v>225</v>
      </c>
      <c r="F6" s="116">
        <v>204.17912375490991</v>
      </c>
      <c r="G6" s="117">
        <v>204.20723272852811</v>
      </c>
      <c r="H6" s="120">
        <f>(F6-G6)/F6*100</f>
        <v>-1.3766820574636043E-2</v>
      </c>
    </row>
    <row r="7" spans="1:12" ht="16.5" thickBot="1" x14ac:dyDescent="0.3">
      <c r="E7" s="288" t="s">
        <v>281</v>
      </c>
      <c r="F7" s="116">
        <v>177.26845113488315</v>
      </c>
      <c r="G7" s="117" t="s">
        <v>271</v>
      </c>
      <c r="H7" s="120" t="s">
        <v>271</v>
      </c>
    </row>
    <row r="8" spans="1:12" ht="16.5" thickBot="1" x14ac:dyDescent="0.3">
      <c r="E8" s="288" t="s">
        <v>283</v>
      </c>
      <c r="F8" s="116">
        <v>122.69417116401762</v>
      </c>
      <c r="G8" s="117" t="s">
        <v>271</v>
      </c>
      <c r="H8" s="120" t="s">
        <v>271</v>
      </c>
    </row>
    <row r="9" spans="1:12" ht="16.5" thickBot="1" x14ac:dyDescent="0.3">
      <c r="D9"/>
      <c r="E9" s="288" t="s">
        <v>191</v>
      </c>
      <c r="F9" s="116">
        <v>127.51</v>
      </c>
      <c r="G9" s="117">
        <v>131.16</v>
      </c>
      <c r="H9" s="120">
        <f>(F9-G9)/F9*100</f>
        <v>-2.8625205866206502</v>
      </c>
      <c r="I9"/>
    </row>
    <row r="10" spans="1:12" x14ac:dyDescent="0.25">
      <c r="D10"/>
      <c r="E10"/>
      <c r="F10"/>
      <c r="G10"/>
      <c r="H10"/>
      <c r="I10"/>
    </row>
    <row r="11" spans="1:12" ht="16.5" thickBot="1" x14ac:dyDescent="0.3">
      <c r="E11" s="361" t="s">
        <v>237</v>
      </c>
      <c r="F11" s="361"/>
      <c r="G11" s="361"/>
      <c r="H11" s="361"/>
    </row>
    <row r="12" spans="1:12" ht="16.5" thickBot="1" x14ac:dyDescent="0.3">
      <c r="E12" s="115" t="s">
        <v>238</v>
      </c>
      <c r="F12" s="112" t="s">
        <v>300</v>
      </c>
      <c r="G12" s="112" t="s">
        <v>290</v>
      </c>
      <c r="H12" s="112" t="s">
        <v>214</v>
      </c>
    </row>
    <row r="13" spans="1:12" ht="32.25" thickBot="1" x14ac:dyDescent="0.3">
      <c r="E13" s="118" t="s">
        <v>241</v>
      </c>
      <c r="F13" s="116">
        <v>157.18759293589025</v>
      </c>
      <c r="G13" s="117">
        <v>139</v>
      </c>
      <c r="H13" s="120">
        <f>(F13-G13)/F13*100</f>
        <v>11.57062882393533</v>
      </c>
      <c r="L13" s="104" t="s">
        <v>271</v>
      </c>
    </row>
    <row r="14" spans="1:12" x14ac:dyDescent="0.25">
      <c r="E14"/>
      <c r="F14"/>
      <c r="G14"/>
      <c r="H14"/>
    </row>
    <row r="15" spans="1:12" x14ac:dyDescent="0.25">
      <c r="E15"/>
      <c r="F15"/>
      <c r="G15"/>
      <c r="H15"/>
    </row>
    <row r="16" spans="1:12" x14ac:dyDescent="0.25">
      <c r="E16" s="114" t="s">
        <v>239</v>
      </c>
    </row>
    <row r="17" spans="3:11" ht="16.5" thickBot="1" x14ac:dyDescent="0.3">
      <c r="E17" s="361" t="s">
        <v>237</v>
      </c>
      <c r="F17" s="361"/>
      <c r="G17" s="361"/>
      <c r="H17" s="361"/>
    </row>
    <row r="18" spans="3:11" ht="16.5" thickBot="1" x14ac:dyDescent="0.3">
      <c r="E18" s="115" t="s">
        <v>238</v>
      </c>
      <c r="F18" s="113" t="s">
        <v>300</v>
      </c>
      <c r="G18" s="113" t="s">
        <v>290</v>
      </c>
      <c r="H18" s="119" t="s">
        <v>214</v>
      </c>
    </row>
    <row r="19" spans="3:11" ht="16.5" thickBot="1" x14ac:dyDescent="0.3">
      <c r="E19" s="288" t="s">
        <v>225</v>
      </c>
      <c r="F19" s="116">
        <v>317.24979261320175</v>
      </c>
      <c r="G19" s="117">
        <v>279</v>
      </c>
      <c r="H19" s="120">
        <f t="shared" ref="H19:H24" si="0">(F19-G19)/F19*100</f>
        <v>12.056680099973075</v>
      </c>
      <c r="I19" s="150"/>
      <c r="J19" s="150"/>
      <c r="K19" s="150"/>
    </row>
    <row r="20" spans="3:11" ht="16.5" thickBot="1" x14ac:dyDescent="0.3">
      <c r="E20" s="288" t="s">
        <v>281</v>
      </c>
      <c r="F20" s="116">
        <v>241.69348848387742</v>
      </c>
      <c r="G20" s="117">
        <v>262</v>
      </c>
      <c r="H20" s="120">
        <f t="shared" si="0"/>
        <v>-8.4017619355422415</v>
      </c>
    </row>
    <row r="21" spans="3:11" ht="16.5" thickBot="1" x14ac:dyDescent="0.3">
      <c r="E21" s="288" t="s">
        <v>233</v>
      </c>
      <c r="F21" s="116">
        <v>206.3534035711842</v>
      </c>
      <c r="G21" s="117" t="s">
        <v>271</v>
      </c>
      <c r="H21" s="120" t="s">
        <v>271</v>
      </c>
    </row>
    <row r="22" spans="3:11" ht="16.5" thickBot="1" x14ac:dyDescent="0.3">
      <c r="E22" s="288" t="s">
        <v>283</v>
      </c>
      <c r="F22" s="116">
        <v>245.85750500208221</v>
      </c>
      <c r="G22" s="117">
        <v>232</v>
      </c>
      <c r="H22" s="120">
        <f t="shared" si="0"/>
        <v>5.6363969861179735</v>
      </c>
    </row>
    <row r="23" spans="3:11" ht="16.5" thickBot="1" x14ac:dyDescent="0.3">
      <c r="E23" s="288" t="s">
        <v>190</v>
      </c>
      <c r="F23" s="116">
        <v>267.01179069537409</v>
      </c>
      <c r="G23" s="117" t="s">
        <v>271</v>
      </c>
      <c r="H23" s="120" t="s">
        <v>271</v>
      </c>
    </row>
    <row r="24" spans="3:11" ht="16.5" thickBot="1" x14ac:dyDescent="0.3">
      <c r="E24" s="288" t="s">
        <v>191</v>
      </c>
      <c r="F24" s="116">
        <v>243.97083003523994</v>
      </c>
      <c r="G24" s="117">
        <v>215</v>
      </c>
      <c r="H24" s="120">
        <f t="shared" si="0"/>
        <v>11.874710608253986</v>
      </c>
    </row>
    <row r="25" spans="3:11" x14ac:dyDescent="0.25">
      <c r="E25"/>
      <c r="F25"/>
      <c r="G25"/>
      <c r="H25"/>
    </row>
    <row r="26" spans="3:11" ht="16.5" thickBot="1" x14ac:dyDescent="0.3">
      <c r="E26" s="361" t="s">
        <v>237</v>
      </c>
      <c r="F26" s="361"/>
      <c r="G26" s="361"/>
      <c r="H26" s="361"/>
    </row>
    <row r="27" spans="3:11" ht="16.5" thickBot="1" x14ac:dyDescent="0.3">
      <c r="E27" s="115" t="s">
        <v>238</v>
      </c>
      <c r="F27" s="112" t="s">
        <v>300</v>
      </c>
      <c r="G27" s="112" t="s">
        <v>290</v>
      </c>
      <c r="H27" s="112" t="s">
        <v>214</v>
      </c>
      <c r="I27" s="150"/>
      <c r="J27" s="150"/>
      <c r="K27" s="150"/>
    </row>
    <row r="28" spans="3:11" ht="32.25" thickBot="1" x14ac:dyDescent="0.3">
      <c r="E28" s="118" t="s">
        <v>241</v>
      </c>
      <c r="F28" s="116">
        <v>264.39999999999998</v>
      </c>
      <c r="G28" s="117">
        <v>242.64281735495712</v>
      </c>
      <c r="H28" s="120">
        <f>(F28-G28)/F28*100</f>
        <v>8.2288890488059234</v>
      </c>
    </row>
    <row r="29" spans="3:11" ht="12.75" customHeight="1" x14ac:dyDescent="0.25">
      <c r="E29" s="360"/>
      <c r="F29" s="360"/>
      <c r="G29" s="360"/>
      <c r="H29" s="360"/>
      <c r="I29" s="360"/>
      <c r="J29" s="360"/>
      <c r="K29" s="360"/>
    </row>
    <row r="32" spans="3:11" x14ac:dyDescent="0.25">
      <c r="C32" s="104" t="s">
        <v>240</v>
      </c>
    </row>
    <row r="33" spans="3:3" x14ac:dyDescent="0.25">
      <c r="C33" s="104" t="s">
        <v>265</v>
      </c>
    </row>
  </sheetData>
  <mergeCells count="5">
    <mergeCell ref="E29:K29"/>
    <mergeCell ref="E4:H4"/>
    <mergeCell ref="E11:H11"/>
    <mergeCell ref="E17:H17"/>
    <mergeCell ref="E26:H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1"/>
  <sheetViews>
    <sheetView showGridLines="0" tabSelected="1" workbookViewId="0">
      <selection activeCell="H24" sqref="H24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302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269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customHeight="1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62" t="s">
        <v>111</v>
      </c>
      <c r="C7" s="363"/>
      <c r="D7" s="364" t="s">
        <v>214</v>
      </c>
      <c r="H7" s="126" t="s">
        <v>223</v>
      </c>
      <c r="I7" s="368" t="s">
        <v>111</v>
      </c>
      <c r="J7" s="369"/>
      <c r="K7" s="366" t="s">
        <v>214</v>
      </c>
      <c r="L7" s="104"/>
      <c r="M7" s="126" t="s">
        <v>223</v>
      </c>
      <c r="N7" s="368" t="s">
        <v>111</v>
      </c>
      <c r="O7" s="369"/>
      <c r="P7" s="366" t="s">
        <v>214</v>
      </c>
    </row>
    <row r="8" spans="1:17" ht="16.5" thickBot="1" x14ac:dyDescent="0.3">
      <c r="A8" s="273"/>
      <c r="B8" s="274">
        <v>45249</v>
      </c>
      <c r="C8" s="275">
        <v>45242</v>
      </c>
      <c r="D8" s="365"/>
      <c r="H8" s="127"/>
      <c r="I8" s="128">
        <v>45249</v>
      </c>
      <c r="J8" s="129">
        <v>45242</v>
      </c>
      <c r="K8" s="367"/>
      <c r="L8" s="104"/>
      <c r="M8" s="130"/>
      <c r="N8" s="128">
        <v>45249</v>
      </c>
      <c r="O8" s="129">
        <v>45242</v>
      </c>
      <c r="P8" s="367"/>
    </row>
    <row r="9" spans="1:17" ht="15.75" x14ac:dyDescent="0.25">
      <c r="A9" s="356" t="s">
        <v>215</v>
      </c>
      <c r="B9" s="357"/>
      <c r="C9" s="357"/>
      <c r="D9" s="358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3.26</v>
      </c>
      <c r="C10" s="278">
        <v>2.98</v>
      </c>
      <c r="D10" s="279">
        <f t="shared" ref="D10:D15" si="0">(B10-C10)/C10*100</f>
        <v>9.3959731543624088</v>
      </c>
      <c r="H10" s="131" t="s">
        <v>9</v>
      </c>
      <c r="I10" s="132">
        <v>1.64</v>
      </c>
      <c r="J10" s="292">
        <v>1.58</v>
      </c>
      <c r="K10" s="133">
        <f t="shared" ref="K10" si="1">(I10-J10)/J10*100</f>
        <v>3.7974683544303689</v>
      </c>
      <c r="L10" s="104"/>
      <c r="M10" s="134" t="s">
        <v>9</v>
      </c>
      <c r="N10" s="136">
        <v>2.54</v>
      </c>
      <c r="O10" s="135">
        <v>2.59</v>
      </c>
      <c r="P10" s="137">
        <f>(N10-O10)/O10*100</f>
        <v>-1.930501930501924</v>
      </c>
    </row>
    <row r="11" spans="1:17" ht="15.75" x14ac:dyDescent="0.25">
      <c r="A11" s="276" t="s">
        <v>226</v>
      </c>
      <c r="B11" s="277">
        <v>3.06</v>
      </c>
      <c r="C11" s="278">
        <v>3.07</v>
      </c>
      <c r="D11" s="279">
        <f t="shared" si="0"/>
        <v>-0.3257328990227944</v>
      </c>
      <c r="H11" s="134" t="s">
        <v>217</v>
      </c>
      <c r="I11" s="136">
        <v>10.91</v>
      </c>
      <c r="J11" s="135">
        <v>10.11</v>
      </c>
      <c r="K11" s="137">
        <f>(I11-J11)/J11*100</f>
        <v>7.9129574678536176</v>
      </c>
      <c r="L11" s="104"/>
      <c r="M11" s="134" t="s">
        <v>254</v>
      </c>
      <c r="N11" s="136">
        <v>20.059999999999999</v>
      </c>
      <c r="O11" s="135">
        <v>20.100000000000001</v>
      </c>
      <c r="P11" s="281">
        <f>(N11-O11)/O11*100</f>
        <v>-0.19900497512439155</v>
      </c>
    </row>
    <row r="12" spans="1:17" ht="16.5" thickBot="1" x14ac:dyDescent="0.3">
      <c r="A12" s="276" t="s">
        <v>219</v>
      </c>
      <c r="B12" s="280">
        <v>3.4</v>
      </c>
      <c r="C12" s="278">
        <v>2.42</v>
      </c>
      <c r="D12" s="279">
        <f t="shared" si="0"/>
        <v>40.495867768595041</v>
      </c>
      <c r="H12" s="131" t="s">
        <v>19</v>
      </c>
      <c r="I12" s="132">
        <v>1.74</v>
      </c>
      <c r="J12" s="138">
        <v>2.1</v>
      </c>
      <c r="K12" s="133">
        <f>(I12-J12)/J12*100</f>
        <v>-17.142857142857146</v>
      </c>
      <c r="L12" s="104"/>
      <c r="M12" s="134" t="s">
        <v>217</v>
      </c>
      <c r="N12" s="136">
        <v>10.64</v>
      </c>
      <c r="O12" s="135">
        <v>10.84</v>
      </c>
      <c r="P12" s="137">
        <f>(N12-O12)/O12*100</f>
        <v>-1.8450184501844953</v>
      </c>
    </row>
    <row r="13" spans="1:17" ht="15.75" x14ac:dyDescent="0.25">
      <c r="A13" s="276" t="s">
        <v>190</v>
      </c>
      <c r="B13" s="280">
        <v>2.79</v>
      </c>
      <c r="C13" s="278">
        <v>2.83</v>
      </c>
      <c r="D13" s="279">
        <f t="shared" si="0"/>
        <v>-1.413427561837457</v>
      </c>
      <c r="H13" s="196" t="s">
        <v>288</v>
      </c>
      <c r="I13" s="197"/>
      <c r="J13" s="197"/>
      <c r="K13" s="198"/>
      <c r="L13" s="104"/>
      <c r="M13" s="134" t="s">
        <v>218</v>
      </c>
      <c r="N13" s="136">
        <v>20.43</v>
      </c>
      <c r="O13" s="135">
        <v>20.93</v>
      </c>
      <c r="P13" s="281">
        <f>(N13-O13)/O13*100</f>
        <v>-2.3889154323936932</v>
      </c>
    </row>
    <row r="14" spans="1:17" ht="16.5" thickBot="1" x14ac:dyDescent="0.3">
      <c r="A14" s="276" t="s">
        <v>277</v>
      </c>
      <c r="B14" s="280">
        <v>2.77</v>
      </c>
      <c r="C14" s="278" t="s">
        <v>271</v>
      </c>
      <c r="D14" s="279" t="s">
        <v>271</v>
      </c>
      <c r="H14" s="131" t="s">
        <v>217</v>
      </c>
      <c r="I14" s="132">
        <v>9.64</v>
      </c>
      <c r="J14" s="138">
        <v>9.81</v>
      </c>
      <c r="K14" s="133">
        <f>(I14-J14)/J14*100</f>
        <v>-1.7329255861365946</v>
      </c>
      <c r="L14" s="104"/>
      <c r="M14" s="134" t="s">
        <v>19</v>
      </c>
      <c r="N14" s="136">
        <v>2.48</v>
      </c>
      <c r="O14" s="135">
        <v>2.48</v>
      </c>
      <c r="P14" s="137">
        <f>(N14-O14)/O14*100</f>
        <v>0</v>
      </c>
    </row>
    <row r="15" spans="1:17" ht="16.5" thickBot="1" x14ac:dyDescent="0.3">
      <c r="A15" s="283" t="s">
        <v>191</v>
      </c>
      <c r="B15" s="282">
        <v>2.69</v>
      </c>
      <c r="C15" s="284">
        <v>2.72</v>
      </c>
      <c r="D15" s="290">
        <f t="shared" si="0"/>
        <v>-1.1029411764705974</v>
      </c>
      <c r="H15" s="104"/>
      <c r="I15" s="104"/>
      <c r="J15" s="104"/>
      <c r="K15" s="104"/>
      <c r="L15" s="104"/>
      <c r="M15" s="196" t="s">
        <v>288</v>
      </c>
      <c r="N15" s="197"/>
      <c r="O15" s="197"/>
      <c r="P15" s="198"/>
    </row>
    <row r="16" spans="1:17" ht="16.5" thickBot="1" x14ac:dyDescent="0.3">
      <c r="A16" s="350" t="s">
        <v>284</v>
      </c>
      <c r="B16" s="351"/>
      <c r="C16" s="351"/>
      <c r="D16" s="352"/>
      <c r="H16" s="104"/>
      <c r="I16" s="104"/>
      <c r="J16" s="104"/>
      <c r="K16" s="104"/>
      <c r="L16" s="104"/>
      <c r="M16" s="131" t="s">
        <v>218</v>
      </c>
      <c r="N16" s="132">
        <v>17.37</v>
      </c>
      <c r="O16" s="138">
        <v>23.19</v>
      </c>
      <c r="P16" s="133">
        <f>(N16-O16)/O16*100</f>
        <v>-25.097024579560156</v>
      </c>
    </row>
    <row r="17" spans="1:12" ht="16.5" thickBot="1" x14ac:dyDescent="0.3">
      <c r="A17" s="276" t="s">
        <v>285</v>
      </c>
      <c r="B17" s="280">
        <v>6.72</v>
      </c>
      <c r="C17" s="278">
        <v>6.78</v>
      </c>
      <c r="D17" s="291">
        <f t="shared" ref="D17" si="2">(B17-C17)/C17*100</f>
        <v>-0.88495575221239664</v>
      </c>
      <c r="H17" s="104"/>
      <c r="I17" s="104"/>
      <c r="J17" s="104"/>
      <c r="K17" s="104"/>
      <c r="L17" s="104"/>
    </row>
    <row r="18" spans="1:12" ht="15.75" x14ac:dyDescent="0.25">
      <c r="A18" s="353" t="s">
        <v>273</v>
      </c>
      <c r="B18" s="354"/>
      <c r="C18" s="354"/>
      <c r="D18" s="355" t="s">
        <v>271</v>
      </c>
    </row>
    <row r="19" spans="1:12" ht="15" x14ac:dyDescent="0.25">
      <c r="A19" s="276" t="s">
        <v>286</v>
      </c>
      <c r="B19" s="280">
        <v>6.64</v>
      </c>
      <c r="C19" s="278">
        <v>6.93</v>
      </c>
      <c r="D19" s="291">
        <f t="shared" ref="D19:D20" si="3">(B19-C19)/C19*100</f>
        <v>-4.1847041847041853</v>
      </c>
    </row>
    <row r="20" spans="1:12" ht="15.75" thickBot="1" x14ac:dyDescent="0.3">
      <c r="A20" s="283" t="s">
        <v>262</v>
      </c>
      <c r="B20" s="282">
        <v>5.0999999999999996</v>
      </c>
      <c r="C20" s="284">
        <v>5.63</v>
      </c>
      <c r="D20" s="349">
        <f t="shared" si="3"/>
        <v>-9.4138543516873945</v>
      </c>
    </row>
    <row r="21" spans="1:12" ht="15.75" thickBot="1" x14ac:dyDescent="0.3">
      <c r="A21" s="283" t="s">
        <v>262</v>
      </c>
      <c r="B21" s="282">
        <v>5.63</v>
      </c>
      <c r="C21" s="284">
        <v>6.1</v>
      </c>
      <c r="D21" s="349">
        <v>-7.7049180327868809</v>
      </c>
    </row>
  </sheetData>
  <mergeCells count="6">
    <mergeCell ref="B7:C7"/>
    <mergeCell ref="D7:D8"/>
    <mergeCell ref="K7:K8"/>
    <mergeCell ref="N7:O7"/>
    <mergeCell ref="P7:P8"/>
    <mergeCell ref="I7:J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31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0" t="s">
        <v>236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45249</v>
      </c>
      <c r="C61" s="107">
        <v>45242</v>
      </c>
      <c r="D61" s="108"/>
      <c r="E61" s="105"/>
    </row>
    <row r="62" spans="1:5" x14ac:dyDescent="0.25">
      <c r="A62" s="106" t="s">
        <v>225</v>
      </c>
      <c r="B62" s="109">
        <v>3.26</v>
      </c>
      <c r="C62" s="109">
        <v>2.98</v>
      </c>
      <c r="D62" s="108"/>
      <c r="E62" s="105"/>
    </row>
    <row r="63" spans="1:5" x14ac:dyDescent="0.25">
      <c r="A63" s="106" t="s">
        <v>226</v>
      </c>
      <c r="B63" s="109">
        <v>3.06</v>
      </c>
      <c r="C63" s="109">
        <v>3.07</v>
      </c>
      <c r="D63" s="108"/>
      <c r="E63" s="105"/>
    </row>
    <row r="64" spans="1:5" x14ac:dyDescent="0.25">
      <c r="A64" s="106" t="s">
        <v>277</v>
      </c>
      <c r="B64" s="109">
        <v>2.77</v>
      </c>
      <c r="C64" s="109"/>
      <c r="D64" s="110"/>
      <c r="E64" s="105"/>
    </row>
    <row r="65" spans="1:5" x14ac:dyDescent="0.25">
      <c r="A65" s="106" t="s">
        <v>219</v>
      </c>
      <c r="B65" s="109">
        <v>3.4</v>
      </c>
      <c r="C65" s="109">
        <v>2.42</v>
      </c>
      <c r="D65" s="110"/>
      <c r="E65" s="105"/>
    </row>
    <row r="66" spans="1:5" x14ac:dyDescent="0.25">
      <c r="A66" s="109" t="s">
        <v>190</v>
      </c>
      <c r="B66" s="109">
        <v>2.79</v>
      </c>
      <c r="C66" s="109">
        <v>2.83</v>
      </c>
      <c r="D66" s="110"/>
      <c r="E66" s="105"/>
    </row>
    <row r="67" spans="1:5" x14ac:dyDescent="0.25">
      <c r="A67" s="106" t="s">
        <v>191</v>
      </c>
      <c r="B67" s="109">
        <v>2.69</v>
      </c>
      <c r="C67" s="109">
        <v>2.72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I56" sqref="I56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0" t="s">
        <v>235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</row>
    <row r="59" spans="1:4" x14ac:dyDescent="0.25">
      <c r="D59" s="105"/>
    </row>
    <row r="60" spans="1:4" x14ac:dyDescent="0.25">
      <c r="A60" s="106"/>
      <c r="B60" s="107">
        <v>45249</v>
      </c>
      <c r="C60" s="107">
        <v>45242</v>
      </c>
      <c r="D60" s="108"/>
    </row>
    <row r="61" spans="1:4" x14ac:dyDescent="0.25">
      <c r="A61" s="106" t="s">
        <v>9</v>
      </c>
      <c r="B61" s="109">
        <v>1.64</v>
      </c>
      <c r="C61" s="109">
        <v>1.58</v>
      </c>
      <c r="D61" s="110"/>
    </row>
    <row r="62" spans="1:4" x14ac:dyDescent="0.25">
      <c r="A62" s="106" t="s">
        <v>267</v>
      </c>
      <c r="B62" s="109"/>
      <c r="C62" s="109"/>
      <c r="D62" s="110"/>
    </row>
    <row r="63" spans="1:4" x14ac:dyDescent="0.25">
      <c r="A63" s="106" t="s">
        <v>217</v>
      </c>
      <c r="B63" s="109">
        <v>10.91</v>
      </c>
      <c r="C63" s="109">
        <v>10.11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1.74</v>
      </c>
      <c r="C65" s="106">
        <v>2.1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4"/>
      <c r="B4" s="315"/>
      <c r="C4" s="316" t="s">
        <v>143</v>
      </c>
      <c r="D4" s="317"/>
      <c r="E4" s="317"/>
      <c r="F4" s="318"/>
      <c r="G4" s="316" t="s">
        <v>144</v>
      </c>
      <c r="H4" s="317"/>
      <c r="I4" s="317"/>
      <c r="J4" s="318"/>
      <c r="K4" s="316" t="s">
        <v>145</v>
      </c>
      <c r="L4" s="319"/>
    </row>
    <row r="5" spans="1:12" x14ac:dyDescent="0.25">
      <c r="A5" s="320" t="s">
        <v>146</v>
      </c>
      <c r="B5" s="321" t="s">
        <v>147</v>
      </c>
      <c r="C5" s="322" t="s">
        <v>117</v>
      </c>
      <c r="D5" s="322"/>
      <c r="E5" s="322" t="s">
        <v>148</v>
      </c>
      <c r="F5" s="323"/>
      <c r="G5" s="322" t="s">
        <v>117</v>
      </c>
      <c r="H5" s="322"/>
      <c r="I5" s="322" t="s">
        <v>148</v>
      </c>
      <c r="J5" s="323"/>
      <c r="K5" s="322" t="s">
        <v>117</v>
      </c>
      <c r="L5" s="324"/>
    </row>
    <row r="6" spans="1:12" ht="16.5" thickBot="1" x14ac:dyDescent="0.3">
      <c r="A6" s="325"/>
      <c r="B6" s="326"/>
      <c r="C6" s="327" t="s">
        <v>291</v>
      </c>
      <c r="D6" s="327" t="s">
        <v>292</v>
      </c>
      <c r="E6" s="327" t="s">
        <v>291</v>
      </c>
      <c r="F6" s="328" t="s">
        <v>292</v>
      </c>
      <c r="G6" s="329" t="s">
        <v>291</v>
      </c>
      <c r="H6" s="327" t="s">
        <v>292</v>
      </c>
      <c r="I6" s="327" t="s">
        <v>291</v>
      </c>
      <c r="J6" s="328" t="s">
        <v>292</v>
      </c>
      <c r="K6" s="329" t="s">
        <v>291</v>
      </c>
      <c r="L6" s="330" t="s">
        <v>292</v>
      </c>
    </row>
    <row r="7" spans="1:12" x14ac:dyDescent="0.25">
      <c r="A7" s="331" t="s">
        <v>149</v>
      </c>
      <c r="B7" s="332" t="s">
        <v>150</v>
      </c>
      <c r="C7" s="333">
        <v>9317.1560000000009</v>
      </c>
      <c r="D7" s="333">
        <v>13719.378000000001</v>
      </c>
      <c r="E7" s="333">
        <v>27625.287</v>
      </c>
      <c r="F7" s="334">
        <v>33558.491999999998</v>
      </c>
      <c r="G7" s="333">
        <v>47404.957999999999</v>
      </c>
      <c r="H7" s="333">
        <v>55674.860999999997</v>
      </c>
      <c r="I7" s="333">
        <v>157218.704</v>
      </c>
      <c r="J7" s="334">
        <v>148382.467</v>
      </c>
      <c r="K7" s="333">
        <v>-38087.801999999996</v>
      </c>
      <c r="L7" s="335">
        <v>-41955.482999999993</v>
      </c>
    </row>
    <row r="8" spans="1:12" x14ac:dyDescent="0.25">
      <c r="A8" s="331" t="s">
        <v>151</v>
      </c>
      <c r="B8" s="332" t="s">
        <v>152</v>
      </c>
      <c r="C8" s="333">
        <v>80573.918000000005</v>
      </c>
      <c r="D8" s="333">
        <v>85283.692999999999</v>
      </c>
      <c r="E8" s="333">
        <v>70253.703999999998</v>
      </c>
      <c r="F8" s="334">
        <v>63949.241999999998</v>
      </c>
      <c r="G8" s="333">
        <v>235299.693</v>
      </c>
      <c r="H8" s="333">
        <v>312180.89299999998</v>
      </c>
      <c r="I8" s="333">
        <v>135526.51999999999</v>
      </c>
      <c r="J8" s="334">
        <v>160426.77799999999</v>
      </c>
      <c r="K8" s="333">
        <v>-154725.77499999999</v>
      </c>
      <c r="L8" s="335">
        <v>-226897.19999999998</v>
      </c>
    </row>
    <row r="9" spans="1:12" x14ac:dyDescent="0.25">
      <c r="A9" s="331" t="s">
        <v>153</v>
      </c>
      <c r="B9" s="332" t="s">
        <v>154</v>
      </c>
      <c r="C9" s="333">
        <v>79621.944000000003</v>
      </c>
      <c r="D9" s="333">
        <v>110494.11900000001</v>
      </c>
      <c r="E9" s="333">
        <v>154065.89799999999</v>
      </c>
      <c r="F9" s="334">
        <v>124191.269</v>
      </c>
      <c r="G9" s="333">
        <v>71156.157999999996</v>
      </c>
      <c r="H9" s="333">
        <v>98832.841</v>
      </c>
      <c r="I9" s="333">
        <v>212673.55900000001</v>
      </c>
      <c r="J9" s="334">
        <v>157602.514</v>
      </c>
      <c r="K9" s="333">
        <v>8465.7860000000073</v>
      </c>
      <c r="L9" s="335">
        <v>11661.278000000006</v>
      </c>
    </row>
    <row r="10" spans="1:12" x14ac:dyDescent="0.25">
      <c r="A10" s="331" t="s">
        <v>155</v>
      </c>
      <c r="B10" s="332" t="s">
        <v>156</v>
      </c>
      <c r="C10" s="333">
        <v>51293.305</v>
      </c>
      <c r="D10" s="333">
        <v>57616.207000000002</v>
      </c>
      <c r="E10" s="333">
        <v>84719.645999999993</v>
      </c>
      <c r="F10" s="334">
        <v>79780.209000000003</v>
      </c>
      <c r="G10" s="333">
        <v>58843.726000000002</v>
      </c>
      <c r="H10" s="333">
        <v>68657.869000000006</v>
      </c>
      <c r="I10" s="333">
        <v>62958.936000000002</v>
      </c>
      <c r="J10" s="334">
        <v>54457.4</v>
      </c>
      <c r="K10" s="333">
        <v>-7550.4210000000021</v>
      </c>
      <c r="L10" s="335">
        <v>-11041.662000000004</v>
      </c>
    </row>
    <row r="11" spans="1:12" x14ac:dyDescent="0.25">
      <c r="A11" s="331" t="s">
        <v>157</v>
      </c>
      <c r="B11" s="332" t="s">
        <v>158</v>
      </c>
      <c r="C11" s="333">
        <v>18087.803</v>
      </c>
      <c r="D11" s="333">
        <v>26155.531999999999</v>
      </c>
      <c r="E11" s="333">
        <v>15376.106</v>
      </c>
      <c r="F11" s="334">
        <v>18227.028999999999</v>
      </c>
      <c r="G11" s="333">
        <v>60391.883000000002</v>
      </c>
      <c r="H11" s="333">
        <v>73409.111999999994</v>
      </c>
      <c r="I11" s="333">
        <v>43852.887000000002</v>
      </c>
      <c r="J11" s="334">
        <v>47725.796000000002</v>
      </c>
      <c r="K11" s="333">
        <v>-42304.08</v>
      </c>
      <c r="L11" s="335">
        <v>-47253.579999999994</v>
      </c>
    </row>
    <row r="12" spans="1:12" x14ac:dyDescent="0.25">
      <c r="A12" s="331" t="s">
        <v>159</v>
      </c>
      <c r="B12" s="332" t="s">
        <v>160</v>
      </c>
      <c r="C12" s="333">
        <v>27918.330999999998</v>
      </c>
      <c r="D12" s="333">
        <v>31189.156999999999</v>
      </c>
      <c r="E12" s="333">
        <v>70967.55</v>
      </c>
      <c r="F12" s="334">
        <v>52744.055</v>
      </c>
      <c r="G12" s="333">
        <v>43312.997000000003</v>
      </c>
      <c r="H12" s="333">
        <v>64551.197999999997</v>
      </c>
      <c r="I12" s="333">
        <v>82342.233999999997</v>
      </c>
      <c r="J12" s="334">
        <v>82422.974000000002</v>
      </c>
      <c r="K12" s="333">
        <v>-15394.666000000005</v>
      </c>
      <c r="L12" s="335">
        <v>-33362.040999999997</v>
      </c>
    </row>
    <row r="13" spans="1:12" x14ac:dyDescent="0.25">
      <c r="A13" s="331" t="s">
        <v>161</v>
      </c>
      <c r="B13" s="332" t="s">
        <v>162</v>
      </c>
      <c r="C13" s="333">
        <v>18881.691999999999</v>
      </c>
      <c r="D13" s="333">
        <v>23412.455000000002</v>
      </c>
      <c r="E13" s="333">
        <v>16965.892</v>
      </c>
      <c r="F13" s="334">
        <v>19691.723999999998</v>
      </c>
      <c r="G13" s="333">
        <v>62899.099000000002</v>
      </c>
      <c r="H13" s="333">
        <v>76856.087</v>
      </c>
      <c r="I13" s="333">
        <v>52517.146999999997</v>
      </c>
      <c r="J13" s="334">
        <v>53737.099000000002</v>
      </c>
      <c r="K13" s="333">
        <v>-44017.407000000007</v>
      </c>
      <c r="L13" s="335">
        <v>-53443.631999999998</v>
      </c>
    </row>
    <row r="14" spans="1:12" x14ac:dyDescent="0.25">
      <c r="A14" s="331" t="s">
        <v>163</v>
      </c>
      <c r="B14" s="332" t="s">
        <v>164</v>
      </c>
      <c r="C14" s="333">
        <v>8704.2099999999991</v>
      </c>
      <c r="D14" s="333">
        <v>10146.564</v>
      </c>
      <c r="E14" s="333">
        <v>14689.722</v>
      </c>
      <c r="F14" s="334">
        <v>12376.713</v>
      </c>
      <c r="G14" s="333">
        <v>2170.076</v>
      </c>
      <c r="H14" s="333">
        <v>2562.8580000000002</v>
      </c>
      <c r="I14" s="333">
        <v>901.65800000000002</v>
      </c>
      <c r="J14" s="334">
        <v>1761.136</v>
      </c>
      <c r="K14" s="333">
        <v>6534.1339999999991</v>
      </c>
      <c r="L14" s="335">
        <v>7583.7060000000001</v>
      </c>
    </row>
    <row r="15" spans="1:12" x14ac:dyDescent="0.25">
      <c r="A15" s="331" t="s">
        <v>195</v>
      </c>
      <c r="B15" s="332" t="s">
        <v>196</v>
      </c>
      <c r="C15" s="333">
        <v>428031.84</v>
      </c>
      <c r="D15" s="333">
        <v>471332.13699999999</v>
      </c>
      <c r="E15" s="333">
        <v>255548.74799999999</v>
      </c>
      <c r="F15" s="334">
        <v>240371.087</v>
      </c>
      <c r="G15" s="333">
        <v>222533.99600000001</v>
      </c>
      <c r="H15" s="333">
        <v>261901.82199999999</v>
      </c>
      <c r="I15" s="333">
        <v>119911.716</v>
      </c>
      <c r="J15" s="334">
        <v>121180.792</v>
      </c>
      <c r="K15" s="333">
        <v>205497.84400000001</v>
      </c>
      <c r="L15" s="335">
        <v>209430.315</v>
      </c>
    </row>
    <row r="16" spans="1:12" x14ac:dyDescent="0.25">
      <c r="A16" s="331" t="s">
        <v>197</v>
      </c>
      <c r="B16" s="332" t="s">
        <v>198</v>
      </c>
      <c r="C16" s="333">
        <v>262693.283</v>
      </c>
      <c r="D16" s="333">
        <v>325830.06</v>
      </c>
      <c r="E16" s="333">
        <v>334466.91800000001</v>
      </c>
      <c r="F16" s="334">
        <v>301231.614</v>
      </c>
      <c r="G16" s="333">
        <v>50083.66</v>
      </c>
      <c r="H16" s="333">
        <v>51924.500999999997</v>
      </c>
      <c r="I16" s="333">
        <v>52792.186000000002</v>
      </c>
      <c r="J16" s="334">
        <v>49185.637999999999</v>
      </c>
      <c r="K16" s="333">
        <v>212609.62299999999</v>
      </c>
      <c r="L16" s="335">
        <v>273905.55900000001</v>
      </c>
    </row>
    <row r="17" spans="1:12" x14ac:dyDescent="0.25">
      <c r="A17" s="331" t="s">
        <v>199</v>
      </c>
      <c r="B17" s="332" t="s">
        <v>200</v>
      </c>
      <c r="C17" s="333">
        <v>16577.850999999999</v>
      </c>
      <c r="D17" s="333">
        <v>14171.789000000001</v>
      </c>
      <c r="E17" s="333">
        <v>9262.9459999999999</v>
      </c>
      <c r="F17" s="334">
        <v>7961.0630000000001</v>
      </c>
      <c r="G17" s="333">
        <v>17107.284</v>
      </c>
      <c r="H17" s="333">
        <v>15929.884</v>
      </c>
      <c r="I17" s="333">
        <v>12069.555</v>
      </c>
      <c r="J17" s="334">
        <v>11059.853999999999</v>
      </c>
      <c r="K17" s="333">
        <v>-529.4330000000009</v>
      </c>
      <c r="L17" s="335">
        <v>-1758.0949999999993</v>
      </c>
    </row>
    <row r="18" spans="1:12" x14ac:dyDescent="0.25">
      <c r="A18" s="331" t="s">
        <v>201</v>
      </c>
      <c r="B18" s="332" t="s">
        <v>202</v>
      </c>
      <c r="C18" s="333">
        <v>85062.528000000006</v>
      </c>
      <c r="D18" s="333">
        <v>75804.254000000001</v>
      </c>
      <c r="E18" s="333">
        <v>29556.297999999999</v>
      </c>
      <c r="F18" s="334">
        <v>18441.651000000002</v>
      </c>
      <c r="G18" s="333">
        <v>46865.784</v>
      </c>
      <c r="H18" s="333">
        <v>49128.896999999997</v>
      </c>
      <c r="I18" s="333">
        <v>13607.682000000001</v>
      </c>
      <c r="J18" s="334">
        <v>14985.468999999999</v>
      </c>
      <c r="K18" s="333">
        <v>38196.744000000006</v>
      </c>
      <c r="L18" s="335">
        <v>26675.357000000004</v>
      </c>
    </row>
    <row r="19" spans="1:12" x14ac:dyDescent="0.25">
      <c r="A19" s="331" t="s">
        <v>203</v>
      </c>
      <c r="B19" s="332" t="s">
        <v>204</v>
      </c>
      <c r="C19" s="333">
        <v>37598.413999999997</v>
      </c>
      <c r="D19" s="333">
        <v>36702.241999999998</v>
      </c>
      <c r="E19" s="333">
        <v>51014.521000000001</v>
      </c>
      <c r="F19" s="334">
        <v>47490.74</v>
      </c>
      <c r="G19" s="333">
        <v>30224.771000000001</v>
      </c>
      <c r="H19" s="333">
        <v>26590.367999999999</v>
      </c>
      <c r="I19" s="333">
        <v>33584.947</v>
      </c>
      <c r="J19" s="334">
        <v>33705.699000000001</v>
      </c>
      <c r="K19" s="333">
        <v>7373.6429999999964</v>
      </c>
      <c r="L19" s="335">
        <v>10111.874</v>
      </c>
    </row>
    <row r="20" spans="1:12" x14ac:dyDescent="0.25">
      <c r="A20" s="331" t="s">
        <v>205</v>
      </c>
      <c r="B20" s="332" t="s">
        <v>206</v>
      </c>
      <c r="C20" s="333">
        <v>490.25</v>
      </c>
      <c r="D20" s="333">
        <v>1236.5070000000001</v>
      </c>
      <c r="E20" s="333">
        <v>1204.914</v>
      </c>
      <c r="F20" s="334">
        <v>2411.9389999999999</v>
      </c>
      <c r="G20" s="333">
        <v>8125.6880000000001</v>
      </c>
      <c r="H20" s="333">
        <v>9363.4779999999992</v>
      </c>
      <c r="I20" s="333">
        <v>6381.9409999999998</v>
      </c>
      <c r="J20" s="334">
        <v>7701.1679999999997</v>
      </c>
      <c r="K20" s="333">
        <v>-7635.4380000000001</v>
      </c>
      <c r="L20" s="335">
        <v>-8126.9709999999995</v>
      </c>
    </row>
    <row r="21" spans="1:12" x14ac:dyDescent="0.25">
      <c r="A21" s="331" t="s">
        <v>207</v>
      </c>
      <c r="B21" s="332" t="s">
        <v>208</v>
      </c>
      <c r="C21" s="333">
        <v>3366.2939999999999</v>
      </c>
      <c r="D21" s="333">
        <v>2504.848</v>
      </c>
      <c r="E21" s="333">
        <v>789.67499999999995</v>
      </c>
      <c r="F21" s="334">
        <v>611.58699999999999</v>
      </c>
      <c r="G21" s="333">
        <v>66663.273000000001</v>
      </c>
      <c r="H21" s="333">
        <v>59797.194000000003</v>
      </c>
      <c r="I21" s="333">
        <v>13581.073</v>
      </c>
      <c r="J21" s="334">
        <v>15575.088</v>
      </c>
      <c r="K21" s="333">
        <v>-63296.978999999999</v>
      </c>
      <c r="L21" s="335">
        <v>-57292.346000000005</v>
      </c>
    </row>
    <row r="22" spans="1:12" x14ac:dyDescent="0.25">
      <c r="A22" s="331" t="s">
        <v>209</v>
      </c>
      <c r="B22" s="332" t="s">
        <v>210</v>
      </c>
      <c r="C22" s="333">
        <v>7735.7719999999999</v>
      </c>
      <c r="D22" s="333">
        <v>8321.57</v>
      </c>
      <c r="E22" s="333">
        <v>1798.56</v>
      </c>
      <c r="F22" s="334">
        <v>1693.2460000000001</v>
      </c>
      <c r="G22" s="333">
        <v>118217.147</v>
      </c>
      <c r="H22" s="333">
        <v>131813.182</v>
      </c>
      <c r="I22" s="333">
        <v>16682.526999999998</v>
      </c>
      <c r="J22" s="334">
        <v>19274.537</v>
      </c>
      <c r="K22" s="333">
        <v>-110481.375</v>
      </c>
      <c r="L22" s="335">
        <v>-123491.61199999999</v>
      </c>
    </row>
    <row r="23" spans="1:12" x14ac:dyDescent="0.25">
      <c r="A23" s="331" t="s">
        <v>165</v>
      </c>
      <c r="B23" s="332" t="s">
        <v>29</v>
      </c>
      <c r="C23" s="333">
        <v>37888.834999999999</v>
      </c>
      <c r="D23" s="333">
        <v>26652.1</v>
      </c>
      <c r="E23" s="333">
        <v>44044.086000000003</v>
      </c>
      <c r="F23" s="334">
        <v>27849.404999999999</v>
      </c>
      <c r="G23" s="333">
        <v>257222.753</v>
      </c>
      <c r="H23" s="333">
        <v>262544.223</v>
      </c>
      <c r="I23" s="333">
        <v>372639.80099999998</v>
      </c>
      <c r="J23" s="334">
        <v>359812.56</v>
      </c>
      <c r="K23" s="333">
        <v>-219333.91800000001</v>
      </c>
      <c r="L23" s="335">
        <v>-235892.12299999999</v>
      </c>
    </row>
    <row r="24" spans="1:12" x14ac:dyDescent="0.25">
      <c r="A24" s="331" t="s">
        <v>183</v>
      </c>
      <c r="B24" s="332" t="s">
        <v>184</v>
      </c>
      <c r="C24" s="333">
        <v>13448.544</v>
      </c>
      <c r="D24" s="333">
        <v>18136.809000000001</v>
      </c>
      <c r="E24" s="333">
        <v>8365.8909999999996</v>
      </c>
      <c r="F24" s="334">
        <v>9498.8160000000007</v>
      </c>
      <c r="G24" s="333">
        <v>98883.410999999993</v>
      </c>
      <c r="H24" s="333">
        <v>126315.171</v>
      </c>
      <c r="I24" s="333">
        <v>52858.377999999997</v>
      </c>
      <c r="J24" s="334">
        <v>59392.165000000001</v>
      </c>
      <c r="K24" s="333">
        <v>-85434.866999999998</v>
      </c>
      <c r="L24" s="335">
        <v>-108178.36199999999</v>
      </c>
    </row>
    <row r="25" spans="1:12" x14ac:dyDescent="0.25">
      <c r="A25" s="331" t="s">
        <v>166</v>
      </c>
      <c r="B25" s="332" t="s">
        <v>167</v>
      </c>
      <c r="C25" s="333">
        <v>15439.682000000001</v>
      </c>
      <c r="D25" s="333">
        <v>15211.476000000001</v>
      </c>
      <c r="E25" s="333">
        <v>18215.867999999999</v>
      </c>
      <c r="F25" s="334">
        <v>15517.931</v>
      </c>
      <c r="G25" s="333">
        <v>296827.33899999998</v>
      </c>
      <c r="H25" s="333">
        <v>308580.43800000002</v>
      </c>
      <c r="I25" s="333">
        <v>335466.41700000002</v>
      </c>
      <c r="J25" s="334">
        <v>291894.033</v>
      </c>
      <c r="K25" s="333">
        <v>-281387.65700000001</v>
      </c>
      <c r="L25" s="335">
        <v>-293368.962</v>
      </c>
    </row>
    <row r="26" spans="1:12" x14ac:dyDescent="0.25">
      <c r="A26" s="331" t="s">
        <v>168</v>
      </c>
      <c r="B26" s="332" t="s">
        <v>169</v>
      </c>
      <c r="C26" s="333">
        <v>3590.645</v>
      </c>
      <c r="D26" s="333">
        <v>5838.5050000000001</v>
      </c>
      <c r="E26" s="333">
        <v>2179.732</v>
      </c>
      <c r="F26" s="334">
        <v>3124.3670000000002</v>
      </c>
      <c r="G26" s="333">
        <v>161829.872</v>
      </c>
      <c r="H26" s="333">
        <v>179261.514</v>
      </c>
      <c r="I26" s="333">
        <v>99552.065000000002</v>
      </c>
      <c r="J26" s="334">
        <v>95067.373999999996</v>
      </c>
      <c r="K26" s="333">
        <v>-158239.22700000001</v>
      </c>
      <c r="L26" s="335">
        <v>-173423.00899999999</v>
      </c>
    </row>
    <row r="27" spans="1:12" x14ac:dyDescent="0.25">
      <c r="A27" s="331" t="s">
        <v>170</v>
      </c>
      <c r="B27" s="332" t="s">
        <v>171</v>
      </c>
      <c r="C27" s="333">
        <v>3421.9270000000001</v>
      </c>
      <c r="D27" s="333">
        <v>3721.3</v>
      </c>
      <c r="E27" s="333">
        <v>4979.7960000000003</v>
      </c>
      <c r="F27" s="334">
        <v>5314.4679999999998</v>
      </c>
      <c r="G27" s="333">
        <v>104442.08900000001</v>
      </c>
      <c r="H27" s="333">
        <v>114330.72100000001</v>
      </c>
      <c r="I27" s="333">
        <v>175903.204</v>
      </c>
      <c r="J27" s="334">
        <v>181236.774</v>
      </c>
      <c r="K27" s="333">
        <v>-101020.16200000001</v>
      </c>
      <c r="L27" s="335">
        <v>-110609.421</v>
      </c>
    </row>
    <row r="28" spans="1:12" x14ac:dyDescent="0.25">
      <c r="A28" s="331" t="s">
        <v>172</v>
      </c>
      <c r="B28" s="332" t="s">
        <v>173</v>
      </c>
      <c r="C28" s="333">
        <v>234618.391</v>
      </c>
      <c r="D28" s="333">
        <v>313330.66100000002</v>
      </c>
      <c r="E28" s="333">
        <v>547967.19400000002</v>
      </c>
      <c r="F28" s="334">
        <v>645872.09600000002</v>
      </c>
      <c r="G28" s="333">
        <v>37256.642</v>
      </c>
      <c r="H28" s="333">
        <v>37644.802000000003</v>
      </c>
      <c r="I28" s="333">
        <v>40590.932000000001</v>
      </c>
      <c r="J28" s="334">
        <v>28855.51</v>
      </c>
      <c r="K28" s="333">
        <v>197361.74900000001</v>
      </c>
      <c r="L28" s="335">
        <v>275685.859</v>
      </c>
    </row>
    <row r="29" spans="1:12" x14ac:dyDescent="0.25">
      <c r="A29" s="331" t="s">
        <v>174</v>
      </c>
      <c r="B29" s="332" t="s">
        <v>175</v>
      </c>
      <c r="C29" s="333">
        <v>22809.223000000002</v>
      </c>
      <c r="D29" s="333">
        <v>19983.263999999999</v>
      </c>
      <c r="E29" s="333">
        <v>23820.227999999999</v>
      </c>
      <c r="F29" s="334">
        <v>18491.82</v>
      </c>
      <c r="G29" s="333">
        <v>128254.72900000001</v>
      </c>
      <c r="H29" s="333">
        <v>144593.00700000001</v>
      </c>
      <c r="I29" s="333">
        <v>91417.887000000002</v>
      </c>
      <c r="J29" s="334">
        <v>103697.52499999999</v>
      </c>
      <c r="K29" s="333">
        <v>-105445.50600000001</v>
      </c>
      <c r="L29" s="335">
        <v>-124609.74300000002</v>
      </c>
    </row>
    <row r="30" spans="1:12" ht="16.5" thickBot="1" x14ac:dyDescent="0.3">
      <c r="A30" s="336" t="s">
        <v>185</v>
      </c>
      <c r="B30" s="337" t="s">
        <v>186</v>
      </c>
      <c r="C30" s="338">
        <v>192914.25399999999</v>
      </c>
      <c r="D30" s="338">
        <v>195964.003</v>
      </c>
      <c r="E30" s="338">
        <v>57574.203999999998</v>
      </c>
      <c r="F30" s="339">
        <v>58397.788999999997</v>
      </c>
      <c r="G30" s="338">
        <v>226640.18</v>
      </c>
      <c r="H30" s="338">
        <v>253954.19899999999</v>
      </c>
      <c r="I30" s="338">
        <v>79155.107999999993</v>
      </c>
      <c r="J30" s="339">
        <v>77826.248999999996</v>
      </c>
      <c r="K30" s="338">
        <v>-33725.926000000007</v>
      </c>
      <c r="L30" s="340">
        <v>-57990.195999999996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zagraniczny_I_IX_2023</vt:lpstr>
      <vt:lpstr>eksport_I_IX_2023</vt:lpstr>
      <vt:lpstr>import_I_IX_2023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2023-11-23T11:46:50Z</dcterms:modified>
</cp:coreProperties>
</file>