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30" yWindow="4890" windowWidth="8450" windowHeight="3170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<sst xmlns="http://schemas.openxmlformats.org/spreadsheetml/2006/main" count="1006" uniqueCount="180">
  <si>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</si>
  <si>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</si>
  <si>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</si>
  <si>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</si>
  <si>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</si>
  <si>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</si>
  <si>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</si>
  <si>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</si>
  <si>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</si>
  <si>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</si>
  <si>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</si>
  <si>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</si>
  <si>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</si>
  <si>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</si>
  <si>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</si>
  <si>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</si>
  <si>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</si>
  <si>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</si>
  <si>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</si>
  <si>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</si>
  <si>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</si>
  <si>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</si>
  <si>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</si>
  <si>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</si>
  <si>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</si>
  <si>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</si>
  <si>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</si>
  <si>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</si>
  <si>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</si>
  <si>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</si>
  <si>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</si>
  <si>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</si>
  <si>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</si>
  <si>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</si>
  <si>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</si>
  <si>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</si>
  <si>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</si>
  <si>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</si>
  <si>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</si>
  <si>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</si>
  <si>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</si>
  <si>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</si>
  <si>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</si>
  <si>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</si>
  <si>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</si>
  <si>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</si>
  <si>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</si>
  <si>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</si>
  <si>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</si>
  <si>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</si>
  <si>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</si>
  <si>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</si>
  <si>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</si>
  <si>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</si>
  <si>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</si>
  <si>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</si>
  <si>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</si>
  <si>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</si>
  <si>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</si>
  <si>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</si>
  <si>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</si>
  <si>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</si>
  <si>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</si>
  <si>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</si>
  <si>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</si>
  <si>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</si>
  <si>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</si>
  <si>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</si>
  <si>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</si>
  <si>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</si>
  <si>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</si>
  <si>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</si>
  <si>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</si>
  <si>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</si>
  <si>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</si>
  <si>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</si>
  <si>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</si>
  <si>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</si>
  <si>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</si>
  <si>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</si>
  <si>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</si>
  <si>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</si>
  <si>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</si>
  <si>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</si>
  <si>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</si>
  <si>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</si>
  <si>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</si>
  <si>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</si>
  <si>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</si>
  <si>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</si>
  <si>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</si>
  <si>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</si>
  <si>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</si>
  <si>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</si>
  <si>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</si>
  <si>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</si>
  <si>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</si>
  <si>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</si>
  <si>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</si>
  <si>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</si>
  <si>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</si>
  <si>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</si>
  <si>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</si>
  <si>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</si>
  <si>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</si>
  <si>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</si>
  <si>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</si>
  <si>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</si>
  <si>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</si>
  <si>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</si>
  <si>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</si>
  <si>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</si>
  <si>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</si>
  <si>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</si>
  <si>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</si>
  <si>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</si>
  <si>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</si>
  <si>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</si>
  <si>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</si>
  <si>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</si>
  <si>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</si>
  <si>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</si>
  <si>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</si>
  <si>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</si>
  <si>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</si>
  <si>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</si>
  <si>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</si>
  <si>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</si>
  <si>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</si>
  <si>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</si>
  <si>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</si>
  <si>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</si>
  <si>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</si>
  <si>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</si>
  <si>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</si>
  <si>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</si>
  <si>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</si>
  <si>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</si>
  <si>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</si>
  <si>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</si>
  <si>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</si>
  <si>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</si>
  <si>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</si>
  <si>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</si>
  <si>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</si>
  <si>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</si>
  <si>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</si>
  <si>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</si>
  <si>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</si>
  <si>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</si>
  <si>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Irlandia</t>
  </si>
  <si>
    <t>Norwegia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</si>
  <si>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</si>
  <si>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</si>
  <si>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</si>
  <si>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</si>
  <si>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Luksemburg</t>
  </si>
  <si>
    <t>Turcja</t>
  </si>
  <si>
    <t>Mołdowa</t>
  </si>
  <si>
    <t>grudzień</t>
  </si>
  <si>
    <t>NR 01/2023</t>
  </si>
  <si>
    <t>17 lutego 2023r.</t>
  </si>
  <si>
    <t>grudzień 2022r. - styczeń 2023r.</t>
  </si>
  <si>
    <t>styczeń</t>
  </si>
  <si>
    <t>2245*</t>
  </si>
  <si>
    <t>2434*</t>
  </si>
  <si>
    <t>* aktualizacja danych</t>
  </si>
  <si>
    <t>2022/2023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</si>
  <si>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</si>
  <si>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</si>
  <si>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</si>
  <si>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</si>
  <si>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</si>
  <si>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2768*</t>
  </si>
  <si>
    <t>2174*</t>
  </si>
  <si>
    <t>I-XII 2021r.</t>
  </si>
  <si>
    <t>I-XII 2022r*.</t>
  </si>
  <si>
    <t>według ważniejszych krajów w okresie styczeń-grudzień 2022r. (dane wstępne)</t>
  </si>
  <si>
    <t>Boliwia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</si>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</sst>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8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rgb="FF3333FF"/>
      <name val="Calibri"/>
      <family val="2"/>
      <charset val="238"/>
      <scheme val="minor"/>
    </font>
    <font>
      <i/>
      <sz val="12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51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1" fillId="0" borderId="0" xfId="11" applyFont="1"/>
    <xf numFmtId="0" fontId="42" fillId="0" borderId="0" xfId="11" applyFont="1"/>
    <xf numFmtId="0" fontId="28" fillId="0" borderId="0" xfId="11" applyFont="1" applyAlignment="1">
      <alignment horizontal="justify" vertical="center"/>
    </xf>
    <xf numFmtId="0" fontId="46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8" applyFont="1" applyFill="1"/>
    <xf numFmtId="0" fontId="53" fillId="0" borderId="0" xfId="8" applyFont="1"/>
    <xf numFmtId="0" fontId="53" fillId="0" borderId="0" xfId="0" applyFont="1"/>
    <xf numFmtId="0" fontId="28" fillId="0" borderId="0" xfId="8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0" borderId="29" xfId="0" applyFont="1" applyBorder="1"/>
    <xf numFmtId="164" fontId="28" fillId="0" borderId="10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7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7" fillId="0" borderId="56" xfId="0" applyFont="1" applyBorder="1"/>
    <xf numFmtId="0" fontId="60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24" fillId="0" borderId="0" xfId="2" applyFont="1" applyBorder="1"/>
    <xf numFmtId="0" fontId="62" fillId="0" borderId="0" xfId="2" applyFont="1" applyFill="1"/>
    <xf numFmtId="0" fontId="48" fillId="0" borderId="0" xfId="2" applyFont="1"/>
    <xf numFmtId="0" fontId="47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1" fillId="0" borderId="19" xfId="2" applyFont="1" applyBorder="1" applyAlignment="1">
      <alignment horizontal="center"/>
    </xf>
    <xf numFmtId="0" fontId="51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1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3" fillId="0" borderId="0" xfId="6" applyFont="1" applyFill="1"/>
    <xf numFmtId="0" fontId="63" fillId="0" borderId="0" xfId="0" applyFont="1" applyFill="1"/>
    <xf numFmtId="0" fontId="53" fillId="4" borderId="0" xfId="4" applyFont="1" applyFill="1"/>
    <xf numFmtId="0" fontId="53" fillId="4" borderId="0" xfId="0" applyFont="1" applyFill="1"/>
    <xf numFmtId="0" fontId="50" fillId="4" borderId="0" xfId="4" applyFont="1" applyFill="1"/>
    <xf numFmtId="0" fontId="50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7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1" fillId="0" borderId="0" xfId="7" applyFont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1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1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0" fontId="64" fillId="0" borderId="0" xfId="0" applyFont="1"/>
    <xf numFmtId="3" fontId="36" fillId="0" borderId="60" xfId="3" applyNumberFormat="1" applyFont="1" applyBorder="1"/>
    <xf numFmtId="3" fontId="35" fillId="0" borderId="11" xfId="4" applyNumberFormat="1" applyFont="1" applyFill="1" applyBorder="1"/>
    <xf numFmtId="3" fontId="35" fillId="0" borderId="7" xfId="4" applyNumberFormat="1" applyFont="1" applyBorder="1"/>
    <xf numFmtId="4" fontId="35" fillId="0" borderId="7" xfId="3" applyNumberFormat="1" applyFont="1" applyBorder="1"/>
    <xf numFmtId="3" fontId="35" fillId="0" borderId="19" xfId="4" applyNumberFormat="1" applyFont="1" applyFill="1" applyBorder="1"/>
    <xf numFmtId="0" fontId="31" fillId="0" borderId="0" xfId="10" applyFont="1" applyFill="1"/>
    <xf numFmtId="0" fontId="1" fillId="0" borderId="0" xfId="11" applyFont="1"/>
    <xf numFmtId="0" fontId="38" fillId="0" borderId="0" xfId="12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1" applyFont="1" applyFill="1" applyAlignment="1">
      <alignment vertical="center"/>
    </xf>
    <xf numFmtId="4" fontId="35" fillId="0" borderId="31" xfId="3" applyNumberFormat="1" applyFont="1" applyBorder="1"/>
    <xf numFmtId="4" fontId="35" fillId="4" borderId="38" xfId="3" applyNumberFormat="1" applyFont="1" applyFill="1" applyBorder="1"/>
    <xf numFmtId="4" fontId="35" fillId="4" borderId="65" xfId="3" applyNumberFormat="1" applyFont="1" applyFill="1" applyBorder="1"/>
    <xf numFmtId="3" fontId="35" fillId="3" borderId="64" xfId="2" applyNumberFormat="1" applyFont="1" applyFill="1" applyBorder="1" applyAlignment="1">
      <alignment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66" fillId="0" borderId="14" xfId="0" applyNumberFormat="1" applyFont="1" applyFill="1" applyBorder="1" applyAlignment="1">
      <alignment horizontal="right"/>
    </xf>
    <xf numFmtId="3" fontId="66" fillId="0" borderId="4" xfId="0" applyNumberFormat="1" applyFont="1" applyFill="1" applyBorder="1" applyAlignment="1">
      <alignment horizontal="right"/>
    </xf>
    <xf numFmtId="0" fontId="67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67" xfId="0" applyFont="1" applyFill="1" applyBorder="1" applyAlignment="1">
      <alignment horizontal="centerContinuous" vertical="center"/>
    </xf>
    <xf numFmtId="14" fontId="29" fillId="0" borderId="64" xfId="0" quotePrefix="1" applyNumberFormat="1" applyFont="1" applyFill="1" applyBorder="1" applyAlignment="1">
      <alignment horizontal="center" vertical="center" wrapText="1"/>
    </xf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535305</xdr:colOff>
      <xdr:row>22</xdr:row>
      <xdr:rowOff>28787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2" y="476250"/>
          <a:ext cx="629793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549910</xdr:colOff>
      <xdr:row>21</xdr:row>
      <xdr:rowOff>119450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722" y="486833"/>
          <a:ext cx="6328410" cy="309689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23</xdr:col>
      <xdr:colOff>206939</xdr:colOff>
      <xdr:row>21</xdr:row>
      <xdr:rowOff>76765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611" y="162278"/>
          <a:ext cx="6309995" cy="33223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12</xdr:col>
      <xdr:colOff>10090</xdr:colOff>
      <xdr:row>21</xdr:row>
      <xdr:rowOff>77611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78" y="162278"/>
          <a:ext cx="6303645" cy="33231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12</xdr:col>
      <xdr:colOff>28505</xdr:colOff>
      <xdr:row>41</xdr:row>
      <xdr:rowOff>62512</xdr:rowOff>
    </xdr:to>
    <xdr:pic>
      <xdr:nvPicPr>
        <xdr:cNvPr id="5" name="Obraz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78" y="3570111"/>
          <a:ext cx="6322060" cy="31457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235867</xdr:colOff>
      <xdr:row>22</xdr:row>
      <xdr:rowOff>46285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24556"/>
          <a:ext cx="63036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22</xdr:col>
      <xdr:colOff>278413</xdr:colOff>
      <xdr:row>22</xdr:row>
      <xdr:rowOff>52635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056" y="324556"/>
          <a:ext cx="6346190" cy="329819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16</xdr:col>
      <xdr:colOff>285540</xdr:colOff>
      <xdr:row>23</xdr:row>
      <xdr:rowOff>32385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792" y="1270000"/>
          <a:ext cx="6370955" cy="27311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B13" sqref="B13"/>
    </sheetView>
  </sheetViews>
  <sheetFormatPr defaultColWidth="9.1796875" defaultRowHeight="12.5" x14ac:dyDescent="0.25"/>
  <cols>
    <col min="1" max="1" width="7.81640625" style="70" customWidth="1"/>
    <col min="2" max="2" width="19.26953125" style="70" customWidth="1"/>
    <col min="3" max="3" width="19.81640625" style="70" customWidth="1"/>
    <col min="4" max="4" width="21" style="70" customWidth="1"/>
    <col min="5" max="5" width="14.7265625" style="70" customWidth="1"/>
    <col min="6" max="6" width="13.453125" style="70" customWidth="1"/>
    <col min="7" max="10" width="9.1796875" style="70"/>
    <col min="11" max="11" width="17.81640625" style="70" customWidth="1"/>
    <col min="12" max="16384" width="9.1796875" style="70"/>
  </cols>
  <sheetData>
    <row r="1" spans="2:36" ht="15" customHeight="1" x14ac:dyDescent="0.3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5" x14ac:dyDescent="0.35">
      <c r="B2" s="67"/>
      <c r="C2" s="67"/>
      <c r="D2" s="72" t="s">
        <v>108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3">
      <c r="B3" s="67"/>
      <c r="C3" s="67"/>
      <c r="D3" s="518" t="s">
        <v>155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" x14ac:dyDescent="0.3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5" x14ac:dyDescent="0.3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3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3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3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7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7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ht="13" x14ac:dyDescent="0.3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5" x14ac:dyDescent="0.55000000000000004">
      <c r="B12" s="62" t="s">
        <v>160</v>
      </c>
      <c r="C12" s="63"/>
      <c r="D12" s="79"/>
      <c r="E12" s="513" t="s">
        <v>161</v>
      </c>
      <c r="F12" s="80"/>
      <c r="G12" s="81"/>
      <c r="Q12" s="71"/>
      <c r="R12" s="71"/>
      <c r="S12" s="71"/>
      <c r="T12" s="71"/>
    </row>
    <row r="13" spans="2:36" ht="13" x14ac:dyDescent="0.3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ht="13" x14ac:dyDescent="0.3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" x14ac:dyDescent="0.6">
      <c r="B15" s="64" t="s">
        <v>129</v>
      </c>
      <c r="C15" s="65"/>
      <c r="D15" s="66" t="s">
        <v>162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4.5" x14ac:dyDescent="0.35">
      <c r="B16" s="82"/>
      <c r="C16" s="82"/>
      <c r="D16" s="82"/>
      <c r="E16" s="82"/>
      <c r="F16" s="82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4.5" x14ac:dyDescent="0.35">
      <c r="B17" s="82" t="s">
        <v>135</v>
      </c>
      <c r="C17" s="82"/>
      <c r="D17" s="82"/>
      <c r="E17" s="82"/>
      <c r="F17" s="82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514" customFormat="1" ht="14.5" x14ac:dyDescent="0.35">
      <c r="B18" s="82" t="s">
        <v>152</v>
      </c>
      <c r="C18" s="82"/>
      <c r="D18" s="82"/>
      <c r="E18" s="82"/>
      <c r="F18" s="82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514" customFormat="1" ht="14.5" x14ac:dyDescent="0.35">
      <c r="B19" s="82" t="s">
        <v>153</v>
      </c>
      <c r="C19" s="82"/>
      <c r="D19" s="82"/>
      <c r="E19" s="82"/>
      <c r="F19" s="8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514" customFormat="1" ht="14.5" x14ac:dyDescent="0.35">
      <c r="B20" s="82" t="s">
        <v>92</v>
      </c>
      <c r="C20" s="82"/>
      <c r="D20" s="82"/>
      <c r="E20" s="82"/>
      <c r="F20" s="82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4.5" x14ac:dyDescent="0.35">
      <c r="B21" s="82" t="s">
        <v>1</v>
      </c>
      <c r="C21" s="82"/>
      <c r="D21" s="82"/>
      <c r="E21" s="82"/>
      <c r="F21" s="82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4.5" x14ac:dyDescent="0.35">
      <c r="B22" s="82" t="s">
        <v>2</v>
      </c>
      <c r="C22" s="82"/>
      <c r="D22" s="82"/>
      <c r="E22" s="82"/>
      <c r="F22" s="8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4.5" x14ac:dyDescent="0.35">
      <c r="B23" s="82"/>
      <c r="C23" s="82"/>
      <c r="D23" s="82"/>
      <c r="E23" s="82"/>
      <c r="F23" s="8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4.5" x14ac:dyDescent="0.35">
      <c r="B24" s="82"/>
      <c r="C24" s="82"/>
      <c r="D24" s="82"/>
      <c r="E24" s="82"/>
      <c r="F24" s="8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4.5" x14ac:dyDescent="0.35">
      <c r="B25" s="82"/>
      <c r="C25" s="85"/>
      <c r="D25" s="82"/>
      <c r="E25" s="82"/>
      <c r="F25" s="82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4.5" x14ac:dyDescent="0.35">
      <c r="B26" s="82"/>
      <c r="C26" s="85"/>
      <c r="D26" s="82"/>
      <c r="E26" s="82"/>
      <c r="F26" s="8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4.5" x14ac:dyDescent="0.35">
      <c r="B27" s="83" t="s">
        <v>130</v>
      </c>
      <c r="C27" s="82"/>
      <c r="D27" s="82"/>
      <c r="E27" s="82"/>
      <c r="F27" s="82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4.5" x14ac:dyDescent="0.35">
      <c r="B28" s="83" t="s">
        <v>4</v>
      </c>
      <c r="C28" s="83"/>
      <c r="D28" s="83"/>
      <c r="E28" s="83"/>
      <c r="F28" s="83"/>
      <c r="G28" s="84"/>
      <c r="H28" s="84"/>
      <c r="I28" s="84"/>
      <c r="J28" s="84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4.5" x14ac:dyDescent="0.35">
      <c r="B29" s="515" t="s">
        <v>154</v>
      </c>
      <c r="C29" s="515"/>
      <c r="D29" s="82"/>
      <c r="E29" s="82"/>
      <c r="F29" s="8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4.5" x14ac:dyDescent="0.35">
      <c r="B30" s="82" t="s">
        <v>131</v>
      </c>
      <c r="C30" s="82"/>
      <c r="D30" s="82"/>
      <c r="E30" s="82"/>
      <c r="F30" s="8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4.5" x14ac:dyDescent="0.35">
      <c r="B31" s="82"/>
      <c r="C31" s="82"/>
      <c r="D31" s="82"/>
      <c r="E31" s="82"/>
      <c r="F31" s="8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4.5" x14ac:dyDescent="0.35">
      <c r="B32" s="516" t="s">
        <v>132</v>
      </c>
      <c r="C32" s="86"/>
      <c r="D32" s="86"/>
      <c r="E32" s="86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71"/>
      <c r="R32" s="71"/>
      <c r="S32" s="71"/>
      <c r="T32" s="71"/>
    </row>
    <row r="33" spans="2:20" ht="15" x14ac:dyDescent="0.35">
      <c r="B33" s="517" t="s">
        <v>133</v>
      </c>
      <c r="C33" s="86"/>
      <c r="D33" s="86"/>
      <c r="E33" s="86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71"/>
      <c r="R33" s="71"/>
      <c r="S33" s="71"/>
      <c r="T33" s="71"/>
    </row>
    <row r="34" spans="2:20" ht="15.5" x14ac:dyDescent="0.35">
      <c r="B34" s="517" t="s">
        <v>134</v>
      </c>
      <c r="C34" s="82"/>
      <c r="D34" s="82"/>
      <c r="E34" s="82"/>
      <c r="F34" s="82"/>
      <c r="G34" s="71"/>
      <c r="H34" s="71"/>
      <c r="I34" s="71"/>
      <c r="J34" s="71"/>
      <c r="K34" s="71"/>
      <c r="L34" s="71"/>
      <c r="M34" s="71"/>
      <c r="N34" s="88"/>
      <c r="O34" s="71"/>
      <c r="P34" s="71"/>
      <c r="Q34" s="71"/>
      <c r="R34" s="71"/>
      <c r="S34" s="71"/>
      <c r="T34" s="71"/>
    </row>
    <row r="35" spans="2:20" ht="15.5" x14ac:dyDescent="0.35">
      <c r="B35" s="82"/>
      <c r="C35" s="82"/>
      <c r="D35" s="82"/>
      <c r="E35" s="82"/>
      <c r="F35" s="82"/>
      <c r="G35" s="71"/>
      <c r="H35" s="71"/>
      <c r="I35" s="71"/>
      <c r="J35" s="71"/>
      <c r="K35" s="71"/>
      <c r="L35" s="71"/>
      <c r="M35" s="71"/>
      <c r="N35" s="88"/>
      <c r="O35" s="71"/>
      <c r="P35" s="71"/>
      <c r="Q35" s="71"/>
      <c r="R35" s="71"/>
      <c r="S35" s="71"/>
      <c r="T35" s="71"/>
    </row>
    <row r="36" spans="2:20" ht="15.5" x14ac:dyDescent="0.3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8"/>
      <c r="O36" s="71"/>
      <c r="P36" s="71"/>
      <c r="Q36" s="71"/>
      <c r="R36" s="71"/>
      <c r="S36" s="71"/>
      <c r="T36" s="71"/>
    </row>
    <row r="37" spans="2:20" ht="15.5" x14ac:dyDescent="0.25">
      <c r="B37" s="89"/>
      <c r="C37" s="89"/>
      <c r="D37" s="89"/>
      <c r="E37" s="89"/>
      <c r="F37" s="89"/>
      <c r="G37" s="89"/>
      <c r="H37" s="89"/>
      <c r="I37" s="89"/>
      <c r="J37" s="89"/>
      <c r="K37" s="89"/>
      <c r="N37" s="90"/>
    </row>
    <row r="38" spans="2:20" ht="15.5" x14ac:dyDescent="0.25">
      <c r="B38" s="89"/>
      <c r="C38" s="89"/>
      <c r="D38" s="89"/>
      <c r="E38" s="89"/>
      <c r="F38" s="89"/>
      <c r="G38" s="89"/>
      <c r="H38" s="89"/>
      <c r="I38" s="89"/>
      <c r="J38" s="89"/>
      <c r="K38" s="89"/>
      <c r="N38" s="90"/>
    </row>
    <row r="39" spans="2:20" x14ac:dyDescent="0.25"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2:20" x14ac:dyDescent="0.25"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2:20" x14ac:dyDescent="0.25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20" x14ac:dyDescent="0.25"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2:20" x14ac:dyDescent="0.25">
      <c r="B43" s="89"/>
      <c r="C43" s="89"/>
      <c r="D43" s="89"/>
      <c r="E43" s="89"/>
      <c r="F43" s="89"/>
      <c r="G43" s="89"/>
      <c r="H43" s="89"/>
      <c r="I43" s="89"/>
      <c r="J43" s="89"/>
      <c r="K43" s="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796875" defaultRowHeight="15.5" x14ac:dyDescent="0.35"/>
  <cols>
    <col min="1" max="1" width="32.7265625" style="94" customWidth="1"/>
    <col min="2" max="3" width="13.7265625" style="94" customWidth="1"/>
    <col min="4" max="4" width="11.7265625" style="94" customWidth="1"/>
    <col min="5" max="6" width="13.7265625" style="94" customWidth="1"/>
    <col min="7" max="16384" width="9.1796875" style="94"/>
  </cols>
  <sheetData>
    <row r="1" spans="1:7" s="107" customFormat="1" ht="20.25" customHeight="1" x14ac:dyDescent="0.5">
      <c r="A1" s="126" t="s">
        <v>143</v>
      </c>
      <c r="E1" s="159" t="str">
        <f>Bydło_PL!D1</f>
        <v>grudzień 2022r. - styczeń 2023r.</v>
      </c>
    </row>
    <row r="2" spans="1:7" ht="20.25" customHeight="1" thickBot="1" x14ac:dyDescent="0.4">
      <c r="A2" s="146"/>
      <c r="F2" s="147"/>
    </row>
    <row r="3" spans="1:7" ht="21" customHeight="1" thickBot="1" x14ac:dyDescent="0.4">
      <c r="A3" s="148" t="s">
        <v>5</v>
      </c>
      <c r="B3" s="149"/>
      <c r="C3" s="149"/>
      <c r="D3" s="149"/>
      <c r="E3" s="149"/>
      <c r="F3" s="150"/>
    </row>
    <row r="4" spans="1:7" ht="16" thickBot="1" x14ac:dyDescent="0.4">
      <c r="A4" s="257"/>
      <c r="B4" s="127" t="s">
        <v>167</v>
      </c>
      <c r="C4" s="258"/>
      <c r="D4" s="259"/>
      <c r="E4" s="250"/>
      <c r="F4" s="535"/>
    </row>
    <row r="5" spans="1:7" ht="30" customHeight="1" x14ac:dyDescent="0.35">
      <c r="A5" s="524" t="s">
        <v>6</v>
      </c>
      <c r="B5" s="128" t="s">
        <v>7</v>
      </c>
      <c r="C5" s="153"/>
      <c r="D5" s="154"/>
      <c r="E5" s="129" t="s">
        <v>138</v>
      </c>
      <c r="F5" s="154"/>
    </row>
    <row r="6" spans="1:7" ht="32.25" customHeight="1" thickBot="1" x14ac:dyDescent="0.4">
      <c r="A6" s="251"/>
      <c r="B6" s="262" t="s">
        <v>163</v>
      </c>
      <c r="C6" s="263" t="s">
        <v>159</v>
      </c>
      <c r="D6" s="163" t="s">
        <v>8</v>
      </c>
      <c r="E6" s="252" t="s">
        <v>163</v>
      </c>
      <c r="F6" s="536" t="s">
        <v>159</v>
      </c>
    </row>
    <row r="7" spans="1:7" ht="16" thickBot="1" x14ac:dyDescent="0.4">
      <c r="A7" s="189" t="s">
        <v>38</v>
      </c>
      <c r="B7" s="215">
        <v>2111.8049999999998</v>
      </c>
      <c r="C7" s="239">
        <v>2133.13</v>
      </c>
      <c r="D7" s="236">
        <v>-0.99970465935035702</v>
      </c>
      <c r="E7" s="237">
        <v>100</v>
      </c>
      <c r="F7" s="530">
        <v>100</v>
      </c>
    </row>
    <row r="8" spans="1:7" x14ac:dyDescent="0.35">
      <c r="A8" s="131" t="s">
        <v>11</v>
      </c>
      <c r="B8" s="166"/>
      <c r="C8" s="179"/>
      <c r="D8" s="264"/>
      <c r="E8" s="264"/>
      <c r="F8" s="218"/>
      <c r="G8" s="260"/>
    </row>
    <row r="9" spans="1:7" x14ac:dyDescent="0.35">
      <c r="A9" s="132" t="s">
        <v>9</v>
      </c>
      <c r="B9" s="170">
        <v>1759.6890000000001</v>
      </c>
      <c r="C9" s="181">
        <v>1791.924</v>
      </c>
      <c r="D9" s="172">
        <v>-1.7989044178212861</v>
      </c>
      <c r="E9" s="133">
        <v>80.141302936024545</v>
      </c>
      <c r="F9" s="531">
        <v>80.78248509667516</v>
      </c>
    </row>
    <row r="10" spans="1:7" x14ac:dyDescent="0.35">
      <c r="A10" s="132" t="s">
        <v>10</v>
      </c>
      <c r="B10" s="173">
        <v>3240.2629999999999</v>
      </c>
      <c r="C10" s="181">
        <v>3234.9389999999999</v>
      </c>
      <c r="D10" s="175">
        <v>0.16457806468684785</v>
      </c>
      <c r="E10" s="134">
        <v>15.272722523432138</v>
      </c>
      <c r="F10" s="160">
        <v>14.213407901851067</v>
      </c>
    </row>
    <row r="11" spans="1:7" x14ac:dyDescent="0.35">
      <c r="A11" s="132" t="s">
        <v>33</v>
      </c>
      <c r="B11" s="173">
        <v>5686.5370000000003</v>
      </c>
      <c r="C11" s="181">
        <v>5981.4409999999998</v>
      </c>
      <c r="D11" s="175">
        <v>-4.9303169587395335</v>
      </c>
      <c r="E11" s="253">
        <v>1.5388323919616458</v>
      </c>
      <c r="F11" s="160">
        <v>1.7841091167525136</v>
      </c>
    </row>
    <row r="12" spans="1:7" x14ac:dyDescent="0.35">
      <c r="A12" s="132" t="s">
        <v>40</v>
      </c>
      <c r="B12" s="173">
        <v>3691.0729999999999</v>
      </c>
      <c r="C12" s="182">
        <v>3511.422</v>
      </c>
      <c r="D12" s="175">
        <v>5.1161893956351543</v>
      </c>
      <c r="E12" s="135">
        <v>2.9333815717120992</v>
      </c>
      <c r="F12" s="160">
        <v>3.1188500000494228</v>
      </c>
    </row>
    <row r="13" spans="1:7" ht="16" thickBot="1" x14ac:dyDescent="0.4">
      <c r="A13" s="191" t="s">
        <v>83</v>
      </c>
      <c r="B13" s="204">
        <v>9591.9969999999994</v>
      </c>
      <c r="C13" s="201">
        <v>9434.473</v>
      </c>
      <c r="D13" s="175">
        <v>1.6696640077299436</v>
      </c>
      <c r="E13" s="254">
        <v>0.11376057686958085</v>
      </c>
      <c r="F13" s="178">
        <v>0.10114788467184022</v>
      </c>
    </row>
    <row r="14" spans="1:7" x14ac:dyDescent="0.35">
      <c r="A14" s="131" t="s">
        <v>12</v>
      </c>
      <c r="B14" s="166"/>
      <c r="C14" s="179"/>
      <c r="D14" s="264"/>
      <c r="E14" s="264"/>
      <c r="F14" s="218"/>
    </row>
    <row r="15" spans="1:7" x14ac:dyDescent="0.35">
      <c r="A15" s="140" t="s">
        <v>34</v>
      </c>
      <c r="B15" s="170">
        <v>2137.6260000000002</v>
      </c>
      <c r="C15" s="181">
        <v>2183.864</v>
      </c>
      <c r="D15" s="172">
        <v>-2.1172563859287861</v>
      </c>
      <c r="E15" s="133">
        <v>9.014214518799033</v>
      </c>
      <c r="F15" s="531">
        <v>9.418980376341695</v>
      </c>
    </row>
    <row r="16" spans="1:7" x14ac:dyDescent="0.35">
      <c r="A16" s="140" t="s">
        <v>23</v>
      </c>
      <c r="B16" s="173">
        <v>1703.1959999999999</v>
      </c>
      <c r="C16" s="182">
        <v>1731.6289999999999</v>
      </c>
      <c r="D16" s="175">
        <v>-1.641979892921636</v>
      </c>
      <c r="E16" s="134">
        <v>68.045412909655568</v>
      </c>
      <c r="F16" s="160">
        <v>68.245742013092993</v>
      </c>
    </row>
    <row r="17" spans="1:6" x14ac:dyDescent="0.35">
      <c r="A17" s="140" t="s">
        <v>24</v>
      </c>
      <c r="B17" s="173">
        <v>1892.8969999999999</v>
      </c>
      <c r="C17" s="182">
        <v>1913.462</v>
      </c>
      <c r="D17" s="175">
        <v>-1.0747535096071965</v>
      </c>
      <c r="E17" s="134">
        <v>2.9749285551285793</v>
      </c>
      <c r="F17" s="160">
        <v>3.0124139185340919</v>
      </c>
    </row>
    <row r="18" spans="1:6" x14ac:dyDescent="0.35">
      <c r="A18" s="141" t="s">
        <v>25</v>
      </c>
      <c r="B18" s="173">
        <v>2131.665</v>
      </c>
      <c r="C18" s="182">
        <v>2337.7779999999998</v>
      </c>
      <c r="D18" s="175">
        <v>-8.8166198843517165</v>
      </c>
      <c r="E18" s="134">
        <v>8.9891629218677091E-2</v>
      </c>
      <c r="F18" s="160">
        <v>9.145120971209475E-2</v>
      </c>
    </row>
    <row r="19" spans="1:6" ht="16" thickBot="1" x14ac:dyDescent="0.4">
      <c r="A19" s="142" t="s">
        <v>22</v>
      </c>
      <c r="B19" s="173" t="s">
        <v>39</v>
      </c>
      <c r="C19" s="182" t="s">
        <v>39</v>
      </c>
      <c r="D19" s="175" t="s">
        <v>137</v>
      </c>
      <c r="E19" s="134">
        <v>1.6855323222676098E-2</v>
      </c>
      <c r="F19" s="160">
        <v>1.3897578994293691E-2</v>
      </c>
    </row>
    <row r="20" spans="1:6" x14ac:dyDescent="0.35">
      <c r="A20" s="131" t="s">
        <v>10</v>
      </c>
      <c r="B20" s="166"/>
      <c r="C20" s="179"/>
      <c r="D20" s="264"/>
      <c r="E20" s="264"/>
      <c r="F20" s="218"/>
    </row>
    <row r="21" spans="1:6" x14ac:dyDescent="0.35">
      <c r="A21" s="140" t="s">
        <v>34</v>
      </c>
      <c r="B21" s="170">
        <v>3401.8139999999999</v>
      </c>
      <c r="C21" s="181">
        <v>3404.5340000000001</v>
      </c>
      <c r="D21" s="172">
        <v>-7.9893459721661009E-2</v>
      </c>
      <c r="E21" s="133">
        <v>4.942476453195729</v>
      </c>
      <c r="F21" s="531">
        <v>4.9054401213023402</v>
      </c>
    </row>
    <row r="22" spans="1:6" ht="15.75" customHeight="1" x14ac:dyDescent="0.35">
      <c r="A22" s="141" t="s">
        <v>23</v>
      </c>
      <c r="B22" s="173">
        <v>3152.7170000000001</v>
      </c>
      <c r="C22" s="182">
        <v>3125.9850000000001</v>
      </c>
      <c r="D22" s="175">
        <v>0.85515445531568357</v>
      </c>
      <c r="E22" s="134">
        <v>8.8751041117013276</v>
      </c>
      <c r="F22" s="160">
        <v>8.1047201357732188</v>
      </c>
    </row>
    <row r="23" spans="1:6" x14ac:dyDescent="0.35">
      <c r="A23" s="141" t="s">
        <v>24</v>
      </c>
      <c r="B23" s="173">
        <v>3041.0120000000002</v>
      </c>
      <c r="C23" s="182">
        <v>2999.4279999999999</v>
      </c>
      <c r="D23" s="175">
        <v>1.3863976731563581</v>
      </c>
      <c r="E23" s="134">
        <v>1.0428498515672313</v>
      </c>
      <c r="F23" s="160">
        <v>0.94804025355668309</v>
      </c>
    </row>
    <row r="24" spans="1:6" x14ac:dyDescent="0.35">
      <c r="A24" s="141" t="s">
        <v>25</v>
      </c>
      <c r="B24" s="173" t="s">
        <v>39</v>
      </c>
      <c r="C24" s="182" t="s">
        <v>39</v>
      </c>
      <c r="D24" s="183" t="s">
        <v>137</v>
      </c>
      <c r="E24" s="134">
        <v>1.2340688143509039E-4</v>
      </c>
      <c r="F24" s="160">
        <v>4.9422400406449827E-5</v>
      </c>
    </row>
    <row r="25" spans="1:6" ht="16" thickBot="1" x14ac:dyDescent="0.4">
      <c r="A25" s="142" t="s">
        <v>22</v>
      </c>
      <c r="B25" s="173">
        <v>3691.4349999999999</v>
      </c>
      <c r="C25" s="182">
        <v>4309.7860000000001</v>
      </c>
      <c r="D25" s="175">
        <v>-14.347603338077578</v>
      </c>
      <c r="E25" s="134">
        <v>0.41216870008641565</v>
      </c>
      <c r="F25" s="160">
        <v>0.25515796881841912</v>
      </c>
    </row>
    <row r="26" spans="1:6" x14ac:dyDescent="0.35">
      <c r="A26" s="131" t="s">
        <v>33</v>
      </c>
      <c r="B26" s="166"/>
      <c r="C26" s="179"/>
      <c r="D26" s="264"/>
      <c r="E26" s="264"/>
      <c r="F26" s="218"/>
    </row>
    <row r="27" spans="1:6" x14ac:dyDescent="0.35">
      <c r="A27" s="140" t="s">
        <v>34</v>
      </c>
      <c r="B27" s="170">
        <v>5953.29</v>
      </c>
      <c r="C27" s="181">
        <v>6570.5029999999997</v>
      </c>
      <c r="D27" s="172">
        <v>-9.3936948206248392</v>
      </c>
      <c r="E27" s="133">
        <v>0.36769080323585185</v>
      </c>
      <c r="F27" s="531">
        <v>0.40950412528776198</v>
      </c>
    </row>
    <row r="28" spans="1:6" x14ac:dyDescent="0.35">
      <c r="A28" s="141" t="s">
        <v>23</v>
      </c>
      <c r="B28" s="173">
        <v>5525.6679999999997</v>
      </c>
      <c r="C28" s="182">
        <v>5749.1239999999998</v>
      </c>
      <c r="D28" s="175">
        <v>-3.8867834473565037</v>
      </c>
      <c r="E28" s="134">
        <v>0.88562948461892621</v>
      </c>
      <c r="F28" s="160">
        <v>1.0538634973069736</v>
      </c>
    </row>
    <row r="29" spans="1:6" x14ac:dyDescent="0.35">
      <c r="A29" s="141" t="s">
        <v>24</v>
      </c>
      <c r="B29" s="184">
        <v>5452.0290000000005</v>
      </c>
      <c r="C29" s="185">
        <v>5534.1469999999999</v>
      </c>
      <c r="D29" s="175">
        <v>-1.4838420446728193</v>
      </c>
      <c r="E29" s="134">
        <v>0.20687106891235657</v>
      </c>
      <c r="F29" s="160">
        <v>0.24337566856152151</v>
      </c>
    </row>
    <row r="30" spans="1:6" x14ac:dyDescent="0.35">
      <c r="A30" s="255" t="s">
        <v>25</v>
      </c>
      <c r="B30" s="184" t="s">
        <v>31</v>
      </c>
      <c r="C30" s="185" t="s">
        <v>31</v>
      </c>
      <c r="D30" s="183" t="s">
        <v>31</v>
      </c>
      <c r="E30" s="134" t="s">
        <v>31</v>
      </c>
      <c r="F30" s="160" t="s">
        <v>31</v>
      </c>
    </row>
    <row r="31" spans="1:6" ht="16" thickBot="1" x14ac:dyDescent="0.4">
      <c r="A31" s="143" t="s">
        <v>22</v>
      </c>
      <c r="B31" s="176" t="s">
        <v>39</v>
      </c>
      <c r="C31" s="186" t="s">
        <v>39</v>
      </c>
      <c r="D31" s="188" t="s">
        <v>137</v>
      </c>
      <c r="E31" s="144">
        <v>7.8641035194511349E-2</v>
      </c>
      <c r="F31" s="532">
        <v>7.7365825596256543E-2</v>
      </c>
    </row>
    <row r="32" spans="1:6" x14ac:dyDescent="0.35">
      <c r="A32" s="131" t="s">
        <v>40</v>
      </c>
      <c r="B32" s="166"/>
      <c r="C32" s="179"/>
      <c r="D32" s="264"/>
      <c r="E32" s="264"/>
      <c r="F32" s="218"/>
    </row>
    <row r="33" spans="1:6" x14ac:dyDescent="0.35">
      <c r="A33" s="140" t="s">
        <v>34</v>
      </c>
      <c r="B33" s="170">
        <v>5391.8770000000004</v>
      </c>
      <c r="C33" s="181">
        <v>6336.0330000000004</v>
      </c>
      <c r="D33" s="172">
        <v>-14.901374408876972</v>
      </c>
      <c r="E33" s="133">
        <v>0.76381660873570578</v>
      </c>
      <c r="F33" s="531">
        <v>0.48381564653889997</v>
      </c>
    </row>
    <row r="34" spans="1:6" x14ac:dyDescent="0.35">
      <c r="A34" s="141" t="s">
        <v>23</v>
      </c>
      <c r="B34" s="170">
        <v>3304.57</v>
      </c>
      <c r="C34" s="181">
        <v>3604.8820000000001</v>
      </c>
      <c r="D34" s="175">
        <v>-8.3307026415843826</v>
      </c>
      <c r="E34" s="134">
        <v>1.4804815048564208</v>
      </c>
      <c r="F34" s="160">
        <v>1.6173381688209894</v>
      </c>
    </row>
    <row r="35" spans="1:6" x14ac:dyDescent="0.35">
      <c r="A35" s="141" t="s">
        <v>24</v>
      </c>
      <c r="B35" s="170">
        <v>3372.09</v>
      </c>
      <c r="C35" s="181">
        <v>3981.9009999999998</v>
      </c>
      <c r="D35" s="175">
        <v>-15.314569598792128</v>
      </c>
      <c r="E35" s="134">
        <v>0.4581788990481318</v>
      </c>
      <c r="F35" s="160">
        <v>0.36903706383496088</v>
      </c>
    </row>
    <row r="36" spans="1:6" x14ac:dyDescent="0.35">
      <c r="A36" s="255" t="s">
        <v>25</v>
      </c>
      <c r="B36" s="170" t="s">
        <v>31</v>
      </c>
      <c r="C36" s="181" t="s">
        <v>31</v>
      </c>
      <c r="D36" s="183" t="s">
        <v>31</v>
      </c>
      <c r="E36" s="134" t="s">
        <v>31</v>
      </c>
      <c r="F36" s="160" t="s">
        <v>31</v>
      </c>
    </row>
    <row r="37" spans="1:6" ht="16" thickBot="1" x14ac:dyDescent="0.4">
      <c r="A37" s="143" t="s">
        <v>22</v>
      </c>
      <c r="B37" s="204">
        <v>1175.999</v>
      </c>
      <c r="C37" s="201">
        <v>903.93200000000002</v>
      </c>
      <c r="D37" s="188">
        <v>30.098171101366034</v>
      </c>
      <c r="E37" s="144">
        <v>0.23090455907184038</v>
      </c>
      <c r="F37" s="532">
        <v>0.64865912085457267</v>
      </c>
    </row>
    <row r="38" spans="1:6" x14ac:dyDescent="0.35">
      <c r="A38" s="256"/>
      <c r="B38" s="261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A2" sqref="A2"/>
    </sheetView>
  </sheetViews>
  <sheetFormatPr defaultColWidth="9.1796875" defaultRowHeight="15.5" x14ac:dyDescent="0.35"/>
  <cols>
    <col min="1" max="1" width="32.7265625" style="94" customWidth="1"/>
    <col min="2" max="3" width="13.7265625" style="94" customWidth="1"/>
    <col min="4" max="4" width="11.7265625" style="94" customWidth="1"/>
    <col min="5" max="6" width="13.7265625" style="94" customWidth="1"/>
    <col min="7" max="7" width="9.1796875" style="94"/>
    <col min="8" max="8" width="32.7265625" style="94" customWidth="1"/>
    <col min="9" max="10" width="13.7265625" style="94" customWidth="1"/>
    <col min="11" max="11" width="11.7265625" style="94" customWidth="1"/>
    <col min="12" max="13" width="13.7265625" style="94" customWidth="1"/>
    <col min="14" max="16384" width="9.1796875" style="94"/>
  </cols>
  <sheetData>
    <row r="1" spans="1:13" s="107" customFormat="1" ht="20.25" customHeight="1" x14ac:dyDescent="0.5">
      <c r="A1" s="126" t="s">
        <v>143</v>
      </c>
      <c r="E1" s="159" t="str">
        <f>Bydło_PL!D1</f>
        <v>grudzień 2022r. - styczeń 2023r.</v>
      </c>
    </row>
    <row r="2" spans="1:13" ht="20.25" customHeight="1" thickBot="1" x14ac:dyDescent="0.4">
      <c r="A2" s="146"/>
      <c r="F2" s="147"/>
    </row>
    <row r="3" spans="1:13" ht="21" customHeight="1" thickBot="1" x14ac:dyDescent="0.4">
      <c r="A3" s="148" t="s">
        <v>139</v>
      </c>
      <c r="B3" s="149"/>
      <c r="C3" s="149"/>
      <c r="D3" s="149"/>
      <c r="E3" s="149"/>
      <c r="F3" s="150"/>
      <c r="H3" s="148" t="s">
        <v>140</v>
      </c>
      <c r="I3" s="149"/>
      <c r="J3" s="149"/>
      <c r="K3" s="149"/>
      <c r="L3" s="149"/>
      <c r="M3" s="150"/>
    </row>
    <row r="4" spans="1:13" ht="16" thickBot="1" x14ac:dyDescent="0.4">
      <c r="A4" s="257"/>
      <c r="B4" s="127" t="s">
        <v>167</v>
      </c>
      <c r="C4" s="258"/>
      <c r="D4" s="259"/>
      <c r="E4" s="250"/>
      <c r="F4" s="535"/>
      <c r="H4" s="257"/>
      <c r="I4" s="127" t="s">
        <v>167</v>
      </c>
      <c r="J4" s="258"/>
      <c r="K4" s="259"/>
      <c r="L4" s="250"/>
      <c r="M4" s="535"/>
    </row>
    <row r="5" spans="1:13" ht="30" customHeight="1" x14ac:dyDescent="0.35">
      <c r="A5" s="524" t="s">
        <v>6</v>
      </c>
      <c r="B5" s="128" t="s">
        <v>7</v>
      </c>
      <c r="C5" s="153"/>
      <c r="D5" s="154"/>
      <c r="E5" s="129" t="s">
        <v>138</v>
      </c>
      <c r="F5" s="154"/>
      <c r="H5" s="524" t="s">
        <v>6</v>
      </c>
      <c r="I5" s="128" t="s">
        <v>7</v>
      </c>
      <c r="J5" s="153"/>
      <c r="K5" s="154"/>
      <c r="L5" s="129" t="s">
        <v>138</v>
      </c>
      <c r="M5" s="154"/>
    </row>
    <row r="6" spans="1:13" ht="32.25" customHeight="1" thickBot="1" x14ac:dyDescent="0.4">
      <c r="A6" s="251"/>
      <c r="B6" s="262" t="s">
        <v>163</v>
      </c>
      <c r="C6" s="263" t="s">
        <v>159</v>
      </c>
      <c r="D6" s="163" t="s">
        <v>8</v>
      </c>
      <c r="E6" s="252" t="s">
        <v>163</v>
      </c>
      <c r="F6" s="536" t="s">
        <v>159</v>
      </c>
      <c r="H6" s="251"/>
      <c r="I6" s="262" t="s">
        <v>163</v>
      </c>
      <c r="J6" s="263" t="s">
        <v>159</v>
      </c>
      <c r="K6" s="163" t="s">
        <v>8</v>
      </c>
      <c r="L6" s="252" t="s">
        <v>163</v>
      </c>
      <c r="M6" s="536" t="s">
        <v>159</v>
      </c>
    </row>
    <row r="7" spans="1:13" ht="16" thickBot="1" x14ac:dyDescent="0.4">
      <c r="A7" s="189" t="s">
        <v>38</v>
      </c>
      <c r="B7" s="215">
        <v>2099.7669999999998</v>
      </c>
      <c r="C7" s="239">
        <v>2131.2289999999998</v>
      </c>
      <c r="D7" s="236">
        <v>-1.4762374198173913</v>
      </c>
      <c r="E7" s="237">
        <v>100</v>
      </c>
      <c r="F7" s="530">
        <v>100</v>
      </c>
      <c r="H7" s="189" t="s">
        <v>38</v>
      </c>
      <c r="I7" s="215">
        <v>2141.7280000000001</v>
      </c>
      <c r="J7" s="239">
        <v>2137.8870000000002</v>
      </c>
      <c r="K7" s="236">
        <v>0.17966337790537545</v>
      </c>
      <c r="L7" s="237">
        <v>100</v>
      </c>
      <c r="M7" s="530">
        <v>100</v>
      </c>
    </row>
    <row r="8" spans="1:13" x14ac:dyDescent="0.35">
      <c r="A8" s="131" t="s">
        <v>11</v>
      </c>
      <c r="B8" s="166"/>
      <c r="C8" s="179"/>
      <c r="D8" s="264"/>
      <c r="E8" s="264"/>
      <c r="F8" s="218"/>
      <c r="G8" s="260"/>
      <c r="H8" s="131" t="s">
        <v>11</v>
      </c>
      <c r="I8" s="166"/>
      <c r="J8" s="179"/>
      <c r="K8" s="264"/>
      <c r="L8" s="264"/>
      <c r="M8" s="218"/>
    </row>
    <row r="9" spans="1:13" x14ac:dyDescent="0.35">
      <c r="A9" s="132" t="s">
        <v>9</v>
      </c>
      <c r="B9" s="170">
        <v>1751.5650000000001</v>
      </c>
      <c r="C9" s="181">
        <v>1778.7650000000001</v>
      </c>
      <c r="D9" s="172">
        <v>-1.5291508434222647</v>
      </c>
      <c r="E9" s="133">
        <v>80.742115461269975</v>
      </c>
      <c r="F9" s="531">
        <v>80.858051610980723</v>
      </c>
      <c r="H9" s="132" t="s">
        <v>9</v>
      </c>
      <c r="I9" s="170">
        <v>1780.42</v>
      </c>
      <c r="J9" s="181">
        <v>1824.9639999999999</v>
      </c>
      <c r="K9" s="172">
        <v>-2.4408152708765689</v>
      </c>
      <c r="L9" s="133">
        <v>78.647910709542543</v>
      </c>
      <c r="M9" s="531">
        <v>80.593377687040828</v>
      </c>
    </row>
    <row r="10" spans="1:13" x14ac:dyDescent="0.35">
      <c r="A10" s="132" t="s">
        <v>10</v>
      </c>
      <c r="B10" s="173">
        <v>3184.5859999999998</v>
      </c>
      <c r="C10" s="181">
        <v>3201.1309999999999</v>
      </c>
      <c r="D10" s="175">
        <v>-0.51684857633130521</v>
      </c>
      <c r="E10" s="134">
        <v>13.202438232275831</v>
      </c>
      <c r="F10" s="160">
        <v>12.449797141091494</v>
      </c>
      <c r="H10" s="132" t="s">
        <v>10</v>
      </c>
      <c r="I10" s="173">
        <v>3329.7449999999999</v>
      </c>
      <c r="J10" s="181">
        <v>3291.4850000000001</v>
      </c>
      <c r="K10" s="175">
        <v>1.1623932662612699</v>
      </c>
      <c r="L10" s="134">
        <v>20.418664622022153</v>
      </c>
      <c r="M10" s="160">
        <v>18.626895352416021</v>
      </c>
    </row>
    <row r="11" spans="1:13" x14ac:dyDescent="0.35">
      <c r="A11" s="132" t="s">
        <v>33</v>
      </c>
      <c r="B11" s="173">
        <v>5781.4960000000001</v>
      </c>
      <c r="C11" s="181">
        <v>6069.0529999999999</v>
      </c>
      <c r="D11" s="175">
        <v>-4.7380868151917568</v>
      </c>
      <c r="E11" s="253">
        <v>1.8997854692478042</v>
      </c>
      <c r="F11" s="160">
        <v>2.2895173677578087</v>
      </c>
      <c r="H11" s="132" t="s">
        <v>33</v>
      </c>
      <c r="I11" s="173">
        <v>4987.6869999999999</v>
      </c>
      <c r="J11" s="181">
        <v>5014.8109999999997</v>
      </c>
      <c r="K11" s="175">
        <v>-0.54087781174604188</v>
      </c>
      <c r="L11" s="253">
        <v>0.64163984504576976</v>
      </c>
      <c r="M11" s="160">
        <v>0.5193102037184687</v>
      </c>
    </row>
    <row r="12" spans="1:13" x14ac:dyDescent="0.35">
      <c r="A12" s="132" t="s">
        <v>40</v>
      </c>
      <c r="B12" s="173">
        <v>3556.587</v>
      </c>
      <c r="C12" s="182">
        <v>3373.5050000000001</v>
      </c>
      <c r="D12" s="175">
        <v>5.4270558365853869</v>
      </c>
      <c r="E12" s="135">
        <v>4.0497510601072593</v>
      </c>
      <c r="F12" s="160">
        <v>4.3042445081036353</v>
      </c>
      <c r="H12" s="132" t="s">
        <v>40</v>
      </c>
      <c r="I12" s="173" t="s">
        <v>39</v>
      </c>
      <c r="J12" s="182" t="s">
        <v>39</v>
      </c>
      <c r="K12" s="175" t="s">
        <v>137</v>
      </c>
      <c r="L12" s="135">
        <v>0.15851013378728457</v>
      </c>
      <c r="M12" s="160">
        <v>0.15236561377099872</v>
      </c>
    </row>
    <row r="13" spans="1:13" ht="16" thickBot="1" x14ac:dyDescent="0.4">
      <c r="A13" s="191" t="s">
        <v>83</v>
      </c>
      <c r="B13" s="204">
        <v>10579.596</v>
      </c>
      <c r="C13" s="201">
        <v>10432.049999999999</v>
      </c>
      <c r="D13" s="175">
        <v>1.4143528836614117</v>
      </c>
      <c r="E13" s="254">
        <v>0.10590977709914505</v>
      </c>
      <c r="F13" s="178">
        <v>9.8389372066355299E-2</v>
      </c>
      <c r="H13" s="191" t="s">
        <v>83</v>
      </c>
      <c r="I13" s="204">
        <v>7641.2370000000001</v>
      </c>
      <c r="J13" s="201">
        <v>7161.2359999999999</v>
      </c>
      <c r="K13" s="175">
        <v>6.7027675110832856</v>
      </c>
      <c r="L13" s="254">
        <v>0.13327468960224423</v>
      </c>
      <c r="M13" s="178">
        <v>0.1080511430536894</v>
      </c>
    </row>
    <row r="14" spans="1:13" x14ac:dyDescent="0.35">
      <c r="A14" s="131" t="s">
        <v>12</v>
      </c>
      <c r="B14" s="166"/>
      <c r="C14" s="179"/>
      <c r="D14" s="264"/>
      <c r="E14" s="264"/>
      <c r="F14" s="218"/>
      <c r="H14" s="131" t="s">
        <v>12</v>
      </c>
      <c r="I14" s="166"/>
      <c r="J14" s="179"/>
      <c r="K14" s="264"/>
      <c r="L14" s="264"/>
      <c r="M14" s="218"/>
    </row>
    <row r="15" spans="1:13" x14ac:dyDescent="0.35">
      <c r="A15" s="140" t="s">
        <v>34</v>
      </c>
      <c r="B15" s="170">
        <v>2022.9590000000001</v>
      </c>
      <c r="C15" s="181">
        <v>2067.886</v>
      </c>
      <c r="D15" s="172">
        <v>-2.1726052596709833</v>
      </c>
      <c r="E15" s="133">
        <v>10.718101169218558</v>
      </c>
      <c r="F15" s="531">
        <v>11.069094877264378</v>
      </c>
      <c r="H15" s="140" t="s">
        <v>34</v>
      </c>
      <c r="I15" s="170">
        <v>2776.8519999999999</v>
      </c>
      <c r="J15" s="181">
        <v>2791.232</v>
      </c>
      <c r="K15" s="172">
        <v>-0.5151846926375202</v>
      </c>
      <c r="L15" s="133">
        <v>4.7789980883434113</v>
      </c>
      <c r="M15" s="531">
        <v>5.2895206316750825</v>
      </c>
    </row>
    <row r="16" spans="1:13" x14ac:dyDescent="0.35">
      <c r="A16" s="140" t="s">
        <v>23</v>
      </c>
      <c r="B16" s="173">
        <v>1702.2349999999999</v>
      </c>
      <c r="C16" s="182">
        <v>1724.8989999999999</v>
      </c>
      <c r="D16" s="175">
        <v>-1.3139320041347342</v>
      </c>
      <c r="E16" s="134">
        <v>66.810581286619211</v>
      </c>
      <c r="F16" s="160">
        <v>66.654759966316306</v>
      </c>
      <c r="H16" s="140" t="s">
        <v>23</v>
      </c>
      <c r="I16" s="173">
        <v>1705.4380000000001</v>
      </c>
      <c r="J16" s="182">
        <v>1747.171</v>
      </c>
      <c r="K16" s="175">
        <v>-2.388604206457178</v>
      </c>
      <c r="L16" s="134">
        <v>71.114736316492611</v>
      </c>
      <c r="M16" s="160">
        <v>72.227221063775787</v>
      </c>
    </row>
    <row r="17" spans="1:13" x14ac:dyDescent="0.35">
      <c r="A17" s="140" t="s">
        <v>24</v>
      </c>
      <c r="B17" s="173">
        <v>1869.8109999999999</v>
      </c>
      <c r="C17" s="182">
        <v>1892.61</v>
      </c>
      <c r="D17" s="175">
        <v>-1.2046327558239669</v>
      </c>
      <c r="E17" s="134">
        <v>3.1575938636936556</v>
      </c>
      <c r="F17" s="160">
        <v>3.0714168221754599</v>
      </c>
      <c r="H17" s="140" t="s">
        <v>24</v>
      </c>
      <c r="I17" s="173">
        <v>1964.7739999999999</v>
      </c>
      <c r="J17" s="182">
        <v>1969.4079999999999</v>
      </c>
      <c r="K17" s="175">
        <v>-0.23529913557779875</v>
      </c>
      <c r="L17" s="134">
        <v>2.5208918292004916</v>
      </c>
      <c r="M17" s="160">
        <v>2.8647574284728092</v>
      </c>
    </row>
    <row r="18" spans="1:13" x14ac:dyDescent="0.35">
      <c r="A18" s="141" t="s">
        <v>25</v>
      </c>
      <c r="B18" s="173" t="s">
        <v>39</v>
      </c>
      <c r="C18" s="182">
        <v>2473.0320000000002</v>
      </c>
      <c r="D18" s="175" t="s">
        <v>137</v>
      </c>
      <c r="E18" s="134">
        <v>3.3817868640726466E-2</v>
      </c>
      <c r="F18" s="160">
        <v>4.3439627149656296E-2</v>
      </c>
      <c r="H18" s="141" t="s">
        <v>25</v>
      </c>
      <c r="I18" s="173">
        <v>2242.2350000000001</v>
      </c>
      <c r="J18" s="182">
        <v>2268.2919999999999</v>
      </c>
      <c r="K18" s="175">
        <v>-1.1487498082257395</v>
      </c>
      <c r="L18" s="134">
        <v>0.22926974574931525</v>
      </c>
      <c r="M18" s="160">
        <v>0.21160159767515205</v>
      </c>
    </row>
    <row r="19" spans="1:13" ht="16" thickBot="1" x14ac:dyDescent="0.4">
      <c r="A19" s="142" t="s">
        <v>22</v>
      </c>
      <c r="B19" s="173" t="s">
        <v>39</v>
      </c>
      <c r="C19" s="182" t="s">
        <v>39</v>
      </c>
      <c r="D19" s="175" t="s">
        <v>137</v>
      </c>
      <c r="E19" s="134">
        <v>2.20212730978206E-2</v>
      </c>
      <c r="F19" s="160">
        <v>1.934031807491067E-2</v>
      </c>
      <c r="H19" s="142" t="s">
        <v>22</v>
      </c>
      <c r="I19" s="173" t="s">
        <v>39</v>
      </c>
      <c r="J19" s="182" t="s">
        <v>39</v>
      </c>
      <c r="K19" s="175" t="s">
        <v>137</v>
      </c>
      <c r="L19" s="134">
        <v>4.014729756710962E-3</v>
      </c>
      <c r="M19" s="160">
        <v>2.7696544198318334E-4</v>
      </c>
    </row>
    <row r="20" spans="1:13" x14ac:dyDescent="0.35">
      <c r="A20" s="131" t="s">
        <v>10</v>
      </c>
      <c r="B20" s="166"/>
      <c r="C20" s="179"/>
      <c r="D20" s="264"/>
      <c r="E20" s="264"/>
      <c r="F20" s="218"/>
      <c r="H20" s="131" t="s">
        <v>10</v>
      </c>
      <c r="I20" s="166"/>
      <c r="J20" s="179"/>
      <c r="K20" s="264"/>
      <c r="L20" s="264"/>
      <c r="M20" s="218"/>
    </row>
    <row r="21" spans="1:13" x14ac:dyDescent="0.35">
      <c r="A21" s="140" t="s">
        <v>34</v>
      </c>
      <c r="B21" s="170">
        <v>3309.7930000000001</v>
      </c>
      <c r="C21" s="181">
        <v>3339.895</v>
      </c>
      <c r="D21" s="172">
        <v>-0.90128581886555903</v>
      </c>
      <c r="E21" s="133">
        <v>4.7522974518776779</v>
      </c>
      <c r="F21" s="531">
        <v>4.9083181767309414</v>
      </c>
      <c r="H21" s="140" t="s">
        <v>34</v>
      </c>
      <c r="I21" s="170">
        <v>3602.5450000000001</v>
      </c>
      <c r="J21" s="181">
        <v>3566.6260000000002</v>
      </c>
      <c r="K21" s="172">
        <v>1.0070862490207795</v>
      </c>
      <c r="L21" s="133">
        <v>5.4151893715765027</v>
      </c>
      <c r="M21" s="531">
        <v>4.8982377035133409</v>
      </c>
    </row>
    <row r="22" spans="1:13" ht="15.75" customHeight="1" x14ac:dyDescent="0.35">
      <c r="A22" s="141" t="s">
        <v>23</v>
      </c>
      <c r="B22" s="173">
        <v>3055.4279999999999</v>
      </c>
      <c r="C22" s="182">
        <v>3035.0030000000002</v>
      </c>
      <c r="D22" s="175">
        <v>0.67298121286864387</v>
      </c>
      <c r="E22" s="134">
        <v>7.7265249190822765</v>
      </c>
      <c r="F22" s="160">
        <v>6.8944083654207846</v>
      </c>
      <c r="H22" s="141" t="s">
        <v>23</v>
      </c>
      <c r="I22" s="173">
        <v>3312.0070000000001</v>
      </c>
      <c r="J22" s="182">
        <v>3266.9760000000001</v>
      </c>
      <c r="K22" s="175">
        <v>1.3783694768495376</v>
      </c>
      <c r="L22" s="134">
        <v>11.730036666670252</v>
      </c>
      <c r="M22" s="160">
        <v>11.133560698880746</v>
      </c>
    </row>
    <row r="23" spans="1:13" x14ac:dyDescent="0.35">
      <c r="A23" s="141" t="s">
        <v>24</v>
      </c>
      <c r="B23" s="173">
        <v>3445.7440000000001</v>
      </c>
      <c r="C23" s="182">
        <v>3502.46</v>
      </c>
      <c r="D23" s="175">
        <v>-1.6193189929363903</v>
      </c>
      <c r="E23" s="134">
        <v>0.57230793902227295</v>
      </c>
      <c r="F23" s="160">
        <v>0.51149469254912183</v>
      </c>
      <c r="H23" s="141" t="s">
        <v>24</v>
      </c>
      <c r="I23" s="173">
        <v>2780.779</v>
      </c>
      <c r="J23" s="182">
        <v>2683.8710000000001</v>
      </c>
      <c r="K23" s="175">
        <v>3.6107547642938087</v>
      </c>
      <c r="L23" s="134">
        <v>2.2124387081603327</v>
      </c>
      <c r="M23" s="160">
        <v>2.0405082731308553</v>
      </c>
    </row>
    <row r="24" spans="1:13" x14ac:dyDescent="0.35">
      <c r="A24" s="141" t="s">
        <v>25</v>
      </c>
      <c r="B24" s="173" t="s">
        <v>39</v>
      </c>
      <c r="C24" s="182" t="s">
        <v>39</v>
      </c>
      <c r="D24" s="183" t="s">
        <v>137</v>
      </c>
      <c r="E24" s="134">
        <v>1.730551913384723E-4</v>
      </c>
      <c r="F24" s="160">
        <v>6.9171380811554618E-5</v>
      </c>
      <c r="H24" s="141" t="s">
        <v>25</v>
      </c>
      <c r="I24" s="173" t="s">
        <v>31</v>
      </c>
      <c r="J24" s="182" t="s">
        <v>31</v>
      </c>
      <c r="K24" s="183" t="s">
        <v>31</v>
      </c>
      <c r="L24" s="134" t="s">
        <v>31</v>
      </c>
      <c r="M24" s="160" t="s">
        <v>31</v>
      </c>
    </row>
    <row r="25" spans="1:13" ht="16" thickBot="1" x14ac:dyDescent="0.4">
      <c r="A25" s="142" t="s">
        <v>22</v>
      </c>
      <c r="B25" s="173">
        <v>4858.4340000000002</v>
      </c>
      <c r="C25" s="182">
        <v>5488.5469999999996</v>
      </c>
      <c r="D25" s="175">
        <v>-11.480506589448892</v>
      </c>
      <c r="E25" s="134">
        <v>0.15113486710226581</v>
      </c>
      <c r="F25" s="160">
        <v>0.13550673500983551</v>
      </c>
      <c r="H25" s="142" t="s">
        <v>22</v>
      </c>
      <c r="I25" s="173">
        <v>3278.241</v>
      </c>
      <c r="J25" s="182">
        <v>3589.018</v>
      </c>
      <c r="K25" s="175">
        <v>-8.6591095391552795</v>
      </c>
      <c r="L25" s="134">
        <v>1.0609998756150691</v>
      </c>
      <c r="M25" s="160">
        <v>0.55458867689107672</v>
      </c>
    </row>
    <row r="26" spans="1:13" x14ac:dyDescent="0.35">
      <c r="A26" s="131" t="s">
        <v>33</v>
      </c>
      <c r="B26" s="166"/>
      <c r="C26" s="179"/>
      <c r="D26" s="264"/>
      <c r="E26" s="264"/>
      <c r="F26" s="218"/>
      <c r="H26" s="131" t="s">
        <v>33</v>
      </c>
      <c r="I26" s="166"/>
      <c r="J26" s="179"/>
      <c r="K26" s="264"/>
      <c r="L26" s="264"/>
      <c r="M26" s="218"/>
    </row>
    <row r="27" spans="1:13" x14ac:dyDescent="0.35">
      <c r="A27" s="140" t="s">
        <v>34</v>
      </c>
      <c r="B27" s="170">
        <v>5969.6170000000002</v>
      </c>
      <c r="C27" s="181">
        <v>6617.9440000000004</v>
      </c>
      <c r="D27" s="172">
        <v>-9.7965017534146597</v>
      </c>
      <c r="E27" s="133">
        <v>0.4608171320024621</v>
      </c>
      <c r="F27" s="531">
        <v>0.53578768149013978</v>
      </c>
      <c r="H27" s="140" t="s">
        <v>34</v>
      </c>
      <c r="I27" s="170" t="s">
        <v>39</v>
      </c>
      <c r="J27" s="181" t="s">
        <v>39</v>
      </c>
      <c r="K27" s="172" t="s">
        <v>137</v>
      </c>
      <c r="L27" s="133">
        <v>0.13621404531697906</v>
      </c>
      <c r="M27" s="531">
        <v>9.347583666932438E-2</v>
      </c>
    </row>
    <row r="28" spans="1:13" x14ac:dyDescent="0.35">
      <c r="A28" s="141" t="s">
        <v>23</v>
      </c>
      <c r="B28" s="173">
        <v>5645.7719999999999</v>
      </c>
      <c r="C28" s="182">
        <v>5836.4160000000002</v>
      </c>
      <c r="D28" s="175">
        <v>-3.2664566747812396</v>
      </c>
      <c r="E28" s="134">
        <v>1.0760860222745106</v>
      </c>
      <c r="F28" s="160">
        <v>1.3477075151800053</v>
      </c>
      <c r="H28" s="141" t="s">
        <v>23</v>
      </c>
      <c r="I28" s="173" t="s">
        <v>39</v>
      </c>
      <c r="J28" s="182" t="s">
        <v>39</v>
      </c>
      <c r="K28" s="175" t="s">
        <v>137</v>
      </c>
      <c r="L28" s="134">
        <v>0.41222671609085759</v>
      </c>
      <c r="M28" s="160">
        <v>0.31851025828066087</v>
      </c>
    </row>
    <row r="29" spans="1:13" x14ac:dyDescent="0.35">
      <c r="A29" s="141" t="s">
        <v>24</v>
      </c>
      <c r="B29" s="184">
        <v>5542.2139999999999</v>
      </c>
      <c r="C29" s="185">
        <v>5637.52</v>
      </c>
      <c r="D29" s="175">
        <v>-1.6905660645106446</v>
      </c>
      <c r="E29" s="134">
        <v>0.25260289429039007</v>
      </c>
      <c r="F29" s="160">
        <v>0.29774129156525569</v>
      </c>
      <c r="H29" s="141" t="s">
        <v>24</v>
      </c>
      <c r="I29" s="184" t="s">
        <v>39</v>
      </c>
      <c r="J29" s="185" t="s">
        <v>39</v>
      </c>
      <c r="K29" s="175" t="s">
        <v>137</v>
      </c>
      <c r="L29" s="134">
        <v>9.3199083637933028E-2</v>
      </c>
      <c r="M29" s="160">
        <v>0.10732410876848354</v>
      </c>
    </row>
    <row r="30" spans="1:13" x14ac:dyDescent="0.35">
      <c r="A30" s="255" t="s">
        <v>25</v>
      </c>
      <c r="B30" s="184" t="s">
        <v>31</v>
      </c>
      <c r="C30" s="185" t="s">
        <v>31</v>
      </c>
      <c r="D30" s="183" t="s">
        <v>31</v>
      </c>
      <c r="E30" s="134" t="s">
        <v>31</v>
      </c>
      <c r="F30" s="160" t="s">
        <v>31</v>
      </c>
      <c r="H30" s="255" t="s">
        <v>25</v>
      </c>
      <c r="I30" s="184" t="s">
        <v>31</v>
      </c>
      <c r="J30" s="185" t="s">
        <v>31</v>
      </c>
      <c r="K30" s="183" t="s">
        <v>31</v>
      </c>
      <c r="L30" s="134" t="s">
        <v>31</v>
      </c>
      <c r="M30" s="160" t="s">
        <v>31</v>
      </c>
    </row>
    <row r="31" spans="1:13" ht="16" thickBot="1" x14ac:dyDescent="0.4">
      <c r="A31" s="143" t="s">
        <v>22</v>
      </c>
      <c r="B31" s="176" t="s">
        <v>39</v>
      </c>
      <c r="C31" s="186" t="s">
        <v>39</v>
      </c>
      <c r="D31" s="188" t="s">
        <v>137</v>
      </c>
      <c r="E31" s="144">
        <v>0.11027942068044148</v>
      </c>
      <c r="F31" s="532">
        <v>0.10828087952240759</v>
      </c>
      <c r="H31" s="143" t="s">
        <v>22</v>
      </c>
      <c r="I31" s="176" t="s">
        <v>31</v>
      </c>
      <c r="J31" s="186" t="s">
        <v>31</v>
      </c>
      <c r="K31" s="188" t="s">
        <v>31</v>
      </c>
      <c r="L31" s="144" t="s">
        <v>31</v>
      </c>
      <c r="M31" s="532" t="s">
        <v>31</v>
      </c>
    </row>
    <row r="32" spans="1:13" x14ac:dyDescent="0.35">
      <c r="A32" s="131" t="s">
        <v>40</v>
      </c>
      <c r="B32" s="166"/>
      <c r="C32" s="179"/>
      <c r="D32" s="264"/>
      <c r="E32" s="264"/>
      <c r="F32" s="218"/>
      <c r="H32" s="131" t="s">
        <v>40</v>
      </c>
      <c r="I32" s="166"/>
      <c r="J32" s="179"/>
      <c r="K32" s="264"/>
      <c r="L32" s="264"/>
      <c r="M32" s="218"/>
    </row>
    <row r="33" spans="1:13" x14ac:dyDescent="0.35">
      <c r="A33" s="140" t="s">
        <v>34</v>
      </c>
      <c r="B33" s="170">
        <v>5343.95</v>
      </c>
      <c r="C33" s="181">
        <v>6241.3010000000004</v>
      </c>
      <c r="D33" s="172">
        <v>-14.377627356860382</v>
      </c>
      <c r="E33" s="133">
        <v>1.0681831685367205</v>
      </c>
      <c r="F33" s="531">
        <v>0.67348023213362029</v>
      </c>
      <c r="H33" s="140" t="s">
        <v>34</v>
      </c>
      <c r="I33" s="170" t="s">
        <v>39</v>
      </c>
      <c r="J33" s="181" t="s">
        <v>39</v>
      </c>
      <c r="K33" s="172" t="s">
        <v>137</v>
      </c>
      <c r="L33" s="133">
        <v>7.2766976840386169E-3</v>
      </c>
      <c r="M33" s="531">
        <v>9.174480265692949E-3</v>
      </c>
    </row>
    <row r="34" spans="1:13" x14ac:dyDescent="0.35">
      <c r="A34" s="141" t="s">
        <v>23</v>
      </c>
      <c r="B34" s="170">
        <v>3157.223</v>
      </c>
      <c r="C34" s="181">
        <v>3484.7840000000001</v>
      </c>
      <c r="D34" s="175">
        <v>-9.3997504579910878</v>
      </c>
      <c r="E34" s="134">
        <v>2.0377825630742912</v>
      </c>
      <c r="F34" s="160">
        <v>2.2311090538005316</v>
      </c>
      <c r="H34" s="141" t="s">
        <v>23</v>
      </c>
      <c r="I34" s="170" t="s">
        <v>39</v>
      </c>
      <c r="J34" s="181" t="s">
        <v>31</v>
      </c>
      <c r="K34" s="175" t="s">
        <v>31</v>
      </c>
      <c r="L34" s="134">
        <v>9.5242294317687715E-2</v>
      </c>
      <c r="M34" s="160" t="s">
        <v>31</v>
      </c>
    </row>
    <row r="35" spans="1:13" x14ac:dyDescent="0.35">
      <c r="A35" s="141" t="s">
        <v>24</v>
      </c>
      <c r="B35" s="170">
        <v>3034.1970000000001</v>
      </c>
      <c r="C35" s="181">
        <v>3502.4879999999998</v>
      </c>
      <c r="D35" s="175">
        <v>-13.370238527583814</v>
      </c>
      <c r="E35" s="134">
        <v>0.62025864828897459</v>
      </c>
      <c r="F35" s="160">
        <v>0.49265240841605429</v>
      </c>
      <c r="H35" s="141" t="s">
        <v>24</v>
      </c>
      <c r="I35" s="170" t="s">
        <v>39</v>
      </c>
      <c r="J35" s="181" t="s">
        <v>31</v>
      </c>
      <c r="K35" s="175" t="s">
        <v>31</v>
      </c>
      <c r="L35" s="134">
        <v>5.5310071558973335E-2</v>
      </c>
      <c r="M35" s="160" t="s">
        <v>31</v>
      </c>
    </row>
    <row r="36" spans="1:13" x14ac:dyDescent="0.35">
      <c r="A36" s="255" t="s">
        <v>25</v>
      </c>
      <c r="B36" s="170" t="s">
        <v>31</v>
      </c>
      <c r="C36" s="181" t="s">
        <v>31</v>
      </c>
      <c r="D36" s="183" t="s">
        <v>31</v>
      </c>
      <c r="E36" s="134" t="s">
        <v>31</v>
      </c>
      <c r="F36" s="160" t="s">
        <v>31</v>
      </c>
      <c r="H36" s="255" t="s">
        <v>25</v>
      </c>
      <c r="I36" s="170" t="s">
        <v>31</v>
      </c>
      <c r="J36" s="181" t="s">
        <v>31</v>
      </c>
      <c r="K36" s="183" t="s">
        <v>31</v>
      </c>
      <c r="L36" s="134" t="s">
        <v>31</v>
      </c>
      <c r="M36" s="160" t="s">
        <v>31</v>
      </c>
    </row>
    <row r="37" spans="1:13" ht="16" thickBot="1" x14ac:dyDescent="0.4">
      <c r="A37" s="143" t="s">
        <v>22</v>
      </c>
      <c r="B37" s="204" t="s">
        <v>39</v>
      </c>
      <c r="C37" s="201" t="s">
        <v>39</v>
      </c>
      <c r="D37" s="188" t="s">
        <v>137</v>
      </c>
      <c r="E37" s="144">
        <v>0.32352668020727399</v>
      </c>
      <c r="F37" s="532">
        <v>0.90700281375342873</v>
      </c>
      <c r="H37" s="143" t="s">
        <v>22</v>
      </c>
      <c r="I37" s="204" t="s">
        <v>39</v>
      </c>
      <c r="J37" s="201" t="s">
        <v>39</v>
      </c>
      <c r="K37" s="188" t="s">
        <v>137</v>
      </c>
      <c r="L37" s="144">
        <v>6.8107022658489525E-4</v>
      </c>
      <c r="M37" s="532">
        <v>2.1464821753696709E-3</v>
      </c>
    </row>
    <row r="38" spans="1:13" x14ac:dyDescent="0.35">
      <c r="A38" s="256"/>
      <c r="B38" s="261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90" zoomScaleNormal="90" workbookViewId="0">
      <selection activeCell="M3" sqref="M3"/>
    </sheetView>
  </sheetViews>
  <sheetFormatPr defaultRowHeight="12.5" x14ac:dyDescent="0.25"/>
  <cols>
    <col min="1" max="1" width="3.26953125" customWidth="1"/>
    <col min="12" max="12" width="6.3632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90" zoomScaleNormal="90" workbookViewId="0">
      <selection activeCell="Q14" sqref="Q14"/>
    </sheetView>
  </sheetViews>
  <sheetFormatPr defaultRowHeight="12.5" x14ac:dyDescent="0.25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="90" zoomScaleNormal="90" workbookViewId="0">
      <selection activeCell="B18" sqref="B18"/>
    </sheetView>
  </sheetViews>
  <sheetFormatPr defaultColWidth="9.1796875" defaultRowHeight="13" x14ac:dyDescent="0.3"/>
  <cols>
    <col min="1" max="1" width="8.81640625" style="265" customWidth="1"/>
    <col min="2" max="2" width="53.26953125" style="265" customWidth="1"/>
    <col min="3" max="17" width="13.7265625" style="265" bestFit="1" customWidth="1"/>
    <col min="18" max="18" width="12.26953125" style="265" customWidth="1"/>
    <col min="19" max="20" width="11.1796875" style="265" customWidth="1"/>
    <col min="21" max="16384" width="9.1796875" style="265"/>
  </cols>
  <sheetData>
    <row r="1" spans="1:12" ht="21" x14ac:dyDescent="0.5">
      <c r="A1" s="311" t="s">
        <v>147</v>
      </c>
    </row>
    <row r="3" spans="1:12" s="345" customFormat="1" ht="19" thickBot="1" x14ac:dyDescent="0.5">
      <c r="A3" s="312" t="s">
        <v>146</v>
      </c>
      <c r="H3" s="346"/>
      <c r="I3" s="346"/>
    </row>
    <row r="4" spans="1:12" s="345" customFormat="1" ht="16" thickBot="1" x14ac:dyDescent="0.4">
      <c r="A4" s="313"/>
      <c r="B4" s="314"/>
      <c r="C4" s="266" t="s">
        <v>41</v>
      </c>
      <c r="D4" s="315"/>
      <c r="E4" s="266"/>
      <c r="F4" s="316"/>
      <c r="G4" s="267" t="s">
        <v>42</v>
      </c>
      <c r="H4" s="266"/>
      <c r="I4" s="266"/>
      <c r="J4" s="317"/>
      <c r="K4" s="268" t="s">
        <v>43</v>
      </c>
      <c r="L4" s="316"/>
    </row>
    <row r="5" spans="1:12" s="345" customFormat="1" ht="15.5" x14ac:dyDescent="0.35">
      <c r="A5" s="269" t="s">
        <v>44</v>
      </c>
      <c r="B5" s="270" t="s">
        <v>45</v>
      </c>
      <c r="C5" s="318" t="s">
        <v>46</v>
      </c>
      <c r="D5" s="319"/>
      <c r="E5" s="320" t="s">
        <v>47</v>
      </c>
      <c r="F5" s="319"/>
      <c r="G5" s="320" t="s">
        <v>46</v>
      </c>
      <c r="H5" s="319"/>
      <c r="I5" s="320" t="s">
        <v>47</v>
      </c>
      <c r="J5" s="321"/>
      <c r="K5" s="322" t="s">
        <v>46</v>
      </c>
      <c r="L5" s="319"/>
    </row>
    <row r="6" spans="1:12" s="345" customFormat="1" ht="16" thickBot="1" x14ac:dyDescent="0.4">
      <c r="A6" s="323"/>
      <c r="B6" s="324"/>
      <c r="C6" s="325" t="s">
        <v>175</v>
      </c>
      <c r="D6" s="326" t="s">
        <v>176</v>
      </c>
      <c r="E6" s="325" t="s">
        <v>175</v>
      </c>
      <c r="F6" s="326" t="s">
        <v>176</v>
      </c>
      <c r="G6" s="325" t="s">
        <v>175</v>
      </c>
      <c r="H6" s="326" t="s">
        <v>176</v>
      </c>
      <c r="I6" s="325" t="s">
        <v>175</v>
      </c>
      <c r="J6" s="326" t="s">
        <v>176</v>
      </c>
      <c r="K6" s="325" t="s">
        <v>175</v>
      </c>
      <c r="L6" s="326" t="s">
        <v>176</v>
      </c>
    </row>
    <row r="7" spans="1:12" s="345" customFormat="1" ht="16" thickBot="1" x14ac:dyDescent="0.4">
      <c r="A7" s="327"/>
      <c r="B7" s="328" t="s">
        <v>93</v>
      </c>
      <c r="C7" s="271">
        <v>613047.30599999998</v>
      </c>
      <c r="D7" s="272">
        <v>849337.22600000002</v>
      </c>
      <c r="E7" s="273">
        <v>1267906.939</v>
      </c>
      <c r="F7" s="274">
        <v>1355042.3959999999</v>
      </c>
      <c r="G7" s="273">
        <v>1635870.2579999999</v>
      </c>
      <c r="H7" s="275">
        <v>2063930.7520000001</v>
      </c>
      <c r="I7" s="273">
        <v>3482283.5559999999</v>
      </c>
      <c r="J7" s="275">
        <v>3678444.71</v>
      </c>
      <c r="K7" s="276">
        <v>-1022822.9519999999</v>
      </c>
      <c r="L7" s="274">
        <v>-1214593.5260000001</v>
      </c>
    </row>
    <row r="8" spans="1:12" s="345" customFormat="1" ht="16" thickBot="1" x14ac:dyDescent="0.4">
      <c r="A8" s="549" t="s">
        <v>48</v>
      </c>
      <c r="B8" s="550"/>
      <c r="C8" s="277"/>
      <c r="D8" s="277"/>
      <c r="E8" s="277"/>
      <c r="F8" s="277"/>
      <c r="G8" s="277"/>
      <c r="H8" s="277"/>
      <c r="I8" s="277"/>
      <c r="J8" s="277"/>
      <c r="K8" s="278"/>
      <c r="L8" s="279"/>
    </row>
    <row r="9" spans="1:12" s="345" customFormat="1" ht="15.5" x14ac:dyDescent="0.35">
      <c r="A9" s="329" t="s">
        <v>49</v>
      </c>
      <c r="B9" s="330" t="s">
        <v>50</v>
      </c>
      <c r="C9" s="280">
        <v>143649.76499999998</v>
      </c>
      <c r="D9" s="281">
        <v>219096.50700000001</v>
      </c>
      <c r="E9" s="280">
        <v>256030.80600000001</v>
      </c>
      <c r="F9" s="281">
        <v>265357.53700000001</v>
      </c>
      <c r="G9" s="280">
        <v>40205.281000000003</v>
      </c>
      <c r="H9" s="282">
        <v>48521.262999999999</v>
      </c>
      <c r="I9" s="283">
        <v>47082.168999999994</v>
      </c>
      <c r="J9" s="284">
        <v>51347.364000000001</v>
      </c>
      <c r="K9" s="285">
        <v>103444.484</v>
      </c>
      <c r="L9" s="286">
        <v>170575.24400000001</v>
      </c>
    </row>
    <row r="10" spans="1:12" s="345" customFormat="1" ht="15.5" x14ac:dyDescent="0.35">
      <c r="A10" s="331" t="s">
        <v>51</v>
      </c>
      <c r="B10" s="332" t="s">
        <v>123</v>
      </c>
      <c r="C10" s="287">
        <v>130132.541</v>
      </c>
      <c r="D10" s="288">
        <v>192788.75200000001</v>
      </c>
      <c r="E10" s="289">
        <v>245215.89</v>
      </c>
      <c r="F10" s="288">
        <v>248096.52299999999</v>
      </c>
      <c r="G10" s="290">
        <v>17223.148000000001</v>
      </c>
      <c r="H10" s="288">
        <v>18699.207999999999</v>
      </c>
      <c r="I10" s="290">
        <v>24554.567999999999</v>
      </c>
      <c r="J10" s="291">
        <v>23599.977999999999</v>
      </c>
      <c r="K10" s="292">
        <v>112909.393</v>
      </c>
      <c r="L10" s="293">
        <v>174089.54399999999</v>
      </c>
    </row>
    <row r="11" spans="1:12" s="345" customFormat="1" ht="15.5" x14ac:dyDescent="0.35">
      <c r="A11" s="333" t="s">
        <v>52</v>
      </c>
      <c r="B11" s="332" t="s">
        <v>124</v>
      </c>
      <c r="C11" s="294">
        <v>13517.224</v>
      </c>
      <c r="D11" s="288">
        <v>26307.755000000001</v>
      </c>
      <c r="E11" s="295">
        <v>10814.915999999999</v>
      </c>
      <c r="F11" s="288">
        <v>17261.013999999999</v>
      </c>
      <c r="G11" s="290">
        <v>22982.133000000002</v>
      </c>
      <c r="H11" s="288">
        <v>29822.055</v>
      </c>
      <c r="I11" s="290">
        <v>22527.600999999999</v>
      </c>
      <c r="J11" s="291">
        <v>27747.385999999999</v>
      </c>
      <c r="K11" s="296">
        <v>-9464.9090000000015</v>
      </c>
      <c r="L11" s="288">
        <v>-3514.2999999999993</v>
      </c>
    </row>
    <row r="12" spans="1:12" s="345" customFormat="1" ht="15.5" x14ac:dyDescent="0.35">
      <c r="A12" s="334" t="s">
        <v>53</v>
      </c>
      <c r="B12" s="335" t="s">
        <v>54</v>
      </c>
      <c r="C12" s="297">
        <v>54799.233999999997</v>
      </c>
      <c r="D12" s="293">
        <v>94761.797000000006</v>
      </c>
      <c r="E12" s="298">
        <v>97548.858999999997</v>
      </c>
      <c r="F12" s="293">
        <v>137777.43400000001</v>
      </c>
      <c r="G12" s="280">
        <v>1125110.9210000001</v>
      </c>
      <c r="H12" s="293">
        <v>1429446.1580000001</v>
      </c>
      <c r="I12" s="280">
        <v>2694850.122</v>
      </c>
      <c r="J12" s="299">
        <v>2688069.719</v>
      </c>
      <c r="K12" s="292">
        <v>-1070311.6870000002</v>
      </c>
      <c r="L12" s="293">
        <v>-1334684.361</v>
      </c>
    </row>
    <row r="13" spans="1:12" s="345" customFormat="1" ht="15.5" x14ac:dyDescent="0.35">
      <c r="A13" s="336" t="s">
        <v>55</v>
      </c>
      <c r="B13" s="337" t="s">
        <v>56</v>
      </c>
      <c r="C13" s="300">
        <v>3042.0349999999999</v>
      </c>
      <c r="D13" s="301">
        <v>11774.602000000001</v>
      </c>
      <c r="E13" s="295">
        <v>7931.6289999999999</v>
      </c>
      <c r="F13" s="301">
        <v>32766.362000000001</v>
      </c>
      <c r="G13" s="290">
        <v>83321.159</v>
      </c>
      <c r="H13" s="288">
        <v>126210.21</v>
      </c>
      <c r="I13" s="302">
        <v>311389.44199999998</v>
      </c>
      <c r="J13" s="291">
        <v>512614.75799999997</v>
      </c>
      <c r="K13" s="296">
        <v>-80279.123999999996</v>
      </c>
      <c r="L13" s="288">
        <v>-114435.60800000001</v>
      </c>
    </row>
    <row r="14" spans="1:12" s="345" customFormat="1" ht="29.5" thickBot="1" x14ac:dyDescent="0.4">
      <c r="A14" s="338" t="s">
        <v>57</v>
      </c>
      <c r="B14" s="339" t="s">
        <v>58</v>
      </c>
      <c r="C14" s="303">
        <v>164842.33900000001</v>
      </c>
      <c r="D14" s="304">
        <v>221997.02299999999</v>
      </c>
      <c r="E14" s="305">
        <v>662193.228</v>
      </c>
      <c r="F14" s="304">
        <v>664277.89099999995</v>
      </c>
      <c r="G14" s="305">
        <v>10641.41</v>
      </c>
      <c r="H14" s="304">
        <v>21616.499</v>
      </c>
      <c r="I14" s="305">
        <v>41370.279000000002</v>
      </c>
      <c r="J14" s="306">
        <v>73638.891000000003</v>
      </c>
      <c r="K14" s="307">
        <v>154200.929</v>
      </c>
      <c r="L14" s="304">
        <v>200380.524</v>
      </c>
    </row>
    <row r="15" spans="1:12" s="345" customFormat="1" ht="15.5" x14ac:dyDescent="0.35">
      <c r="A15" s="549" t="s">
        <v>59</v>
      </c>
      <c r="B15" s="550"/>
      <c r="C15" s="277"/>
      <c r="D15" s="277"/>
      <c r="E15" s="277"/>
      <c r="F15" s="277"/>
      <c r="G15" s="277"/>
      <c r="H15" s="277"/>
      <c r="I15" s="277"/>
      <c r="J15" s="277"/>
      <c r="K15" s="277"/>
      <c r="L15" s="308"/>
    </row>
    <row r="16" spans="1:12" s="345" customFormat="1" ht="29.5" thickBot="1" x14ac:dyDescent="0.4">
      <c r="A16" s="338" t="s">
        <v>60</v>
      </c>
      <c r="B16" s="339" t="s">
        <v>61</v>
      </c>
      <c r="C16" s="303">
        <v>246713.93299999999</v>
      </c>
      <c r="D16" s="522">
        <v>301707.29700000002</v>
      </c>
      <c r="E16" s="305">
        <v>244202.41699999999</v>
      </c>
      <c r="F16" s="304">
        <v>254863.17199999999</v>
      </c>
      <c r="G16" s="305">
        <v>376591.48700000002</v>
      </c>
      <c r="H16" s="304">
        <v>438136.62199999997</v>
      </c>
      <c r="I16" s="305">
        <v>387591.54399999999</v>
      </c>
      <c r="J16" s="306">
        <v>352773.978</v>
      </c>
      <c r="K16" s="307">
        <v>-129877.55400000003</v>
      </c>
      <c r="L16" s="304">
        <v>-136429.32499999995</v>
      </c>
    </row>
    <row r="17" spans="1:12" s="345" customFormat="1" ht="15.5" x14ac:dyDescent="0.35">
      <c r="A17" s="342" t="s">
        <v>105</v>
      </c>
      <c r="B17" s="343"/>
      <c r="C17" s="344"/>
      <c r="D17" s="344"/>
      <c r="E17" s="344"/>
      <c r="F17" s="344"/>
      <c r="G17" s="344"/>
      <c r="H17" s="344"/>
      <c r="I17" s="344"/>
      <c r="J17" s="344"/>
      <c r="K17" s="344"/>
      <c r="L17" s="344"/>
    </row>
    <row r="18" spans="1:12" s="349" customFormat="1" ht="15.5" x14ac:dyDescent="0.35">
      <c r="A18" s="347" t="s">
        <v>106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</row>
    <row r="20" spans="1:12" x14ac:dyDescent="0.3">
      <c r="E20" s="309"/>
    </row>
    <row r="21" spans="1:12" x14ac:dyDescent="0.3">
      <c r="E21" s="309"/>
      <c r="F21" s="309"/>
    </row>
    <row r="22" spans="1:12" ht="21" x14ac:dyDescent="0.5">
      <c r="A22" s="310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zoomScale="90" zoomScaleNormal="90" workbookViewId="0">
      <selection activeCell="A3" sqref="A3"/>
    </sheetView>
  </sheetViews>
  <sheetFormatPr defaultColWidth="9.1796875" defaultRowHeight="15.5" x14ac:dyDescent="0.35"/>
  <cols>
    <col min="1" max="1" width="16.7265625" style="345" customWidth="1"/>
    <col min="2" max="3" width="12.7265625" style="345" customWidth="1"/>
    <col min="4" max="4" width="16.7265625" style="345" customWidth="1"/>
    <col min="5" max="6" width="12.7265625" style="345" customWidth="1"/>
    <col min="7" max="7" width="19.54296875" style="345" customWidth="1"/>
    <col min="8" max="8" width="16.7265625" style="346" customWidth="1"/>
    <col min="9" max="9" width="12.7265625" style="346" customWidth="1"/>
    <col min="10" max="10" width="12.7265625" style="345" customWidth="1"/>
    <col min="11" max="11" width="16.7265625" style="345" customWidth="1"/>
    <col min="12" max="13" width="12.7265625" style="345" customWidth="1"/>
    <col min="14" max="16384" width="9.1796875" style="345"/>
  </cols>
  <sheetData>
    <row r="1" spans="1:14" s="350" customFormat="1" ht="21" x14ac:dyDescent="0.5">
      <c r="A1" s="311" t="s">
        <v>147</v>
      </c>
      <c r="H1" s="351"/>
      <c r="I1" s="351"/>
    </row>
    <row r="2" spans="1:14" s="352" customFormat="1" ht="18.5" x14ac:dyDescent="0.45">
      <c r="A2" s="312" t="s">
        <v>148</v>
      </c>
      <c r="H2" s="353"/>
      <c r="I2" s="353"/>
    </row>
    <row r="3" spans="1:14" x14ac:dyDescent="0.35">
      <c r="A3" s="354"/>
    </row>
    <row r="4" spans="1:14" ht="13.5" customHeight="1" x14ac:dyDescent="0.35">
      <c r="A4" s="358" t="s">
        <v>101</v>
      </c>
      <c r="B4" s="358"/>
      <c r="C4" s="358"/>
      <c r="D4" s="358"/>
      <c r="E4" s="358"/>
      <c r="F4" s="340"/>
      <c r="G4" s="340"/>
      <c r="H4" s="358" t="s">
        <v>102</v>
      </c>
      <c r="I4" s="358"/>
      <c r="J4" s="358"/>
      <c r="K4" s="358"/>
      <c r="L4" s="358"/>
      <c r="M4" s="340"/>
    </row>
    <row r="5" spans="1:14" ht="13.5" customHeight="1" thickBot="1" x14ac:dyDescent="0.4">
      <c r="A5" s="358" t="s">
        <v>177</v>
      </c>
      <c r="B5" s="358"/>
      <c r="C5" s="358"/>
      <c r="D5" s="358"/>
      <c r="E5" s="358"/>
      <c r="F5" s="340"/>
      <c r="G5" s="340"/>
      <c r="H5" s="358" t="s">
        <v>177</v>
      </c>
      <c r="I5" s="358"/>
      <c r="J5" s="358"/>
      <c r="K5" s="358"/>
      <c r="L5" s="358"/>
      <c r="M5" s="340"/>
    </row>
    <row r="6" spans="1:14" ht="16" thickBot="1" x14ac:dyDescent="0.4">
      <c r="A6" s="361" t="s">
        <v>62</v>
      </c>
      <c r="B6" s="362"/>
      <c r="C6" s="362"/>
      <c r="D6" s="362"/>
      <c r="E6" s="362"/>
      <c r="F6" s="363"/>
      <c r="G6" s="340"/>
      <c r="H6" s="361" t="s">
        <v>63</v>
      </c>
      <c r="I6" s="362"/>
      <c r="J6" s="362"/>
      <c r="K6" s="362"/>
      <c r="L6" s="362"/>
      <c r="M6" s="363"/>
    </row>
    <row r="7" spans="1:14" ht="16" thickBot="1" x14ac:dyDescent="0.4">
      <c r="A7" s="364" t="s">
        <v>175</v>
      </c>
      <c r="B7" s="365"/>
      <c r="C7" s="366"/>
      <c r="D7" s="367" t="s">
        <v>176</v>
      </c>
      <c r="E7" s="365"/>
      <c r="F7" s="368"/>
      <c r="G7" s="340"/>
      <c r="H7" s="364" t="s">
        <v>175</v>
      </c>
      <c r="I7" s="365"/>
      <c r="J7" s="366"/>
      <c r="K7" s="364" t="s">
        <v>176</v>
      </c>
      <c r="L7" s="365"/>
      <c r="M7" s="368"/>
    </row>
    <row r="8" spans="1:14" ht="29.5" thickBot="1" x14ac:dyDescent="0.4">
      <c r="A8" s="369" t="s">
        <v>64</v>
      </c>
      <c r="B8" s="370" t="s">
        <v>46</v>
      </c>
      <c r="C8" s="371" t="s">
        <v>65</v>
      </c>
      <c r="D8" s="372" t="s">
        <v>64</v>
      </c>
      <c r="E8" s="370" t="s">
        <v>46</v>
      </c>
      <c r="F8" s="373" t="s">
        <v>65</v>
      </c>
      <c r="G8" s="340"/>
      <c r="H8" s="369" t="s">
        <v>64</v>
      </c>
      <c r="I8" s="370" t="s">
        <v>46</v>
      </c>
      <c r="J8" s="373" t="s">
        <v>65</v>
      </c>
      <c r="K8" s="369" t="s">
        <v>64</v>
      </c>
      <c r="L8" s="370" t="s">
        <v>46</v>
      </c>
      <c r="M8" s="373" t="s">
        <v>65</v>
      </c>
      <c r="N8" s="355"/>
    </row>
    <row r="9" spans="1:14" ht="16" thickBot="1" x14ac:dyDescent="0.4">
      <c r="A9" s="374" t="s">
        <v>11</v>
      </c>
      <c r="B9" s="375">
        <v>164842.33900000001</v>
      </c>
      <c r="C9" s="376">
        <v>662193.228</v>
      </c>
      <c r="D9" s="377" t="s">
        <v>11</v>
      </c>
      <c r="E9" s="378">
        <v>221997.02299999999</v>
      </c>
      <c r="F9" s="376">
        <v>664277.89099999995</v>
      </c>
      <c r="G9" s="340"/>
      <c r="H9" s="379" t="s">
        <v>11</v>
      </c>
      <c r="I9" s="380">
        <v>10641.41</v>
      </c>
      <c r="J9" s="381">
        <v>41370.279000000002</v>
      </c>
      <c r="K9" s="379" t="s">
        <v>11</v>
      </c>
      <c r="L9" s="380">
        <v>21616.499</v>
      </c>
      <c r="M9" s="381">
        <v>73638.891000000003</v>
      </c>
    </row>
    <row r="10" spans="1:14" x14ac:dyDescent="0.35">
      <c r="A10" s="382" t="s">
        <v>66</v>
      </c>
      <c r="B10" s="383">
        <v>54690.872000000003</v>
      </c>
      <c r="C10" s="384">
        <v>236224.11300000001</v>
      </c>
      <c r="D10" s="385" t="s">
        <v>66</v>
      </c>
      <c r="E10" s="386">
        <v>82045.349000000002</v>
      </c>
      <c r="F10" s="387">
        <v>262211.11</v>
      </c>
      <c r="G10" s="340"/>
      <c r="H10" s="388" t="s">
        <v>69</v>
      </c>
      <c r="I10" s="389">
        <v>6823.5649999999996</v>
      </c>
      <c r="J10" s="390">
        <v>29495.651000000002</v>
      </c>
      <c r="K10" s="519" t="s">
        <v>89</v>
      </c>
      <c r="L10" s="391">
        <v>10645.49</v>
      </c>
      <c r="M10" s="392">
        <v>31858.560000000001</v>
      </c>
    </row>
    <row r="11" spans="1:14" x14ac:dyDescent="0.35">
      <c r="A11" s="393" t="s">
        <v>67</v>
      </c>
      <c r="B11" s="394">
        <v>53772.838000000003</v>
      </c>
      <c r="C11" s="395">
        <v>208172.201</v>
      </c>
      <c r="D11" s="396" t="s">
        <v>67</v>
      </c>
      <c r="E11" s="397">
        <v>69922.608999999997</v>
      </c>
      <c r="F11" s="398">
        <v>193745.67800000001</v>
      </c>
      <c r="G11" s="340"/>
      <c r="H11" s="393" t="s">
        <v>67</v>
      </c>
      <c r="I11" s="394">
        <v>1926.998</v>
      </c>
      <c r="J11" s="395">
        <v>5562.6480000000001</v>
      </c>
      <c r="K11" s="396" t="s">
        <v>69</v>
      </c>
      <c r="L11" s="397">
        <v>7900.3959999999997</v>
      </c>
      <c r="M11" s="398">
        <v>34510.32</v>
      </c>
    </row>
    <row r="12" spans="1:14" x14ac:dyDescent="0.35">
      <c r="A12" s="393" t="s">
        <v>75</v>
      </c>
      <c r="B12" s="394">
        <v>19200.855</v>
      </c>
      <c r="C12" s="395">
        <v>78224.429999999993</v>
      </c>
      <c r="D12" s="396" t="s">
        <v>75</v>
      </c>
      <c r="E12" s="397">
        <v>29540.368999999999</v>
      </c>
      <c r="F12" s="398">
        <v>95359.785000000003</v>
      </c>
      <c r="G12" s="340"/>
      <c r="H12" s="399" t="s">
        <v>89</v>
      </c>
      <c r="I12" s="394">
        <v>1311.0889999999999</v>
      </c>
      <c r="J12" s="400">
        <v>4474.25</v>
      </c>
      <c r="K12" s="520" t="s">
        <v>67</v>
      </c>
      <c r="L12" s="397">
        <v>2684.0340000000001</v>
      </c>
      <c r="M12" s="401">
        <v>6478.3609999999999</v>
      </c>
    </row>
    <row r="13" spans="1:14" x14ac:dyDescent="0.35">
      <c r="A13" s="393" t="s">
        <v>90</v>
      </c>
      <c r="B13" s="394">
        <v>11955.398999999999</v>
      </c>
      <c r="C13" s="395">
        <v>43865.642999999996</v>
      </c>
      <c r="D13" s="396" t="s">
        <v>90</v>
      </c>
      <c r="E13" s="397">
        <v>17737.713</v>
      </c>
      <c r="F13" s="398">
        <v>46585.576999999997</v>
      </c>
      <c r="G13" s="340"/>
      <c r="H13" s="393" t="s">
        <v>70</v>
      </c>
      <c r="I13" s="394">
        <v>309.81099999999998</v>
      </c>
      <c r="J13" s="395">
        <v>1168.24</v>
      </c>
      <c r="K13" s="396" t="s">
        <v>87</v>
      </c>
      <c r="L13" s="397">
        <v>165.208</v>
      </c>
      <c r="M13" s="398">
        <v>253.93</v>
      </c>
    </row>
    <row r="14" spans="1:14" x14ac:dyDescent="0.35">
      <c r="A14" s="393" t="s">
        <v>72</v>
      </c>
      <c r="B14" s="394">
        <v>11623.75</v>
      </c>
      <c r="C14" s="395">
        <v>44486.038</v>
      </c>
      <c r="D14" s="396" t="s">
        <v>149</v>
      </c>
      <c r="E14" s="397">
        <v>8884.4779999999992</v>
      </c>
      <c r="F14" s="398">
        <v>21744.718000000001</v>
      </c>
      <c r="G14" s="340"/>
      <c r="H14" s="399" t="s">
        <v>103</v>
      </c>
      <c r="I14" s="394">
        <v>259.40300000000002</v>
      </c>
      <c r="J14" s="400">
        <v>645.28</v>
      </c>
      <c r="K14" s="520" t="s">
        <v>103</v>
      </c>
      <c r="L14" s="397">
        <v>147.029</v>
      </c>
      <c r="M14" s="401">
        <v>363.28</v>
      </c>
    </row>
    <row r="15" spans="1:14" x14ac:dyDescent="0.35">
      <c r="A15" s="402" t="s">
        <v>88</v>
      </c>
      <c r="B15" s="403">
        <v>6292.96</v>
      </c>
      <c r="C15" s="404">
        <v>23431.05</v>
      </c>
      <c r="D15" s="405" t="s">
        <v>71</v>
      </c>
      <c r="E15" s="406">
        <v>5307.4840000000004</v>
      </c>
      <c r="F15" s="407">
        <v>18090.7</v>
      </c>
      <c r="G15" s="340"/>
      <c r="H15" s="399" t="s">
        <v>87</v>
      </c>
      <c r="I15" s="394">
        <v>10.538</v>
      </c>
      <c r="J15" s="400">
        <v>24.21</v>
      </c>
      <c r="K15" s="520" t="s">
        <v>70</v>
      </c>
      <c r="L15" s="397">
        <v>35.107999999999997</v>
      </c>
      <c r="M15" s="401">
        <v>100.82</v>
      </c>
    </row>
    <row r="16" spans="1:14" x14ac:dyDescent="0.35">
      <c r="A16" s="402" t="s">
        <v>73</v>
      </c>
      <c r="B16" s="403">
        <v>1629.136</v>
      </c>
      <c r="C16" s="404">
        <v>6101.2740000000003</v>
      </c>
      <c r="D16" s="405" t="s">
        <v>68</v>
      </c>
      <c r="E16" s="406">
        <v>2909.268</v>
      </c>
      <c r="F16" s="407">
        <v>8552.8580000000002</v>
      </c>
      <c r="G16" s="340"/>
      <c r="H16" s="399"/>
      <c r="I16" s="394"/>
      <c r="J16" s="400"/>
      <c r="K16" s="520" t="s">
        <v>68</v>
      </c>
      <c r="L16" s="397">
        <v>20.396000000000001</v>
      </c>
      <c r="M16" s="401">
        <v>50.62</v>
      </c>
    </row>
    <row r="17" spans="1:13" ht="16" thickBot="1" x14ac:dyDescent="0.4">
      <c r="A17" s="415" t="s">
        <v>103</v>
      </c>
      <c r="B17" s="408">
        <v>1606.41</v>
      </c>
      <c r="C17" s="416">
        <v>6048.83</v>
      </c>
      <c r="D17" s="417" t="s">
        <v>150</v>
      </c>
      <c r="E17" s="410">
        <v>1069.5050000000001</v>
      </c>
      <c r="F17" s="418">
        <v>3088.9740000000002</v>
      </c>
      <c r="G17" s="340"/>
      <c r="H17" s="504"/>
      <c r="I17" s="408"/>
      <c r="J17" s="409"/>
      <c r="K17" s="521" t="s">
        <v>144</v>
      </c>
      <c r="L17" s="410">
        <v>18.838000000000001</v>
      </c>
      <c r="M17" s="411">
        <v>23</v>
      </c>
    </row>
    <row r="18" spans="1:13" x14ac:dyDescent="0.35">
      <c r="A18" s="412" t="s">
        <v>107</v>
      </c>
      <c r="B18" s="419"/>
      <c r="C18" s="419"/>
      <c r="D18" s="413"/>
      <c r="E18" s="414"/>
      <c r="F18" s="414"/>
      <c r="G18" s="340"/>
      <c r="H18" s="412" t="s">
        <v>107</v>
      </c>
      <c r="I18" s="421"/>
      <c r="J18" s="421"/>
      <c r="K18" s="340"/>
      <c r="L18" s="340"/>
      <c r="M18" s="340"/>
    </row>
    <row r="19" spans="1:13" x14ac:dyDescent="0.35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</row>
    <row r="20" spans="1:13" x14ac:dyDescent="0.35">
      <c r="A20" s="358" t="s">
        <v>94</v>
      </c>
      <c r="B20" s="358"/>
      <c r="C20" s="358"/>
      <c r="D20" s="358"/>
      <c r="E20" s="358"/>
      <c r="F20" s="340"/>
      <c r="G20" s="340"/>
      <c r="H20" s="358" t="s">
        <v>95</v>
      </c>
      <c r="I20" s="358"/>
      <c r="J20" s="358"/>
      <c r="K20" s="358"/>
      <c r="L20" s="358"/>
      <c r="M20" s="340"/>
    </row>
    <row r="21" spans="1:13" ht="16" thickBot="1" x14ac:dyDescent="0.4">
      <c r="A21" s="359" t="s">
        <v>177</v>
      </c>
      <c r="B21" s="359"/>
      <c r="C21" s="359"/>
      <c r="D21" s="359"/>
      <c r="E21" s="359"/>
      <c r="F21" s="360"/>
      <c r="G21" s="360"/>
      <c r="H21" s="359" t="s">
        <v>177</v>
      </c>
      <c r="I21" s="359"/>
      <c r="J21" s="359"/>
      <c r="K21" s="359"/>
      <c r="L21" s="359"/>
      <c r="M21" s="360"/>
    </row>
    <row r="22" spans="1:13" ht="16" thickBot="1" x14ac:dyDescent="0.4">
      <c r="A22" s="361" t="s">
        <v>62</v>
      </c>
      <c r="B22" s="362"/>
      <c r="C22" s="362"/>
      <c r="D22" s="362"/>
      <c r="E22" s="362"/>
      <c r="F22" s="363"/>
      <c r="G22" s="360"/>
      <c r="H22" s="361" t="s">
        <v>63</v>
      </c>
      <c r="I22" s="362"/>
      <c r="J22" s="362"/>
      <c r="K22" s="362"/>
      <c r="L22" s="362"/>
      <c r="M22" s="363"/>
    </row>
    <row r="23" spans="1:13" ht="16" thickBot="1" x14ac:dyDescent="0.4">
      <c r="A23" s="364" t="s">
        <v>175</v>
      </c>
      <c r="B23" s="365"/>
      <c r="C23" s="366"/>
      <c r="D23" s="367" t="s">
        <v>176</v>
      </c>
      <c r="E23" s="365"/>
      <c r="F23" s="368"/>
      <c r="G23" s="360"/>
      <c r="H23" s="364" t="s">
        <v>175</v>
      </c>
      <c r="I23" s="365"/>
      <c r="J23" s="366"/>
      <c r="K23" s="367" t="s">
        <v>176</v>
      </c>
      <c r="L23" s="365"/>
      <c r="M23" s="368"/>
    </row>
    <row r="24" spans="1:13" ht="29.5" thickBot="1" x14ac:dyDescent="0.4">
      <c r="A24" s="369" t="s">
        <v>64</v>
      </c>
      <c r="B24" s="370" t="s">
        <v>46</v>
      </c>
      <c r="C24" s="373" t="s">
        <v>65</v>
      </c>
      <c r="D24" s="422" t="s">
        <v>64</v>
      </c>
      <c r="E24" s="370" t="s">
        <v>46</v>
      </c>
      <c r="F24" s="373" t="s">
        <v>65</v>
      </c>
      <c r="G24" s="360"/>
      <c r="H24" s="369" t="s">
        <v>64</v>
      </c>
      <c r="I24" s="370" t="s">
        <v>46</v>
      </c>
      <c r="J24" s="371" t="s">
        <v>65</v>
      </c>
      <c r="K24" s="372" t="s">
        <v>64</v>
      </c>
      <c r="L24" s="370" t="s">
        <v>46</v>
      </c>
      <c r="M24" s="373" t="s">
        <v>65</v>
      </c>
    </row>
    <row r="25" spans="1:13" ht="16" thickBot="1" x14ac:dyDescent="0.4">
      <c r="A25" s="374" t="s">
        <v>11</v>
      </c>
      <c r="B25" s="375">
        <v>54799.233999999997</v>
      </c>
      <c r="C25" s="376">
        <v>97548.858999999997</v>
      </c>
      <c r="D25" s="377" t="s">
        <v>11</v>
      </c>
      <c r="E25" s="378">
        <v>94761.797000000006</v>
      </c>
      <c r="F25" s="376">
        <v>137777.43400000001</v>
      </c>
      <c r="G25" s="360"/>
      <c r="H25" s="374" t="s">
        <v>11</v>
      </c>
      <c r="I25" s="375">
        <v>1125110.9210000001</v>
      </c>
      <c r="J25" s="376">
        <v>2694850.122</v>
      </c>
      <c r="K25" s="377" t="s">
        <v>11</v>
      </c>
      <c r="L25" s="378">
        <v>1429446.1580000001</v>
      </c>
      <c r="M25" s="376">
        <v>2688069.719</v>
      </c>
    </row>
    <row r="26" spans="1:13" x14ac:dyDescent="0.35">
      <c r="A26" s="382" t="s">
        <v>67</v>
      </c>
      <c r="B26" s="383">
        <v>27600.035</v>
      </c>
      <c r="C26" s="384">
        <v>49080.711000000003</v>
      </c>
      <c r="D26" s="385" t="s">
        <v>67</v>
      </c>
      <c r="E26" s="386">
        <v>58486.038999999997</v>
      </c>
      <c r="F26" s="387">
        <v>83421.486000000004</v>
      </c>
      <c r="G26" s="360"/>
      <c r="H26" s="382" t="s">
        <v>74</v>
      </c>
      <c r="I26" s="383">
        <v>568783.53899999999</v>
      </c>
      <c r="J26" s="384">
        <v>1408185.672</v>
      </c>
      <c r="K26" s="385" t="s">
        <v>74</v>
      </c>
      <c r="L26" s="386">
        <v>780323.61100000003</v>
      </c>
      <c r="M26" s="387">
        <v>1485599.34</v>
      </c>
    </row>
    <row r="27" spans="1:13" x14ac:dyDescent="0.35">
      <c r="A27" s="393" t="s">
        <v>87</v>
      </c>
      <c r="B27" s="394">
        <v>14270.679</v>
      </c>
      <c r="C27" s="395">
        <v>23081.31</v>
      </c>
      <c r="D27" s="396" t="s">
        <v>87</v>
      </c>
      <c r="E27" s="397">
        <v>17760.525000000001</v>
      </c>
      <c r="F27" s="398">
        <v>25422.11</v>
      </c>
      <c r="G27" s="360"/>
      <c r="H27" s="393" t="s">
        <v>86</v>
      </c>
      <c r="I27" s="394">
        <v>244139.1</v>
      </c>
      <c r="J27" s="395">
        <v>603761.06200000003</v>
      </c>
      <c r="K27" s="396" t="s">
        <v>86</v>
      </c>
      <c r="L27" s="397">
        <v>321931.91700000002</v>
      </c>
      <c r="M27" s="398">
        <v>603743.549</v>
      </c>
    </row>
    <row r="28" spans="1:13" x14ac:dyDescent="0.35">
      <c r="A28" s="393" t="s">
        <v>68</v>
      </c>
      <c r="B28" s="394">
        <v>5392.3760000000002</v>
      </c>
      <c r="C28" s="395">
        <v>13075.757</v>
      </c>
      <c r="D28" s="396" t="s">
        <v>68</v>
      </c>
      <c r="E28" s="397">
        <v>5355.5789999999997</v>
      </c>
      <c r="F28" s="398">
        <v>10123.34</v>
      </c>
      <c r="G28" s="360"/>
      <c r="H28" s="393" t="s">
        <v>81</v>
      </c>
      <c r="I28" s="394">
        <v>149887.29199999999</v>
      </c>
      <c r="J28" s="395">
        <v>371977.11700000003</v>
      </c>
      <c r="K28" s="396" t="s">
        <v>81</v>
      </c>
      <c r="L28" s="397">
        <v>149883.236</v>
      </c>
      <c r="M28" s="398">
        <v>280517.30800000002</v>
      </c>
    </row>
    <row r="29" spans="1:13" x14ac:dyDescent="0.35">
      <c r="A29" s="393" t="s">
        <v>103</v>
      </c>
      <c r="B29" s="394">
        <v>2101.527</v>
      </c>
      <c r="C29" s="395">
        <v>3195.75</v>
      </c>
      <c r="D29" s="396" t="s">
        <v>111</v>
      </c>
      <c r="E29" s="397">
        <v>3478.8620000000001</v>
      </c>
      <c r="F29" s="398">
        <v>5179.78</v>
      </c>
      <c r="G29" s="360"/>
      <c r="H29" s="393" t="s">
        <v>69</v>
      </c>
      <c r="I29" s="394">
        <v>60335.959000000003</v>
      </c>
      <c r="J29" s="395">
        <v>104325.62699999999</v>
      </c>
      <c r="K29" s="396" t="s">
        <v>69</v>
      </c>
      <c r="L29" s="397">
        <v>79869.421000000002</v>
      </c>
      <c r="M29" s="398">
        <v>147328.16899999999</v>
      </c>
    </row>
    <row r="30" spans="1:13" x14ac:dyDescent="0.35">
      <c r="A30" s="393" t="s">
        <v>66</v>
      </c>
      <c r="B30" s="394">
        <v>1198.2819999999999</v>
      </c>
      <c r="C30" s="395">
        <v>1218.3</v>
      </c>
      <c r="D30" s="396" t="s">
        <v>75</v>
      </c>
      <c r="E30" s="397">
        <v>2630.8470000000002</v>
      </c>
      <c r="F30" s="398">
        <v>3885.489</v>
      </c>
      <c r="G30" s="360"/>
      <c r="H30" s="393" t="s">
        <v>67</v>
      </c>
      <c r="I30" s="394">
        <v>29510.174999999999</v>
      </c>
      <c r="J30" s="395">
        <v>66096.108999999997</v>
      </c>
      <c r="K30" s="396" t="s">
        <v>67</v>
      </c>
      <c r="L30" s="397">
        <v>31866.920999999998</v>
      </c>
      <c r="M30" s="398">
        <v>58867.182999999997</v>
      </c>
    </row>
    <row r="31" spans="1:13" x14ac:dyDescent="0.35">
      <c r="A31" s="402" t="s">
        <v>111</v>
      </c>
      <c r="B31" s="403">
        <v>993.14400000000001</v>
      </c>
      <c r="C31" s="404">
        <v>1738.97</v>
      </c>
      <c r="D31" s="405" t="s">
        <v>156</v>
      </c>
      <c r="E31" s="406">
        <v>1876.3879999999999</v>
      </c>
      <c r="F31" s="407">
        <v>3299.48</v>
      </c>
      <c r="G31" s="360"/>
      <c r="H31" s="402" t="s">
        <v>103</v>
      </c>
      <c r="I31" s="403">
        <v>28154.690999999999</v>
      </c>
      <c r="J31" s="404">
        <v>62756.964999999997</v>
      </c>
      <c r="K31" s="405" t="s">
        <v>66</v>
      </c>
      <c r="L31" s="406">
        <v>27321.95</v>
      </c>
      <c r="M31" s="407">
        <v>46859.341999999997</v>
      </c>
    </row>
    <row r="32" spans="1:13" x14ac:dyDescent="0.35">
      <c r="A32" s="402" t="s">
        <v>75</v>
      </c>
      <c r="B32" s="403">
        <v>858.69100000000003</v>
      </c>
      <c r="C32" s="404">
        <v>1564.2750000000001</v>
      </c>
      <c r="D32" s="405" t="s">
        <v>103</v>
      </c>
      <c r="E32" s="406">
        <v>1704.8230000000001</v>
      </c>
      <c r="F32" s="407">
        <v>1812.7560000000001</v>
      </c>
      <c r="G32" s="360"/>
      <c r="H32" s="402" t="s">
        <v>89</v>
      </c>
      <c r="I32" s="403">
        <v>19895.330000000002</v>
      </c>
      <c r="J32" s="404">
        <v>35830.311000000002</v>
      </c>
      <c r="K32" s="405" t="s">
        <v>178</v>
      </c>
      <c r="L32" s="406">
        <v>16021.753000000001</v>
      </c>
      <c r="M32" s="407">
        <v>29941.895</v>
      </c>
    </row>
    <row r="33" spans="1:13" ht="16" thickBot="1" x14ac:dyDescent="0.4">
      <c r="A33" s="415" t="s">
        <v>70</v>
      </c>
      <c r="B33" s="408">
        <v>782.21699999999998</v>
      </c>
      <c r="C33" s="416">
        <v>1580.9259999999999</v>
      </c>
      <c r="D33" s="417" t="s">
        <v>71</v>
      </c>
      <c r="E33" s="410">
        <v>950.81500000000005</v>
      </c>
      <c r="F33" s="423">
        <v>1302.05</v>
      </c>
      <c r="G33" s="360"/>
      <c r="H33" s="415" t="s">
        <v>77</v>
      </c>
      <c r="I33" s="408">
        <v>17738.965</v>
      </c>
      <c r="J33" s="416">
        <v>32002.716</v>
      </c>
      <c r="K33" s="417" t="s">
        <v>77</v>
      </c>
      <c r="L33" s="410">
        <v>6706.799</v>
      </c>
      <c r="M33" s="418">
        <v>10249.227999999999</v>
      </c>
    </row>
    <row r="34" spans="1:13" x14ac:dyDescent="0.35">
      <c r="A34" s="412" t="s">
        <v>107</v>
      </c>
      <c r="B34" s="419"/>
      <c r="C34" s="419"/>
      <c r="D34" s="413"/>
      <c r="E34" s="414"/>
      <c r="F34" s="414"/>
      <c r="G34" s="340"/>
      <c r="H34" s="412" t="s">
        <v>107</v>
      </c>
      <c r="I34" s="421"/>
      <c r="J34" s="421"/>
      <c r="K34" s="340"/>
      <c r="L34" s="340"/>
      <c r="M34" s="340"/>
    </row>
    <row r="35" spans="1:13" x14ac:dyDescent="0.35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</row>
    <row r="36" spans="1:13" x14ac:dyDescent="0.35">
      <c r="A36" s="358" t="s">
        <v>96</v>
      </c>
      <c r="B36" s="358"/>
      <c r="C36" s="358"/>
      <c r="D36" s="358"/>
      <c r="E36" s="358"/>
      <c r="F36" s="340"/>
      <c r="G36" s="340"/>
      <c r="H36" s="358" t="s">
        <v>97</v>
      </c>
      <c r="I36" s="358"/>
      <c r="J36" s="358"/>
      <c r="K36" s="358"/>
      <c r="L36" s="358"/>
      <c r="M36" s="340"/>
    </row>
    <row r="37" spans="1:13" ht="16" thickBot="1" x14ac:dyDescent="0.4">
      <c r="A37" s="358" t="s">
        <v>177</v>
      </c>
      <c r="B37" s="358"/>
      <c r="C37" s="358"/>
      <c r="D37" s="358"/>
      <c r="E37" s="358"/>
      <c r="F37" s="340"/>
      <c r="G37" s="340"/>
      <c r="H37" s="358" t="s">
        <v>177</v>
      </c>
      <c r="I37" s="358"/>
      <c r="J37" s="358"/>
      <c r="K37" s="358"/>
      <c r="L37" s="358"/>
      <c r="M37" s="340"/>
    </row>
    <row r="38" spans="1:13" ht="16" thickBot="1" x14ac:dyDescent="0.4">
      <c r="A38" s="361" t="s">
        <v>62</v>
      </c>
      <c r="B38" s="362"/>
      <c r="C38" s="362"/>
      <c r="D38" s="362"/>
      <c r="E38" s="362"/>
      <c r="F38" s="363"/>
      <c r="G38" s="340"/>
      <c r="H38" s="361" t="s">
        <v>63</v>
      </c>
      <c r="I38" s="362"/>
      <c r="J38" s="362"/>
      <c r="K38" s="362"/>
      <c r="L38" s="362"/>
      <c r="M38" s="363"/>
    </row>
    <row r="39" spans="1:13" ht="16" thickBot="1" x14ac:dyDescent="0.4">
      <c r="A39" s="364" t="s">
        <v>175</v>
      </c>
      <c r="B39" s="365"/>
      <c r="C39" s="366"/>
      <c r="D39" s="367" t="s">
        <v>176</v>
      </c>
      <c r="E39" s="365"/>
      <c r="F39" s="368"/>
      <c r="G39" s="340"/>
      <c r="H39" s="364" t="s">
        <v>175</v>
      </c>
      <c r="I39" s="365"/>
      <c r="J39" s="366"/>
      <c r="K39" s="367" t="s">
        <v>176</v>
      </c>
      <c r="L39" s="365"/>
      <c r="M39" s="368"/>
    </row>
    <row r="40" spans="1:13" ht="29.5" thickBot="1" x14ac:dyDescent="0.4">
      <c r="A40" s="369" t="s">
        <v>64</v>
      </c>
      <c r="B40" s="370" t="s">
        <v>46</v>
      </c>
      <c r="C40" s="371" t="s">
        <v>65</v>
      </c>
      <c r="D40" s="372" t="s">
        <v>64</v>
      </c>
      <c r="E40" s="370" t="s">
        <v>46</v>
      </c>
      <c r="F40" s="373" t="s">
        <v>65</v>
      </c>
      <c r="G40" s="340"/>
      <c r="H40" s="369" t="s">
        <v>64</v>
      </c>
      <c r="I40" s="370" t="s">
        <v>46</v>
      </c>
      <c r="J40" s="371" t="s">
        <v>65</v>
      </c>
      <c r="K40" s="372" t="s">
        <v>64</v>
      </c>
      <c r="L40" s="370" t="s">
        <v>46</v>
      </c>
      <c r="M40" s="373" t="s">
        <v>65</v>
      </c>
    </row>
    <row r="41" spans="1:13" ht="16" thickBot="1" x14ac:dyDescent="0.4">
      <c r="A41" s="374" t="s">
        <v>11</v>
      </c>
      <c r="B41" s="375">
        <v>143649.76500000001</v>
      </c>
      <c r="C41" s="376">
        <v>256030.80600000001</v>
      </c>
      <c r="D41" s="377" t="s">
        <v>11</v>
      </c>
      <c r="E41" s="378">
        <v>219096.50700000001</v>
      </c>
      <c r="F41" s="376">
        <v>265357.53700000001</v>
      </c>
      <c r="G41" s="340"/>
      <c r="H41" s="374" t="s">
        <v>11</v>
      </c>
      <c r="I41" s="375">
        <v>40205.281000000003</v>
      </c>
      <c r="J41" s="376">
        <v>47082.169000000002</v>
      </c>
      <c r="K41" s="377" t="s">
        <v>11</v>
      </c>
      <c r="L41" s="378">
        <v>48521.262999999999</v>
      </c>
      <c r="M41" s="376">
        <v>51347.364000000001</v>
      </c>
    </row>
    <row r="42" spans="1:13" x14ac:dyDescent="0.35">
      <c r="A42" s="382" t="s">
        <v>72</v>
      </c>
      <c r="B42" s="383">
        <v>25411.501</v>
      </c>
      <c r="C42" s="424">
        <v>28830.061000000002</v>
      </c>
      <c r="D42" s="425" t="s">
        <v>72</v>
      </c>
      <c r="E42" s="386">
        <v>47722.45</v>
      </c>
      <c r="F42" s="387">
        <v>44424.262000000002</v>
      </c>
      <c r="G42" s="340"/>
      <c r="H42" s="382" t="s">
        <v>66</v>
      </c>
      <c r="I42" s="383">
        <v>13011.859</v>
      </c>
      <c r="J42" s="424">
        <v>13058.724</v>
      </c>
      <c r="K42" s="425" t="s">
        <v>66</v>
      </c>
      <c r="L42" s="386">
        <v>13112.415000000001</v>
      </c>
      <c r="M42" s="387">
        <v>11562.460999999999</v>
      </c>
    </row>
    <row r="43" spans="1:13" x14ac:dyDescent="0.35">
      <c r="A43" s="393" t="s">
        <v>67</v>
      </c>
      <c r="B43" s="394">
        <v>22055.295999999998</v>
      </c>
      <c r="C43" s="426">
        <v>27231.109</v>
      </c>
      <c r="D43" s="427" t="s">
        <v>67</v>
      </c>
      <c r="E43" s="397">
        <v>37471.707999999999</v>
      </c>
      <c r="F43" s="398">
        <v>35562.667999999998</v>
      </c>
      <c r="G43" s="340"/>
      <c r="H43" s="393" t="s">
        <v>73</v>
      </c>
      <c r="I43" s="394">
        <v>4369.5550000000003</v>
      </c>
      <c r="J43" s="426">
        <v>6719.2870000000003</v>
      </c>
      <c r="K43" s="427" t="s">
        <v>79</v>
      </c>
      <c r="L43" s="397">
        <v>7864.915</v>
      </c>
      <c r="M43" s="398">
        <v>8240.8430000000008</v>
      </c>
    </row>
    <row r="44" spans="1:13" x14ac:dyDescent="0.35">
      <c r="A44" s="393" t="s">
        <v>76</v>
      </c>
      <c r="B44" s="394">
        <v>20501.509999999998</v>
      </c>
      <c r="C44" s="426">
        <v>54746.92</v>
      </c>
      <c r="D44" s="427" t="s">
        <v>76</v>
      </c>
      <c r="E44" s="397">
        <v>27133.345000000001</v>
      </c>
      <c r="F44" s="398">
        <v>52032.498</v>
      </c>
      <c r="G44" s="340"/>
      <c r="H44" s="393" t="s">
        <v>78</v>
      </c>
      <c r="I44" s="394">
        <v>4291.6710000000003</v>
      </c>
      <c r="J44" s="426">
        <v>5552.5330000000004</v>
      </c>
      <c r="K44" s="427" t="s">
        <v>67</v>
      </c>
      <c r="L44" s="397">
        <v>5480.3280000000004</v>
      </c>
      <c r="M44" s="398">
        <v>4496.6180000000004</v>
      </c>
    </row>
    <row r="45" spans="1:13" x14ac:dyDescent="0.35">
      <c r="A45" s="393" t="s">
        <v>125</v>
      </c>
      <c r="B45" s="394">
        <v>11723.855</v>
      </c>
      <c r="C45" s="426">
        <v>15075.666999999999</v>
      </c>
      <c r="D45" s="427" t="s">
        <v>109</v>
      </c>
      <c r="E45" s="397">
        <v>19448.011999999999</v>
      </c>
      <c r="F45" s="398">
        <v>38051.504999999997</v>
      </c>
      <c r="G45" s="340"/>
      <c r="H45" s="393" t="s">
        <v>79</v>
      </c>
      <c r="I45" s="394">
        <v>4046.2669999999998</v>
      </c>
      <c r="J45" s="426">
        <v>3264.1289999999999</v>
      </c>
      <c r="K45" s="427" t="s">
        <v>122</v>
      </c>
      <c r="L45" s="397">
        <v>3129.442</v>
      </c>
      <c r="M45" s="398">
        <v>4957.8829999999998</v>
      </c>
    </row>
    <row r="46" spans="1:13" x14ac:dyDescent="0.35">
      <c r="A46" s="393" t="s">
        <v>103</v>
      </c>
      <c r="B46" s="394">
        <v>8677.366</v>
      </c>
      <c r="C46" s="426">
        <v>9738.9279999999999</v>
      </c>
      <c r="D46" s="427" t="s">
        <v>125</v>
      </c>
      <c r="E46" s="397">
        <v>13271.328</v>
      </c>
      <c r="F46" s="398">
        <v>13849.116</v>
      </c>
      <c r="G46" s="340"/>
      <c r="H46" s="393" t="s">
        <v>67</v>
      </c>
      <c r="I46" s="394">
        <v>3607.3319999999999</v>
      </c>
      <c r="J46" s="426">
        <v>3864.2310000000002</v>
      </c>
      <c r="K46" s="427" t="s">
        <v>70</v>
      </c>
      <c r="L46" s="397">
        <v>2639.79</v>
      </c>
      <c r="M46" s="398">
        <v>1860.309</v>
      </c>
    </row>
    <row r="47" spans="1:13" x14ac:dyDescent="0.35">
      <c r="A47" s="402" t="s">
        <v>78</v>
      </c>
      <c r="B47" s="403">
        <v>7354.384</v>
      </c>
      <c r="C47" s="428">
        <v>10607.609</v>
      </c>
      <c r="D47" s="429" t="s">
        <v>78</v>
      </c>
      <c r="E47" s="406">
        <v>11480.937</v>
      </c>
      <c r="F47" s="407">
        <v>10708.844999999999</v>
      </c>
      <c r="G47" s="340"/>
      <c r="H47" s="402" t="s">
        <v>70</v>
      </c>
      <c r="I47" s="403">
        <v>1962.4010000000001</v>
      </c>
      <c r="J47" s="428">
        <v>1245.25</v>
      </c>
      <c r="K47" s="429" t="s">
        <v>103</v>
      </c>
      <c r="L47" s="406">
        <v>2243.069</v>
      </c>
      <c r="M47" s="407">
        <v>4021.6289999999999</v>
      </c>
    </row>
    <row r="48" spans="1:13" x14ac:dyDescent="0.35">
      <c r="A48" s="402" t="s">
        <v>109</v>
      </c>
      <c r="B48" s="403">
        <v>7236.9930000000004</v>
      </c>
      <c r="C48" s="428">
        <v>18225.574000000001</v>
      </c>
      <c r="D48" s="429" t="s">
        <v>103</v>
      </c>
      <c r="E48" s="406">
        <v>11351.009</v>
      </c>
      <c r="F48" s="407">
        <v>9401.2379999999994</v>
      </c>
      <c r="G48" s="340"/>
      <c r="H48" s="402" t="s">
        <v>72</v>
      </c>
      <c r="I48" s="403">
        <v>1945.941</v>
      </c>
      <c r="J48" s="428">
        <v>2045.2149999999999</v>
      </c>
      <c r="K48" s="429" t="s">
        <v>75</v>
      </c>
      <c r="L48" s="406">
        <v>2207.8519999999999</v>
      </c>
      <c r="M48" s="407">
        <v>3591.62</v>
      </c>
    </row>
    <row r="49" spans="1:13" ht="16" thickBot="1" x14ac:dyDescent="0.4">
      <c r="A49" s="415" t="s">
        <v>69</v>
      </c>
      <c r="B49" s="408">
        <v>6899.7179999999998</v>
      </c>
      <c r="C49" s="430">
        <v>12890.799000000001</v>
      </c>
      <c r="D49" s="431" t="s">
        <v>157</v>
      </c>
      <c r="E49" s="410">
        <v>10905.502</v>
      </c>
      <c r="F49" s="418">
        <v>13092.549000000001</v>
      </c>
      <c r="G49" s="340"/>
      <c r="H49" s="415" t="s">
        <v>103</v>
      </c>
      <c r="I49" s="408">
        <v>1641.2460000000001</v>
      </c>
      <c r="J49" s="430">
        <v>3661.5459999999998</v>
      </c>
      <c r="K49" s="431" t="s">
        <v>72</v>
      </c>
      <c r="L49" s="410">
        <v>1690.356</v>
      </c>
      <c r="M49" s="418">
        <v>1687.29</v>
      </c>
    </row>
    <row r="50" spans="1:13" x14ac:dyDescent="0.35">
      <c r="A50" s="412" t="s">
        <v>107</v>
      </c>
      <c r="B50" s="340"/>
      <c r="C50" s="340"/>
      <c r="D50" s="340"/>
      <c r="E50" s="340"/>
      <c r="F50" s="340"/>
      <c r="G50" s="340"/>
      <c r="H50" s="412" t="s">
        <v>107</v>
      </c>
      <c r="I50" s="340"/>
      <c r="J50" s="340"/>
      <c r="K50" s="340"/>
      <c r="L50" s="340"/>
      <c r="M50" s="340"/>
    </row>
    <row r="51" spans="1:13" x14ac:dyDescent="0.35">
      <c r="A51" s="432"/>
      <c r="B51" s="419"/>
      <c r="C51" s="419"/>
      <c r="D51" s="413"/>
      <c r="E51" s="414"/>
      <c r="F51" s="414"/>
      <c r="G51" s="340"/>
      <c r="H51" s="420"/>
      <c r="I51" s="421"/>
      <c r="J51" s="421"/>
      <c r="K51" s="340"/>
      <c r="L51" s="340"/>
      <c r="M51" s="340"/>
    </row>
    <row r="52" spans="1:13" x14ac:dyDescent="0.35">
      <c r="A52" s="358" t="s">
        <v>98</v>
      </c>
      <c r="B52" s="358"/>
      <c r="C52" s="358"/>
      <c r="D52" s="358"/>
      <c r="E52" s="358"/>
      <c r="F52" s="340"/>
      <c r="G52" s="340"/>
      <c r="H52" s="358" t="s">
        <v>104</v>
      </c>
      <c r="I52" s="358"/>
      <c r="J52" s="358"/>
      <c r="K52" s="358"/>
      <c r="L52" s="358"/>
      <c r="M52" s="340"/>
    </row>
    <row r="53" spans="1:13" ht="16" thickBot="1" x14ac:dyDescent="0.4">
      <c r="A53" s="359" t="s">
        <v>177</v>
      </c>
      <c r="B53" s="359"/>
      <c r="C53" s="359"/>
      <c r="D53" s="359"/>
      <c r="E53" s="359"/>
      <c r="F53" s="360"/>
      <c r="G53" s="360"/>
      <c r="H53" s="359" t="s">
        <v>177</v>
      </c>
      <c r="I53" s="359"/>
      <c r="J53" s="359"/>
      <c r="K53" s="359"/>
      <c r="L53" s="359"/>
      <c r="M53" s="360"/>
    </row>
    <row r="54" spans="1:13" ht="16" thickBot="1" x14ac:dyDescent="0.4">
      <c r="A54" s="361" t="s">
        <v>62</v>
      </c>
      <c r="B54" s="362"/>
      <c r="C54" s="362"/>
      <c r="D54" s="362"/>
      <c r="E54" s="362"/>
      <c r="F54" s="363"/>
      <c r="G54" s="360"/>
      <c r="H54" s="361" t="s">
        <v>63</v>
      </c>
      <c r="I54" s="362"/>
      <c r="J54" s="362"/>
      <c r="K54" s="362"/>
      <c r="L54" s="362"/>
      <c r="M54" s="363"/>
    </row>
    <row r="55" spans="1:13" ht="16" thickBot="1" x14ac:dyDescent="0.4">
      <c r="A55" s="433" t="s">
        <v>175</v>
      </c>
      <c r="B55" s="434"/>
      <c r="C55" s="435"/>
      <c r="D55" s="436" t="s">
        <v>176</v>
      </c>
      <c r="E55" s="434"/>
      <c r="F55" s="437"/>
      <c r="G55" s="360"/>
      <c r="H55" s="364" t="s">
        <v>175</v>
      </c>
      <c r="I55" s="365"/>
      <c r="J55" s="366"/>
      <c r="K55" s="367" t="s">
        <v>176</v>
      </c>
      <c r="L55" s="365"/>
      <c r="M55" s="368"/>
    </row>
    <row r="56" spans="1:13" ht="29.5" thickBot="1" x14ac:dyDescent="0.4">
      <c r="A56" s="369" t="s">
        <v>64</v>
      </c>
      <c r="B56" s="370" t="s">
        <v>46</v>
      </c>
      <c r="C56" s="438" t="s">
        <v>65</v>
      </c>
      <c r="D56" s="369" t="s">
        <v>64</v>
      </c>
      <c r="E56" s="370" t="s">
        <v>46</v>
      </c>
      <c r="F56" s="373" t="s">
        <v>65</v>
      </c>
      <c r="G56" s="360"/>
      <c r="H56" s="369" t="s">
        <v>64</v>
      </c>
      <c r="I56" s="370" t="s">
        <v>46</v>
      </c>
      <c r="J56" s="373" t="s">
        <v>65</v>
      </c>
      <c r="K56" s="422" t="s">
        <v>64</v>
      </c>
      <c r="L56" s="370" t="s">
        <v>46</v>
      </c>
      <c r="M56" s="373" t="s">
        <v>65</v>
      </c>
    </row>
    <row r="57" spans="1:13" ht="16" thickBot="1" x14ac:dyDescent="0.4">
      <c r="A57" s="379" t="s">
        <v>11</v>
      </c>
      <c r="B57" s="380">
        <v>3042.0349999999999</v>
      </c>
      <c r="C57" s="508">
        <v>7931.6289999999999</v>
      </c>
      <c r="D57" s="379" t="s">
        <v>11</v>
      </c>
      <c r="E57" s="380">
        <v>11774.602000000001</v>
      </c>
      <c r="F57" s="381">
        <v>32766.362000000001</v>
      </c>
      <c r="G57" s="360"/>
      <c r="H57" s="374" t="s">
        <v>11</v>
      </c>
      <c r="I57" s="375">
        <v>83321.159</v>
      </c>
      <c r="J57" s="376">
        <v>311389.44199999998</v>
      </c>
      <c r="K57" s="377" t="s">
        <v>11</v>
      </c>
      <c r="L57" s="378">
        <v>126210.21</v>
      </c>
      <c r="M57" s="376">
        <v>512614.75799999997</v>
      </c>
    </row>
    <row r="58" spans="1:13" x14ac:dyDescent="0.35">
      <c r="A58" s="388" t="s">
        <v>103</v>
      </c>
      <c r="B58" s="389">
        <v>1388.4880000000001</v>
      </c>
      <c r="C58" s="510">
        <v>2826.2629999999999</v>
      </c>
      <c r="D58" s="511" t="s">
        <v>67</v>
      </c>
      <c r="E58" s="391">
        <v>6458.1270000000004</v>
      </c>
      <c r="F58" s="392">
        <v>18143.159</v>
      </c>
      <c r="G58" s="360"/>
      <c r="H58" s="388" t="s">
        <v>69</v>
      </c>
      <c r="I58" s="389">
        <v>79368.657000000007</v>
      </c>
      <c r="J58" s="390">
        <v>292998.74</v>
      </c>
      <c r="K58" s="388" t="s">
        <v>69</v>
      </c>
      <c r="L58" s="391">
        <v>120636.049</v>
      </c>
      <c r="M58" s="392">
        <v>497215.51299999998</v>
      </c>
    </row>
    <row r="59" spans="1:13" x14ac:dyDescent="0.35">
      <c r="A59" s="393" t="s">
        <v>67</v>
      </c>
      <c r="B59" s="394">
        <v>1098.7909999999999</v>
      </c>
      <c r="C59" s="509">
        <v>3146.43</v>
      </c>
      <c r="D59" s="427" t="s">
        <v>103</v>
      </c>
      <c r="E59" s="397">
        <v>2712.877</v>
      </c>
      <c r="F59" s="398">
        <v>5699.3860000000004</v>
      </c>
      <c r="G59" s="360"/>
      <c r="H59" s="393" t="s">
        <v>75</v>
      </c>
      <c r="I59" s="394">
        <v>1702.0309999999999</v>
      </c>
      <c r="J59" s="395">
        <v>6874.4110000000001</v>
      </c>
      <c r="K59" s="393" t="s">
        <v>71</v>
      </c>
      <c r="L59" s="397">
        <v>4149.9089999999997</v>
      </c>
      <c r="M59" s="398">
        <v>7118.24</v>
      </c>
    </row>
    <row r="60" spans="1:13" x14ac:dyDescent="0.35">
      <c r="A60" s="393" t="s">
        <v>75</v>
      </c>
      <c r="B60" s="394">
        <v>407.79199999999997</v>
      </c>
      <c r="C60" s="509">
        <v>1485.9870000000001</v>
      </c>
      <c r="D60" s="427" t="s">
        <v>78</v>
      </c>
      <c r="E60" s="397">
        <v>1155.056</v>
      </c>
      <c r="F60" s="398">
        <v>3355.4250000000002</v>
      </c>
      <c r="G60" s="360"/>
      <c r="H60" s="393" t="s">
        <v>70</v>
      </c>
      <c r="I60" s="394">
        <v>560.85</v>
      </c>
      <c r="J60" s="395">
        <v>1869.48</v>
      </c>
      <c r="K60" s="393" t="s">
        <v>77</v>
      </c>
      <c r="L60" s="397">
        <v>769.52</v>
      </c>
      <c r="M60" s="398">
        <v>6668.8</v>
      </c>
    </row>
    <row r="61" spans="1:13" x14ac:dyDescent="0.35">
      <c r="A61" s="393" t="s">
        <v>68</v>
      </c>
      <c r="B61" s="394">
        <v>146.392</v>
      </c>
      <c r="C61" s="509">
        <v>471.24900000000002</v>
      </c>
      <c r="D61" s="427" t="s">
        <v>75</v>
      </c>
      <c r="E61" s="397">
        <v>792.529</v>
      </c>
      <c r="F61" s="398">
        <v>3625.6320000000001</v>
      </c>
      <c r="G61" s="360"/>
      <c r="H61" s="393" t="s">
        <v>77</v>
      </c>
      <c r="I61" s="394">
        <v>530.91499999999996</v>
      </c>
      <c r="J61" s="395">
        <v>7020.3590000000004</v>
      </c>
      <c r="K61" s="393" t="s">
        <v>126</v>
      </c>
      <c r="L61" s="397">
        <v>298.06099999999998</v>
      </c>
      <c r="M61" s="398">
        <v>494.4</v>
      </c>
    </row>
    <row r="62" spans="1:13" x14ac:dyDescent="0.35">
      <c r="A62" s="393"/>
      <c r="B62" s="394"/>
      <c r="C62" s="509"/>
      <c r="D62" s="427" t="s">
        <v>68</v>
      </c>
      <c r="E62" s="397">
        <v>298.80700000000002</v>
      </c>
      <c r="F62" s="398">
        <v>927.44</v>
      </c>
      <c r="G62" s="360"/>
      <c r="H62" s="393" t="s">
        <v>71</v>
      </c>
      <c r="I62" s="394">
        <v>503.25900000000001</v>
      </c>
      <c r="J62" s="395">
        <v>1040.53</v>
      </c>
      <c r="K62" s="393" t="s">
        <v>75</v>
      </c>
      <c r="L62" s="397">
        <v>121.404</v>
      </c>
      <c r="M62" s="398">
        <v>381.06</v>
      </c>
    </row>
    <row r="63" spans="1:13" ht="16" thickBot="1" x14ac:dyDescent="0.4">
      <c r="A63" s="504"/>
      <c r="B63" s="408"/>
      <c r="C63" s="512"/>
      <c r="D63" s="431" t="s">
        <v>145</v>
      </c>
      <c r="E63" s="410">
        <v>183.99</v>
      </c>
      <c r="F63" s="423">
        <v>413.46</v>
      </c>
      <c r="G63" s="360"/>
      <c r="H63" s="393" t="s">
        <v>126</v>
      </c>
      <c r="I63" s="394">
        <v>496.83100000000002</v>
      </c>
      <c r="J63" s="442">
        <v>1090.6400000000001</v>
      </c>
      <c r="K63" s="393" t="s">
        <v>122</v>
      </c>
      <c r="L63" s="397">
        <v>119.52</v>
      </c>
      <c r="M63" s="398">
        <v>384.58</v>
      </c>
    </row>
    <row r="64" spans="1:13" x14ac:dyDescent="0.35">
      <c r="A64" s="412" t="s">
        <v>107</v>
      </c>
      <c r="B64" s="439"/>
      <c r="C64" s="439"/>
      <c r="D64" s="440"/>
      <c r="E64" s="441"/>
      <c r="F64" s="441"/>
      <c r="G64" s="360"/>
      <c r="H64" s="393" t="s">
        <v>67</v>
      </c>
      <c r="I64" s="394">
        <v>75.715000000000003</v>
      </c>
      <c r="J64" s="442">
        <v>156.12</v>
      </c>
      <c r="K64" s="393" t="s">
        <v>67</v>
      </c>
      <c r="L64" s="397">
        <v>35.707000000000001</v>
      </c>
      <c r="M64" s="505">
        <v>50.24</v>
      </c>
    </row>
    <row r="65" spans="1:13" s="357" customFormat="1" ht="16" thickBot="1" x14ac:dyDescent="0.4">
      <c r="A65" s="444"/>
      <c r="B65" s="440"/>
      <c r="C65" s="440"/>
      <c r="D65" s="440"/>
      <c r="E65" s="440"/>
      <c r="F65" s="440"/>
      <c r="G65" s="444"/>
      <c r="H65" s="504" t="s">
        <v>122</v>
      </c>
      <c r="I65" s="408">
        <v>47.786000000000001</v>
      </c>
      <c r="J65" s="443">
        <v>222.42</v>
      </c>
      <c r="K65" s="506" t="s">
        <v>158</v>
      </c>
      <c r="L65" s="410">
        <v>28.75</v>
      </c>
      <c r="M65" s="423">
        <v>103.4</v>
      </c>
    </row>
    <row r="66" spans="1:13" x14ac:dyDescent="0.35">
      <c r="A66" s="445"/>
      <c r="B66" s="445"/>
      <c r="C66" s="445"/>
      <c r="D66" s="445"/>
      <c r="E66" s="445"/>
      <c r="F66" s="445"/>
      <c r="G66" s="446"/>
      <c r="H66" s="412" t="s">
        <v>107</v>
      </c>
      <c r="I66" s="448"/>
      <c r="J66" s="448"/>
      <c r="K66" s="447"/>
      <c r="L66" s="449"/>
      <c r="M66" s="449"/>
    </row>
    <row r="67" spans="1:13" x14ac:dyDescent="0.35">
      <c r="A67" s="445"/>
      <c r="B67" s="445"/>
      <c r="C67" s="445"/>
      <c r="D67" s="445"/>
      <c r="E67" s="445"/>
      <c r="F67" s="445"/>
      <c r="G67" s="446"/>
      <c r="H67" s="412"/>
      <c r="I67" s="448"/>
      <c r="J67" s="448"/>
      <c r="K67" s="447"/>
      <c r="L67" s="449"/>
      <c r="M67" s="449"/>
    </row>
    <row r="68" spans="1:13" x14ac:dyDescent="0.35">
      <c r="A68" s="358" t="s">
        <v>99</v>
      </c>
      <c r="B68" s="358"/>
      <c r="C68" s="358"/>
      <c r="D68" s="358"/>
      <c r="E68" s="358"/>
      <c r="F68" s="340"/>
      <c r="G68" s="340"/>
      <c r="H68" s="358" t="s">
        <v>100</v>
      </c>
      <c r="I68" s="358"/>
      <c r="J68" s="358"/>
      <c r="K68" s="358"/>
      <c r="L68" s="358"/>
      <c r="M68" s="340"/>
    </row>
    <row r="69" spans="1:13" ht="16" thickBot="1" x14ac:dyDescent="0.4">
      <c r="A69" s="358" t="s">
        <v>177</v>
      </c>
      <c r="B69" s="358"/>
      <c r="C69" s="358"/>
      <c r="D69" s="358"/>
      <c r="E69" s="358"/>
      <c r="F69" s="340"/>
      <c r="G69" s="340"/>
      <c r="H69" s="358" t="s">
        <v>177</v>
      </c>
      <c r="I69" s="358"/>
      <c r="J69" s="358"/>
      <c r="K69" s="358"/>
      <c r="L69" s="358"/>
      <c r="M69" s="340"/>
    </row>
    <row r="70" spans="1:13" ht="16" thickBot="1" x14ac:dyDescent="0.4">
      <c r="A70" s="361" t="s">
        <v>62</v>
      </c>
      <c r="B70" s="362"/>
      <c r="C70" s="362"/>
      <c r="D70" s="362"/>
      <c r="E70" s="362"/>
      <c r="F70" s="363"/>
      <c r="G70" s="340"/>
      <c r="H70" s="361" t="s">
        <v>63</v>
      </c>
      <c r="I70" s="362"/>
      <c r="J70" s="362"/>
      <c r="K70" s="362"/>
      <c r="L70" s="362"/>
      <c r="M70" s="363"/>
    </row>
    <row r="71" spans="1:13" ht="16" thickBot="1" x14ac:dyDescent="0.4">
      <c r="A71" s="433" t="s">
        <v>175</v>
      </c>
      <c r="B71" s="434"/>
      <c r="C71" s="437"/>
      <c r="D71" s="450" t="s">
        <v>176</v>
      </c>
      <c r="E71" s="365"/>
      <c r="F71" s="368"/>
      <c r="G71" s="340"/>
      <c r="H71" s="364" t="s">
        <v>175</v>
      </c>
      <c r="I71" s="365"/>
      <c r="J71" s="366"/>
      <c r="K71" s="367" t="s">
        <v>176</v>
      </c>
      <c r="L71" s="365"/>
      <c r="M71" s="368"/>
    </row>
    <row r="72" spans="1:13" ht="29.5" thickBot="1" x14ac:dyDescent="0.4">
      <c r="A72" s="369" t="s">
        <v>64</v>
      </c>
      <c r="B72" s="370" t="s">
        <v>46</v>
      </c>
      <c r="C72" s="373" t="s">
        <v>65</v>
      </c>
      <c r="D72" s="422" t="s">
        <v>64</v>
      </c>
      <c r="E72" s="370" t="s">
        <v>46</v>
      </c>
      <c r="F72" s="373" t="s">
        <v>65</v>
      </c>
      <c r="G72" s="340"/>
      <c r="H72" s="369" t="s">
        <v>64</v>
      </c>
      <c r="I72" s="370" t="s">
        <v>46</v>
      </c>
      <c r="J72" s="373" t="s">
        <v>65</v>
      </c>
      <c r="K72" s="422" t="s">
        <v>64</v>
      </c>
      <c r="L72" s="370" t="s">
        <v>46</v>
      </c>
      <c r="M72" s="373" t="s">
        <v>65</v>
      </c>
    </row>
    <row r="73" spans="1:13" ht="16" thickBot="1" x14ac:dyDescent="0.4">
      <c r="A73" s="374" t="s">
        <v>11</v>
      </c>
      <c r="B73" s="375">
        <v>246713.93299999999</v>
      </c>
      <c r="C73" s="376">
        <v>244202.41699999999</v>
      </c>
      <c r="D73" s="377" t="s">
        <v>11</v>
      </c>
      <c r="E73" s="378">
        <v>301707.29700000002</v>
      </c>
      <c r="F73" s="376">
        <v>254863.17199999999</v>
      </c>
      <c r="G73" s="340"/>
      <c r="H73" s="374" t="s">
        <v>11</v>
      </c>
      <c r="I73" s="375">
        <v>376591.48700000002</v>
      </c>
      <c r="J73" s="376">
        <v>387591.54399999999</v>
      </c>
      <c r="K73" s="377" t="s">
        <v>11</v>
      </c>
      <c r="L73" s="378">
        <v>438136.62199999997</v>
      </c>
      <c r="M73" s="376">
        <v>352773.978</v>
      </c>
    </row>
    <row r="74" spans="1:13" x14ac:dyDescent="0.35">
      <c r="A74" s="382" t="s">
        <v>67</v>
      </c>
      <c r="B74" s="383">
        <v>55622.993999999999</v>
      </c>
      <c r="C74" s="384">
        <v>61858.154999999999</v>
      </c>
      <c r="D74" s="385" t="s">
        <v>67</v>
      </c>
      <c r="E74" s="386">
        <v>72111.831999999995</v>
      </c>
      <c r="F74" s="387">
        <v>76537.485000000001</v>
      </c>
      <c r="G74" s="340"/>
      <c r="H74" s="382" t="s">
        <v>67</v>
      </c>
      <c r="I74" s="383">
        <v>151488.72700000001</v>
      </c>
      <c r="J74" s="384">
        <v>234237.07500000001</v>
      </c>
      <c r="K74" s="385" t="s">
        <v>67</v>
      </c>
      <c r="L74" s="386">
        <v>183609.46400000001</v>
      </c>
      <c r="M74" s="387">
        <v>217788.88399999999</v>
      </c>
    </row>
    <row r="75" spans="1:13" x14ac:dyDescent="0.35">
      <c r="A75" s="393" t="s">
        <v>69</v>
      </c>
      <c r="B75" s="394">
        <v>21149.15</v>
      </c>
      <c r="C75" s="395">
        <v>15136.143</v>
      </c>
      <c r="D75" s="396" t="s">
        <v>70</v>
      </c>
      <c r="E75" s="397">
        <v>34635.374000000003</v>
      </c>
      <c r="F75" s="398">
        <v>62730.284</v>
      </c>
      <c r="G75" s="340"/>
      <c r="H75" s="393" t="s">
        <v>103</v>
      </c>
      <c r="I75" s="394">
        <v>33885.790999999997</v>
      </c>
      <c r="J75" s="395">
        <v>26879.007000000001</v>
      </c>
      <c r="K75" s="396" t="s">
        <v>103</v>
      </c>
      <c r="L75" s="397">
        <v>46969.877999999997</v>
      </c>
      <c r="M75" s="398">
        <v>26331.422999999999</v>
      </c>
    </row>
    <row r="76" spans="1:13" x14ac:dyDescent="0.35">
      <c r="A76" s="393" t="s">
        <v>70</v>
      </c>
      <c r="B76" s="394">
        <v>20551.766</v>
      </c>
      <c r="C76" s="395">
        <v>45592.474000000002</v>
      </c>
      <c r="D76" s="396" t="s">
        <v>69</v>
      </c>
      <c r="E76" s="397">
        <v>21935.321</v>
      </c>
      <c r="F76" s="398">
        <v>12433.859</v>
      </c>
      <c r="G76" s="340"/>
      <c r="H76" s="393" t="s">
        <v>66</v>
      </c>
      <c r="I76" s="394">
        <v>32000.012999999999</v>
      </c>
      <c r="J76" s="395">
        <v>31792.455000000002</v>
      </c>
      <c r="K76" s="396" t="s">
        <v>80</v>
      </c>
      <c r="L76" s="397">
        <v>34469.781000000003</v>
      </c>
      <c r="M76" s="398">
        <v>18080.371999999999</v>
      </c>
    </row>
    <row r="77" spans="1:13" x14ac:dyDescent="0.35">
      <c r="A77" s="393" t="s">
        <v>72</v>
      </c>
      <c r="B77" s="394">
        <v>14592.037</v>
      </c>
      <c r="C77" s="395">
        <v>6819.14</v>
      </c>
      <c r="D77" s="396" t="s">
        <v>72</v>
      </c>
      <c r="E77" s="397">
        <v>19519.134999999998</v>
      </c>
      <c r="F77" s="398">
        <v>7720.5820000000003</v>
      </c>
      <c r="G77" s="340"/>
      <c r="H77" s="393" t="s">
        <v>80</v>
      </c>
      <c r="I77" s="394">
        <v>29535.922999999999</v>
      </c>
      <c r="J77" s="395">
        <v>17560.762999999999</v>
      </c>
      <c r="K77" s="396" t="s">
        <v>66</v>
      </c>
      <c r="L77" s="397">
        <v>33194.639000000003</v>
      </c>
      <c r="M77" s="398">
        <v>24221.981</v>
      </c>
    </row>
    <row r="78" spans="1:13" x14ac:dyDescent="0.35">
      <c r="A78" s="393" t="s">
        <v>68</v>
      </c>
      <c r="B78" s="394">
        <v>11482.758</v>
      </c>
      <c r="C78" s="395">
        <v>25042.179</v>
      </c>
      <c r="D78" s="396" t="s">
        <v>151</v>
      </c>
      <c r="E78" s="397">
        <v>13170.232</v>
      </c>
      <c r="F78" s="398">
        <v>7671.9380000000001</v>
      </c>
      <c r="G78" s="340"/>
      <c r="H78" s="393" t="s">
        <v>72</v>
      </c>
      <c r="I78" s="394">
        <v>29113.132000000001</v>
      </c>
      <c r="J78" s="395">
        <v>14367.550999999999</v>
      </c>
      <c r="K78" s="396" t="s">
        <v>72</v>
      </c>
      <c r="L78" s="397">
        <v>29294.177</v>
      </c>
      <c r="M78" s="398">
        <v>11830.744000000001</v>
      </c>
    </row>
    <row r="79" spans="1:13" x14ac:dyDescent="0.35">
      <c r="A79" s="402" t="s">
        <v>75</v>
      </c>
      <c r="B79" s="403">
        <v>11455.206</v>
      </c>
      <c r="C79" s="404">
        <v>8992.2829999999994</v>
      </c>
      <c r="D79" s="405" t="s">
        <v>103</v>
      </c>
      <c r="E79" s="406">
        <v>12124.493</v>
      </c>
      <c r="F79" s="407">
        <v>8192.1180000000004</v>
      </c>
      <c r="G79" s="340"/>
      <c r="H79" s="402" t="s">
        <v>179</v>
      </c>
      <c r="I79" s="403">
        <v>18596.095000000001</v>
      </c>
      <c r="J79" s="404">
        <v>2013.654</v>
      </c>
      <c r="K79" s="405" t="s">
        <v>78</v>
      </c>
      <c r="L79" s="406">
        <v>22577.881000000001</v>
      </c>
      <c r="M79" s="407">
        <v>9237.4670000000006</v>
      </c>
    </row>
    <row r="80" spans="1:13" x14ac:dyDescent="0.35">
      <c r="A80" s="402" t="s">
        <v>77</v>
      </c>
      <c r="B80" s="403">
        <v>10912.478999999999</v>
      </c>
      <c r="C80" s="404">
        <v>6010.692</v>
      </c>
      <c r="D80" s="405" t="s">
        <v>75</v>
      </c>
      <c r="E80" s="406">
        <v>11282.55</v>
      </c>
      <c r="F80" s="407">
        <v>6790.5510000000004</v>
      </c>
      <c r="G80" s="340"/>
      <c r="H80" s="402" t="s">
        <v>78</v>
      </c>
      <c r="I80" s="403">
        <v>16947.030999999999</v>
      </c>
      <c r="J80" s="404">
        <v>6526.99</v>
      </c>
      <c r="K80" s="405" t="s">
        <v>179</v>
      </c>
      <c r="L80" s="406">
        <v>19611.276000000002</v>
      </c>
      <c r="M80" s="407">
        <v>2399.3719999999998</v>
      </c>
    </row>
    <row r="81" spans="1:13" ht="16" thickBot="1" x14ac:dyDescent="0.4">
      <c r="A81" s="415" t="s">
        <v>103</v>
      </c>
      <c r="B81" s="408">
        <v>10440.11</v>
      </c>
      <c r="C81" s="416">
        <v>6828.5839999999998</v>
      </c>
      <c r="D81" s="417" t="s">
        <v>73</v>
      </c>
      <c r="E81" s="410">
        <v>11209.761</v>
      </c>
      <c r="F81" s="418">
        <v>4394.4530000000004</v>
      </c>
      <c r="G81" s="340"/>
      <c r="H81" s="415" t="s">
        <v>91</v>
      </c>
      <c r="I81" s="408">
        <v>16646.59</v>
      </c>
      <c r="J81" s="416">
        <v>18459.812000000002</v>
      </c>
      <c r="K81" s="417" t="s">
        <v>91</v>
      </c>
      <c r="L81" s="410">
        <v>14070.656000000001</v>
      </c>
      <c r="M81" s="418">
        <v>7246.7129999999997</v>
      </c>
    </row>
    <row r="82" spans="1:13" x14ac:dyDescent="0.35">
      <c r="A82" s="412" t="s">
        <v>107</v>
      </c>
      <c r="B82" s="340"/>
      <c r="C82" s="340"/>
      <c r="D82" s="340"/>
      <c r="E82" s="444"/>
      <c r="F82" s="340"/>
      <c r="G82" s="340"/>
      <c r="H82" s="412" t="s">
        <v>107</v>
      </c>
      <c r="I82" s="341"/>
      <c r="J82" s="340"/>
      <c r="K82" s="340"/>
      <c r="L82" s="340"/>
      <c r="M82" s="340"/>
    </row>
    <row r="83" spans="1:13" x14ac:dyDescent="0.35">
      <c r="A83" s="356"/>
      <c r="E83" s="357"/>
      <c r="H83" s="356"/>
    </row>
    <row r="84" spans="1:13" s="349" customFormat="1" x14ac:dyDescent="0.35">
      <c r="A84" s="347" t="s">
        <v>106</v>
      </c>
      <c r="B84" s="348"/>
      <c r="C84" s="348"/>
      <c r="D84" s="348"/>
      <c r="E84" s="348"/>
      <c r="F84" s="348"/>
      <c r="G84" s="348"/>
      <c r="H84" s="348"/>
      <c r="I84" s="348"/>
      <c r="J84" s="348"/>
      <c r="K84" s="348"/>
      <c r="L84" s="34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796875" defaultRowHeight="12.5" x14ac:dyDescent="0.25"/>
  <cols>
    <col min="1" max="1" width="8.453125" style="7" customWidth="1"/>
    <col min="2" max="2" width="69.7265625" style="7" customWidth="1"/>
    <col min="3" max="14" width="11.26953125" style="7" customWidth="1"/>
    <col min="15" max="15" width="11.54296875" style="7" bestFit="1" customWidth="1"/>
    <col min="16" max="20" width="10.453125" style="7" bestFit="1" customWidth="1"/>
    <col min="21" max="16384" width="9.1796875" style="7"/>
  </cols>
  <sheetData>
    <row r="1" spans="1:14" s="10" customFormat="1" ht="20" x14ac:dyDescent="0.4">
      <c r="A1" s="8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" thickBot="1" x14ac:dyDescent="0.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4.5" thickBot="1" x14ac:dyDescent="0.35">
      <c r="A4" s="12"/>
      <c r="B4" s="13"/>
      <c r="C4" s="495" t="s">
        <v>41</v>
      </c>
      <c r="D4" s="496"/>
      <c r="E4" s="496"/>
      <c r="F4" s="496"/>
      <c r="G4" s="496"/>
      <c r="H4" s="496"/>
      <c r="I4" s="503"/>
      <c r="J4" s="503"/>
      <c r="K4" s="503"/>
      <c r="L4" s="503"/>
      <c r="M4" s="503"/>
      <c r="N4" s="498"/>
    </row>
    <row r="5" spans="1:14" s="10" customFormat="1" ht="14" x14ac:dyDescent="0.3">
      <c r="A5" s="14" t="s">
        <v>44</v>
      </c>
      <c r="B5" s="15" t="s">
        <v>45</v>
      </c>
      <c r="C5" s="452" t="s">
        <v>46</v>
      </c>
      <c r="D5" s="453"/>
      <c r="E5" s="453"/>
      <c r="F5" s="453"/>
      <c r="G5" s="454"/>
      <c r="H5" s="455"/>
      <c r="I5" s="453" t="s">
        <v>47</v>
      </c>
      <c r="J5" s="456"/>
      <c r="K5" s="456"/>
      <c r="L5" s="456"/>
      <c r="M5" s="456"/>
      <c r="N5" s="457"/>
    </row>
    <row r="6" spans="1:14" s="10" customFormat="1" ht="14.5" thickBot="1" x14ac:dyDescent="0.35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458">
        <v>2016</v>
      </c>
      <c r="J6" s="459">
        <v>2017</v>
      </c>
      <c r="K6" s="459">
        <v>2018</v>
      </c>
      <c r="L6" s="459">
        <v>2019</v>
      </c>
      <c r="M6" s="459">
        <v>2020</v>
      </c>
      <c r="N6" s="460">
        <v>2021</v>
      </c>
    </row>
    <row r="7" spans="1:14" s="20" customFormat="1" ht="20.149999999999999" customHeight="1" x14ac:dyDescent="0.25">
      <c r="A7" s="18" t="s">
        <v>128</v>
      </c>
      <c r="B7" s="19"/>
      <c r="C7" s="473">
        <v>360520.66</v>
      </c>
      <c r="D7" s="474">
        <v>384375.98800000001</v>
      </c>
      <c r="E7" s="474">
        <v>443082.19400000002</v>
      </c>
      <c r="F7" s="474">
        <v>465024.80200000003</v>
      </c>
      <c r="G7" s="475">
        <v>502933.93300000008</v>
      </c>
      <c r="H7" s="476">
        <v>613047.30599999998</v>
      </c>
      <c r="I7" s="477">
        <v>1120149.5819999999</v>
      </c>
      <c r="J7" s="478">
        <v>1053046.97</v>
      </c>
      <c r="K7" s="479">
        <v>1091022.821</v>
      </c>
      <c r="L7" s="479">
        <v>1165800.2009999999</v>
      </c>
      <c r="M7" s="479">
        <v>1285868.767</v>
      </c>
      <c r="N7" s="480">
        <v>1267906.939</v>
      </c>
    </row>
    <row r="8" spans="1:14" s="20" customFormat="1" ht="14" x14ac:dyDescent="0.25">
      <c r="A8" s="21" t="s">
        <v>49</v>
      </c>
      <c r="B8" s="22" t="s">
        <v>50</v>
      </c>
      <c r="C8" s="481">
        <v>57033.563999999998</v>
      </c>
      <c r="D8" s="482">
        <v>66752.929000000004</v>
      </c>
      <c r="E8" s="482">
        <v>83097.208999999988</v>
      </c>
      <c r="F8" s="482">
        <v>94025.074000000008</v>
      </c>
      <c r="G8" s="483">
        <v>102757.80900000001</v>
      </c>
      <c r="H8" s="484">
        <v>143649.76499999998</v>
      </c>
      <c r="I8" s="485">
        <v>211830.56299999999</v>
      </c>
      <c r="J8" s="483">
        <v>177583.41999999998</v>
      </c>
      <c r="K8" s="485">
        <v>220827.83</v>
      </c>
      <c r="L8" s="483">
        <v>222248.152</v>
      </c>
      <c r="M8" s="486">
        <v>231603.43</v>
      </c>
      <c r="N8" s="487">
        <v>256030.80600000001</v>
      </c>
    </row>
    <row r="9" spans="1:14" s="20" customFormat="1" ht="14" x14ac:dyDescent="0.25">
      <c r="A9" s="21" t="s">
        <v>51</v>
      </c>
      <c r="B9" s="22" t="s">
        <v>123</v>
      </c>
      <c r="C9" s="481">
        <v>55744.652999999998</v>
      </c>
      <c r="D9" s="482">
        <v>62894.906000000003</v>
      </c>
      <c r="E9" s="482">
        <v>74898.342999999993</v>
      </c>
      <c r="F9" s="482">
        <v>83277.570000000007</v>
      </c>
      <c r="G9" s="483">
        <v>92222.978000000003</v>
      </c>
      <c r="H9" s="484">
        <v>130132.541</v>
      </c>
      <c r="I9" s="485">
        <v>209957.72200000001</v>
      </c>
      <c r="J9" s="486">
        <v>174383.85699999999</v>
      </c>
      <c r="K9" s="486">
        <v>214558.538</v>
      </c>
      <c r="L9" s="486">
        <v>213890.15</v>
      </c>
      <c r="M9" s="486">
        <v>222955.24400000001</v>
      </c>
      <c r="N9" s="487">
        <v>245215.89</v>
      </c>
    </row>
    <row r="10" spans="1:14" s="20" customFormat="1" ht="14" x14ac:dyDescent="0.25">
      <c r="A10" s="21" t="s">
        <v>52</v>
      </c>
      <c r="B10" s="22" t="s">
        <v>124</v>
      </c>
      <c r="C10" s="481">
        <v>1288.9110000000001</v>
      </c>
      <c r="D10" s="482">
        <v>3858.0230000000001</v>
      </c>
      <c r="E10" s="482">
        <v>8198.866</v>
      </c>
      <c r="F10" s="482">
        <v>10747.504000000001</v>
      </c>
      <c r="G10" s="483">
        <v>10534.831</v>
      </c>
      <c r="H10" s="484">
        <v>13517.224</v>
      </c>
      <c r="I10" s="485">
        <v>1872.8409999999999</v>
      </c>
      <c r="J10" s="486">
        <v>3199.5630000000001</v>
      </c>
      <c r="K10" s="486">
        <v>6269.2920000000004</v>
      </c>
      <c r="L10" s="486">
        <v>8358.0020000000004</v>
      </c>
      <c r="M10" s="486">
        <v>8648.1859999999997</v>
      </c>
      <c r="N10" s="487">
        <v>10814.915999999999</v>
      </c>
    </row>
    <row r="11" spans="1:14" s="20" customFormat="1" ht="14" x14ac:dyDescent="0.25">
      <c r="A11" s="21" t="s">
        <v>53</v>
      </c>
      <c r="B11" s="22" t="s">
        <v>54</v>
      </c>
      <c r="C11" s="481">
        <v>9289.5400000000009</v>
      </c>
      <c r="D11" s="482">
        <v>13288.938</v>
      </c>
      <c r="E11" s="482">
        <v>7709.0609999999997</v>
      </c>
      <c r="F11" s="482">
        <v>36744.546000000002</v>
      </c>
      <c r="G11" s="483">
        <v>37267.063000000002</v>
      </c>
      <c r="H11" s="484">
        <v>54799.233999999997</v>
      </c>
      <c r="I11" s="485">
        <v>25233.475999999999</v>
      </c>
      <c r="J11" s="486">
        <v>35298.466999999997</v>
      </c>
      <c r="K11" s="486">
        <v>21005.915000000001</v>
      </c>
      <c r="L11" s="486">
        <v>95258.364000000001</v>
      </c>
      <c r="M11" s="486">
        <v>93319.282999999996</v>
      </c>
      <c r="N11" s="487">
        <v>97548.858999999997</v>
      </c>
    </row>
    <row r="12" spans="1:14" s="20" customFormat="1" ht="14" x14ac:dyDescent="0.25">
      <c r="A12" s="21" t="s">
        <v>55</v>
      </c>
      <c r="B12" s="22" t="s">
        <v>56</v>
      </c>
      <c r="C12" s="481">
        <v>3997.402</v>
      </c>
      <c r="D12" s="482">
        <v>6609.0609999999997</v>
      </c>
      <c r="E12" s="482">
        <v>5409.2929999999997</v>
      </c>
      <c r="F12" s="482">
        <v>3206.8090000000002</v>
      </c>
      <c r="G12" s="483">
        <v>2041.556</v>
      </c>
      <c r="H12" s="484">
        <v>3042.0349999999999</v>
      </c>
      <c r="I12" s="485">
        <v>16943.736000000001</v>
      </c>
      <c r="J12" s="486">
        <v>32711.5</v>
      </c>
      <c r="K12" s="486">
        <v>27600.370999999999</v>
      </c>
      <c r="L12" s="486">
        <v>14802.642</v>
      </c>
      <c r="M12" s="486">
        <v>8129.2730000000001</v>
      </c>
      <c r="N12" s="487">
        <v>7931.6289999999999</v>
      </c>
    </row>
    <row r="13" spans="1:14" s="20" customFormat="1" ht="28" x14ac:dyDescent="0.25">
      <c r="A13" s="23" t="s">
        <v>57</v>
      </c>
      <c r="B13" s="22" t="s">
        <v>58</v>
      </c>
      <c r="C13" s="481">
        <v>139054.68599999999</v>
      </c>
      <c r="D13" s="482">
        <v>122545.459</v>
      </c>
      <c r="E13" s="482">
        <v>128917.74600000001</v>
      </c>
      <c r="F13" s="482">
        <v>129429.07699999999</v>
      </c>
      <c r="G13" s="483">
        <v>156142.791</v>
      </c>
      <c r="H13" s="484">
        <v>164842.33900000001</v>
      </c>
      <c r="I13" s="485">
        <v>672712.63699999999</v>
      </c>
      <c r="J13" s="486">
        <v>605311.63699999999</v>
      </c>
      <c r="K13" s="486">
        <v>605993.46299999999</v>
      </c>
      <c r="L13" s="486">
        <v>613595.97399999993</v>
      </c>
      <c r="M13" s="486">
        <v>727628.41500000004</v>
      </c>
      <c r="N13" s="487">
        <v>662193.228</v>
      </c>
    </row>
    <row r="14" spans="1:14" s="26" customFormat="1" ht="14.5" thickBot="1" x14ac:dyDescent="0.3">
      <c r="A14" s="24" t="s">
        <v>60</v>
      </c>
      <c r="B14" s="25" t="s">
        <v>61</v>
      </c>
      <c r="C14" s="488">
        <v>151145.46799999999</v>
      </c>
      <c r="D14" s="489">
        <v>175179.601</v>
      </c>
      <c r="E14" s="489">
        <v>217948.88500000001</v>
      </c>
      <c r="F14" s="489">
        <v>201619.296</v>
      </c>
      <c r="G14" s="490">
        <v>204724.71400000001</v>
      </c>
      <c r="H14" s="491">
        <v>246713.93299999999</v>
      </c>
      <c r="I14" s="492">
        <v>193429.17</v>
      </c>
      <c r="J14" s="493">
        <v>202141.946</v>
      </c>
      <c r="K14" s="493">
        <v>215595.242</v>
      </c>
      <c r="L14" s="493">
        <v>219895.06899999999</v>
      </c>
      <c r="M14" s="493">
        <v>225188.36600000001</v>
      </c>
      <c r="N14" s="494">
        <v>244202.41699999999</v>
      </c>
    </row>
    <row r="15" spans="1:14" ht="14" x14ac:dyDescent="0.3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5" thickBot="1" x14ac:dyDescent="0.35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4.5" thickBot="1" x14ac:dyDescent="0.35">
      <c r="A17" s="12"/>
      <c r="B17" s="13"/>
      <c r="C17" s="495" t="s">
        <v>42</v>
      </c>
      <c r="D17" s="496"/>
      <c r="E17" s="496"/>
      <c r="F17" s="496"/>
      <c r="G17" s="496"/>
      <c r="H17" s="496"/>
      <c r="I17" s="497"/>
      <c r="J17" s="497"/>
      <c r="K17" s="497"/>
      <c r="L17" s="497"/>
      <c r="M17" s="497"/>
      <c r="N17" s="498"/>
    </row>
    <row r="18" spans="1:19" s="10" customFormat="1" ht="14" x14ac:dyDescent="0.3">
      <c r="A18" s="14" t="s">
        <v>44</v>
      </c>
      <c r="B18" s="15" t="s">
        <v>45</v>
      </c>
      <c r="C18" s="452" t="s">
        <v>46</v>
      </c>
      <c r="D18" s="453"/>
      <c r="E18" s="453"/>
      <c r="F18" s="453"/>
      <c r="G18" s="454"/>
      <c r="H18" s="455"/>
      <c r="I18" s="453" t="s">
        <v>47</v>
      </c>
      <c r="J18" s="456"/>
      <c r="K18" s="456"/>
      <c r="L18" s="456"/>
      <c r="M18" s="456"/>
      <c r="N18" s="457"/>
    </row>
    <row r="19" spans="1:19" s="10" customFormat="1" ht="14.5" thickBot="1" x14ac:dyDescent="0.35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458">
        <v>2016</v>
      </c>
      <c r="J19" s="459">
        <v>2017</v>
      </c>
      <c r="K19" s="459">
        <v>2018</v>
      </c>
      <c r="L19" s="459">
        <v>2019</v>
      </c>
      <c r="M19" s="459">
        <v>2020</v>
      </c>
      <c r="N19" s="460">
        <v>2021</v>
      </c>
    </row>
    <row r="20" spans="1:19" s="20" customFormat="1" ht="20.149999999999999" customHeight="1" x14ac:dyDescent="0.25">
      <c r="A20" s="18" t="s">
        <v>128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461">
        <v>1373824.2139999999</v>
      </c>
      <c r="H20" s="45">
        <v>1635870.2579999999</v>
      </c>
      <c r="I20" s="462">
        <v>3162626.4780000001</v>
      </c>
      <c r="J20" s="463">
        <v>3399658.8569999998</v>
      </c>
      <c r="K20" s="463">
        <v>3478845.1159999995</v>
      </c>
      <c r="L20" s="463">
        <v>3560261.7930000001</v>
      </c>
      <c r="M20" s="463">
        <v>3537513.327</v>
      </c>
      <c r="N20" s="464">
        <v>3482283.5559999999</v>
      </c>
    </row>
    <row r="21" spans="1:19" s="20" customFormat="1" ht="14" x14ac:dyDescent="0.25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465">
        <v>35405.910000000003</v>
      </c>
      <c r="H21" s="51">
        <v>40205.281000000003</v>
      </c>
      <c r="I21" s="466">
        <v>41989.653999999995</v>
      </c>
      <c r="J21" s="467">
        <v>44761.297999999995</v>
      </c>
      <c r="K21" s="467">
        <v>48989.133000000002</v>
      </c>
      <c r="L21" s="467">
        <v>50791.126000000004</v>
      </c>
      <c r="M21" s="467">
        <v>45086.519</v>
      </c>
      <c r="N21" s="468">
        <v>47082.168999999994</v>
      </c>
    </row>
    <row r="22" spans="1:19" s="20" customFormat="1" ht="14" x14ac:dyDescent="0.25">
      <c r="A22" s="21" t="s">
        <v>51</v>
      </c>
      <c r="B22" s="22" t="s">
        <v>123</v>
      </c>
      <c r="C22" s="49">
        <v>14231.9</v>
      </c>
      <c r="D22" s="50">
        <v>15540.339</v>
      </c>
      <c r="E22" s="50">
        <v>17307.444</v>
      </c>
      <c r="F22" s="50">
        <v>17768.607</v>
      </c>
      <c r="G22" s="465">
        <v>12710.709000000001</v>
      </c>
      <c r="H22" s="51">
        <v>17223.148000000001</v>
      </c>
      <c r="I22" s="466">
        <v>26843.050999999999</v>
      </c>
      <c r="J22" s="467">
        <v>26738.284</v>
      </c>
      <c r="K22" s="467">
        <v>30607.522000000001</v>
      </c>
      <c r="L22" s="467">
        <v>31688.535</v>
      </c>
      <c r="M22" s="467">
        <v>20542.501</v>
      </c>
      <c r="N22" s="468">
        <v>24554.567999999999</v>
      </c>
    </row>
    <row r="23" spans="1:19" s="20" customFormat="1" ht="14" x14ac:dyDescent="0.25">
      <c r="A23" s="21" t="s">
        <v>52</v>
      </c>
      <c r="B23" s="22" t="s">
        <v>124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465">
        <v>22695.201000000001</v>
      </c>
      <c r="H23" s="51">
        <v>22982.133000000002</v>
      </c>
      <c r="I23" s="466">
        <v>15146.602999999999</v>
      </c>
      <c r="J23" s="467">
        <v>18023.013999999999</v>
      </c>
      <c r="K23" s="467">
        <v>18381.611000000001</v>
      </c>
      <c r="L23" s="467">
        <v>19102.591</v>
      </c>
      <c r="M23" s="467">
        <v>24544.018</v>
      </c>
      <c r="N23" s="468">
        <v>22527.600999999999</v>
      </c>
    </row>
    <row r="24" spans="1:19" s="20" customFormat="1" ht="14" x14ac:dyDescent="0.25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465">
        <v>900569.07299999997</v>
      </c>
      <c r="H24" s="51">
        <v>1125110.9210000001</v>
      </c>
      <c r="I24" s="466">
        <v>2283102.7310000001</v>
      </c>
      <c r="J24" s="467">
        <v>2408415.9789999998</v>
      </c>
      <c r="K24" s="467">
        <v>2510686.4049999998</v>
      </c>
      <c r="L24" s="467">
        <v>2619485.6869999999</v>
      </c>
      <c r="M24" s="467">
        <v>2675182.699</v>
      </c>
      <c r="N24" s="468">
        <v>2694850.122</v>
      </c>
    </row>
    <row r="25" spans="1:19" s="20" customFormat="1" ht="14" x14ac:dyDescent="0.25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465">
        <v>81246.612999999998</v>
      </c>
      <c r="H25" s="51">
        <v>83321.159</v>
      </c>
      <c r="I25" s="466">
        <v>356080.978</v>
      </c>
      <c r="J25" s="467">
        <v>461824.625</v>
      </c>
      <c r="K25" s="467">
        <v>410896.261</v>
      </c>
      <c r="L25" s="467">
        <v>430816.31300000002</v>
      </c>
      <c r="M25" s="467">
        <v>408909.804</v>
      </c>
      <c r="N25" s="468">
        <v>311389.44199999998</v>
      </c>
    </row>
    <row r="26" spans="1:19" s="20" customFormat="1" ht="28" x14ac:dyDescent="0.25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465">
        <v>6305.8449999999993</v>
      </c>
      <c r="H26" s="51">
        <v>10641.41</v>
      </c>
      <c r="I26" s="466">
        <v>37786.404999999999</v>
      </c>
      <c r="J26" s="467">
        <v>35777.998</v>
      </c>
      <c r="K26" s="467">
        <v>32842.576999999997</v>
      </c>
      <c r="L26" s="467">
        <v>28974.036999999997</v>
      </c>
      <c r="M26" s="467">
        <v>30125.321000000004</v>
      </c>
      <c r="N26" s="468">
        <v>41370.279000000002</v>
      </c>
    </row>
    <row r="27" spans="1:19" s="26" customFormat="1" ht="14.5" thickBot="1" x14ac:dyDescent="0.3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469">
        <v>350296.77299999999</v>
      </c>
      <c r="H27" s="54">
        <v>376591.48700000002</v>
      </c>
      <c r="I27" s="470">
        <v>443666.71</v>
      </c>
      <c r="J27" s="471">
        <v>448878.95699999999</v>
      </c>
      <c r="K27" s="471">
        <v>475430.74</v>
      </c>
      <c r="L27" s="471">
        <v>430194.63</v>
      </c>
      <c r="M27" s="471">
        <v>378208.984</v>
      </c>
      <c r="N27" s="472">
        <v>387591.54399999999</v>
      </c>
    </row>
    <row r="28" spans="1:19" ht="14" x14ac:dyDescent="0.3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4.5" thickBot="1" x14ac:dyDescent="0.35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4" x14ac:dyDescent="0.3">
      <c r="A30" s="12"/>
      <c r="B30" s="13"/>
      <c r="C30" s="499" t="s">
        <v>43</v>
      </c>
      <c r="D30" s="500"/>
      <c r="E30" s="500"/>
      <c r="F30" s="500"/>
      <c r="G30" s="501"/>
      <c r="H30" s="502"/>
      <c r="I30" s="30"/>
      <c r="J30" s="34"/>
      <c r="K30" s="30"/>
      <c r="L30" s="30"/>
      <c r="M30" s="30"/>
      <c r="N30" s="30"/>
    </row>
    <row r="31" spans="1:19" ht="14" x14ac:dyDescent="0.3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4.5" thickBot="1" x14ac:dyDescent="0.35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49999999999999" customHeight="1" x14ac:dyDescent="0.25">
      <c r="A33" s="18" t="s">
        <v>128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4" x14ac:dyDescent="0.25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4" x14ac:dyDescent="0.25">
      <c r="A35" s="21" t="s">
        <v>51</v>
      </c>
      <c r="B35" s="22" t="s">
        <v>123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4" x14ac:dyDescent="0.25">
      <c r="A36" s="21" t="s">
        <v>52</v>
      </c>
      <c r="B36" s="22" t="s">
        <v>124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4" x14ac:dyDescent="0.25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4" x14ac:dyDescent="0.25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28" x14ac:dyDescent="0.25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4.5" thickBot="1" x14ac:dyDescent="0.3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4" x14ac:dyDescent="0.3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796875" defaultRowHeight="13" x14ac:dyDescent="0.3"/>
  <cols>
    <col min="1" max="1" width="9.453125" style="10" customWidth="1"/>
    <col min="2" max="14" width="9.1796875" style="10"/>
    <col min="15" max="15" width="19.54296875" style="10" customWidth="1"/>
    <col min="16" max="16" width="71.7265625" style="10" customWidth="1"/>
    <col min="17" max="16384" width="9.179687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/>
  </sheetViews>
  <sheetFormatPr defaultColWidth="9.1796875" defaultRowHeight="15.5" x14ac:dyDescent="0.35"/>
  <cols>
    <col min="1" max="1" width="37.7265625" style="108" customWidth="1"/>
    <col min="2" max="4" width="12.7265625" style="108" customWidth="1"/>
    <col min="5" max="5" width="11.7265625" style="108" bestFit="1" customWidth="1"/>
    <col min="6" max="7" width="11.7265625" style="108" customWidth="1"/>
    <col min="8" max="16384" width="9.1796875" style="108"/>
  </cols>
  <sheetData>
    <row r="1" spans="1:6" s="105" customFormat="1" ht="21" x14ac:dyDescent="0.5">
      <c r="A1" s="104" t="s">
        <v>168</v>
      </c>
      <c r="C1" s="106"/>
    </row>
    <row r="2" spans="1:6" s="105" customFormat="1" ht="21" x14ac:dyDescent="0.5">
      <c r="A2" s="104"/>
      <c r="C2" s="106"/>
    </row>
    <row r="3" spans="1:6" ht="16" thickBot="1" x14ac:dyDescent="0.4">
      <c r="A3" s="94"/>
      <c r="B3" s="109" t="s">
        <v>112</v>
      </c>
      <c r="C3" s="94" t="s">
        <v>82</v>
      </c>
      <c r="D3" s="94"/>
      <c r="E3" s="94"/>
      <c r="F3" s="94"/>
    </row>
    <row r="4" spans="1:6" ht="16" thickBot="1" x14ac:dyDescent="0.4">
      <c r="A4" s="94"/>
      <c r="B4" s="110" t="s">
        <v>5</v>
      </c>
      <c r="C4" s="95"/>
      <c r="D4" s="95"/>
      <c r="E4" s="95"/>
      <c r="F4" s="96"/>
    </row>
    <row r="5" spans="1:6" ht="31.5" thickBot="1" x14ac:dyDescent="0.4">
      <c r="A5" s="537" t="s">
        <v>113</v>
      </c>
      <c r="B5" s="111" t="s">
        <v>169</v>
      </c>
      <c r="C5" s="112" t="s">
        <v>114</v>
      </c>
      <c r="D5" s="113" t="s">
        <v>115</v>
      </c>
      <c r="E5" s="97" t="s">
        <v>170</v>
      </c>
      <c r="F5" s="98"/>
    </row>
    <row r="6" spans="1:6" ht="31.5" customHeight="1" thickBot="1" x14ac:dyDescent="0.4">
      <c r="A6" s="538"/>
      <c r="B6" s="99"/>
      <c r="C6" s="100" t="s">
        <v>163</v>
      </c>
      <c r="D6" s="101"/>
      <c r="E6" s="124" t="s">
        <v>171</v>
      </c>
      <c r="F6" s="125" t="s">
        <v>172</v>
      </c>
    </row>
    <row r="7" spans="1:6" ht="20.149999999999999" customHeight="1" x14ac:dyDescent="0.35">
      <c r="A7" s="102" t="s">
        <v>116</v>
      </c>
      <c r="B7" s="114">
        <v>2272.7660000000001</v>
      </c>
      <c r="C7" s="115">
        <v>2004.7249999999999</v>
      </c>
      <c r="D7" s="116">
        <v>1703.444</v>
      </c>
      <c r="E7" s="117">
        <v>13.37046228285676</v>
      </c>
      <c r="F7" s="118">
        <v>33.421820734934649</v>
      </c>
    </row>
    <row r="8" spans="1:6" ht="20.149999999999999" customHeight="1" thickBot="1" x14ac:dyDescent="0.4">
      <c r="A8" s="103" t="s">
        <v>117</v>
      </c>
      <c r="B8" s="119">
        <v>1851.595</v>
      </c>
      <c r="C8" s="120">
        <v>1573.154</v>
      </c>
      <c r="D8" s="121">
        <v>1350.7650000000001</v>
      </c>
      <c r="E8" s="122">
        <v>17.699538633852761</v>
      </c>
      <c r="F8" s="123">
        <v>37.077507930691119</v>
      </c>
    </row>
    <row r="9" spans="1:6" ht="20.149999999999999" customHeight="1" x14ac:dyDescent="0.35">
      <c r="A9" s="102" t="s">
        <v>118</v>
      </c>
      <c r="B9" s="114">
        <v>2287.8760000000002</v>
      </c>
      <c r="C9" s="115">
        <v>1799.3689999999999</v>
      </c>
      <c r="D9" s="116">
        <v>1510.1079999999999</v>
      </c>
      <c r="E9" s="117">
        <v>27.148794938670186</v>
      </c>
      <c r="F9" s="118">
        <v>51.504130830377711</v>
      </c>
    </row>
    <row r="10" spans="1:6" ht="20.149999999999999" customHeight="1" thickBot="1" x14ac:dyDescent="0.4">
      <c r="A10" s="103" t="s">
        <v>119</v>
      </c>
      <c r="B10" s="119">
        <v>2343.377</v>
      </c>
      <c r="C10" s="120">
        <v>1819.296</v>
      </c>
      <c r="D10" s="121">
        <v>1510.1089999999999</v>
      </c>
      <c r="E10" s="122">
        <v>28.806802191616971</v>
      </c>
      <c r="F10" s="123">
        <v>55.1793281147255</v>
      </c>
    </row>
    <row r="11" spans="1:6" ht="20.149999999999999" customHeight="1" x14ac:dyDescent="0.35">
      <c r="A11" s="102" t="s">
        <v>120</v>
      </c>
      <c r="B11" s="114">
        <v>2111.8049999999998</v>
      </c>
      <c r="C11" s="115">
        <v>1820.92</v>
      </c>
      <c r="D11" s="116">
        <v>1637.42</v>
      </c>
      <c r="E11" s="117">
        <v>15.974617226456941</v>
      </c>
      <c r="F11" s="118">
        <v>28.971491737000875</v>
      </c>
    </row>
    <row r="12" spans="1:6" ht="20.149999999999999" customHeight="1" thickBot="1" x14ac:dyDescent="0.4">
      <c r="A12" s="103" t="s">
        <v>121</v>
      </c>
      <c r="B12" s="119">
        <v>1703.1959999999999</v>
      </c>
      <c r="C12" s="120">
        <v>1377.7380000000001</v>
      </c>
      <c r="D12" s="121">
        <v>1068.0440000000001</v>
      </c>
      <c r="E12" s="122">
        <v>23.622633621196471</v>
      </c>
      <c r="F12" s="123">
        <v>59.46871102688651</v>
      </c>
    </row>
    <row r="17" spans="1:5" s="93" customFormat="1" ht="26.25" customHeight="1" x14ac:dyDescent="0.5">
      <c r="A17" s="104"/>
      <c r="B17" s="91"/>
      <c r="C17" s="92"/>
      <c r="D17" s="91"/>
      <c r="E17" s="91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796875" defaultRowHeight="15.5" x14ac:dyDescent="0.35"/>
  <cols>
    <col min="1" max="1" width="29.81640625" style="94" customWidth="1"/>
    <col min="2" max="3" width="13.7265625" style="94" customWidth="1"/>
    <col min="4" max="4" width="11.7265625" style="94" customWidth="1"/>
    <col min="5" max="6" width="12.453125" style="94" bestFit="1" customWidth="1"/>
    <col min="7" max="16384" width="9.1796875" style="94"/>
  </cols>
  <sheetData>
    <row r="1" spans="1:9" s="107" customFormat="1" ht="21" customHeight="1" x14ac:dyDescent="0.5">
      <c r="A1" s="126" t="s">
        <v>141</v>
      </c>
      <c r="B1" s="158"/>
      <c r="D1" s="159" t="str">
        <f>INFO!D15</f>
        <v>grudzień 2022r. - styczeń 2023r.</v>
      </c>
    </row>
    <row r="2" spans="1:9" ht="20.25" customHeight="1" thickBot="1" x14ac:dyDescent="0.4"/>
    <row r="3" spans="1:9" ht="21" customHeight="1" thickBot="1" x14ac:dyDescent="0.4">
      <c r="A3" s="539" t="s">
        <v>5</v>
      </c>
      <c r="B3" s="540"/>
      <c r="C3" s="540"/>
      <c r="D3" s="540"/>
      <c r="E3" s="540"/>
      <c r="F3" s="541"/>
    </row>
    <row r="4" spans="1:9" ht="16" thickBot="1" x14ac:dyDescent="0.4">
      <c r="A4" s="542" t="s">
        <v>6</v>
      </c>
      <c r="B4" s="127" t="s">
        <v>167</v>
      </c>
      <c r="C4" s="151"/>
      <c r="D4" s="152"/>
      <c r="E4" s="127"/>
      <c r="F4" s="528"/>
    </row>
    <row r="5" spans="1:9" ht="31.5" customHeight="1" x14ac:dyDescent="0.35">
      <c r="A5" s="543"/>
      <c r="B5" s="128" t="s">
        <v>136</v>
      </c>
      <c r="C5" s="153"/>
      <c r="D5" s="154"/>
      <c r="E5" s="129" t="s">
        <v>138</v>
      </c>
      <c r="F5" s="154"/>
    </row>
    <row r="6" spans="1:9" ht="34.5" customHeight="1" thickBot="1" x14ac:dyDescent="0.4">
      <c r="A6" s="544"/>
      <c r="B6" s="161" t="s">
        <v>163</v>
      </c>
      <c r="C6" s="162" t="s">
        <v>159</v>
      </c>
      <c r="D6" s="163" t="s">
        <v>8</v>
      </c>
      <c r="E6" s="161" t="s">
        <v>163</v>
      </c>
      <c r="F6" s="529" t="s">
        <v>159</v>
      </c>
    </row>
    <row r="7" spans="1:9" ht="16" thickBot="1" x14ac:dyDescent="0.4">
      <c r="A7" s="130" t="s">
        <v>37</v>
      </c>
      <c r="B7" s="164">
        <v>2272.7660000000001</v>
      </c>
      <c r="C7" s="525" t="s">
        <v>164</v>
      </c>
      <c r="D7" s="236">
        <v>1.2235368731221929</v>
      </c>
      <c r="E7" s="237">
        <v>100</v>
      </c>
      <c r="F7" s="530">
        <v>100</v>
      </c>
    </row>
    <row r="8" spans="1:9" ht="16.5" customHeight="1" x14ac:dyDescent="0.35">
      <c r="A8" s="131" t="s">
        <v>11</v>
      </c>
      <c r="B8" s="166"/>
      <c r="C8" s="167"/>
      <c r="D8" s="168"/>
      <c r="E8" s="168"/>
      <c r="F8" s="169"/>
      <c r="I8" s="155"/>
    </row>
    <row r="9" spans="1:9" ht="16.5" customHeight="1" x14ac:dyDescent="0.35">
      <c r="A9" s="132" t="s">
        <v>9</v>
      </c>
      <c r="B9" s="170">
        <v>2426.7930000000001</v>
      </c>
      <c r="C9" s="526" t="s">
        <v>165</v>
      </c>
      <c r="D9" s="172">
        <v>-0.31358508593603396</v>
      </c>
      <c r="E9" s="133">
        <v>1.9309722290914162</v>
      </c>
      <c r="F9" s="531">
        <v>1.8881810032659323</v>
      </c>
    </row>
    <row r="10" spans="1:9" x14ac:dyDescent="0.35">
      <c r="A10" s="132" t="s">
        <v>10</v>
      </c>
      <c r="B10" s="173">
        <v>1906.2850000000001</v>
      </c>
      <c r="C10" s="174">
        <v>1870.576</v>
      </c>
      <c r="D10" s="175">
        <v>1.9089841845506443</v>
      </c>
      <c r="E10" s="134">
        <v>86.1559239676792</v>
      </c>
      <c r="F10" s="160">
        <v>86.623065184216259</v>
      </c>
    </row>
    <row r="11" spans="1:9" x14ac:dyDescent="0.35">
      <c r="A11" s="132" t="s">
        <v>33</v>
      </c>
      <c r="B11" s="173">
        <v>3573.0129999999999</v>
      </c>
      <c r="C11" s="174">
        <v>3512.7379999999998</v>
      </c>
      <c r="D11" s="175">
        <v>1.7158979690486478</v>
      </c>
      <c r="E11" s="134">
        <v>6.9953459045308737</v>
      </c>
      <c r="F11" s="160">
        <v>6.5969460853042809</v>
      </c>
    </row>
    <row r="12" spans="1:9" x14ac:dyDescent="0.35">
      <c r="A12" s="132" t="s">
        <v>40</v>
      </c>
      <c r="B12" s="173">
        <v>3151.9720000000002</v>
      </c>
      <c r="C12" s="174">
        <v>3249.556</v>
      </c>
      <c r="D12" s="160">
        <v>-3.0029948706838669</v>
      </c>
      <c r="E12" s="136">
        <v>0.79528512649263905</v>
      </c>
      <c r="F12" s="160">
        <v>0.81357858818957018</v>
      </c>
    </row>
    <row r="13" spans="1:9" ht="16" thickBot="1" x14ac:dyDescent="0.4">
      <c r="A13" s="137" t="s">
        <v>83</v>
      </c>
      <c r="B13" s="176">
        <v>7483.7619999999997</v>
      </c>
      <c r="C13" s="177">
        <v>7866.3050000000003</v>
      </c>
      <c r="D13" s="178">
        <v>-4.8630583228084925</v>
      </c>
      <c r="E13" s="138">
        <v>4.1224727722058701</v>
      </c>
      <c r="F13" s="178">
        <v>4.0782291390239536</v>
      </c>
    </row>
    <row r="14" spans="1:9" x14ac:dyDescent="0.35">
      <c r="A14" s="131" t="s">
        <v>12</v>
      </c>
      <c r="B14" s="166"/>
      <c r="C14" s="179"/>
      <c r="D14" s="168"/>
      <c r="E14" s="168"/>
      <c r="F14" s="169"/>
    </row>
    <row r="15" spans="1:9" ht="16" thickBot="1" x14ac:dyDescent="0.4">
      <c r="A15" s="139" t="s">
        <v>19</v>
      </c>
      <c r="B15" s="180">
        <v>2426.7930000000001</v>
      </c>
      <c r="C15" s="171">
        <v>2434.4270000000001</v>
      </c>
      <c r="D15" s="172">
        <v>-0.31358508593603396</v>
      </c>
      <c r="E15" s="133">
        <v>1.9309722290914162</v>
      </c>
      <c r="F15" s="531">
        <v>1.8881810032659323</v>
      </c>
      <c r="G15" s="156"/>
    </row>
    <row r="16" spans="1:9" x14ac:dyDescent="0.35">
      <c r="A16" s="131" t="s">
        <v>10</v>
      </c>
      <c r="B16" s="166"/>
      <c r="C16" s="179"/>
      <c r="D16" s="168"/>
      <c r="E16" s="168"/>
      <c r="F16" s="169"/>
      <c r="I16" s="155"/>
    </row>
    <row r="17" spans="1:6" x14ac:dyDescent="0.35">
      <c r="A17" s="140" t="s">
        <v>19</v>
      </c>
      <c r="B17" s="170">
        <v>2552.0520000000001</v>
      </c>
      <c r="C17" s="181">
        <v>2389.44</v>
      </c>
      <c r="D17" s="172">
        <v>6.8054439533949402</v>
      </c>
      <c r="E17" s="133">
        <v>3.2811544970855375</v>
      </c>
      <c r="F17" s="531">
        <v>3.1728645547111545</v>
      </c>
    </row>
    <row r="18" spans="1:6" x14ac:dyDescent="0.35">
      <c r="A18" s="141" t="s">
        <v>20</v>
      </c>
      <c r="B18" s="173">
        <v>1851.595</v>
      </c>
      <c r="C18" s="182">
        <v>1827.212</v>
      </c>
      <c r="D18" s="160">
        <v>1.3344373832921432</v>
      </c>
      <c r="E18" s="134">
        <v>78.428358746999123</v>
      </c>
      <c r="F18" s="160">
        <v>79.805701764467017</v>
      </c>
    </row>
    <row r="19" spans="1:6" x14ac:dyDescent="0.35">
      <c r="A19" s="141" t="s">
        <v>21</v>
      </c>
      <c r="B19" s="173">
        <v>2301.4989999999998</v>
      </c>
      <c r="C19" s="182">
        <v>2258.4699999999998</v>
      </c>
      <c r="D19" s="175">
        <v>1.9052278755086409</v>
      </c>
      <c r="E19" s="134">
        <v>4.1996222663437512</v>
      </c>
      <c r="F19" s="160">
        <v>3.4563995623135528</v>
      </c>
    </row>
    <row r="20" spans="1:6" ht="16" thickBot="1" x14ac:dyDescent="0.4">
      <c r="A20" s="142" t="s">
        <v>22</v>
      </c>
      <c r="B20" s="173">
        <v>3975.424</v>
      </c>
      <c r="C20" s="182">
        <v>4389.1559999999999</v>
      </c>
      <c r="D20" s="175">
        <v>-9.4262313756904508</v>
      </c>
      <c r="E20" s="134">
        <v>0.24678845725079618</v>
      </c>
      <c r="F20" s="160">
        <v>0.18809930272453546</v>
      </c>
    </row>
    <row r="21" spans="1:6" x14ac:dyDescent="0.35">
      <c r="A21" s="131" t="s">
        <v>33</v>
      </c>
      <c r="B21" s="166"/>
      <c r="C21" s="179"/>
      <c r="D21" s="168"/>
      <c r="E21" s="168"/>
      <c r="F21" s="169"/>
    </row>
    <row r="22" spans="1:6" x14ac:dyDescent="0.35">
      <c r="A22" s="140" t="s">
        <v>19</v>
      </c>
      <c r="B22" s="170">
        <v>4337.3999999999996</v>
      </c>
      <c r="C22" s="171">
        <v>4594.9470000000001</v>
      </c>
      <c r="D22" s="172">
        <v>-5.6050048020140482</v>
      </c>
      <c r="E22" s="133">
        <v>0.12836649633123343</v>
      </c>
      <c r="F22" s="531">
        <v>0.15091963605995831</v>
      </c>
    </row>
    <row r="23" spans="1:6" x14ac:dyDescent="0.35">
      <c r="A23" s="141" t="s">
        <v>20</v>
      </c>
      <c r="B23" s="173">
        <v>3354.4189999999999</v>
      </c>
      <c r="C23" s="182">
        <v>3290.4920000000002</v>
      </c>
      <c r="D23" s="175">
        <v>1.9427793776736024</v>
      </c>
      <c r="E23" s="134">
        <v>6.3007359749651615</v>
      </c>
      <c r="F23" s="160">
        <v>5.9710906848149126</v>
      </c>
    </row>
    <row r="24" spans="1:6" x14ac:dyDescent="0.35">
      <c r="A24" s="141" t="s">
        <v>21</v>
      </c>
      <c r="B24" s="173">
        <v>3355.3919999999998</v>
      </c>
      <c r="C24" s="182">
        <v>3590.7310000000002</v>
      </c>
      <c r="D24" s="175">
        <v>-6.5540693524521991</v>
      </c>
      <c r="E24" s="134">
        <v>0.34682889659825478</v>
      </c>
      <c r="F24" s="160">
        <v>0.3012681344903746</v>
      </c>
    </row>
    <row r="25" spans="1:6" ht="16" thickBot="1" x14ac:dyDescent="0.4">
      <c r="A25" s="142" t="s">
        <v>22</v>
      </c>
      <c r="B25" s="173" t="s">
        <v>39</v>
      </c>
      <c r="C25" s="182" t="s">
        <v>39</v>
      </c>
      <c r="D25" s="183" t="s">
        <v>137</v>
      </c>
      <c r="E25" s="134">
        <v>0.21941453663622384</v>
      </c>
      <c r="F25" s="160">
        <v>0.17366762993903453</v>
      </c>
    </row>
    <row r="26" spans="1:6" x14ac:dyDescent="0.35">
      <c r="A26" s="131" t="s">
        <v>40</v>
      </c>
      <c r="B26" s="166"/>
      <c r="C26" s="179"/>
      <c r="D26" s="168"/>
      <c r="E26" s="168"/>
      <c r="F26" s="169"/>
    </row>
    <row r="27" spans="1:6" x14ac:dyDescent="0.35">
      <c r="A27" s="140" t="s">
        <v>19</v>
      </c>
      <c r="B27" s="170">
        <v>6939.64</v>
      </c>
      <c r="C27" s="181">
        <v>6709.2420000000002</v>
      </c>
      <c r="D27" s="172">
        <v>3.4340391954858704</v>
      </c>
      <c r="E27" s="133">
        <v>3.5863803239961377E-2</v>
      </c>
      <c r="F27" s="531">
        <v>3.4101095539484767E-2</v>
      </c>
    </row>
    <row r="28" spans="1:6" x14ac:dyDescent="0.35">
      <c r="A28" s="141" t="s">
        <v>20</v>
      </c>
      <c r="B28" s="173">
        <v>3659.7240000000002</v>
      </c>
      <c r="C28" s="182">
        <v>3770.8069999999998</v>
      </c>
      <c r="D28" s="175">
        <v>-2.9458680860622048</v>
      </c>
      <c r="E28" s="134">
        <v>0.50838792468918703</v>
      </c>
      <c r="F28" s="160">
        <v>0.48998036540271123</v>
      </c>
    </row>
    <row r="29" spans="1:6" x14ac:dyDescent="0.35">
      <c r="A29" s="141" t="s">
        <v>21</v>
      </c>
      <c r="B29" s="184">
        <v>2922.163</v>
      </c>
      <c r="C29" s="185">
        <v>2644.8229999999999</v>
      </c>
      <c r="D29" s="175">
        <v>10.486145953812416</v>
      </c>
      <c r="E29" s="134">
        <v>4.7924197249859891E-2</v>
      </c>
      <c r="F29" s="160">
        <v>8.2578143120124875E-2</v>
      </c>
    </row>
    <row r="30" spans="1:6" ht="16" thickBot="1" x14ac:dyDescent="0.4">
      <c r="A30" s="143" t="s">
        <v>22</v>
      </c>
      <c r="B30" s="176">
        <v>1266.4760000000001</v>
      </c>
      <c r="C30" s="186" t="s">
        <v>39</v>
      </c>
      <c r="D30" s="187" t="s">
        <v>137</v>
      </c>
      <c r="E30" s="144">
        <v>0.20310920131363083</v>
      </c>
      <c r="F30" s="532">
        <v>0.20691898412724943</v>
      </c>
    </row>
    <row r="31" spans="1:6" x14ac:dyDescent="0.35">
      <c r="A31" s="527" t="s">
        <v>166</v>
      </c>
    </row>
    <row r="32" spans="1:6" x14ac:dyDescent="0.35">
      <c r="A32" s="145"/>
    </row>
    <row r="33" spans="1:5" x14ac:dyDescent="0.35">
      <c r="A33" s="145"/>
    </row>
    <row r="39" spans="1:5" ht="12.75" customHeight="1" x14ac:dyDescent="0.35">
      <c r="A39" s="157"/>
      <c r="B39" s="157"/>
      <c r="C39" s="157"/>
      <c r="D39" s="157"/>
      <c r="E39" s="157"/>
    </row>
    <row r="40" spans="1:5" ht="12.75" customHeight="1" x14ac:dyDescent="0.35">
      <c r="A40" s="157"/>
      <c r="B40" s="157"/>
      <c r="C40" s="157"/>
      <c r="D40" s="157"/>
      <c r="E40" s="157"/>
    </row>
    <row r="41" spans="1:5" ht="12.75" customHeight="1" x14ac:dyDescent="0.35">
      <c r="A41" s="157"/>
      <c r="B41" s="157"/>
      <c r="C41" s="157"/>
      <c r="D41" s="157"/>
      <c r="E41" s="157"/>
    </row>
    <row r="42" spans="1:5" ht="12.75" customHeight="1" x14ac:dyDescent="0.35">
      <c r="A42" s="157"/>
      <c r="B42" s="157"/>
      <c r="C42" s="157"/>
      <c r="D42" s="157"/>
      <c r="E42" s="157"/>
    </row>
    <row r="43" spans="1:5" ht="12.75" customHeight="1" x14ac:dyDescent="0.35">
      <c r="A43" s="157"/>
      <c r="B43" s="157"/>
      <c r="C43" s="157"/>
      <c r="D43" s="157"/>
      <c r="E43" s="157"/>
    </row>
    <row r="44" spans="1:5" ht="12.75" customHeight="1" x14ac:dyDescent="0.35">
      <c r="A44" s="157"/>
      <c r="B44" s="157"/>
      <c r="C44" s="157"/>
      <c r="D44" s="157"/>
      <c r="E44" s="157"/>
    </row>
    <row r="80" ht="28.5" customHeight="1" x14ac:dyDescent="0.35"/>
    <row r="140" ht="27.75" customHeight="1" x14ac:dyDescent="0.3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A2" sqref="A2"/>
    </sheetView>
  </sheetViews>
  <sheetFormatPr defaultColWidth="9.1796875" defaultRowHeight="15.5" x14ac:dyDescent="0.35"/>
  <cols>
    <col min="1" max="1" width="29.81640625" style="94" customWidth="1"/>
    <col min="2" max="3" width="13.7265625" style="94" customWidth="1"/>
    <col min="4" max="4" width="11.7265625" style="94" customWidth="1"/>
    <col min="5" max="6" width="12.453125" style="94" bestFit="1" customWidth="1"/>
    <col min="7" max="7" width="9.1796875" style="94"/>
    <col min="8" max="8" width="29.81640625" style="94" customWidth="1"/>
    <col min="9" max="10" width="13.7265625" style="94" customWidth="1"/>
    <col min="11" max="11" width="11.7265625" style="94" customWidth="1"/>
    <col min="12" max="13" width="13.7265625" style="94" customWidth="1"/>
    <col min="14" max="16384" width="9.1796875" style="94"/>
  </cols>
  <sheetData>
    <row r="1" spans="1:13" s="107" customFormat="1" ht="21" customHeight="1" x14ac:dyDescent="0.5">
      <c r="A1" s="126" t="s">
        <v>141</v>
      </c>
      <c r="B1" s="158"/>
      <c r="D1" s="159" t="str">
        <f>Bydło_PL!D1</f>
        <v>grudzień 2022r. - styczeń 2023r.</v>
      </c>
    </row>
    <row r="2" spans="1:13" ht="20.25" customHeight="1" thickBot="1" x14ac:dyDescent="0.4"/>
    <row r="3" spans="1:13" ht="21" customHeight="1" thickBot="1" x14ac:dyDescent="0.4">
      <c r="A3" s="539" t="s">
        <v>139</v>
      </c>
      <c r="B3" s="540"/>
      <c r="C3" s="540"/>
      <c r="D3" s="540"/>
      <c r="E3" s="540"/>
      <c r="F3" s="541"/>
      <c r="H3" s="539" t="s">
        <v>140</v>
      </c>
      <c r="I3" s="540"/>
      <c r="J3" s="540"/>
      <c r="K3" s="540"/>
      <c r="L3" s="540"/>
      <c r="M3" s="541"/>
    </row>
    <row r="4" spans="1:13" ht="16" thickBot="1" x14ac:dyDescent="0.4">
      <c r="A4" s="542" t="s">
        <v>6</v>
      </c>
      <c r="B4" s="127" t="s">
        <v>167</v>
      </c>
      <c r="C4" s="151"/>
      <c r="D4" s="152"/>
      <c r="E4" s="127"/>
      <c r="F4" s="528"/>
      <c r="H4" s="542" t="s">
        <v>6</v>
      </c>
      <c r="I4" s="127" t="s">
        <v>167</v>
      </c>
      <c r="J4" s="151"/>
      <c r="K4" s="152"/>
      <c r="L4" s="127"/>
      <c r="M4" s="528"/>
    </row>
    <row r="5" spans="1:13" ht="31.5" customHeight="1" x14ac:dyDescent="0.35">
      <c r="A5" s="543"/>
      <c r="B5" s="128" t="s">
        <v>136</v>
      </c>
      <c r="C5" s="153"/>
      <c r="D5" s="154"/>
      <c r="E5" s="129" t="s">
        <v>138</v>
      </c>
      <c r="F5" s="154"/>
      <c r="H5" s="543"/>
      <c r="I5" s="128" t="s">
        <v>136</v>
      </c>
      <c r="J5" s="153"/>
      <c r="K5" s="154"/>
      <c r="L5" s="129" t="s">
        <v>138</v>
      </c>
      <c r="M5" s="154"/>
    </row>
    <row r="6" spans="1:13" ht="34.5" customHeight="1" thickBot="1" x14ac:dyDescent="0.4">
      <c r="A6" s="544"/>
      <c r="B6" s="161" t="s">
        <v>163</v>
      </c>
      <c r="C6" s="162" t="s">
        <v>159</v>
      </c>
      <c r="D6" s="163" t="s">
        <v>8</v>
      </c>
      <c r="E6" s="161" t="s">
        <v>163</v>
      </c>
      <c r="F6" s="529" t="s">
        <v>159</v>
      </c>
      <c r="H6" s="544"/>
      <c r="I6" s="161" t="s">
        <v>163</v>
      </c>
      <c r="J6" s="162" t="s">
        <v>159</v>
      </c>
      <c r="K6" s="163" t="s">
        <v>8</v>
      </c>
      <c r="L6" s="161" t="s">
        <v>163</v>
      </c>
      <c r="M6" s="529" t="s">
        <v>159</v>
      </c>
    </row>
    <row r="7" spans="1:13" ht="16" thickBot="1" x14ac:dyDescent="0.4">
      <c r="A7" s="130" t="s">
        <v>37</v>
      </c>
      <c r="B7" s="164">
        <v>2129.163</v>
      </c>
      <c r="C7" s="165">
        <v>2102.2579999999998</v>
      </c>
      <c r="D7" s="236">
        <v>1.2798143710239276</v>
      </c>
      <c r="E7" s="237">
        <v>100</v>
      </c>
      <c r="F7" s="530">
        <v>100</v>
      </c>
      <c r="H7" s="130" t="s">
        <v>37</v>
      </c>
      <c r="I7" s="164">
        <v>2774.5309999999999</v>
      </c>
      <c r="J7" s="525" t="s">
        <v>173</v>
      </c>
      <c r="K7" s="236">
        <v>0.21831419110871275</v>
      </c>
      <c r="L7" s="237">
        <v>100</v>
      </c>
      <c r="M7" s="530">
        <v>100</v>
      </c>
    </row>
    <row r="8" spans="1:13" ht="16.5" customHeight="1" x14ac:dyDescent="0.35">
      <c r="A8" s="131" t="s">
        <v>11</v>
      </c>
      <c r="B8" s="166"/>
      <c r="C8" s="167"/>
      <c r="D8" s="168"/>
      <c r="E8" s="168"/>
      <c r="F8" s="169"/>
      <c r="H8" s="131" t="s">
        <v>11</v>
      </c>
      <c r="I8" s="166"/>
      <c r="J8" s="167"/>
      <c r="K8" s="168"/>
      <c r="L8" s="168"/>
      <c r="M8" s="169"/>
    </row>
    <row r="9" spans="1:13" ht="16.5" customHeight="1" x14ac:dyDescent="0.35">
      <c r="A9" s="132" t="s">
        <v>9</v>
      </c>
      <c r="B9" s="170">
        <v>2474.3029999999999</v>
      </c>
      <c r="C9" s="171">
        <v>2479.5729999999999</v>
      </c>
      <c r="D9" s="172">
        <v>-0.21253659400227304</v>
      </c>
      <c r="E9" s="133">
        <v>2.0769284543229327</v>
      </c>
      <c r="F9" s="531">
        <v>2.0490886543573996</v>
      </c>
      <c r="H9" s="132" t="s">
        <v>9</v>
      </c>
      <c r="I9" s="170">
        <v>2184.1570000000002</v>
      </c>
      <c r="J9" s="526" t="s">
        <v>174</v>
      </c>
      <c r="K9" s="172">
        <v>0.46433818354767503</v>
      </c>
      <c r="L9" s="133">
        <v>1.4209855375645937</v>
      </c>
      <c r="M9" s="531">
        <v>1.29961809525169</v>
      </c>
    </row>
    <row r="10" spans="1:13" x14ac:dyDescent="0.35">
      <c r="A10" s="132" t="s">
        <v>10</v>
      </c>
      <c r="B10" s="173">
        <v>1827.4939999999999</v>
      </c>
      <c r="C10" s="174">
        <v>1801.211</v>
      </c>
      <c r="D10" s="175">
        <v>1.4591849594522741</v>
      </c>
      <c r="E10" s="134">
        <v>90.318535841043854</v>
      </c>
      <c r="F10" s="160">
        <v>90.76615189927756</v>
      </c>
      <c r="H10" s="132" t="s">
        <v>10</v>
      </c>
      <c r="I10" s="173">
        <v>2253.509</v>
      </c>
      <c r="J10" s="174">
        <v>2192.808</v>
      </c>
      <c r="K10" s="175">
        <v>2.7681858147179335</v>
      </c>
      <c r="L10" s="134">
        <v>71.61131201954079</v>
      </c>
      <c r="M10" s="160">
        <v>71.468613866139989</v>
      </c>
    </row>
    <row r="11" spans="1:13" x14ac:dyDescent="0.35">
      <c r="A11" s="132" t="s">
        <v>33</v>
      </c>
      <c r="B11" s="173">
        <v>4596.2020000000002</v>
      </c>
      <c r="C11" s="174">
        <v>4635.433</v>
      </c>
      <c r="D11" s="175">
        <v>-0.84632870327323828</v>
      </c>
      <c r="E11" s="134">
        <v>3.7957194614943561</v>
      </c>
      <c r="F11" s="160">
        <v>3.4043331424071912</v>
      </c>
      <c r="H11" s="132" t="s">
        <v>33</v>
      </c>
      <c r="I11" s="173">
        <v>2826.38</v>
      </c>
      <c r="J11" s="174">
        <v>2747.7449999999999</v>
      </c>
      <c r="K11" s="175">
        <v>2.8618012224569682</v>
      </c>
      <c r="L11" s="134">
        <v>18.175183566251743</v>
      </c>
      <c r="M11" s="160">
        <v>18.274784554074625</v>
      </c>
    </row>
    <row r="12" spans="1:13" x14ac:dyDescent="0.35">
      <c r="A12" s="132" t="s">
        <v>40</v>
      </c>
      <c r="B12" s="173">
        <v>2683.5630000000001</v>
      </c>
      <c r="C12" s="174">
        <v>2906.3339999999998</v>
      </c>
      <c r="D12" s="160">
        <v>-7.6650171659554527</v>
      </c>
      <c r="E12" s="136">
        <v>0.96625333563972771</v>
      </c>
      <c r="F12" s="160">
        <v>0.9956304580471288</v>
      </c>
      <c r="H12" s="132" t="s">
        <v>40</v>
      </c>
      <c r="I12" s="173" t="s">
        <v>39</v>
      </c>
      <c r="J12" s="174" t="s">
        <v>39</v>
      </c>
      <c r="K12" s="160" t="s">
        <v>137</v>
      </c>
      <c r="L12" s="136">
        <v>0.19790388289795471</v>
      </c>
      <c r="M12" s="160">
        <v>0.14767502669959295</v>
      </c>
    </row>
    <row r="13" spans="1:13" ht="16" thickBot="1" x14ac:dyDescent="0.4">
      <c r="A13" s="137" t="s">
        <v>83</v>
      </c>
      <c r="B13" s="176">
        <v>7979.38</v>
      </c>
      <c r="C13" s="177">
        <v>8252.5859999999993</v>
      </c>
      <c r="D13" s="178">
        <v>-3.310550171788567</v>
      </c>
      <c r="E13" s="138">
        <v>2.8425629074991323</v>
      </c>
      <c r="F13" s="178">
        <v>2.7847958459107187</v>
      </c>
      <c r="H13" s="137" t="s">
        <v>83</v>
      </c>
      <c r="I13" s="176">
        <v>6911.009</v>
      </c>
      <c r="J13" s="177">
        <v>7419.6509999999998</v>
      </c>
      <c r="K13" s="178">
        <v>-6.8553359180910238</v>
      </c>
      <c r="L13" s="138">
        <v>8.5946149937449317</v>
      </c>
      <c r="M13" s="178">
        <v>8.8093084578341081</v>
      </c>
    </row>
    <row r="14" spans="1:13" x14ac:dyDescent="0.35">
      <c r="A14" s="131" t="s">
        <v>12</v>
      </c>
      <c r="B14" s="166"/>
      <c r="C14" s="179"/>
      <c r="D14" s="168"/>
      <c r="E14" s="168"/>
      <c r="F14" s="169"/>
      <c r="H14" s="131" t="s">
        <v>12</v>
      </c>
      <c r="I14" s="166"/>
      <c r="J14" s="179"/>
      <c r="K14" s="168"/>
      <c r="L14" s="168"/>
      <c r="M14" s="169"/>
    </row>
    <row r="15" spans="1:13" ht="16" thickBot="1" x14ac:dyDescent="0.4">
      <c r="A15" s="139" t="s">
        <v>19</v>
      </c>
      <c r="B15" s="180">
        <v>2474.3029999999999</v>
      </c>
      <c r="C15" s="171">
        <v>2479.5729999999999</v>
      </c>
      <c r="D15" s="172">
        <v>-0.21253659400227304</v>
      </c>
      <c r="E15" s="133">
        <v>2.0769284543229327</v>
      </c>
      <c r="F15" s="531">
        <v>2.0490886543573996</v>
      </c>
      <c r="G15" s="156"/>
      <c r="H15" s="139" t="s">
        <v>19</v>
      </c>
      <c r="I15" s="180">
        <v>2184.1570000000002</v>
      </c>
      <c r="J15" s="181">
        <v>2174.0619999999999</v>
      </c>
      <c r="K15" s="172">
        <v>0.46433818354767503</v>
      </c>
      <c r="L15" s="133">
        <v>1.4209855375645937</v>
      </c>
      <c r="M15" s="531">
        <v>1.29961809525169</v>
      </c>
    </row>
    <row r="16" spans="1:13" x14ac:dyDescent="0.35">
      <c r="A16" s="131" t="s">
        <v>10</v>
      </c>
      <c r="B16" s="166"/>
      <c r="C16" s="179"/>
      <c r="D16" s="168"/>
      <c r="E16" s="168"/>
      <c r="F16" s="169"/>
      <c r="H16" s="131" t="s">
        <v>10</v>
      </c>
      <c r="I16" s="166"/>
      <c r="J16" s="179"/>
      <c r="K16" s="168"/>
      <c r="L16" s="168"/>
      <c r="M16" s="169"/>
    </row>
    <row r="17" spans="1:13" x14ac:dyDescent="0.35">
      <c r="A17" s="140" t="s">
        <v>19</v>
      </c>
      <c r="B17" s="170">
        <v>2282.1990000000001</v>
      </c>
      <c r="C17" s="181">
        <v>2206.91</v>
      </c>
      <c r="D17" s="172">
        <v>3.4115120235986161</v>
      </c>
      <c r="E17" s="133">
        <v>2.9266544509412422</v>
      </c>
      <c r="F17" s="531">
        <v>2.9268995303358816</v>
      </c>
      <c r="H17" s="140" t="s">
        <v>19</v>
      </c>
      <c r="I17" s="170">
        <v>3162.5940000000001</v>
      </c>
      <c r="J17" s="181">
        <v>2869.2750000000001</v>
      </c>
      <c r="K17" s="172">
        <v>10.222756619703583</v>
      </c>
      <c r="L17" s="133">
        <v>4.5198156462928685</v>
      </c>
      <c r="M17" s="531">
        <v>4.0725476277914536</v>
      </c>
    </row>
    <row r="18" spans="1:13" x14ac:dyDescent="0.35">
      <c r="A18" s="141" t="s">
        <v>20</v>
      </c>
      <c r="B18" s="173">
        <v>1789.89</v>
      </c>
      <c r="C18" s="182">
        <v>1769.164</v>
      </c>
      <c r="D18" s="160">
        <v>1.171513777128639</v>
      </c>
      <c r="E18" s="134">
        <v>85.327828602928875</v>
      </c>
      <c r="F18" s="160">
        <v>86.156731264034519</v>
      </c>
      <c r="H18" s="141" t="s">
        <v>20</v>
      </c>
      <c r="I18" s="173">
        <v>2190.2649999999999</v>
      </c>
      <c r="J18" s="182">
        <v>2150.558</v>
      </c>
      <c r="K18" s="160">
        <v>1.8463580149895926</v>
      </c>
      <c r="L18" s="134">
        <v>54.320871727974286</v>
      </c>
      <c r="M18" s="160">
        <v>56.575107284998523</v>
      </c>
    </row>
    <row r="19" spans="1:13" x14ac:dyDescent="0.35">
      <c r="A19" s="141" t="s">
        <v>21</v>
      </c>
      <c r="B19" s="173">
        <v>2491.201</v>
      </c>
      <c r="C19" s="182">
        <v>2461.8200000000002</v>
      </c>
      <c r="D19" s="175">
        <v>1.1934666222550736</v>
      </c>
      <c r="E19" s="134">
        <v>1.8604233458126951</v>
      </c>
      <c r="F19" s="160">
        <v>1.5057739932341547</v>
      </c>
      <c r="H19" s="141" t="s">
        <v>21</v>
      </c>
      <c r="I19" s="173">
        <v>2201.8339999999998</v>
      </c>
      <c r="J19" s="182">
        <v>2152.7220000000002</v>
      </c>
      <c r="K19" s="175">
        <v>2.2813907230009085</v>
      </c>
      <c r="L19" s="134">
        <v>12.373033961613778</v>
      </c>
      <c r="M19" s="160">
        <v>10.591335965876429</v>
      </c>
    </row>
    <row r="20" spans="1:13" ht="16" thickBot="1" x14ac:dyDescent="0.4">
      <c r="A20" s="142" t="s">
        <v>22</v>
      </c>
      <c r="B20" s="173" t="s">
        <v>39</v>
      </c>
      <c r="C20" s="182" t="s">
        <v>39</v>
      </c>
      <c r="D20" s="175" t="s">
        <v>137</v>
      </c>
      <c r="E20" s="134">
        <v>0.20362944136103114</v>
      </c>
      <c r="F20" s="160">
        <v>0.17674711167299018</v>
      </c>
      <c r="H20" s="142" t="s">
        <v>22</v>
      </c>
      <c r="I20" s="173" t="s">
        <v>39</v>
      </c>
      <c r="J20" s="182" t="s">
        <v>39</v>
      </c>
      <c r="K20" s="175" t="s">
        <v>137</v>
      </c>
      <c r="L20" s="134">
        <v>0.39759068365985506</v>
      </c>
      <c r="M20" s="160">
        <v>0.22962298747357615</v>
      </c>
    </row>
    <row r="21" spans="1:13" x14ac:dyDescent="0.35">
      <c r="A21" s="131" t="s">
        <v>33</v>
      </c>
      <c r="B21" s="166"/>
      <c r="C21" s="179"/>
      <c r="D21" s="168"/>
      <c r="E21" s="168"/>
      <c r="F21" s="169"/>
      <c r="H21" s="131" t="s">
        <v>33</v>
      </c>
      <c r="I21" s="166"/>
      <c r="J21" s="179"/>
      <c r="K21" s="168"/>
      <c r="L21" s="168"/>
      <c r="M21" s="169"/>
    </row>
    <row r="22" spans="1:13" x14ac:dyDescent="0.35">
      <c r="A22" s="140" t="s">
        <v>19</v>
      </c>
      <c r="B22" s="170">
        <v>4436.6130000000003</v>
      </c>
      <c r="C22" s="171">
        <v>4891.5240000000003</v>
      </c>
      <c r="D22" s="172">
        <v>-9.2999850353386808</v>
      </c>
      <c r="E22" s="133">
        <v>0.12438540800812069</v>
      </c>
      <c r="F22" s="531">
        <v>0.13850275471123114</v>
      </c>
      <c r="H22" s="140" t="s">
        <v>19</v>
      </c>
      <c r="I22" s="170" t="s">
        <v>39</v>
      </c>
      <c r="J22" s="181" t="s">
        <v>39</v>
      </c>
      <c r="K22" s="172">
        <v>5.3435134436468719</v>
      </c>
      <c r="L22" s="133">
        <v>0.14227684554285394</v>
      </c>
      <c r="M22" s="531">
        <v>0.19633771124471364</v>
      </c>
    </row>
    <row r="23" spans="1:13" x14ac:dyDescent="0.35">
      <c r="A23" s="141" t="s">
        <v>20</v>
      </c>
      <c r="B23" s="173">
        <v>4280.5050000000001</v>
      </c>
      <c r="C23" s="182">
        <v>4315.5959999999995</v>
      </c>
      <c r="D23" s="175">
        <v>-0.81312059794288993</v>
      </c>
      <c r="E23" s="134">
        <v>3.0026327932866916</v>
      </c>
      <c r="F23" s="160">
        <v>2.6944000930920158</v>
      </c>
      <c r="H23" s="141" t="s">
        <v>20</v>
      </c>
      <c r="I23" s="173">
        <v>2809.328</v>
      </c>
      <c r="J23" s="182">
        <v>2727.86</v>
      </c>
      <c r="K23" s="175">
        <v>2.9865169033601373</v>
      </c>
      <c r="L23" s="134">
        <v>17.82466191420005</v>
      </c>
      <c r="M23" s="160">
        <v>17.95646571357014</v>
      </c>
    </row>
    <row r="24" spans="1:13" x14ac:dyDescent="0.35">
      <c r="A24" s="141" t="s">
        <v>21</v>
      </c>
      <c r="B24" s="173">
        <v>3339.1669999999999</v>
      </c>
      <c r="C24" s="182">
        <v>3558.098</v>
      </c>
      <c r="D24" s="175">
        <v>-6.1530345707172778</v>
      </c>
      <c r="E24" s="134">
        <v>0.38649112897149268</v>
      </c>
      <c r="F24" s="160">
        <v>0.35028354217247459</v>
      </c>
      <c r="H24" s="141" t="s">
        <v>21</v>
      </c>
      <c r="I24" s="173" t="s">
        <v>39</v>
      </c>
      <c r="J24" s="182" t="s">
        <v>39</v>
      </c>
      <c r="K24" s="175" t="s">
        <v>137</v>
      </c>
      <c r="L24" s="134">
        <v>0.20824480650883884</v>
      </c>
      <c r="M24" s="160">
        <v>0.1219811292597692</v>
      </c>
    </row>
    <row r="25" spans="1:13" ht="16" thickBot="1" x14ac:dyDescent="0.4">
      <c r="A25" s="142" t="s">
        <v>22</v>
      </c>
      <c r="B25" s="173" t="s">
        <v>39</v>
      </c>
      <c r="C25" s="182" t="s">
        <v>39</v>
      </c>
      <c r="D25" s="183" t="s">
        <v>137</v>
      </c>
      <c r="E25" s="134">
        <v>0.28221013122805116</v>
      </c>
      <c r="F25" s="160">
        <v>0.22114675243147014</v>
      </c>
      <c r="H25" s="142" t="s">
        <v>22</v>
      </c>
      <c r="I25" s="173" t="s">
        <v>31</v>
      </c>
      <c r="J25" s="182" t="s">
        <v>31</v>
      </c>
      <c r="K25" s="183" t="s">
        <v>31</v>
      </c>
      <c r="L25" s="134">
        <v>0</v>
      </c>
      <c r="M25" s="160">
        <v>0</v>
      </c>
    </row>
    <row r="26" spans="1:13" x14ac:dyDescent="0.35">
      <c r="A26" s="131" t="s">
        <v>40</v>
      </c>
      <c r="B26" s="166"/>
      <c r="C26" s="179"/>
      <c r="D26" s="168"/>
      <c r="E26" s="168"/>
      <c r="F26" s="169"/>
      <c r="H26" s="131" t="s">
        <v>40</v>
      </c>
      <c r="I26" s="166"/>
      <c r="J26" s="179"/>
      <c r="K26" s="168"/>
      <c r="L26" s="168"/>
      <c r="M26" s="169"/>
    </row>
    <row r="27" spans="1:13" x14ac:dyDescent="0.35">
      <c r="A27" s="140" t="s">
        <v>19</v>
      </c>
      <c r="B27" s="170">
        <v>6939.64</v>
      </c>
      <c r="C27" s="181">
        <v>6709.2420000000002</v>
      </c>
      <c r="D27" s="172">
        <v>3.4340391954858704</v>
      </c>
      <c r="E27" s="133">
        <v>4.6127885480380597E-2</v>
      </c>
      <c r="F27" s="531">
        <v>4.3424019407414687E-2</v>
      </c>
      <c r="H27" s="140" t="s">
        <v>19</v>
      </c>
      <c r="I27" s="170" t="s">
        <v>31</v>
      </c>
      <c r="J27" s="181" t="s">
        <v>31</v>
      </c>
      <c r="K27" s="172" t="s">
        <v>31</v>
      </c>
      <c r="L27" s="133">
        <v>0</v>
      </c>
      <c r="M27" s="531">
        <v>0</v>
      </c>
    </row>
    <row r="28" spans="1:13" x14ac:dyDescent="0.35">
      <c r="A28" s="141" t="s">
        <v>20</v>
      </c>
      <c r="B28" s="173">
        <v>3045.1039999999998</v>
      </c>
      <c r="C28" s="182">
        <v>3314.248</v>
      </c>
      <c r="D28" s="175">
        <v>-8.1208165472227858</v>
      </c>
      <c r="E28" s="134">
        <v>0.60860914390080323</v>
      </c>
      <c r="F28" s="160">
        <v>0.59372767711829122</v>
      </c>
      <c r="H28" s="141" t="s">
        <v>20</v>
      </c>
      <c r="I28" s="173" t="s">
        <v>39</v>
      </c>
      <c r="J28" s="182" t="s">
        <v>39</v>
      </c>
      <c r="K28" s="175" t="s">
        <v>137</v>
      </c>
      <c r="L28" s="134">
        <v>0.15820424512743406</v>
      </c>
      <c r="M28" s="160">
        <v>0.11049673570712074</v>
      </c>
    </row>
    <row r="29" spans="1:13" x14ac:dyDescent="0.35">
      <c r="A29" s="141" t="s">
        <v>21</v>
      </c>
      <c r="B29" s="184">
        <v>1765.393</v>
      </c>
      <c r="C29" s="185">
        <v>2002.1120000000001</v>
      </c>
      <c r="D29" s="175">
        <v>-11.823464421570822</v>
      </c>
      <c r="E29" s="134">
        <v>5.0278034469028413E-2</v>
      </c>
      <c r="F29" s="160">
        <v>9.4990042453719628E-2</v>
      </c>
      <c r="H29" s="141" t="s">
        <v>21</v>
      </c>
      <c r="I29" s="184" t="s">
        <v>39</v>
      </c>
      <c r="J29" s="185" t="s">
        <v>39</v>
      </c>
      <c r="K29" s="175" t="s">
        <v>137</v>
      </c>
      <c r="L29" s="134">
        <v>3.9699637770520643E-2</v>
      </c>
      <c r="M29" s="160">
        <v>3.7178290992472211E-2</v>
      </c>
    </row>
    <row r="30" spans="1:13" ht="16" thickBot="1" x14ac:dyDescent="0.4">
      <c r="A30" s="143" t="s">
        <v>22</v>
      </c>
      <c r="B30" s="176">
        <v>1266.4760000000001</v>
      </c>
      <c r="C30" s="186" t="s">
        <v>39</v>
      </c>
      <c r="D30" s="187" t="s">
        <v>137</v>
      </c>
      <c r="E30" s="144">
        <v>0.26123827178951536</v>
      </c>
      <c r="F30" s="532">
        <v>0.26348871906770333</v>
      </c>
      <c r="H30" s="143" t="s">
        <v>22</v>
      </c>
      <c r="I30" s="176" t="s">
        <v>31</v>
      </c>
      <c r="J30" s="186" t="s">
        <v>31</v>
      </c>
      <c r="K30" s="187" t="s">
        <v>31</v>
      </c>
      <c r="L30" s="144" t="s">
        <v>31</v>
      </c>
      <c r="M30" s="532" t="s">
        <v>31</v>
      </c>
    </row>
    <row r="31" spans="1:13" x14ac:dyDescent="0.35">
      <c r="A31" s="507"/>
      <c r="H31" s="527" t="s">
        <v>166</v>
      </c>
    </row>
    <row r="32" spans="1:13" x14ac:dyDescent="0.35">
      <c r="A32" s="145"/>
    </row>
    <row r="33" spans="1:5" x14ac:dyDescent="0.35">
      <c r="A33" s="145"/>
    </row>
    <row r="39" spans="1:5" ht="12.75" customHeight="1" x14ac:dyDescent="0.35">
      <c r="A39" s="157"/>
      <c r="B39" s="157"/>
      <c r="C39" s="157"/>
      <c r="D39" s="157"/>
      <c r="E39" s="157"/>
    </row>
    <row r="40" spans="1:5" ht="12.75" customHeight="1" x14ac:dyDescent="0.35">
      <c r="A40" s="157"/>
      <c r="B40" s="157"/>
      <c r="C40" s="157"/>
      <c r="D40" s="157"/>
      <c r="E40" s="157"/>
    </row>
    <row r="41" spans="1:5" ht="12.75" customHeight="1" x14ac:dyDescent="0.35">
      <c r="A41" s="157"/>
      <c r="B41" s="157"/>
      <c r="C41" s="157"/>
      <c r="D41" s="157"/>
      <c r="E41" s="157"/>
    </row>
    <row r="42" spans="1:5" ht="12.75" customHeight="1" x14ac:dyDescent="0.35">
      <c r="A42" s="157"/>
      <c r="B42" s="157"/>
      <c r="C42" s="157"/>
      <c r="D42" s="157"/>
      <c r="E42" s="157"/>
    </row>
    <row r="43" spans="1:5" ht="12.75" customHeight="1" x14ac:dyDescent="0.35">
      <c r="A43" s="157"/>
      <c r="B43" s="157"/>
      <c r="C43" s="157"/>
      <c r="D43" s="157"/>
      <c r="E43" s="157"/>
    </row>
    <row r="44" spans="1:5" ht="12.75" customHeight="1" x14ac:dyDescent="0.35">
      <c r="A44" s="157"/>
      <c r="B44" s="157"/>
      <c r="C44" s="157"/>
      <c r="D44" s="157"/>
      <c r="E44" s="157"/>
    </row>
    <row r="80" ht="28.5" customHeight="1" x14ac:dyDescent="0.35"/>
    <row r="140" ht="27.75" customHeight="1" x14ac:dyDescent="0.3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90" zoomScaleNormal="90" workbookViewId="0">
      <selection activeCell="M4" sqref="M4"/>
    </sheetView>
  </sheetViews>
  <sheetFormatPr defaultColWidth="9.1796875" defaultRowHeight="12.5" x14ac:dyDescent="0.25"/>
  <cols>
    <col min="1" max="1" width="2.453125" style="6" customWidth="1"/>
    <col min="2" max="11" width="9.1796875" style="6"/>
    <col min="12" max="12" width="3.36328125" style="6" customWidth="1"/>
    <col min="13" max="16384" width="9.1796875" style="6"/>
  </cols>
  <sheetData>
    <row r="7" ht="17.25" customHeight="1" x14ac:dyDescent="0.25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topLeftCell="A4" zoomScale="90" zoomScaleNormal="90" workbookViewId="0">
      <selection activeCell="B7" sqref="B7"/>
    </sheetView>
  </sheetViews>
  <sheetFormatPr defaultColWidth="9.1796875" defaultRowHeight="15.5" x14ac:dyDescent="0.35"/>
  <cols>
    <col min="1" max="1" width="45.7265625" style="94" customWidth="1"/>
    <col min="2" max="3" width="13.7265625" style="94" customWidth="1"/>
    <col min="4" max="4" width="11.7265625" style="94" customWidth="1"/>
    <col min="5" max="6" width="13.7265625" style="94" customWidth="1"/>
    <col min="7" max="16384" width="9.1796875" style="94"/>
  </cols>
  <sheetData>
    <row r="1" spans="1:9" s="107" customFormat="1" ht="20.25" customHeight="1" x14ac:dyDescent="0.5">
      <c r="A1" s="126" t="s">
        <v>142</v>
      </c>
      <c r="C1" s="159" t="str">
        <f>Bydło_PL!D1</f>
        <v>grudzień 2022r. - styczeń 2023r.</v>
      </c>
    </row>
    <row r="2" spans="1:9" ht="20.25" customHeight="1" thickBot="1" x14ac:dyDescent="0.4">
      <c r="A2" s="146"/>
      <c r="F2" s="147"/>
    </row>
    <row r="3" spans="1:9" s="193" customFormat="1" ht="21" customHeight="1" thickBot="1" x14ac:dyDescent="0.4">
      <c r="A3" s="207" t="s">
        <v>5</v>
      </c>
      <c r="B3" s="208"/>
      <c r="C3" s="208"/>
      <c r="D3" s="208"/>
      <c r="E3" s="208"/>
      <c r="F3" s="209"/>
      <c r="I3" s="157"/>
    </row>
    <row r="4" spans="1:9" s="193" customFormat="1" ht="16" thickBot="1" x14ac:dyDescent="0.4">
      <c r="A4" s="545" t="s">
        <v>6</v>
      </c>
      <c r="B4" s="127" t="s">
        <v>167</v>
      </c>
      <c r="C4" s="211"/>
      <c r="D4" s="152"/>
      <c r="E4" s="210"/>
      <c r="F4" s="533"/>
      <c r="I4" s="157"/>
    </row>
    <row r="5" spans="1:9" s="193" customFormat="1" ht="15.75" customHeight="1" x14ac:dyDescent="0.35">
      <c r="A5" s="546"/>
      <c r="B5" s="212" t="s">
        <v>7</v>
      </c>
      <c r="C5" s="213"/>
      <c r="D5" s="154"/>
      <c r="E5" s="129" t="s">
        <v>138</v>
      </c>
      <c r="F5" s="154"/>
      <c r="I5" s="157"/>
    </row>
    <row r="6" spans="1:9" s="193" customFormat="1" ht="16" thickBot="1" x14ac:dyDescent="0.4">
      <c r="A6" s="547"/>
      <c r="B6" s="161" t="s">
        <v>163</v>
      </c>
      <c r="C6" s="162" t="s">
        <v>159</v>
      </c>
      <c r="D6" s="163" t="s">
        <v>8</v>
      </c>
      <c r="E6" s="161" t="s">
        <v>163</v>
      </c>
      <c r="F6" s="529" t="s">
        <v>159</v>
      </c>
      <c r="I6" s="157"/>
    </row>
    <row r="7" spans="1:9" s="193" customFormat="1" ht="16" thickBot="1" x14ac:dyDescent="0.4">
      <c r="A7" s="214" t="s">
        <v>32</v>
      </c>
      <c r="B7" s="215">
        <v>2287.8760000000002</v>
      </c>
      <c r="C7" s="165">
        <v>2318.8020000000001</v>
      </c>
      <c r="D7" s="236">
        <v>-1.3337059395325659</v>
      </c>
      <c r="E7" s="237">
        <v>100</v>
      </c>
      <c r="F7" s="530">
        <v>100</v>
      </c>
      <c r="I7" s="157"/>
    </row>
    <row r="8" spans="1:9" s="193" customFormat="1" x14ac:dyDescent="0.35">
      <c r="A8" s="216" t="s">
        <v>9</v>
      </c>
      <c r="B8" s="202">
        <v>2244.6950000000002</v>
      </c>
      <c r="C8" s="217">
        <v>2269.1289999999999</v>
      </c>
      <c r="D8" s="218">
        <v>-1.0768008341526525</v>
      </c>
      <c r="E8" s="190">
        <v>97.909095540570661</v>
      </c>
      <c r="F8" s="241">
        <v>97.727783072809743</v>
      </c>
      <c r="I8" s="157"/>
    </row>
    <row r="9" spans="1:9" s="193" customFormat="1" x14ac:dyDescent="0.35">
      <c r="A9" s="219" t="s">
        <v>10</v>
      </c>
      <c r="B9" s="170">
        <v>3157.6889999999999</v>
      </c>
      <c r="C9" s="181">
        <v>3159.982</v>
      </c>
      <c r="D9" s="220">
        <v>-7.2563704476801452E-2</v>
      </c>
      <c r="E9" s="134">
        <v>0.43404102137554779</v>
      </c>
      <c r="F9" s="160">
        <v>0.33884203385779493</v>
      </c>
      <c r="I9" s="157"/>
    </row>
    <row r="10" spans="1:9" s="193" customFormat="1" x14ac:dyDescent="0.35">
      <c r="A10" s="219" t="s">
        <v>33</v>
      </c>
      <c r="B10" s="170">
        <v>6012.9160000000002</v>
      </c>
      <c r="C10" s="181">
        <v>6310.7340000000004</v>
      </c>
      <c r="D10" s="175">
        <v>-4.7192291736587251</v>
      </c>
      <c r="E10" s="134">
        <v>0.43072365275377167</v>
      </c>
      <c r="F10" s="160">
        <v>0.5316212107510756</v>
      </c>
      <c r="I10" s="157"/>
    </row>
    <row r="11" spans="1:9" s="193" customFormat="1" ht="16" thickBot="1" x14ac:dyDescent="0.4">
      <c r="A11" s="221" t="s">
        <v>40</v>
      </c>
      <c r="B11" s="204">
        <v>4119.5020000000004</v>
      </c>
      <c r="C11" s="201">
        <v>4064.6559999999999</v>
      </c>
      <c r="D11" s="188">
        <v>1.3493392798800308</v>
      </c>
      <c r="E11" s="144">
        <v>1.2261397853000118</v>
      </c>
      <c r="F11" s="532">
        <v>1.4017536825813721</v>
      </c>
      <c r="I11" s="157"/>
    </row>
    <row r="12" spans="1:9" s="193" customFormat="1" x14ac:dyDescent="0.35">
      <c r="A12" s="222" t="s">
        <v>13</v>
      </c>
      <c r="B12" s="170">
        <v>2372.0309999999999</v>
      </c>
      <c r="C12" s="171">
        <v>2406.3530000000001</v>
      </c>
      <c r="D12" s="172">
        <v>-1.4263077777865556</v>
      </c>
      <c r="E12" s="133">
        <v>65.121835064738974</v>
      </c>
      <c r="F12" s="531">
        <v>63.973896159221212</v>
      </c>
    </row>
    <row r="13" spans="1:9" s="193" customFormat="1" x14ac:dyDescent="0.35">
      <c r="A13" s="219" t="s">
        <v>14</v>
      </c>
      <c r="B13" s="170">
        <v>2412.8560000000002</v>
      </c>
      <c r="C13" s="181">
        <v>2443.79</v>
      </c>
      <c r="D13" s="175">
        <v>-1.2658207129090364</v>
      </c>
      <c r="E13" s="134">
        <v>12.638920944216334</v>
      </c>
      <c r="F13" s="160">
        <v>13.07546394216598</v>
      </c>
    </row>
    <row r="14" spans="1:9" s="193" customFormat="1" ht="16" thickBot="1" x14ac:dyDescent="0.4">
      <c r="A14" s="221" t="s">
        <v>26</v>
      </c>
      <c r="B14" s="204">
        <v>1967.623</v>
      </c>
      <c r="C14" s="201">
        <v>2002.539</v>
      </c>
      <c r="D14" s="188">
        <v>-1.7435865169167712</v>
      </c>
      <c r="E14" s="144">
        <v>21.853526972074107</v>
      </c>
      <c r="F14" s="532">
        <v>22.58525868431926</v>
      </c>
    </row>
    <row r="15" spans="1:9" s="193" customFormat="1" ht="16" thickBot="1" x14ac:dyDescent="0.4">
      <c r="A15" s="223" t="s">
        <v>27</v>
      </c>
      <c r="B15" s="204">
        <v>2128.8910000000001</v>
      </c>
      <c r="C15" s="201">
        <v>2065.962</v>
      </c>
      <c r="D15" s="224">
        <v>3.0459901973027623</v>
      </c>
      <c r="E15" s="192">
        <v>0.38571701897057825</v>
      </c>
      <c r="F15" s="178">
        <v>0.36538121429354536</v>
      </c>
    </row>
    <row r="16" spans="1:9" s="193" customFormat="1" ht="16" thickBot="1" x14ac:dyDescent="0.4">
      <c r="B16" s="194"/>
      <c r="C16" s="195"/>
      <c r="D16" s="196"/>
      <c r="E16" s="196"/>
      <c r="F16" s="196"/>
    </row>
    <row r="17" spans="1:6" s="193" customFormat="1" ht="16" thickBot="1" x14ac:dyDescent="0.4">
      <c r="A17" s="207" t="s">
        <v>5</v>
      </c>
      <c r="B17" s="208"/>
      <c r="C17" s="208"/>
      <c r="D17" s="208"/>
      <c r="E17" s="208"/>
      <c r="F17" s="209"/>
    </row>
    <row r="18" spans="1:6" s="193" customFormat="1" ht="16" thickBot="1" x14ac:dyDescent="0.4">
      <c r="A18" s="523"/>
      <c r="B18" s="127" t="s">
        <v>167</v>
      </c>
      <c r="C18" s="211"/>
      <c r="D18" s="152"/>
      <c r="E18" s="210"/>
      <c r="F18" s="533"/>
    </row>
    <row r="19" spans="1:6" s="193" customFormat="1" ht="15.75" customHeight="1" x14ac:dyDescent="0.35">
      <c r="A19" s="225" t="s">
        <v>6</v>
      </c>
      <c r="B19" s="226" t="s">
        <v>7</v>
      </c>
      <c r="C19" s="213"/>
      <c r="D19" s="154"/>
      <c r="E19" s="197" t="s">
        <v>138</v>
      </c>
      <c r="F19" s="154"/>
    </row>
    <row r="20" spans="1:6" s="193" customFormat="1" ht="16" thickBot="1" x14ac:dyDescent="0.4">
      <c r="A20" s="227"/>
      <c r="B20" s="228" t="s">
        <v>163</v>
      </c>
      <c r="C20" s="229" t="s">
        <v>159</v>
      </c>
      <c r="D20" s="230" t="s">
        <v>8</v>
      </c>
      <c r="E20" s="231" t="s">
        <v>163</v>
      </c>
      <c r="F20" s="534" t="s">
        <v>159</v>
      </c>
    </row>
    <row r="21" spans="1:6" s="193" customFormat="1" x14ac:dyDescent="0.35">
      <c r="A21" s="198" t="s">
        <v>15</v>
      </c>
      <c r="B21" s="199">
        <v>2343.377</v>
      </c>
      <c r="C21" s="240">
        <v>2377.4189999999999</v>
      </c>
      <c r="D21" s="241">
        <v>-1.4318889518423095</v>
      </c>
      <c r="E21" s="242">
        <v>64.129761940230495</v>
      </c>
      <c r="F21" s="241">
        <v>62.847889602984644</v>
      </c>
    </row>
    <row r="22" spans="1:6" s="193" customFormat="1" x14ac:dyDescent="0.35">
      <c r="A22" s="232" t="s">
        <v>34</v>
      </c>
      <c r="B22" s="247">
        <v>2432.0859999999998</v>
      </c>
      <c r="C22" s="182">
        <v>2454.4940000000001</v>
      </c>
      <c r="D22" s="172">
        <v>-0.91293765639681146</v>
      </c>
      <c r="E22" s="200">
        <v>8.3861688571158091</v>
      </c>
      <c r="F22" s="531">
        <v>8.1498784810167102</v>
      </c>
    </row>
    <row r="23" spans="1:6" s="193" customFormat="1" ht="16" thickBot="1" x14ac:dyDescent="0.4">
      <c r="A23" s="232" t="s">
        <v>23</v>
      </c>
      <c r="B23" s="248">
        <v>2330.0309999999999</v>
      </c>
      <c r="C23" s="171">
        <v>2365.9349999999999</v>
      </c>
      <c r="D23" s="175">
        <v>-1.517539577376386</v>
      </c>
      <c r="E23" s="136">
        <v>55.743593083114696</v>
      </c>
      <c r="F23" s="160">
        <v>54.698011121967923</v>
      </c>
    </row>
    <row r="24" spans="1:6" s="193" customFormat="1" x14ac:dyDescent="0.35">
      <c r="A24" s="198" t="s">
        <v>16</v>
      </c>
      <c r="B24" s="199">
        <v>3540.4409999999998</v>
      </c>
      <c r="C24" s="245">
        <v>3420.33</v>
      </c>
      <c r="D24" s="241">
        <v>3.5116786976695193</v>
      </c>
      <c r="E24" s="242">
        <v>0.11775704557167679</v>
      </c>
      <c r="F24" s="241">
        <v>0.11443137625216837</v>
      </c>
    </row>
    <row r="25" spans="1:6" s="193" customFormat="1" x14ac:dyDescent="0.35">
      <c r="A25" s="232" t="s">
        <v>34</v>
      </c>
      <c r="B25" s="247" t="s">
        <v>39</v>
      </c>
      <c r="C25" s="182" t="s">
        <v>39</v>
      </c>
      <c r="D25" s="172" t="s">
        <v>137</v>
      </c>
      <c r="E25" s="200">
        <v>2.4778045005706987E-3</v>
      </c>
      <c r="F25" s="531">
        <v>2.6675224078551102E-6</v>
      </c>
    </row>
    <row r="26" spans="1:6" s="193" customFormat="1" ht="16" thickBot="1" x14ac:dyDescent="0.4">
      <c r="A26" s="232" t="s">
        <v>23</v>
      </c>
      <c r="B26" s="248">
        <v>3676.3989999999999</v>
      </c>
      <c r="C26" s="181">
        <v>3794.7669999999998</v>
      </c>
      <c r="D26" s="175">
        <v>-3.1192428942277601</v>
      </c>
      <c r="E26" s="136">
        <v>8.6592316358228158E-2</v>
      </c>
      <c r="F26" s="160">
        <v>7.5669608143625805E-2</v>
      </c>
    </row>
    <row r="27" spans="1:6" s="193" customFormat="1" x14ac:dyDescent="0.35">
      <c r="A27" s="198" t="s">
        <v>35</v>
      </c>
      <c r="B27" s="199">
        <v>6639.3609999999999</v>
      </c>
      <c r="C27" s="245">
        <v>6708.326</v>
      </c>
      <c r="D27" s="241">
        <v>-1.0280508132729409</v>
      </c>
      <c r="E27" s="242">
        <v>9.7861011413628893E-2</v>
      </c>
      <c r="F27" s="241">
        <v>0.10460422370163014</v>
      </c>
    </row>
    <row r="28" spans="1:6" s="193" customFormat="1" x14ac:dyDescent="0.35">
      <c r="A28" s="232" t="s">
        <v>34</v>
      </c>
      <c r="B28" s="247" t="s">
        <v>39</v>
      </c>
      <c r="C28" s="182" t="s">
        <v>39</v>
      </c>
      <c r="D28" s="233" t="s">
        <v>137</v>
      </c>
      <c r="E28" s="200">
        <v>1.098520587161707E-3</v>
      </c>
      <c r="F28" s="531">
        <v>3.0623157242176623E-3</v>
      </c>
    </row>
    <row r="29" spans="1:6" s="193" customFormat="1" ht="16" thickBot="1" x14ac:dyDescent="0.4">
      <c r="A29" s="232" t="s">
        <v>23</v>
      </c>
      <c r="B29" s="248">
        <v>6641.6379999999999</v>
      </c>
      <c r="C29" s="181">
        <v>6730.7060000000001</v>
      </c>
      <c r="D29" s="175">
        <v>-1.3233084315374972</v>
      </c>
      <c r="E29" s="136">
        <v>9.6206415889045369E-2</v>
      </c>
      <c r="F29" s="160">
        <v>0.10154190797741248</v>
      </c>
    </row>
    <row r="30" spans="1:6" s="193" customFormat="1" x14ac:dyDescent="0.35">
      <c r="A30" s="198" t="s">
        <v>84</v>
      </c>
      <c r="B30" s="199">
        <v>4023.6559999999999</v>
      </c>
      <c r="C30" s="245">
        <v>3787.2060000000001</v>
      </c>
      <c r="D30" s="241">
        <v>6.2433889257674338</v>
      </c>
      <c r="E30" s="242">
        <v>0.77645506752317106</v>
      </c>
      <c r="F30" s="241">
        <v>0.90697095628277558</v>
      </c>
    </row>
    <row r="31" spans="1:6" s="193" customFormat="1" x14ac:dyDescent="0.35">
      <c r="A31" s="232" t="s">
        <v>34</v>
      </c>
      <c r="B31" s="247" t="s">
        <v>39</v>
      </c>
      <c r="C31" s="182">
        <v>3350.8380000000002</v>
      </c>
      <c r="D31" s="233" t="s">
        <v>137</v>
      </c>
      <c r="E31" s="200">
        <v>9.310711587017971E-2</v>
      </c>
      <c r="F31" s="531">
        <v>0.14830090826470466</v>
      </c>
    </row>
    <row r="32" spans="1:6" s="193" customFormat="1" ht="16" thickBot="1" x14ac:dyDescent="0.4">
      <c r="A32" s="232" t="s">
        <v>23</v>
      </c>
      <c r="B32" s="248">
        <v>4450.6400000000003</v>
      </c>
      <c r="C32" s="181">
        <v>3956.739</v>
      </c>
      <c r="D32" s="175">
        <v>12.482526646311529</v>
      </c>
      <c r="E32" s="136">
        <v>0.57208662459051141</v>
      </c>
      <c r="F32" s="160">
        <v>0.73377406138555912</v>
      </c>
    </row>
    <row r="33" spans="1:6" s="193" customFormat="1" x14ac:dyDescent="0.35">
      <c r="A33" s="198" t="s">
        <v>17</v>
      </c>
      <c r="B33" s="199">
        <v>2341.2849999999999</v>
      </c>
      <c r="C33" s="203">
        <v>2366.7069999999999</v>
      </c>
      <c r="D33" s="241">
        <v>-1.0741507081358201</v>
      </c>
      <c r="E33" s="242">
        <v>12.448721508757785</v>
      </c>
      <c r="F33" s="241">
        <v>12.846918624828177</v>
      </c>
    </row>
    <row r="34" spans="1:6" s="193" customFormat="1" x14ac:dyDescent="0.35">
      <c r="A34" s="232" t="s">
        <v>34</v>
      </c>
      <c r="B34" s="247">
        <v>2701.8539999999998</v>
      </c>
      <c r="C34" s="181">
        <v>2704.6770000000001</v>
      </c>
      <c r="D34" s="172">
        <v>-0.10437475528502367</v>
      </c>
      <c r="E34" s="200">
        <v>0.88369575471948847</v>
      </c>
      <c r="F34" s="531">
        <v>0.72186890887930177</v>
      </c>
    </row>
    <row r="35" spans="1:6" s="193" customFormat="1" ht="16" thickBot="1" x14ac:dyDescent="0.4">
      <c r="A35" s="232" t="s">
        <v>23</v>
      </c>
      <c r="B35" s="248">
        <v>2277.5390000000002</v>
      </c>
      <c r="C35" s="181">
        <v>2310.0680000000002</v>
      </c>
      <c r="D35" s="175">
        <v>-1.4081403664307715</v>
      </c>
      <c r="E35" s="136">
        <v>9.4838444284412375</v>
      </c>
      <c r="F35" s="160">
        <v>9.9344029564684337</v>
      </c>
    </row>
    <row r="36" spans="1:6" s="193" customFormat="1" x14ac:dyDescent="0.35">
      <c r="A36" s="198" t="s">
        <v>18</v>
      </c>
      <c r="B36" s="199">
        <v>6171.6670000000004</v>
      </c>
      <c r="C36" s="203">
        <v>6302.7439999999997</v>
      </c>
      <c r="D36" s="241">
        <v>-2.0796814847628164</v>
      </c>
      <c r="E36" s="242">
        <v>1.9626174261946133E-3</v>
      </c>
      <c r="F36" s="241">
        <v>1.0830140975891733E-3</v>
      </c>
    </row>
    <row r="37" spans="1:6" s="193" customFormat="1" x14ac:dyDescent="0.35">
      <c r="A37" s="232" t="s">
        <v>34</v>
      </c>
      <c r="B37" s="247" t="s">
        <v>31</v>
      </c>
      <c r="C37" s="181" t="s">
        <v>39</v>
      </c>
      <c r="D37" s="233" t="s">
        <v>31</v>
      </c>
      <c r="E37" s="200" t="s">
        <v>31</v>
      </c>
      <c r="F37" s="531">
        <v>1.0670089631420427E-5</v>
      </c>
    </row>
    <row r="38" spans="1:6" s="193" customFormat="1" ht="16" thickBot="1" x14ac:dyDescent="0.4">
      <c r="A38" s="232" t="s">
        <v>23</v>
      </c>
      <c r="B38" s="248" t="s">
        <v>39</v>
      </c>
      <c r="C38" s="181" t="s">
        <v>39</v>
      </c>
      <c r="D38" s="175" t="s">
        <v>137</v>
      </c>
      <c r="E38" s="136">
        <v>1.9626174261946133E-3</v>
      </c>
      <c r="F38" s="160">
        <v>1.0723440079577525E-3</v>
      </c>
    </row>
    <row r="39" spans="1:6" s="193" customFormat="1" x14ac:dyDescent="0.35">
      <c r="A39" s="198" t="s">
        <v>36</v>
      </c>
      <c r="B39" s="199" t="s">
        <v>39</v>
      </c>
      <c r="C39" s="203">
        <v>6748.5940000000001</v>
      </c>
      <c r="D39" s="246" t="s">
        <v>137</v>
      </c>
      <c r="E39" s="242">
        <v>0.10867721411799032</v>
      </c>
      <c r="F39" s="241">
        <v>0.10060827513466319</v>
      </c>
    </row>
    <row r="40" spans="1:6" s="193" customFormat="1" x14ac:dyDescent="0.35">
      <c r="A40" s="232" t="s">
        <v>34</v>
      </c>
      <c r="B40" s="247" t="s">
        <v>31</v>
      </c>
      <c r="C40" s="181" t="s">
        <v>31</v>
      </c>
      <c r="D40" s="172" t="s">
        <v>31</v>
      </c>
      <c r="E40" s="200" t="s">
        <v>31</v>
      </c>
      <c r="F40" s="531" t="s">
        <v>31</v>
      </c>
    </row>
    <row r="41" spans="1:6" s="193" customFormat="1" ht="16" thickBot="1" x14ac:dyDescent="0.4">
      <c r="A41" s="232" t="s">
        <v>23</v>
      </c>
      <c r="B41" s="248" t="s">
        <v>39</v>
      </c>
      <c r="C41" s="181">
        <v>6748.5940000000001</v>
      </c>
      <c r="D41" s="183" t="s">
        <v>137</v>
      </c>
      <c r="E41" s="136">
        <v>0.10867721411799032</v>
      </c>
      <c r="F41" s="160">
        <v>0.10060827513466319</v>
      </c>
    </row>
    <row r="42" spans="1:6" s="193" customFormat="1" x14ac:dyDescent="0.35">
      <c r="A42" s="198" t="s">
        <v>85</v>
      </c>
      <c r="B42" s="199">
        <v>7877.4719999999998</v>
      </c>
      <c r="C42" s="203">
        <v>6803.1719999999996</v>
      </c>
      <c r="D42" s="241">
        <v>15.791163298531924</v>
      </c>
      <c r="E42" s="242">
        <v>7.9559603914364133E-2</v>
      </c>
      <c r="F42" s="241">
        <v>0.1268540281055496</v>
      </c>
    </row>
    <row r="43" spans="1:6" s="193" customFormat="1" x14ac:dyDescent="0.35">
      <c r="A43" s="232" t="s">
        <v>34</v>
      </c>
      <c r="B43" s="247" t="s">
        <v>39</v>
      </c>
      <c r="C43" s="181" t="s">
        <v>39</v>
      </c>
      <c r="D43" s="233" t="s">
        <v>137</v>
      </c>
      <c r="E43" s="200">
        <v>8.9408127193310143E-3</v>
      </c>
      <c r="F43" s="531">
        <v>2.1852343565149035E-2</v>
      </c>
    </row>
    <row r="44" spans="1:6" s="193" customFormat="1" ht="16" thickBot="1" x14ac:dyDescent="0.4">
      <c r="A44" s="232" t="s">
        <v>23</v>
      </c>
      <c r="B44" s="249">
        <v>6516.7150000000001</v>
      </c>
      <c r="C44" s="201">
        <v>5401.4660000000003</v>
      </c>
      <c r="D44" s="188">
        <v>20.647153939319431</v>
      </c>
      <c r="E44" s="136">
        <v>7.0618791195033101E-2</v>
      </c>
      <c r="F44" s="160">
        <v>0.10500168454040057</v>
      </c>
    </row>
    <row r="45" spans="1:6" s="193" customFormat="1" ht="16.5" customHeight="1" thickBot="1" x14ac:dyDescent="0.4">
      <c r="A45" s="234" t="s">
        <v>28</v>
      </c>
      <c r="B45" s="205"/>
      <c r="C45" s="206"/>
      <c r="D45" s="243"/>
      <c r="E45" s="243"/>
      <c r="F45" s="244"/>
    </row>
    <row r="46" spans="1:6" s="193" customFormat="1" x14ac:dyDescent="0.35">
      <c r="A46" s="216" t="s">
        <v>9</v>
      </c>
      <c r="B46" s="202">
        <v>1848.049</v>
      </c>
      <c r="C46" s="203">
        <v>1851.306</v>
      </c>
      <c r="D46" s="218">
        <v>-0.17592985708467762</v>
      </c>
      <c r="E46" s="190">
        <v>14.228341215104967</v>
      </c>
      <c r="F46" s="241">
        <v>14.441502167228581</v>
      </c>
    </row>
    <row r="47" spans="1:6" s="193" customFormat="1" x14ac:dyDescent="0.35">
      <c r="A47" s="219" t="s">
        <v>10</v>
      </c>
      <c r="B47" s="170">
        <v>2718.2440000000001</v>
      </c>
      <c r="C47" s="181">
        <v>2698.0729999999999</v>
      </c>
      <c r="D47" s="220">
        <v>0.74760764441882332</v>
      </c>
      <c r="E47" s="134">
        <v>0.26445997232218776</v>
      </c>
      <c r="F47" s="160">
        <v>0.17586174978266361</v>
      </c>
    </row>
    <row r="48" spans="1:6" s="193" customFormat="1" x14ac:dyDescent="0.35">
      <c r="A48" s="235" t="s">
        <v>33</v>
      </c>
      <c r="B48" s="170">
        <v>5537.2269999999999</v>
      </c>
      <c r="C48" s="181">
        <v>6000.6009999999997</v>
      </c>
      <c r="D48" s="175">
        <v>-7.7221265003288808</v>
      </c>
      <c r="E48" s="134">
        <v>0.19406197558760149</v>
      </c>
      <c r="F48" s="160">
        <v>0.28114885922070471</v>
      </c>
    </row>
    <row r="49" spans="1:6" s="193" customFormat="1" ht="16" thickBot="1" x14ac:dyDescent="0.4">
      <c r="A49" s="221" t="s">
        <v>40</v>
      </c>
      <c r="B49" s="204">
        <v>3424.261</v>
      </c>
      <c r="C49" s="201">
        <v>3999.5479999999998</v>
      </c>
      <c r="D49" s="188">
        <v>-14.383800369441744</v>
      </c>
      <c r="E49" s="144">
        <v>0.26297983167993266</v>
      </c>
      <c r="F49" s="532">
        <v>0.25674369671123831</v>
      </c>
    </row>
    <row r="50" spans="1:6" s="193" customFormat="1" ht="16" thickBot="1" x14ac:dyDescent="0.4">
      <c r="A50" s="234" t="s">
        <v>29</v>
      </c>
      <c r="B50" s="205"/>
      <c r="C50" s="206"/>
      <c r="D50" s="243"/>
      <c r="E50" s="243"/>
      <c r="F50" s="244"/>
    </row>
    <row r="51" spans="1:6" s="193" customFormat="1" x14ac:dyDescent="0.35">
      <c r="A51" s="216" t="s">
        <v>9</v>
      </c>
      <c r="B51" s="202">
        <v>1871.56</v>
      </c>
      <c r="C51" s="203">
        <v>1888.538</v>
      </c>
      <c r="D51" s="218">
        <v>-0.89900229701494294</v>
      </c>
      <c r="E51" s="190">
        <v>4.2827065355678196</v>
      </c>
      <c r="F51" s="241">
        <v>4.4770762460597364</v>
      </c>
    </row>
    <row r="52" spans="1:6" s="193" customFormat="1" x14ac:dyDescent="0.35">
      <c r="A52" s="219" t="s">
        <v>10</v>
      </c>
      <c r="B52" s="170" t="s">
        <v>39</v>
      </c>
      <c r="C52" s="181">
        <v>3140.6770000000001</v>
      </c>
      <c r="D52" s="451" t="s">
        <v>137</v>
      </c>
      <c r="E52" s="134">
        <v>1.6736765273381838E-3</v>
      </c>
      <c r="F52" s="160">
        <v>9.6404259819883546E-3</v>
      </c>
    </row>
    <row r="53" spans="1:6" s="193" customFormat="1" x14ac:dyDescent="0.35">
      <c r="A53" s="235" t="s">
        <v>33</v>
      </c>
      <c r="B53" s="170" t="s">
        <v>39</v>
      </c>
      <c r="C53" s="181" t="s">
        <v>39</v>
      </c>
      <c r="D53" s="183" t="s">
        <v>137</v>
      </c>
      <c r="E53" s="134">
        <v>1.1320486348591983E-2</v>
      </c>
      <c r="F53" s="160">
        <v>2.4799955825828925E-2</v>
      </c>
    </row>
    <row r="54" spans="1:6" s="193" customFormat="1" ht="16" thickBot="1" x14ac:dyDescent="0.4">
      <c r="A54" s="221" t="s">
        <v>40</v>
      </c>
      <c r="B54" s="204" t="s">
        <v>39</v>
      </c>
      <c r="C54" s="201" t="s">
        <v>39</v>
      </c>
      <c r="D54" s="188" t="s">
        <v>137</v>
      </c>
      <c r="E54" s="144">
        <v>6.1260922272635743E-2</v>
      </c>
      <c r="F54" s="532">
        <v>5.1819290294993291E-2</v>
      </c>
    </row>
    <row r="55" spans="1:6" s="193" customFormat="1" ht="16" thickBot="1" x14ac:dyDescent="0.4">
      <c r="A55" s="234" t="s">
        <v>30</v>
      </c>
      <c r="B55" s="205"/>
      <c r="C55" s="206"/>
      <c r="D55" s="243"/>
      <c r="E55" s="243"/>
      <c r="F55" s="244"/>
    </row>
    <row r="56" spans="1:6" s="193" customFormat="1" x14ac:dyDescent="0.35">
      <c r="A56" s="216" t="s">
        <v>9</v>
      </c>
      <c r="B56" s="202">
        <v>2181.1799999999998</v>
      </c>
      <c r="C56" s="203">
        <v>2201.0500000000002</v>
      </c>
      <c r="D56" s="218">
        <v>-0.9027509597692166</v>
      </c>
      <c r="E56" s="190">
        <v>2.4889478061794259</v>
      </c>
      <c r="F56" s="241">
        <v>2.8003143408405413</v>
      </c>
    </row>
    <row r="57" spans="1:6" s="193" customFormat="1" x14ac:dyDescent="0.35">
      <c r="A57" s="219" t="s">
        <v>10</v>
      </c>
      <c r="B57" s="170">
        <v>4577.1139999999996</v>
      </c>
      <c r="C57" s="181">
        <v>4641.2479999999996</v>
      </c>
      <c r="D57" s="175">
        <v>-1.3818266121525939</v>
      </c>
      <c r="E57" s="134">
        <v>2.9831784878158119E-2</v>
      </c>
      <c r="F57" s="160">
        <v>2.7005996857125097E-2</v>
      </c>
    </row>
    <row r="58" spans="1:6" s="193" customFormat="1" ht="16.5" customHeight="1" x14ac:dyDescent="0.35">
      <c r="A58" s="235" t="s">
        <v>33</v>
      </c>
      <c r="B58" s="170" t="s">
        <v>39</v>
      </c>
      <c r="C58" s="181" t="s">
        <v>39</v>
      </c>
      <c r="D58" s="183" t="s">
        <v>137</v>
      </c>
      <c r="E58" s="134">
        <v>9.3714982100792793E-3</v>
      </c>
      <c r="F58" s="160">
        <v>1.4975470797698568E-2</v>
      </c>
    </row>
    <row r="59" spans="1:6" s="193" customFormat="1" ht="16" thickBot="1" x14ac:dyDescent="0.4">
      <c r="A59" s="221" t="s">
        <v>40</v>
      </c>
      <c r="B59" s="204" t="s">
        <v>39</v>
      </c>
      <c r="C59" s="201" t="s">
        <v>39</v>
      </c>
      <c r="D59" s="187" t="s">
        <v>137</v>
      </c>
      <c r="E59" s="144">
        <v>1.8571267395366523E-2</v>
      </c>
      <c r="F59" s="532">
        <v>2.4370484718164252E-2</v>
      </c>
    </row>
    <row r="60" spans="1:6" s="193" customFormat="1" x14ac:dyDescent="0.35">
      <c r="B60" s="194"/>
      <c r="C60" s="195"/>
      <c r="D60" s="196"/>
      <c r="E60" s="196"/>
      <c r="F60" s="196"/>
    </row>
  </sheetData>
  <mergeCells count="1">
    <mergeCell ref="A4:A6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Q21" sqref="Q21"/>
    </sheetView>
  </sheetViews>
  <sheetFormatPr defaultColWidth="9.1796875" defaultRowHeight="15.5" x14ac:dyDescent="0.35"/>
  <cols>
    <col min="1" max="1" width="45.7265625" style="94" customWidth="1"/>
    <col min="2" max="3" width="13.7265625" style="94" customWidth="1"/>
    <col min="4" max="4" width="11.7265625" style="94" customWidth="1"/>
    <col min="5" max="6" width="13.7265625" style="94" customWidth="1"/>
    <col min="7" max="7" width="9.1796875" style="94"/>
    <col min="8" max="8" width="45.7265625" style="94" customWidth="1"/>
    <col min="9" max="10" width="13.7265625" style="94" customWidth="1"/>
    <col min="11" max="11" width="11.7265625" style="94" customWidth="1"/>
    <col min="12" max="13" width="13.7265625" style="94" customWidth="1"/>
    <col min="14" max="16384" width="9.1796875" style="94"/>
  </cols>
  <sheetData>
    <row r="1" spans="1:13" s="107" customFormat="1" ht="20.25" customHeight="1" x14ac:dyDescent="0.5">
      <c r="A1" s="126" t="s">
        <v>142</v>
      </c>
      <c r="C1" s="159" t="str">
        <f>Bydło_PL!D1</f>
        <v>grudzień 2022r. - styczeń 2023r.</v>
      </c>
    </row>
    <row r="2" spans="1:13" ht="20.25" customHeight="1" thickBot="1" x14ac:dyDescent="0.4">
      <c r="A2" s="146"/>
      <c r="F2" s="147"/>
    </row>
    <row r="3" spans="1:13" s="193" customFormat="1" ht="21" customHeight="1" thickBot="1" x14ac:dyDescent="0.4">
      <c r="A3" s="207" t="s">
        <v>139</v>
      </c>
      <c r="B3" s="208"/>
      <c r="C3" s="208"/>
      <c r="D3" s="208"/>
      <c r="E3" s="208"/>
      <c r="F3" s="209"/>
      <c r="H3" s="207" t="s">
        <v>140</v>
      </c>
      <c r="I3" s="208"/>
      <c r="J3" s="208"/>
      <c r="K3" s="208"/>
      <c r="L3" s="208"/>
      <c r="M3" s="209"/>
    </row>
    <row r="4" spans="1:13" s="193" customFormat="1" ht="16" thickBot="1" x14ac:dyDescent="0.4">
      <c r="A4" s="545" t="s">
        <v>6</v>
      </c>
      <c r="B4" s="127" t="s">
        <v>167</v>
      </c>
      <c r="C4" s="211"/>
      <c r="D4" s="152"/>
      <c r="E4" s="210"/>
      <c r="F4" s="533"/>
      <c r="H4" s="545" t="s">
        <v>6</v>
      </c>
      <c r="I4" s="127" t="s">
        <v>167</v>
      </c>
      <c r="J4" s="211"/>
      <c r="K4" s="152"/>
      <c r="L4" s="210"/>
      <c r="M4" s="533"/>
    </row>
    <row r="5" spans="1:13" s="193" customFormat="1" ht="15.75" customHeight="1" x14ac:dyDescent="0.35">
      <c r="A5" s="546"/>
      <c r="B5" s="212" t="s">
        <v>7</v>
      </c>
      <c r="C5" s="213"/>
      <c r="D5" s="154"/>
      <c r="E5" s="129" t="s">
        <v>138</v>
      </c>
      <c r="F5" s="154"/>
      <c r="H5" s="546"/>
      <c r="I5" s="212" t="s">
        <v>7</v>
      </c>
      <c r="J5" s="213"/>
      <c r="K5" s="154"/>
      <c r="L5" s="129" t="s">
        <v>138</v>
      </c>
      <c r="M5" s="154"/>
    </row>
    <row r="6" spans="1:13" s="193" customFormat="1" ht="16" thickBot="1" x14ac:dyDescent="0.4">
      <c r="A6" s="547"/>
      <c r="B6" s="161" t="s">
        <v>163</v>
      </c>
      <c r="C6" s="162" t="s">
        <v>159</v>
      </c>
      <c r="D6" s="163" t="s">
        <v>8</v>
      </c>
      <c r="E6" s="161" t="s">
        <v>163</v>
      </c>
      <c r="F6" s="529" t="s">
        <v>159</v>
      </c>
      <c r="H6" s="547"/>
      <c r="I6" s="161" t="s">
        <v>163</v>
      </c>
      <c r="J6" s="162" t="s">
        <v>159</v>
      </c>
      <c r="K6" s="163" t="s">
        <v>8</v>
      </c>
      <c r="L6" s="161" t="s">
        <v>163</v>
      </c>
      <c r="M6" s="529" t="s">
        <v>159</v>
      </c>
    </row>
    <row r="7" spans="1:13" s="193" customFormat="1" ht="16" thickBot="1" x14ac:dyDescent="0.4">
      <c r="A7" s="214" t="s">
        <v>32</v>
      </c>
      <c r="B7" s="215">
        <v>2310.1</v>
      </c>
      <c r="C7" s="165">
        <v>2342.4079999999999</v>
      </c>
      <c r="D7" s="236">
        <v>-1.3792644150805493</v>
      </c>
      <c r="E7" s="237">
        <v>100</v>
      </c>
      <c r="F7" s="530">
        <v>100</v>
      </c>
      <c r="H7" s="214" t="s">
        <v>32</v>
      </c>
      <c r="I7" s="215">
        <v>2210.87</v>
      </c>
      <c r="J7" s="165">
        <v>2237.2530000000002</v>
      </c>
      <c r="K7" s="236">
        <v>-1.1792586712365685</v>
      </c>
      <c r="L7" s="237">
        <v>100</v>
      </c>
      <c r="M7" s="530">
        <v>100</v>
      </c>
    </row>
    <row r="8" spans="1:13" s="193" customFormat="1" x14ac:dyDescent="0.35">
      <c r="A8" s="216" t="s">
        <v>9</v>
      </c>
      <c r="B8" s="202">
        <v>2256.127</v>
      </c>
      <c r="C8" s="217">
        <v>2279.5659999999998</v>
      </c>
      <c r="D8" s="218">
        <v>-1.0282220387564938</v>
      </c>
      <c r="E8" s="190">
        <v>97.651873527024748</v>
      </c>
      <c r="F8" s="241">
        <v>97.329969818763999</v>
      </c>
      <c r="H8" s="216" t="s">
        <v>9</v>
      </c>
      <c r="I8" s="202">
        <v>2205.5439999999999</v>
      </c>
      <c r="J8" s="217">
        <v>2233.7179999999998</v>
      </c>
      <c r="K8" s="218">
        <v>-1.2613051423680153</v>
      </c>
      <c r="L8" s="190">
        <v>98.800334155334028</v>
      </c>
      <c r="M8" s="241">
        <v>99.10206067254606</v>
      </c>
    </row>
    <row r="9" spans="1:13" s="193" customFormat="1" x14ac:dyDescent="0.35">
      <c r="A9" s="219" t="s">
        <v>10</v>
      </c>
      <c r="B9" s="170">
        <v>3729.3069999999998</v>
      </c>
      <c r="C9" s="181">
        <v>3671.9639999999999</v>
      </c>
      <c r="D9" s="220">
        <v>1.5616438505388357</v>
      </c>
      <c r="E9" s="134">
        <v>0.26110706092012181</v>
      </c>
      <c r="F9" s="160">
        <v>0.21483630091638908</v>
      </c>
      <c r="H9" s="219" t="s">
        <v>10</v>
      </c>
      <c r="I9" s="170">
        <v>2657.181</v>
      </c>
      <c r="J9" s="181">
        <v>2664.723</v>
      </c>
      <c r="K9" s="220">
        <v>-0.28303129443472796</v>
      </c>
      <c r="L9" s="134">
        <v>1.0332332181753434</v>
      </c>
      <c r="M9" s="160">
        <v>0.76722972402924938</v>
      </c>
    </row>
    <row r="10" spans="1:13" s="193" customFormat="1" x14ac:dyDescent="0.35">
      <c r="A10" s="219" t="s">
        <v>33</v>
      </c>
      <c r="B10" s="170">
        <v>6346.5249999999996</v>
      </c>
      <c r="C10" s="181">
        <v>6538.7269999999999</v>
      </c>
      <c r="D10" s="175">
        <v>-2.9394406587092599</v>
      </c>
      <c r="E10" s="134">
        <v>0.50831838587468237</v>
      </c>
      <c r="F10" s="160">
        <v>0.64767341965401648</v>
      </c>
      <c r="H10" s="219" t="s">
        <v>33</v>
      </c>
      <c r="I10" s="170" t="s">
        <v>39</v>
      </c>
      <c r="J10" s="181" t="s">
        <v>39</v>
      </c>
      <c r="K10" s="175" t="s">
        <v>137</v>
      </c>
      <c r="L10" s="134">
        <v>0.16186866049910559</v>
      </c>
      <c r="M10" s="160">
        <v>0.13070960342468665</v>
      </c>
    </row>
    <row r="11" spans="1:13" s="193" customFormat="1" ht="16" thickBot="1" x14ac:dyDescent="0.4">
      <c r="A11" s="221" t="s">
        <v>40</v>
      </c>
      <c r="B11" s="204">
        <v>4114.2870000000003</v>
      </c>
      <c r="C11" s="201">
        <v>4064.6559999999999</v>
      </c>
      <c r="D11" s="188">
        <v>1.2210381395129211</v>
      </c>
      <c r="E11" s="144">
        <v>1.5787010261804304</v>
      </c>
      <c r="F11" s="532">
        <v>1.8075204606656052</v>
      </c>
      <c r="H11" s="221" t="s">
        <v>40</v>
      </c>
      <c r="I11" s="204" t="s">
        <v>39</v>
      </c>
      <c r="J11" s="201" t="s">
        <v>31</v>
      </c>
      <c r="K11" s="188" t="s">
        <v>31</v>
      </c>
      <c r="L11" s="144">
        <v>4.5639659915161345E-3</v>
      </c>
      <c r="M11" s="532" t="s">
        <v>31</v>
      </c>
    </row>
    <row r="12" spans="1:13" s="193" customFormat="1" x14ac:dyDescent="0.35">
      <c r="A12" s="222" t="s">
        <v>13</v>
      </c>
      <c r="B12" s="170">
        <v>2378.866</v>
      </c>
      <c r="C12" s="171">
        <v>2413.002</v>
      </c>
      <c r="D12" s="172">
        <v>-1.4146693620643485</v>
      </c>
      <c r="E12" s="133">
        <v>69.564537632206623</v>
      </c>
      <c r="F12" s="531">
        <v>68.35475183858432</v>
      </c>
      <c r="H12" s="222" t="s">
        <v>13</v>
      </c>
      <c r="I12" s="170">
        <v>2338.9050000000002</v>
      </c>
      <c r="J12" s="171">
        <v>2374.2069999999999</v>
      </c>
      <c r="K12" s="172">
        <v>-1.486896466904515</v>
      </c>
      <c r="L12" s="133">
        <v>49.728486620520705</v>
      </c>
      <c r="M12" s="531">
        <v>48.839880973458577</v>
      </c>
    </row>
    <row r="13" spans="1:13" s="193" customFormat="1" x14ac:dyDescent="0.35">
      <c r="A13" s="219" t="s">
        <v>14</v>
      </c>
      <c r="B13" s="170">
        <v>2411.2629999999999</v>
      </c>
      <c r="C13" s="181">
        <v>2440.471</v>
      </c>
      <c r="D13" s="175">
        <v>-1.1968181551839823</v>
      </c>
      <c r="E13" s="134">
        <v>12.307132998105141</v>
      </c>
      <c r="F13" s="160">
        <v>12.888048885457145</v>
      </c>
      <c r="H13" s="219" t="s">
        <v>14</v>
      </c>
      <c r="I13" s="170">
        <v>2417.7840000000001</v>
      </c>
      <c r="J13" s="181">
        <v>2454.56</v>
      </c>
      <c r="K13" s="175">
        <v>-1.4982726028290139</v>
      </c>
      <c r="L13" s="134">
        <v>13.788520177232794</v>
      </c>
      <c r="M13" s="160">
        <v>13.722904196277341</v>
      </c>
    </row>
    <row r="14" spans="1:13" s="193" customFormat="1" ht="16" thickBot="1" x14ac:dyDescent="0.4">
      <c r="A14" s="221" t="s">
        <v>26</v>
      </c>
      <c r="B14" s="204">
        <v>1971.25</v>
      </c>
      <c r="C14" s="201">
        <v>2013.482</v>
      </c>
      <c r="D14" s="188">
        <v>-2.097461015295889</v>
      </c>
      <c r="E14" s="144">
        <v>18.057266519759182</v>
      </c>
      <c r="F14" s="532">
        <v>18.688663407122529</v>
      </c>
      <c r="H14" s="221" t="s">
        <v>26</v>
      </c>
      <c r="I14" s="204">
        <v>1961.1410000000001</v>
      </c>
      <c r="J14" s="201">
        <v>1982.94</v>
      </c>
      <c r="K14" s="188">
        <v>-1.0993272615409433</v>
      </c>
      <c r="L14" s="144">
        <v>35.007043112318101</v>
      </c>
      <c r="M14" s="532">
        <v>36.046357705604422</v>
      </c>
    </row>
    <row r="15" spans="1:13" s="193" customFormat="1" ht="16" thickBot="1" x14ac:dyDescent="0.4">
      <c r="A15" s="223" t="s">
        <v>27</v>
      </c>
      <c r="B15" s="204">
        <v>3577.63</v>
      </c>
      <c r="C15" s="201">
        <v>3187.9690000000001</v>
      </c>
      <c r="D15" s="224">
        <v>12.222860385405255</v>
      </c>
      <c r="E15" s="192">
        <v>7.1062849929037247E-2</v>
      </c>
      <c r="F15" s="178">
        <v>6.8535868836002628E-2</v>
      </c>
      <c r="H15" s="223" t="s">
        <v>27</v>
      </c>
      <c r="I15" s="204">
        <v>1887.2080000000001</v>
      </c>
      <c r="J15" s="201">
        <v>1874.9649999999999</v>
      </c>
      <c r="K15" s="224">
        <v>0.65297218881420005</v>
      </c>
      <c r="L15" s="192">
        <v>1.4759500899283859</v>
      </c>
      <c r="M15" s="178">
        <v>1.3908571246596499</v>
      </c>
    </row>
    <row r="16" spans="1:13" s="193" customFormat="1" ht="16" thickBot="1" x14ac:dyDescent="0.4">
      <c r="B16" s="194"/>
      <c r="C16" s="195"/>
      <c r="D16" s="196"/>
      <c r="E16" s="196"/>
      <c r="F16" s="196"/>
      <c r="I16" s="194"/>
      <c r="J16" s="195"/>
      <c r="K16" s="196"/>
      <c r="L16" s="196"/>
      <c r="M16" s="196"/>
    </row>
    <row r="17" spans="1:13" s="193" customFormat="1" ht="16" thickBot="1" x14ac:dyDescent="0.4">
      <c r="A17" s="207" t="s">
        <v>139</v>
      </c>
      <c r="B17" s="208"/>
      <c r="C17" s="208"/>
      <c r="D17" s="208"/>
      <c r="E17" s="208"/>
      <c r="F17" s="209"/>
      <c r="H17" s="207" t="s">
        <v>140</v>
      </c>
      <c r="I17" s="208"/>
      <c r="J17" s="208"/>
      <c r="K17" s="208"/>
      <c r="L17" s="208"/>
      <c r="M17" s="209"/>
    </row>
    <row r="18" spans="1:13" s="193" customFormat="1" ht="16" thickBot="1" x14ac:dyDescent="0.4">
      <c r="A18" s="523"/>
      <c r="B18" s="127" t="s">
        <v>167</v>
      </c>
      <c r="C18" s="211"/>
      <c r="D18" s="152"/>
      <c r="E18" s="210"/>
      <c r="F18" s="533"/>
      <c r="H18" s="523"/>
      <c r="I18" s="127" t="s">
        <v>167</v>
      </c>
      <c r="J18" s="211"/>
      <c r="K18" s="152"/>
      <c r="L18" s="210"/>
      <c r="M18" s="533"/>
    </row>
    <row r="19" spans="1:13" s="193" customFormat="1" ht="15.75" customHeight="1" x14ac:dyDescent="0.35">
      <c r="A19" s="225" t="s">
        <v>6</v>
      </c>
      <c r="B19" s="226" t="s">
        <v>7</v>
      </c>
      <c r="C19" s="213"/>
      <c r="D19" s="154"/>
      <c r="E19" s="197" t="s">
        <v>138</v>
      </c>
      <c r="F19" s="154"/>
      <c r="H19" s="225" t="s">
        <v>6</v>
      </c>
      <c r="I19" s="226" t="s">
        <v>7</v>
      </c>
      <c r="J19" s="213"/>
      <c r="K19" s="154"/>
      <c r="L19" s="197" t="s">
        <v>138</v>
      </c>
      <c r="M19" s="154"/>
    </row>
    <row r="20" spans="1:13" s="193" customFormat="1" ht="16" thickBot="1" x14ac:dyDescent="0.4">
      <c r="A20" s="227"/>
      <c r="B20" s="228" t="s">
        <v>163</v>
      </c>
      <c r="C20" s="229" t="s">
        <v>159</v>
      </c>
      <c r="D20" s="230" t="s">
        <v>8</v>
      </c>
      <c r="E20" s="231" t="s">
        <v>163</v>
      </c>
      <c r="F20" s="534" t="s">
        <v>159</v>
      </c>
      <c r="H20" s="227"/>
      <c r="I20" s="228" t="s">
        <v>163</v>
      </c>
      <c r="J20" s="229" t="s">
        <v>159</v>
      </c>
      <c r="K20" s="230" t="s">
        <v>8</v>
      </c>
      <c r="L20" s="231" t="s">
        <v>163</v>
      </c>
      <c r="M20" s="534" t="s">
        <v>159</v>
      </c>
    </row>
    <row r="21" spans="1:13" s="193" customFormat="1" x14ac:dyDescent="0.35">
      <c r="A21" s="198" t="s">
        <v>15</v>
      </c>
      <c r="B21" s="199">
        <v>2344.8020000000001</v>
      </c>
      <c r="C21" s="240">
        <v>2378.3910000000001</v>
      </c>
      <c r="D21" s="241">
        <v>-1.4122572781346692</v>
      </c>
      <c r="E21" s="242">
        <v>68.371369515052507</v>
      </c>
      <c r="F21" s="241">
        <v>66.976907419443791</v>
      </c>
      <c r="H21" s="198" t="s">
        <v>15</v>
      </c>
      <c r="I21" s="199">
        <v>2336.5459999999998</v>
      </c>
      <c r="J21" s="240">
        <v>2372.7939999999999</v>
      </c>
      <c r="K21" s="241">
        <v>-1.5276505250771895</v>
      </c>
      <c r="L21" s="242">
        <v>49.433179765005647</v>
      </c>
      <c r="M21" s="241">
        <v>48.583868391114507</v>
      </c>
    </row>
    <row r="22" spans="1:13" s="193" customFormat="1" x14ac:dyDescent="0.35">
      <c r="A22" s="232" t="s">
        <v>34</v>
      </c>
      <c r="B22" s="247">
        <v>2424.826</v>
      </c>
      <c r="C22" s="182">
        <v>2448.5839999999998</v>
      </c>
      <c r="D22" s="172">
        <v>-0.97027506509884143</v>
      </c>
      <c r="E22" s="200">
        <v>9.4828281756770867</v>
      </c>
      <c r="F22" s="531">
        <v>9.0172530837529319</v>
      </c>
      <c r="H22" s="232" t="s">
        <v>34</v>
      </c>
      <c r="I22" s="247">
        <v>2484.0949999999998</v>
      </c>
      <c r="J22" s="182">
        <v>2490.221</v>
      </c>
      <c r="K22" s="172">
        <v>-0.2460022624498068</v>
      </c>
      <c r="L22" s="200">
        <v>4.5863963630424394</v>
      </c>
      <c r="M22" s="531">
        <v>5.1534637688426805</v>
      </c>
    </row>
    <row r="23" spans="1:13" s="193" customFormat="1" ht="16" thickBot="1" x14ac:dyDescent="0.4">
      <c r="A23" s="232" t="s">
        <v>23</v>
      </c>
      <c r="B23" s="248">
        <v>2331.9160000000002</v>
      </c>
      <c r="C23" s="171">
        <v>2367.4699999999998</v>
      </c>
      <c r="D23" s="175">
        <v>-1.5017719337520492</v>
      </c>
      <c r="E23" s="136">
        <v>58.888541339375422</v>
      </c>
      <c r="F23" s="160">
        <v>57.959654335690857</v>
      </c>
      <c r="H23" s="232" t="s">
        <v>23</v>
      </c>
      <c r="I23" s="248">
        <v>2321.4560000000001</v>
      </c>
      <c r="J23" s="171">
        <v>2358.86</v>
      </c>
      <c r="K23" s="175">
        <v>-1.5856812188938725</v>
      </c>
      <c r="L23" s="136">
        <v>44.846783401963208</v>
      </c>
      <c r="M23" s="160">
        <v>43.430404622271823</v>
      </c>
    </row>
    <row r="24" spans="1:13" s="193" customFormat="1" x14ac:dyDescent="0.35">
      <c r="A24" s="198" t="s">
        <v>17</v>
      </c>
      <c r="B24" s="199">
        <v>2316.047</v>
      </c>
      <c r="C24" s="203">
        <v>2338.9949999999999</v>
      </c>
      <c r="D24" s="241">
        <v>-0.98110513276000455</v>
      </c>
      <c r="E24" s="242">
        <v>12.062039754239368</v>
      </c>
      <c r="F24" s="241">
        <v>12.593346369308478</v>
      </c>
      <c r="H24" s="198" t="s">
        <v>17</v>
      </c>
      <c r="I24" s="199">
        <v>2417.7840000000001</v>
      </c>
      <c r="J24" s="203">
        <v>2454.56</v>
      </c>
      <c r="K24" s="241">
        <v>-1.4982726028290139</v>
      </c>
      <c r="L24" s="242">
        <v>13.788520177232794</v>
      </c>
      <c r="M24" s="241">
        <v>13.722904196277341</v>
      </c>
    </row>
    <row r="25" spans="1:13" s="193" customFormat="1" x14ac:dyDescent="0.35">
      <c r="A25" s="232" t="s">
        <v>34</v>
      </c>
      <c r="B25" s="247">
        <v>2701.56</v>
      </c>
      <c r="C25" s="181">
        <v>2706.2469999999998</v>
      </c>
      <c r="D25" s="172">
        <v>-0.1731918779032327</v>
      </c>
      <c r="E25" s="200">
        <v>1.0673758784284682</v>
      </c>
      <c r="F25" s="531">
        <v>0.90700558000641718</v>
      </c>
      <c r="H25" s="232" t="s">
        <v>34</v>
      </c>
      <c r="I25" s="247">
        <v>2706.2539999999999</v>
      </c>
      <c r="J25" s="181" t="s">
        <v>39</v>
      </c>
      <c r="K25" s="172" t="s">
        <v>137</v>
      </c>
      <c r="L25" s="200">
        <v>0.24726959213235547</v>
      </c>
      <c r="M25" s="531">
        <v>8.2299519392670897E-2</v>
      </c>
    </row>
    <row r="26" spans="1:13" s="193" customFormat="1" ht="16" thickBot="1" x14ac:dyDescent="0.4">
      <c r="A26" s="232" t="s">
        <v>23</v>
      </c>
      <c r="B26" s="248">
        <v>2278.6109999999999</v>
      </c>
      <c r="C26" s="181">
        <v>2310.48</v>
      </c>
      <c r="D26" s="175">
        <v>-1.3793237768775379</v>
      </c>
      <c r="E26" s="136">
        <v>10.994312618582244</v>
      </c>
      <c r="F26" s="160">
        <v>11.685824835458881</v>
      </c>
      <c r="H26" s="232" t="s">
        <v>23</v>
      </c>
      <c r="I26" s="248">
        <v>2267.9299999999998</v>
      </c>
      <c r="J26" s="181">
        <v>2305.7860000000001</v>
      </c>
      <c r="K26" s="175">
        <v>-1.6417828887850052</v>
      </c>
      <c r="L26" s="136">
        <v>4.2502815662752367</v>
      </c>
      <c r="M26" s="160">
        <v>3.8839764523084623</v>
      </c>
    </row>
    <row r="27" spans="1:13" s="193" customFormat="1" ht="16.5" customHeight="1" thickBot="1" x14ac:dyDescent="0.4">
      <c r="A27" s="234" t="s">
        <v>28</v>
      </c>
      <c r="B27" s="205"/>
      <c r="C27" s="206"/>
      <c r="D27" s="243"/>
      <c r="E27" s="243"/>
      <c r="F27" s="244"/>
      <c r="H27" s="234" t="s">
        <v>28</v>
      </c>
      <c r="I27" s="205"/>
      <c r="J27" s="206"/>
      <c r="K27" s="243"/>
      <c r="L27" s="243"/>
      <c r="M27" s="244"/>
    </row>
    <row r="28" spans="1:13" s="193" customFormat="1" x14ac:dyDescent="0.35">
      <c r="A28" s="216" t="s">
        <v>9</v>
      </c>
      <c r="B28" s="202">
        <v>1854.5350000000001</v>
      </c>
      <c r="C28" s="203">
        <v>1858.3340000000001</v>
      </c>
      <c r="D28" s="218">
        <v>-0.20443041993527417</v>
      </c>
      <c r="E28" s="190">
        <v>13.53860220347172</v>
      </c>
      <c r="F28" s="241">
        <v>13.699458537398812</v>
      </c>
      <c r="H28" s="216" t="s">
        <v>9</v>
      </c>
      <c r="I28" s="202">
        <v>1829.74</v>
      </c>
      <c r="J28" s="203">
        <v>1831.7470000000001</v>
      </c>
      <c r="K28" s="218">
        <v>-0.10956753307089144</v>
      </c>
      <c r="L28" s="190">
        <v>16.618191262548777</v>
      </c>
      <c r="M28" s="241">
        <v>17.004951042123903</v>
      </c>
    </row>
    <row r="29" spans="1:13" s="193" customFormat="1" ht="16" thickBot="1" x14ac:dyDescent="0.4">
      <c r="A29" s="219" t="s">
        <v>10</v>
      </c>
      <c r="B29" s="170">
        <v>2915.5520000000001</v>
      </c>
      <c r="C29" s="181">
        <v>2793.5030000000002</v>
      </c>
      <c r="D29" s="220">
        <v>4.3690305684296726</v>
      </c>
      <c r="E29" s="134">
        <v>0.14897521581683199</v>
      </c>
      <c r="F29" s="160">
        <v>9.35768286917667E-2</v>
      </c>
      <c r="H29" s="219" t="s">
        <v>10</v>
      </c>
      <c r="I29" s="170">
        <v>2564.9989999999998</v>
      </c>
      <c r="J29" s="181">
        <v>2631.0259999999998</v>
      </c>
      <c r="K29" s="220">
        <v>-2.5095533073409402</v>
      </c>
      <c r="L29" s="134">
        <v>0.66459864239659083</v>
      </c>
      <c r="M29" s="160">
        <v>0.46012156943733795</v>
      </c>
    </row>
    <row r="30" spans="1:13" s="193" customFormat="1" ht="16" thickBot="1" x14ac:dyDescent="0.4">
      <c r="A30" s="234" t="s">
        <v>29</v>
      </c>
      <c r="B30" s="205"/>
      <c r="C30" s="206"/>
      <c r="D30" s="243"/>
      <c r="E30" s="243"/>
      <c r="F30" s="244"/>
      <c r="H30" s="234" t="s">
        <v>29</v>
      </c>
      <c r="I30" s="205"/>
      <c r="J30" s="206"/>
      <c r="K30" s="243"/>
      <c r="L30" s="243"/>
      <c r="M30" s="244"/>
    </row>
    <row r="31" spans="1:13" s="193" customFormat="1" ht="16" thickBot="1" x14ac:dyDescent="0.4">
      <c r="A31" s="238" t="s">
        <v>9</v>
      </c>
      <c r="B31" s="215">
        <v>1837.8219999999999</v>
      </c>
      <c r="C31" s="239">
        <v>1848.7750000000001</v>
      </c>
      <c r="D31" s="236">
        <v>-0.59244634960988773</v>
      </c>
      <c r="E31" s="237">
        <v>3.4809450856742719</v>
      </c>
      <c r="F31" s="530">
        <v>3.8856071166958257</v>
      </c>
      <c r="H31" s="238" t="s">
        <v>9</v>
      </c>
      <c r="I31" s="215">
        <v>1929.19</v>
      </c>
      <c r="J31" s="239">
        <v>1970.3969999999999</v>
      </c>
      <c r="K31" s="236">
        <v>-2.0913044427087475</v>
      </c>
      <c r="L31" s="237">
        <v>7.0606988003950075</v>
      </c>
      <c r="M31" s="530">
        <v>6.520353505310732</v>
      </c>
    </row>
    <row r="32" spans="1:13" s="193" customFormat="1" x14ac:dyDescent="0.35">
      <c r="B32" s="194"/>
      <c r="C32" s="195"/>
      <c r="D32" s="196"/>
      <c r="E32" s="196"/>
      <c r="F32" s="196"/>
    </row>
    <row r="38" spans="1:13" ht="115.5" customHeight="1" x14ac:dyDescent="0.3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N23:W30"/>
  <sheetViews>
    <sheetView showGridLines="0" zoomScale="90" zoomScaleNormal="90" workbookViewId="0">
      <selection activeCell="B23" sqref="B23"/>
    </sheetView>
  </sheetViews>
  <sheetFormatPr defaultRowHeight="12.5" x14ac:dyDescent="0.25"/>
  <cols>
    <col min="1" max="1" width="4.08984375" customWidth="1"/>
    <col min="12" max="12" width="3.26953125" customWidth="1"/>
    <col min="13" max="13" width="3.6328125" customWidth="1"/>
    <col min="23" max="23" width="9.1796875" style="6"/>
  </cols>
  <sheetData>
    <row r="23" spans="14:23" ht="12.75" customHeight="1" x14ac:dyDescent="0.25">
      <c r="N23" s="548" t="s">
        <v>110</v>
      </c>
      <c r="O23" s="548"/>
      <c r="P23" s="548"/>
      <c r="Q23" s="548"/>
      <c r="R23" s="548"/>
      <c r="S23" s="548"/>
      <c r="T23" s="548"/>
      <c r="U23" s="548"/>
      <c r="V23" s="548"/>
      <c r="W23" s="548"/>
    </row>
    <row r="24" spans="14:23" x14ac:dyDescent="0.25">
      <c r="N24" s="548"/>
      <c r="O24" s="548"/>
      <c r="P24" s="548"/>
      <c r="Q24" s="548"/>
      <c r="R24" s="548"/>
      <c r="S24" s="548"/>
      <c r="T24" s="548"/>
      <c r="U24" s="548"/>
      <c r="V24" s="548"/>
      <c r="W24" s="548"/>
    </row>
    <row r="25" spans="14:23" ht="12.75" customHeight="1" x14ac:dyDescent="0.25">
      <c r="N25" s="548"/>
      <c r="O25" s="548"/>
      <c r="P25" s="548"/>
      <c r="Q25" s="548"/>
      <c r="R25" s="548"/>
      <c r="S25" s="548"/>
      <c r="T25" s="548"/>
      <c r="U25" s="548"/>
      <c r="V25" s="548"/>
      <c r="W25" s="548"/>
    </row>
    <row r="26" spans="14:23" x14ac:dyDescent="0.25">
      <c r="N26" s="548"/>
      <c r="O26" s="548"/>
      <c r="P26" s="548"/>
      <c r="Q26" s="548"/>
      <c r="R26" s="548"/>
      <c r="S26" s="548"/>
      <c r="T26" s="548"/>
      <c r="U26" s="548"/>
      <c r="V26" s="548"/>
      <c r="W26" s="548"/>
    </row>
    <row r="27" spans="14:23" x14ac:dyDescent="0.25">
      <c r="N27" s="548"/>
      <c r="O27" s="548"/>
      <c r="P27" s="548"/>
      <c r="Q27" s="548"/>
      <c r="R27" s="548"/>
      <c r="S27" s="548"/>
      <c r="T27" s="548"/>
      <c r="U27" s="548"/>
      <c r="V27" s="548"/>
      <c r="W27" s="548"/>
    </row>
    <row r="28" spans="14:23" x14ac:dyDescent="0.25">
      <c r="N28" s="548"/>
      <c r="O28" s="548"/>
      <c r="P28" s="548"/>
      <c r="Q28" s="548"/>
      <c r="R28" s="548"/>
      <c r="S28" s="548"/>
      <c r="T28" s="548"/>
      <c r="U28" s="548"/>
      <c r="V28" s="548"/>
      <c r="W28" s="548"/>
    </row>
    <row r="29" spans="14:23" x14ac:dyDescent="0.25">
      <c r="N29" s="548"/>
      <c r="O29" s="548"/>
      <c r="P29" s="548"/>
      <c r="Q29" s="548"/>
      <c r="R29" s="548"/>
      <c r="S29" s="548"/>
      <c r="T29" s="548"/>
      <c r="U29" s="548"/>
      <c r="V29" s="548"/>
      <c r="W29" s="548"/>
    </row>
    <row r="30" spans="14:23" x14ac:dyDescent="0.25">
      <c r="N30" s="548"/>
      <c r="O30" s="548"/>
      <c r="P30" s="548"/>
      <c r="Q30" s="548"/>
      <c r="R30" s="548"/>
      <c r="S30" s="548"/>
      <c r="T30" s="548"/>
      <c r="U30" s="548"/>
      <c r="V30" s="548"/>
      <c r="W30" s="548"/>
    </row>
  </sheetData>
  <mergeCells count="1">
    <mergeCell ref="N23:W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2023-02-17T12:56:02Z</dcterms:modified>
</cp:coreProperties>
</file>