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4" i="1" l="1"/>
  <c r="D16" i="1" l="1"/>
  <c r="D17" i="1"/>
  <c r="D18" i="1"/>
  <c r="G33" i="1" l="1"/>
  <c r="G28" i="1"/>
  <c r="G25" i="1"/>
  <c r="G24" i="1"/>
  <c r="G21" i="1"/>
  <c r="G20" i="1"/>
  <c r="G18" i="1"/>
  <c r="J30" i="1"/>
  <c r="J28" i="1"/>
  <c r="J25" i="1"/>
  <c r="J22" i="1"/>
  <c r="J21" i="1"/>
  <c r="J20" i="1"/>
  <c r="J33" i="1" l="1"/>
  <c r="J24" i="1"/>
  <c r="G16" i="1" l="1"/>
  <c r="G17" i="1"/>
  <c r="D15" i="1" l="1"/>
  <c r="D21" i="1" l="1"/>
  <c r="D20" i="1"/>
</calcChain>
</file>

<file path=xl/sharedStrings.xml><?xml version="1.0" encoding="utf-8"?>
<sst xmlns="http://schemas.openxmlformats.org/spreadsheetml/2006/main" count="169" uniqueCount="39">
  <si>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</si>
  <si>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</si>
  <si>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</si>
  <si>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</si>
  <si>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</si>
  <si>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</si>
  <si>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</si>
  <si>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</si>
  <si>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</si>
  <si>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</si>
  <si>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</si>
  <si>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</si>
  <si>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</si>
  <si>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</si>
  <si>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</si>
  <si>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</si>
  <si>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</si>
  <si>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</si>
  <si>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</si>
  <si>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</si>
  <si>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</si>
  <si>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</si>
  <si>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</si>
  <si>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</si>
  <si>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</si>
  <si>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</si>
  <si>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</si>
  <si>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</si>
  <si>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</si>
  <si>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</si>
  <si>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</si>
  <si>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</si>
  <si>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</si>
  <si>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</si>
  <si>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</si>
  <si>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22.04 -28.04.2024r. cena w zł/kg (szt*)</t>
  </si>
  <si>
    <t>18 tydzień</t>
  </si>
  <si>
    <t>29.04 - 05.05.2024 r</t>
  </si>
  <si>
    <t>29.04 -05.05.2024r.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</si>
</sst>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3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164" fontId="13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0" fontId="11" fillId="7" borderId="0" xfId="0" applyFont="1" applyFill="1" applyBorder="1" applyAlignment="1">
      <alignment horizontal="center" wrapText="1"/>
    </xf>
    <xf numFmtId="0" fontId="22" fillId="7" borderId="0" xfId="0" applyFont="1" applyFill="1" applyBorder="1" applyAlignment="1">
      <alignment horizontal="center" wrapText="1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zoomScaleNormal="100" workbookViewId="0">
      <selection activeCell="L10" sqref="L10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9" t="s">
        <v>0</v>
      </c>
      <c r="C1" s="59"/>
      <c r="D1" s="59"/>
      <c r="E1" s="59"/>
      <c r="F1" s="59"/>
      <c r="G1" s="59"/>
      <c r="H1" s="59"/>
      <c r="I1" s="59"/>
      <c r="J1" s="60"/>
    </row>
    <row r="2" spans="1:15" ht="24.95" customHeight="1">
      <c r="A2" s="3" t="s">
        <v>36</v>
      </c>
      <c r="B2" s="61" t="s">
        <v>1</v>
      </c>
      <c r="C2" s="61"/>
      <c r="D2" s="61"/>
      <c r="E2" s="61"/>
      <c r="F2" s="61"/>
      <c r="G2" s="61"/>
      <c r="H2" s="61"/>
      <c r="I2" s="61"/>
      <c r="J2" s="62"/>
    </row>
    <row r="3" spans="1:15" ht="24.95" customHeight="1">
      <c r="A3" s="4" t="s">
        <v>37</v>
      </c>
      <c r="B3" s="63" t="s">
        <v>2</v>
      </c>
      <c r="C3" s="64"/>
      <c r="D3" s="64"/>
      <c r="E3" s="64"/>
      <c r="F3" s="64"/>
      <c r="G3" s="64"/>
      <c r="H3" s="64"/>
      <c r="I3" s="64"/>
      <c r="J3" s="65"/>
    </row>
    <row r="4" spans="1:15" ht="20.100000000000001" customHeight="1">
      <c r="A4" s="5"/>
      <c r="B4" s="66" t="s">
        <v>18</v>
      </c>
      <c r="C4" s="67"/>
      <c r="D4" s="67"/>
      <c r="E4" s="67"/>
      <c r="F4" s="67"/>
      <c r="G4" s="67"/>
      <c r="H4" s="67"/>
      <c r="I4" s="67"/>
      <c r="J4" s="68"/>
      <c r="L4" s="7"/>
    </row>
    <row r="5" spans="1:15" ht="20.100000000000001" customHeight="1" thickBot="1">
      <c r="A5" s="5"/>
      <c r="B5" s="66" t="s">
        <v>17</v>
      </c>
      <c r="C5" s="67"/>
      <c r="D5" s="67"/>
      <c r="E5" s="67"/>
      <c r="F5" s="67"/>
      <c r="G5" s="67"/>
      <c r="H5" s="67"/>
      <c r="I5" s="67"/>
      <c r="J5" s="68"/>
      <c r="L5" s="7"/>
    </row>
    <row r="6" spans="1:15" ht="20.100000000000001" customHeight="1" thickBot="1">
      <c r="A6" s="56" t="s">
        <v>34</v>
      </c>
      <c r="B6" s="57"/>
      <c r="C6" s="57"/>
      <c r="D6" s="57"/>
      <c r="E6" s="57"/>
      <c r="F6" s="57"/>
      <c r="G6" s="57"/>
      <c r="H6" s="57"/>
      <c r="I6" s="57"/>
      <c r="J6" s="58"/>
    </row>
    <row r="7" spans="1:15" ht="15.7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5" ht="54.75" customHeight="1">
      <c r="A8" s="46"/>
      <c r="B8" s="45"/>
      <c r="C8" s="45"/>
      <c r="D8" s="45"/>
      <c r="E8" s="45"/>
      <c r="F8" s="45"/>
      <c r="G8" s="45"/>
      <c r="H8" s="45"/>
      <c r="I8" s="45"/>
      <c r="J8" s="45"/>
    </row>
    <row r="9" spans="1:15" ht="13.5" thickBot="1">
      <c r="A9" s="53"/>
      <c r="B9" s="54"/>
      <c r="C9" s="54"/>
      <c r="D9" s="54"/>
      <c r="E9" s="54"/>
      <c r="F9" s="54"/>
      <c r="G9" s="54"/>
      <c r="H9" s="54"/>
      <c r="I9" s="55"/>
      <c r="J9" s="55"/>
    </row>
    <row r="10" spans="1:15" ht="27" customHeight="1" thickBot="1">
      <c r="A10" s="10" t="s">
        <v>3</v>
      </c>
      <c r="B10" s="50" t="s">
        <v>4</v>
      </c>
      <c r="C10" s="51"/>
      <c r="D10" s="52"/>
      <c r="E10" s="47" t="s">
        <v>24</v>
      </c>
      <c r="F10" s="48"/>
      <c r="G10" s="49"/>
      <c r="H10" s="47" t="s">
        <v>5</v>
      </c>
      <c r="I10" s="48"/>
      <c r="J10" s="49"/>
    </row>
    <row r="11" spans="1:15" ht="63.75" thickBot="1">
      <c r="A11" s="21"/>
      <c r="B11" s="22" t="s">
        <v>38</v>
      </c>
      <c r="C11" s="22" t="s">
        <v>35</v>
      </c>
      <c r="D11" s="23" t="s">
        <v>9</v>
      </c>
      <c r="E11" s="22" t="s">
        <v>38</v>
      </c>
      <c r="F11" s="22" t="s">
        <v>35</v>
      </c>
      <c r="G11" s="23" t="s">
        <v>9</v>
      </c>
      <c r="H11" s="39" t="s">
        <v>38</v>
      </c>
      <c r="I11" s="38" t="s">
        <v>35</v>
      </c>
      <c r="J11" s="23" t="s">
        <v>9</v>
      </c>
      <c r="K11" s="6"/>
    </row>
    <row r="12" spans="1:15" ht="18" customHeight="1">
      <c r="A12" s="19" t="s">
        <v>32</v>
      </c>
      <c r="B12" s="12">
        <v>1.8</v>
      </c>
      <c r="C12" s="20" t="s">
        <v>21</v>
      </c>
      <c r="D12" s="26" t="s">
        <v>21</v>
      </c>
      <c r="E12" s="20" t="s">
        <v>21</v>
      </c>
      <c r="F12" s="20" t="s">
        <v>21</v>
      </c>
      <c r="G12" s="27" t="s">
        <v>21</v>
      </c>
      <c r="H12" s="40" t="s">
        <v>21</v>
      </c>
      <c r="I12" s="33" t="s">
        <v>21</v>
      </c>
      <c r="J12" s="35" t="s">
        <v>21</v>
      </c>
      <c r="K12" s="17"/>
    </row>
    <row r="13" spans="1:15" ht="31.5">
      <c r="A13" s="11" t="s">
        <v>25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  <c r="L13" s="7"/>
      <c r="N13" s="18"/>
    </row>
    <row r="14" spans="1:15" ht="18" customHeight="1">
      <c r="A14" s="11" t="s">
        <v>33</v>
      </c>
      <c r="B14" s="12">
        <v>1.5</v>
      </c>
      <c r="C14" s="12">
        <v>1.6</v>
      </c>
      <c r="D14" s="27">
        <f t="shared" ref="D14:D18" si="0">((B14-C14)/C14)*100</f>
        <v>-6.2500000000000053</v>
      </c>
      <c r="E14" s="12" t="s">
        <v>21</v>
      </c>
      <c r="F14" s="12" t="s">
        <v>21</v>
      </c>
      <c r="G14" s="27" t="s">
        <v>21</v>
      </c>
      <c r="H14" s="41" t="s">
        <v>21</v>
      </c>
      <c r="I14" s="34" t="s">
        <v>21</v>
      </c>
      <c r="J14" s="25" t="s">
        <v>21</v>
      </c>
      <c r="K14" s="17"/>
      <c r="O14" s="8"/>
    </row>
    <row r="15" spans="1:15" ht="18" customHeight="1">
      <c r="A15" s="11" t="s">
        <v>26</v>
      </c>
      <c r="B15" s="12">
        <v>1.5</v>
      </c>
      <c r="C15" s="12">
        <v>1.7</v>
      </c>
      <c r="D15" s="27">
        <f t="shared" si="0"/>
        <v>-11.764705882352938</v>
      </c>
      <c r="E15" s="12" t="s">
        <v>21</v>
      </c>
      <c r="F15" s="12" t="s">
        <v>21</v>
      </c>
      <c r="G15" s="27" t="s">
        <v>21</v>
      </c>
      <c r="H15" s="41" t="s">
        <v>21</v>
      </c>
      <c r="I15" s="34" t="s">
        <v>21</v>
      </c>
      <c r="J15" s="25" t="s">
        <v>21</v>
      </c>
      <c r="K15" s="17"/>
    </row>
    <row r="16" spans="1:15" ht="18" customHeight="1">
      <c r="A16" s="11" t="s">
        <v>27</v>
      </c>
      <c r="B16" s="12">
        <v>2.9</v>
      </c>
      <c r="C16" s="12">
        <v>3</v>
      </c>
      <c r="D16" s="27">
        <f t="shared" si="0"/>
        <v>-3.3333333333333361</v>
      </c>
      <c r="E16" s="12" t="s">
        <v>21</v>
      </c>
      <c r="F16" s="12" t="s">
        <v>21</v>
      </c>
      <c r="G16" s="27" t="str">
        <f t="shared" ref="G16" si="1">IFERROR(((E16-F16)/F16)*100, "--")</f>
        <v>--</v>
      </c>
      <c r="H16" s="41" t="s">
        <v>21</v>
      </c>
      <c r="I16" s="34" t="s">
        <v>21</v>
      </c>
      <c r="J16" s="25" t="s">
        <v>21</v>
      </c>
      <c r="K16" s="17"/>
    </row>
    <row r="17" spans="1:15" ht="15.75">
      <c r="A17" s="11" t="s">
        <v>28</v>
      </c>
      <c r="B17" s="12">
        <v>2</v>
      </c>
      <c r="C17" s="12">
        <v>2</v>
      </c>
      <c r="D17" s="27">
        <f t="shared" si="0"/>
        <v>0</v>
      </c>
      <c r="E17" s="12" t="s">
        <v>21</v>
      </c>
      <c r="F17" s="12" t="s">
        <v>21</v>
      </c>
      <c r="G17" s="27" t="str">
        <f>IFERROR(((E17-F17)/F17)*100, "--")</f>
        <v>--</v>
      </c>
      <c r="H17" s="41" t="s">
        <v>21</v>
      </c>
      <c r="I17" s="34" t="s">
        <v>21</v>
      </c>
      <c r="J17" s="25" t="s">
        <v>21</v>
      </c>
      <c r="K17" s="17"/>
      <c r="L17" s="7"/>
    </row>
    <row r="18" spans="1:15" ht="18" customHeight="1">
      <c r="A18" s="11" t="s">
        <v>22</v>
      </c>
      <c r="B18" s="12">
        <v>5</v>
      </c>
      <c r="C18" s="12">
        <v>5</v>
      </c>
      <c r="D18" s="27">
        <f t="shared" si="0"/>
        <v>0</v>
      </c>
      <c r="E18" s="12">
        <v>5</v>
      </c>
      <c r="F18" s="12">
        <v>5</v>
      </c>
      <c r="G18" s="27">
        <f t="shared" ref="G18:G33" si="2">((E18-F18)/F18)*100</f>
        <v>0</v>
      </c>
      <c r="H18" s="41" t="s">
        <v>21</v>
      </c>
      <c r="I18" s="34" t="s">
        <v>21</v>
      </c>
      <c r="J18" s="25" t="s">
        <v>21</v>
      </c>
      <c r="K18" s="17"/>
      <c r="L18" s="7"/>
      <c r="M18" s="16"/>
      <c r="O18" s="8"/>
    </row>
    <row r="19" spans="1:15" ht="15.75">
      <c r="A19" s="11" t="s">
        <v>29</v>
      </c>
      <c r="B19" s="12" t="s">
        <v>21</v>
      </c>
      <c r="C19" s="12" t="s">
        <v>21</v>
      </c>
      <c r="D19" s="28" t="s">
        <v>21</v>
      </c>
      <c r="E19" s="12" t="s">
        <v>21</v>
      </c>
      <c r="F19" s="12" t="s">
        <v>21</v>
      </c>
      <c r="G19" s="27" t="s">
        <v>21</v>
      </c>
      <c r="H19" s="41" t="s">
        <v>21</v>
      </c>
      <c r="I19" s="34" t="s">
        <v>21</v>
      </c>
      <c r="J19" s="25" t="s">
        <v>21</v>
      </c>
      <c r="K19" s="17"/>
      <c r="L19" s="7"/>
      <c r="O19" s="9"/>
    </row>
    <row r="20" spans="1:15" ht="18" customHeight="1">
      <c r="A20" s="11" t="s">
        <v>6</v>
      </c>
      <c r="B20" s="12">
        <v>1.75</v>
      </c>
      <c r="C20" s="12">
        <v>1.8</v>
      </c>
      <c r="D20" s="29">
        <f t="shared" ref="D20:D21" si="3">((B20-C20)/C20)*100</f>
        <v>-2.7777777777777799</v>
      </c>
      <c r="E20" s="12">
        <v>2.4500000000000002</v>
      </c>
      <c r="F20" s="12">
        <v>2.4500000000000002</v>
      </c>
      <c r="G20" s="27">
        <f t="shared" si="2"/>
        <v>0</v>
      </c>
      <c r="H20" s="41">
        <v>2.2000000000000002</v>
      </c>
      <c r="I20" s="34">
        <v>2.3122407729997234</v>
      </c>
      <c r="J20" s="25">
        <f t="shared" ref="J20:J22" si="4">((H20-I20)/I20)*100</f>
        <v>-4.8541991954458394</v>
      </c>
      <c r="K20" s="17"/>
      <c r="L20" s="7"/>
      <c r="O20" s="9"/>
    </row>
    <row r="21" spans="1:15" ht="18" customHeight="1">
      <c r="A21" s="11" t="s">
        <v>30</v>
      </c>
      <c r="B21" s="12">
        <v>2.2000000000000002</v>
      </c>
      <c r="C21" s="12">
        <v>1.95</v>
      </c>
      <c r="D21" s="27">
        <f t="shared" si="3"/>
        <v>12.820512820512834</v>
      </c>
      <c r="E21" s="12">
        <v>3</v>
      </c>
      <c r="F21" s="12">
        <v>3</v>
      </c>
      <c r="G21" s="27">
        <f t="shared" si="2"/>
        <v>0</v>
      </c>
      <c r="H21" s="41">
        <v>3</v>
      </c>
      <c r="I21" s="34">
        <v>3.0462240159326677</v>
      </c>
      <c r="J21" s="25">
        <f t="shared" si="4"/>
        <v>-1.5174201139148717</v>
      </c>
      <c r="K21" s="17"/>
      <c r="L21" s="7"/>
      <c r="O21" s="9"/>
    </row>
    <row r="22" spans="1:15" ht="18" customHeight="1">
      <c r="A22" s="11" t="s">
        <v>10</v>
      </c>
      <c r="B22" s="12" t="s">
        <v>21</v>
      </c>
      <c r="C22" s="12" t="s">
        <v>21</v>
      </c>
      <c r="D22" s="27" t="s">
        <v>21</v>
      </c>
      <c r="E22" s="12">
        <v>9</v>
      </c>
      <c r="F22" s="12" t="s">
        <v>21</v>
      </c>
      <c r="G22" s="27" t="s">
        <v>21</v>
      </c>
      <c r="H22" s="41">
        <v>12</v>
      </c>
      <c r="I22" s="34">
        <v>7.150520835113082</v>
      </c>
      <c r="J22" s="25">
        <f t="shared" si="4"/>
        <v>67.819943144186723</v>
      </c>
      <c r="K22" s="17"/>
      <c r="L22" s="7"/>
      <c r="N22" s="9"/>
    </row>
    <row r="23" spans="1:15" ht="18" customHeight="1">
      <c r="A23" s="11" t="s">
        <v>11</v>
      </c>
      <c r="B23" s="12" t="s">
        <v>21</v>
      </c>
      <c r="C23" s="12" t="s">
        <v>21</v>
      </c>
      <c r="D23" s="27" t="s">
        <v>21</v>
      </c>
      <c r="E23" s="12">
        <v>11</v>
      </c>
      <c r="F23" s="12">
        <v>11</v>
      </c>
      <c r="G23" s="27" t="s">
        <v>21</v>
      </c>
      <c r="H23" s="41" t="s">
        <v>21</v>
      </c>
      <c r="I23" s="34" t="s">
        <v>21</v>
      </c>
      <c r="J23" s="25" t="s">
        <v>21</v>
      </c>
      <c r="K23" s="17"/>
      <c r="L23" s="7"/>
      <c r="M23" s="7"/>
      <c r="N23" s="7"/>
      <c r="O23" s="9"/>
    </row>
    <row r="24" spans="1:15" ht="18" customHeight="1">
      <c r="A24" s="11" t="s">
        <v>12</v>
      </c>
      <c r="B24" s="12" t="s">
        <v>21</v>
      </c>
      <c r="C24" s="12" t="s">
        <v>21</v>
      </c>
      <c r="D24" s="28" t="s">
        <v>21</v>
      </c>
      <c r="E24" s="12">
        <v>10</v>
      </c>
      <c r="F24" s="12">
        <v>10</v>
      </c>
      <c r="G24" s="27">
        <f t="shared" si="2"/>
        <v>0</v>
      </c>
      <c r="H24" s="41">
        <v>8.3385688921920806</v>
      </c>
      <c r="I24" s="34">
        <v>8.6999999999999993</v>
      </c>
      <c r="J24" s="25">
        <f t="shared" ref="J24:J25" si="5">((H24-I24)/I24)*100</f>
        <v>-4.1543805495163069</v>
      </c>
      <c r="K24" s="17"/>
      <c r="O24" s="9"/>
    </row>
    <row r="25" spans="1:15" ht="18" customHeight="1">
      <c r="A25" s="11" t="s">
        <v>20</v>
      </c>
      <c r="B25" s="12" t="s">
        <v>21</v>
      </c>
      <c r="C25" s="12" t="s">
        <v>21</v>
      </c>
      <c r="D25" s="28" t="s">
        <v>21</v>
      </c>
      <c r="E25" s="12">
        <v>3</v>
      </c>
      <c r="F25" s="12">
        <v>3</v>
      </c>
      <c r="G25" s="29">
        <f t="shared" si="2"/>
        <v>0</v>
      </c>
      <c r="H25" s="41">
        <v>6</v>
      </c>
      <c r="I25" s="34">
        <v>5.3103182468971877</v>
      </c>
      <c r="J25" s="25">
        <f t="shared" si="5"/>
        <v>12.987578541188045</v>
      </c>
      <c r="K25" s="17"/>
    </row>
    <row r="26" spans="1:15" ht="18" customHeight="1">
      <c r="A26" s="11" t="s">
        <v>13</v>
      </c>
      <c r="B26" s="12" t="s">
        <v>21</v>
      </c>
      <c r="C26" s="12" t="s">
        <v>21</v>
      </c>
      <c r="D26" s="28" t="s">
        <v>21</v>
      </c>
      <c r="E26" s="12" t="s">
        <v>21</v>
      </c>
      <c r="F26" s="12" t="s">
        <v>21</v>
      </c>
      <c r="G26" s="29" t="s">
        <v>21</v>
      </c>
      <c r="H26" s="41" t="s">
        <v>21</v>
      </c>
      <c r="I26" s="34" t="s">
        <v>21</v>
      </c>
      <c r="J26" s="25" t="s">
        <v>21</v>
      </c>
      <c r="K26" s="17"/>
    </row>
    <row r="27" spans="1:15" ht="18" customHeight="1">
      <c r="A27" s="11" t="s">
        <v>14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7</v>
      </c>
      <c r="B28" s="12" t="s">
        <v>21</v>
      </c>
      <c r="C28" s="12" t="s">
        <v>21</v>
      </c>
      <c r="D28" s="30" t="s">
        <v>21</v>
      </c>
      <c r="E28" s="12">
        <v>1.2</v>
      </c>
      <c r="F28" s="12">
        <v>1.2</v>
      </c>
      <c r="G28" s="29">
        <f t="shared" si="2"/>
        <v>0</v>
      </c>
      <c r="H28" s="41">
        <v>1.2</v>
      </c>
      <c r="I28" s="34">
        <v>1.2</v>
      </c>
      <c r="J28" s="25">
        <f t="shared" ref="J28" si="6">((H28-I28)/I28)*100</f>
        <v>0</v>
      </c>
      <c r="K28" s="17"/>
    </row>
    <row r="29" spans="1:15" ht="18" customHeight="1">
      <c r="A29" s="11" t="s">
        <v>15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16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9" t="s">
        <v>21</v>
      </c>
      <c r="H30" s="41">
        <v>2</v>
      </c>
      <c r="I30" s="34">
        <v>2</v>
      </c>
      <c r="J30" s="25">
        <f t="shared" ref="J30" si="7">((H30-I30)/I30)*100</f>
        <v>0</v>
      </c>
      <c r="K30" s="17"/>
    </row>
    <row r="31" spans="1:15" ht="18" customHeight="1">
      <c r="A31" s="11" t="s">
        <v>31</v>
      </c>
      <c r="B31" s="12" t="s">
        <v>21</v>
      </c>
      <c r="C31" s="12" t="s">
        <v>21</v>
      </c>
      <c r="D31" s="30" t="s">
        <v>21</v>
      </c>
      <c r="E31" s="12" t="s">
        <v>21</v>
      </c>
      <c r="F31" s="12" t="s">
        <v>21</v>
      </c>
      <c r="G31" s="27" t="s">
        <v>21</v>
      </c>
      <c r="H31" s="41" t="s">
        <v>21</v>
      </c>
      <c r="I31" s="34" t="s">
        <v>21</v>
      </c>
      <c r="J31" s="25" t="s">
        <v>21</v>
      </c>
      <c r="K31" s="17"/>
    </row>
    <row r="32" spans="1:15" ht="18" customHeight="1">
      <c r="A32" s="11" t="s">
        <v>19</v>
      </c>
      <c r="B32" s="12" t="s">
        <v>21</v>
      </c>
      <c r="C32" s="12" t="s">
        <v>21</v>
      </c>
      <c r="D32" s="30" t="s">
        <v>21</v>
      </c>
      <c r="E32" s="12">
        <v>2</v>
      </c>
      <c r="F32" s="12" t="s">
        <v>21</v>
      </c>
      <c r="G32" s="27" t="s">
        <v>21</v>
      </c>
      <c r="H32" s="41" t="s">
        <v>21</v>
      </c>
      <c r="I32" s="34" t="s">
        <v>21</v>
      </c>
      <c r="J32" s="25" t="s">
        <v>21</v>
      </c>
      <c r="K32" s="17"/>
    </row>
    <row r="33" spans="1:11" ht="18" customHeight="1" thickBot="1">
      <c r="A33" s="13" t="s">
        <v>8</v>
      </c>
      <c r="B33" s="14" t="s">
        <v>21</v>
      </c>
      <c r="C33" s="14" t="s">
        <v>21</v>
      </c>
      <c r="D33" s="31" t="s">
        <v>21</v>
      </c>
      <c r="E33" s="14">
        <v>9.5</v>
      </c>
      <c r="F33" s="14">
        <v>9.5</v>
      </c>
      <c r="G33" s="32">
        <f t="shared" si="2"/>
        <v>0</v>
      </c>
      <c r="H33" s="42">
        <v>7.4693868864756494</v>
      </c>
      <c r="I33" s="24">
        <v>8.6141723677032758</v>
      </c>
      <c r="J33" s="36">
        <f t="shared" ref="J33" si="8">((H33-I33)/I33)*100</f>
        <v>-13.289558559563059</v>
      </c>
      <c r="K33" s="17"/>
    </row>
    <row r="34" spans="1:11">
      <c r="B34" s="37"/>
      <c r="E34" s="43"/>
      <c r="F34" s="37"/>
    </row>
    <row r="36" spans="1:11" ht="15.75">
      <c r="A36" s="15"/>
    </row>
    <row r="39" spans="1:11">
      <c r="G39" s="2" t="s">
        <v>23</v>
      </c>
    </row>
  </sheetData>
  <mergeCells count="10">
    <mergeCell ref="B1:J1"/>
    <mergeCell ref="B2:J2"/>
    <mergeCell ref="B3:J3"/>
    <mergeCell ref="B4:J4"/>
    <mergeCell ref="B5:J5"/>
    <mergeCell ref="H10:J10"/>
    <mergeCell ref="E10:G10"/>
    <mergeCell ref="B10:D10"/>
    <mergeCell ref="A9:J9"/>
    <mergeCell ref="A6:J6"/>
  </mergeCells>
  <conditionalFormatting sqref="G12:G32 J13:J33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7:D30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7:D30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9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9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9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9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1:D33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1:D33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2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2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2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2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4:D26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9:D20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3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3">
    <cfRule type="cellIs" dxfId="6" priority="28" operator="greaterThan">
      <formula>0</formula>
    </cfRule>
  </conditionalFormatting>
  <conditionalFormatting sqref="D12:D18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1:D23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2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2024-05-07T11:57:06Z</dcterms:modified>
</cp:coreProperties>
</file>