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3\2023\ZAMÓWIENIA PUBLICZNE PONIZEJ 130 TYS NETTO\Rejon Wałcz\Usługi monitoring systemu sygnalizacji włamania i napadu\"/>
    </mc:Choice>
  </mc:AlternateContent>
  <bookViews>
    <workbookView xWindow="0" yWindow="0" windowWidth="15060" windowHeight="1101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5" i="1"/>
  <c r="F32" i="1" l="1"/>
  <c r="F31" i="1"/>
  <c r="F19" i="1"/>
  <c r="F18" i="1"/>
  <c r="F13" i="1"/>
  <c r="F12" i="1"/>
  <c r="F25" i="1" l="1"/>
  <c r="F26" i="1" s="1"/>
  <c r="F27" i="1" s="1"/>
  <c r="F38" i="1"/>
  <c r="F39" i="1"/>
  <c r="F40" i="1" s="1"/>
</calcChain>
</file>

<file path=xl/sharedStrings.xml><?xml version="1.0" encoding="utf-8"?>
<sst xmlns="http://schemas.openxmlformats.org/spreadsheetml/2006/main" count="60" uniqueCount="37">
  <si>
    <t>Lp.</t>
  </si>
  <si>
    <t>Nazwa usługi</t>
  </si>
  <si>
    <t>Jm</t>
  </si>
  <si>
    <t>Ilość</t>
  </si>
  <si>
    <t>Cena jedn. netto</t>
  </si>
  <si>
    <t>Wartość 
netto w PLN</t>
  </si>
  <si>
    <t>1.</t>
  </si>
  <si>
    <t>2.</t>
  </si>
  <si>
    <t xml:space="preserve">3. </t>
  </si>
  <si>
    <t>4.</t>
  </si>
  <si>
    <t xml:space="preserve">5. </t>
  </si>
  <si>
    <t>6. = 5*4</t>
  </si>
  <si>
    <t>miesiąc</t>
  </si>
  <si>
    <t>Podłączenie do monitoringu</t>
  </si>
  <si>
    <t>ryczałt</t>
  </si>
  <si>
    <t>wyjazd</t>
  </si>
  <si>
    <t>Wydruk historii zdarzeń na pisemny wniosek Zamawiającego</t>
  </si>
  <si>
    <t>godz.</t>
  </si>
  <si>
    <t xml:space="preserve">wartość netto </t>
  </si>
  <si>
    <t>podatek 23% VAT</t>
  </si>
  <si>
    <t>wartość brutto</t>
  </si>
  <si>
    <t>Monitorowanie sygnałów i rejestracja zdarzeń włamania i napadu (nadajnik GPRS) wraz z reakcją grupy interwencyjnej</t>
  </si>
  <si>
    <t>Usługi incydentalne, płatne po wykonaniu</t>
  </si>
  <si>
    <t>strona wydruku</t>
  </si>
  <si>
    <t>Usługa ochrony fizycznej obiektu na telefoniczne zlecenie Zamawiającego - jeden pracownik ochrony</t>
  </si>
  <si>
    <t>obiekt, ul. Kołobrzeska 35, 78-600 Wałcz</t>
  </si>
  <si>
    <t>Dojazd patrolu weryfikacyjnego do alarmu - poza usługami podstawowymi</t>
  </si>
  <si>
    <t>Usługi podstawowe - 34miesięcy</t>
  </si>
  <si>
    <t>Limit usług  incydentalnych w ciągu 34 miesięcy.</t>
  </si>
  <si>
    <t>ZADANIE 1</t>
  </si>
  <si>
    <t>ZADANIE 2</t>
  </si>
  <si>
    <t>obiekt Obwód Drogowy Piecnik 35, 78-650 Mirosławiec</t>
  </si>
  <si>
    <t>Usługi incydentalne, płatne po wykonaniu za przykładowo 1 wyjazd, ale nie przekracza założonej kwoty</t>
  </si>
  <si>
    <t>obiekt, ul. Kołobrzeska 33, 78-600 Wałcz II piętro</t>
  </si>
  <si>
    <t>obiekt, ul. Kołobrzeska 33, 78-600 Wałcz parter i I piętro</t>
  </si>
  <si>
    <t>FORMULARZ CENOWY</t>
  </si>
  <si>
    <r>
      <rPr>
        <b/>
        <sz val="8"/>
        <color indexed="8"/>
        <rFont val="Verdana"/>
        <family val="2"/>
        <charset val="238"/>
      </rPr>
      <t xml:space="preserve">Usługa monitoringu systemu sygnalizacji włamania i napadu (nadajnik GPRS) obiektów administrowanych przez Generalną Dyrekcję Dróg Krajowych i Autostrad Oddział w Szczecinie Rejon Wałcz wraz z reakcja grupy interwencyjnej– dwa zadania: 
Zadanie 1- GDDKiA Rejon Wałcz ul. Kołobrzeska 33 oraz Obwód Drogowy Wałcz 
ul. Kołobrzeska 35 
oraz zadanie 2 – GDDKiA Obwód Drogowy Piecnik 35, 78-650 Mirosławiec
</t>
    </r>
    <r>
      <rPr>
        <b/>
        <sz val="10"/>
        <color indexed="8"/>
        <rFont val="Verdana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</si>
</sst>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b/>
      <sz val="8"/>
      <color indexed="8"/>
      <name val="Verdana"/>
      <family val="2"/>
      <charset val="238"/>
    </font>
    <font>
      <b/>
      <sz val="11"/>
      <color rgb="FF0000CC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7" fillId="3" borderId="0" applyNumberFormat="0" applyBorder="0" applyAlignment="0" applyProtection="0"/>
  </cellStyleXfs>
  <cellXfs count="46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164" fontId="0" fillId="0" borderId="11" xfId="0" applyNumberFormat="1" applyBorder="1"/>
    <xf numFmtId="0" fontId="2" fillId="0" borderId="10" xfId="0" applyFont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right" vertical="center"/>
    </xf>
    <xf numFmtId="0" fontId="6" fillId="0" borderId="0" xfId="0" applyFont="1"/>
    <xf numFmtId="164" fontId="1" fillId="0" borderId="7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7" fillId="3" borderId="8" xfId="1" applyBorder="1" applyAlignment="1">
      <alignment horizontal="center" vertical="center"/>
    </xf>
    <xf numFmtId="0" fontId="7" fillId="3" borderId="9" xfId="1" applyBorder="1" applyAlignment="1">
      <alignment horizontal="center" vertical="center" wrapText="1"/>
    </xf>
    <xf numFmtId="0" fontId="7" fillId="3" borderId="10" xfId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64" fontId="1" fillId="2" borderId="8" xfId="0" applyNumberFormat="1" applyFont="1" applyFill="1" applyBorder="1" applyAlignment="1">
      <alignment horizontal="right" vertical="center"/>
    </xf>
    <xf numFmtId="164" fontId="1" fillId="2" borderId="9" xfId="0" applyNumberFormat="1" applyFont="1" applyFill="1" applyBorder="1" applyAlignment="1">
      <alignment horizontal="right" vertical="center"/>
    </xf>
    <xf numFmtId="164" fontId="1" fillId="2" borderId="10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0" fillId="3" borderId="9" xfId="1" applyFont="1" applyBorder="1" applyAlignment="1">
      <alignment horizontal="center" vertical="center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8"/>
  <sheetViews>
    <sheetView tabSelected="1" topLeftCell="A22" workbookViewId="0">
      <selection activeCell="E8" sqref="E8"/>
    </sheetView>
  </sheetViews>
  <sheetFormatPr defaultRowHeight="15" x14ac:dyDescent="0.25"/>
  <cols>
    <col min="1" max="1" width="5.28515625" customWidth="1"/>
    <col min="2" max="2" width="56.5703125" customWidth="1"/>
    <col min="3" max="3" width="10.42578125" customWidth="1"/>
    <col min="4" max="4" width="6.7109375" customWidth="1"/>
    <col min="5" max="5" width="13.85546875" customWidth="1"/>
    <col min="6" max="6" width="22.7109375" customWidth="1"/>
  </cols>
  <sheetData>
    <row r="2" spans="1:6" x14ac:dyDescent="0.25">
      <c r="A2" s="17"/>
    </row>
    <row r="4" spans="1:6" ht="15" customHeight="1" x14ac:dyDescent="0.25">
      <c r="A4" s="34" t="s">
        <v>35</v>
      </c>
      <c r="B4" s="35"/>
      <c r="C4" s="35"/>
      <c r="D4" s="35"/>
      <c r="E4" s="35"/>
      <c r="F4" s="36"/>
    </row>
    <row r="5" spans="1:6" ht="27.75" customHeight="1" x14ac:dyDescent="0.25">
      <c r="A5" s="37"/>
      <c r="B5" s="38"/>
      <c r="C5" s="38"/>
      <c r="D5" s="38"/>
      <c r="E5" s="38"/>
      <c r="F5" s="39"/>
    </row>
    <row r="6" spans="1:6" ht="104.25" customHeight="1" x14ac:dyDescent="0.25">
      <c r="A6" s="42" t="s">
        <v>36</v>
      </c>
      <c r="B6" s="43"/>
      <c r="C6" s="43"/>
      <c r="D6" s="43"/>
      <c r="E6" s="43"/>
      <c r="F6" s="44"/>
    </row>
    <row r="7" spans="1:6" ht="24.95" customHeight="1" x14ac:dyDescent="0.25">
      <c r="A7" s="1" t="s">
        <v>0</v>
      </c>
      <c r="B7" s="1" t="s">
        <v>1</v>
      </c>
      <c r="C7" s="1" t="s">
        <v>2</v>
      </c>
      <c r="D7" s="1" t="s">
        <v>3</v>
      </c>
      <c r="E7" s="2" t="s">
        <v>4</v>
      </c>
      <c r="F7" s="2" t="s">
        <v>5</v>
      </c>
    </row>
    <row r="8" spans="1:6" ht="24.95" customHeight="1" x14ac:dyDescent="0.25">
      <c r="A8" s="1" t="s">
        <v>6</v>
      </c>
      <c r="B8" s="1" t="s">
        <v>7</v>
      </c>
      <c r="C8" s="1" t="s">
        <v>8</v>
      </c>
      <c r="D8" s="1" t="s">
        <v>9</v>
      </c>
      <c r="E8" s="2" t="s">
        <v>10</v>
      </c>
      <c r="F8" s="2" t="s">
        <v>11</v>
      </c>
    </row>
    <row r="9" spans="1:6" ht="24.95" customHeight="1" x14ac:dyDescent="0.25">
      <c r="A9" s="20"/>
      <c r="B9" s="45" t="s">
        <v>29</v>
      </c>
      <c r="C9" s="45"/>
      <c r="D9" s="45"/>
      <c r="E9" s="21"/>
      <c r="F9" s="22"/>
    </row>
    <row r="10" spans="1:6" ht="24.95" customHeight="1" x14ac:dyDescent="0.25">
      <c r="A10" s="29" t="s">
        <v>27</v>
      </c>
      <c r="B10" s="30"/>
      <c r="C10" s="30"/>
      <c r="D10" s="30"/>
      <c r="E10" s="30"/>
      <c r="F10" s="31"/>
    </row>
    <row r="11" spans="1:6" ht="24.95" customHeight="1" x14ac:dyDescent="0.25">
      <c r="A11" s="29" t="s">
        <v>33</v>
      </c>
      <c r="B11" s="30"/>
      <c r="C11" s="30"/>
      <c r="D11" s="30"/>
      <c r="E11" s="30"/>
      <c r="F11" s="31"/>
    </row>
    <row r="12" spans="1:6" ht="24.95" customHeight="1" x14ac:dyDescent="0.25">
      <c r="A12" s="3">
        <v>1</v>
      </c>
      <c r="B12" s="4" t="s">
        <v>21</v>
      </c>
      <c r="C12" s="5" t="s">
        <v>12</v>
      </c>
      <c r="D12" s="3">
        <v>34</v>
      </c>
      <c r="E12" s="6"/>
      <c r="F12" s="6">
        <f>D12*E12</f>
        <v>0</v>
      </c>
    </row>
    <row r="13" spans="1:6" ht="24.95" customHeight="1" x14ac:dyDescent="0.25">
      <c r="A13" s="3">
        <v>2</v>
      </c>
      <c r="B13" s="7" t="s">
        <v>13</v>
      </c>
      <c r="C13" s="5" t="s">
        <v>14</v>
      </c>
      <c r="D13" s="3">
        <v>1</v>
      </c>
      <c r="E13" s="6"/>
      <c r="F13" s="6">
        <f>D13*E13</f>
        <v>0</v>
      </c>
    </row>
    <row r="14" spans="1:6" ht="24.95" customHeight="1" x14ac:dyDescent="0.25">
      <c r="A14" s="29" t="s">
        <v>34</v>
      </c>
      <c r="B14" s="30"/>
      <c r="C14" s="30"/>
      <c r="D14" s="30"/>
      <c r="E14" s="30"/>
      <c r="F14" s="31"/>
    </row>
    <row r="15" spans="1:6" ht="24.95" customHeight="1" x14ac:dyDescent="0.25">
      <c r="A15" s="3">
        <v>3</v>
      </c>
      <c r="B15" s="4" t="s">
        <v>21</v>
      </c>
      <c r="C15" s="5" t="s">
        <v>12</v>
      </c>
      <c r="D15" s="3">
        <v>34</v>
      </c>
      <c r="E15" s="6"/>
      <c r="F15" s="6">
        <f>D15*E15</f>
        <v>0</v>
      </c>
    </row>
    <row r="16" spans="1:6" ht="24.95" customHeight="1" x14ac:dyDescent="0.25">
      <c r="A16" s="3">
        <v>4</v>
      </c>
      <c r="B16" s="7" t="s">
        <v>13</v>
      </c>
      <c r="C16" s="5" t="s">
        <v>14</v>
      </c>
      <c r="D16" s="3">
        <v>1</v>
      </c>
      <c r="E16" s="6"/>
      <c r="F16" s="6">
        <f>D16*E16</f>
        <v>0</v>
      </c>
    </row>
    <row r="17" spans="1:6" ht="24.95" customHeight="1" x14ac:dyDescent="0.25">
      <c r="A17" s="29" t="s">
        <v>25</v>
      </c>
      <c r="B17" s="30"/>
      <c r="C17" s="30"/>
      <c r="D17" s="30"/>
      <c r="E17" s="30"/>
      <c r="F17" s="31"/>
    </row>
    <row r="18" spans="1:6" ht="24.95" customHeight="1" x14ac:dyDescent="0.25">
      <c r="A18" s="3">
        <v>5</v>
      </c>
      <c r="B18" s="4" t="s">
        <v>21</v>
      </c>
      <c r="C18" s="5" t="s">
        <v>12</v>
      </c>
      <c r="D18" s="3">
        <v>34</v>
      </c>
      <c r="E18" s="6"/>
      <c r="F18" s="6">
        <f>D18*E18</f>
        <v>0</v>
      </c>
    </row>
    <row r="19" spans="1:6" ht="24.95" customHeight="1" x14ac:dyDescent="0.25">
      <c r="A19" s="3">
        <v>6</v>
      </c>
      <c r="B19" s="7" t="s">
        <v>13</v>
      </c>
      <c r="C19" s="5" t="s">
        <v>14</v>
      </c>
      <c r="D19" s="3">
        <v>1</v>
      </c>
      <c r="E19" s="6"/>
      <c r="F19" s="6">
        <f>D19*E19</f>
        <v>0</v>
      </c>
    </row>
    <row r="20" spans="1:6" ht="24.95" customHeight="1" x14ac:dyDescent="0.25">
      <c r="A20" s="40" t="s">
        <v>32</v>
      </c>
      <c r="B20" s="41"/>
      <c r="C20" s="14"/>
      <c r="D20" s="15"/>
      <c r="E20" s="16"/>
      <c r="F20" s="16"/>
    </row>
    <row r="21" spans="1:6" ht="24.95" customHeight="1" x14ac:dyDescent="0.25">
      <c r="A21" s="8">
        <v>7</v>
      </c>
      <c r="B21" s="9" t="s">
        <v>26</v>
      </c>
      <c r="C21" s="10" t="s">
        <v>15</v>
      </c>
      <c r="D21" s="3">
        <v>1</v>
      </c>
      <c r="E21" s="6"/>
      <c r="F21" s="11"/>
    </row>
    <row r="22" spans="1:6" ht="24.95" customHeight="1" x14ac:dyDescent="0.25">
      <c r="A22" s="8">
        <v>8</v>
      </c>
      <c r="B22" s="9" t="s">
        <v>16</v>
      </c>
      <c r="C22" s="12" t="s">
        <v>23</v>
      </c>
      <c r="D22" s="3">
        <v>1</v>
      </c>
      <c r="E22" s="6"/>
      <c r="F22" s="11"/>
    </row>
    <row r="23" spans="1:6" ht="24.95" customHeight="1" x14ac:dyDescent="0.25">
      <c r="A23" s="8">
        <v>9</v>
      </c>
      <c r="B23" s="9" t="s">
        <v>24</v>
      </c>
      <c r="C23" s="10" t="s">
        <v>17</v>
      </c>
      <c r="D23" s="3">
        <v>1</v>
      </c>
      <c r="E23" s="6"/>
      <c r="F23" s="11"/>
    </row>
    <row r="24" spans="1:6" ht="24.95" customHeight="1" x14ac:dyDescent="0.25">
      <c r="A24" s="8"/>
      <c r="B24" s="23" t="s">
        <v>28</v>
      </c>
      <c r="C24" s="24"/>
      <c r="D24" s="24"/>
      <c r="E24" s="25"/>
      <c r="F24" s="18">
        <v>2000</v>
      </c>
    </row>
    <row r="25" spans="1:6" ht="24.95" customHeight="1" x14ac:dyDescent="0.25">
      <c r="A25" s="26" t="s">
        <v>18</v>
      </c>
      <c r="B25" s="27"/>
      <c r="C25" s="27"/>
      <c r="D25" s="27"/>
      <c r="E25" s="28"/>
      <c r="F25" s="13">
        <f>F12+F13+F15+F16+F18+F19+F24</f>
        <v>2000</v>
      </c>
    </row>
    <row r="26" spans="1:6" ht="24.95" customHeight="1" x14ac:dyDescent="0.25">
      <c r="A26" s="26" t="s">
        <v>19</v>
      </c>
      <c r="B26" s="27"/>
      <c r="C26" s="27"/>
      <c r="D26" s="27"/>
      <c r="E26" s="28"/>
      <c r="F26" s="13">
        <f>F25*23%</f>
        <v>460</v>
      </c>
    </row>
    <row r="27" spans="1:6" ht="24.95" customHeight="1" x14ac:dyDescent="0.25">
      <c r="A27" s="26" t="s">
        <v>20</v>
      </c>
      <c r="B27" s="27"/>
      <c r="C27" s="27"/>
      <c r="D27" s="27"/>
      <c r="E27" s="28"/>
      <c r="F27" s="13">
        <f>SUM(F25:F26)</f>
        <v>2460</v>
      </c>
    </row>
    <row r="28" spans="1:6" ht="24.95" customHeight="1" x14ac:dyDescent="0.25">
      <c r="A28" s="20"/>
      <c r="B28" s="45" t="s">
        <v>30</v>
      </c>
      <c r="C28" s="45"/>
      <c r="D28" s="45"/>
      <c r="E28" s="21"/>
      <c r="F28" s="22"/>
    </row>
    <row r="29" spans="1:6" ht="24.95" customHeight="1" x14ac:dyDescent="0.25">
      <c r="A29" s="29" t="s">
        <v>27</v>
      </c>
      <c r="B29" s="30"/>
      <c r="C29" s="30"/>
      <c r="D29" s="30"/>
      <c r="E29" s="30"/>
      <c r="F29" s="31"/>
    </row>
    <row r="30" spans="1:6" ht="24.95" customHeight="1" x14ac:dyDescent="0.25">
      <c r="A30" s="29" t="s">
        <v>31</v>
      </c>
      <c r="B30" s="30"/>
      <c r="C30" s="30"/>
      <c r="D30" s="30"/>
      <c r="E30" s="30"/>
      <c r="F30" s="31"/>
    </row>
    <row r="31" spans="1:6" ht="24.95" customHeight="1" x14ac:dyDescent="0.25">
      <c r="A31" s="3">
        <v>1</v>
      </c>
      <c r="B31" s="4" t="s">
        <v>21</v>
      </c>
      <c r="C31" s="5" t="s">
        <v>12</v>
      </c>
      <c r="D31" s="3">
        <v>34</v>
      </c>
      <c r="E31" s="6"/>
      <c r="F31" s="6">
        <f>D31*E31</f>
        <v>0</v>
      </c>
    </row>
    <row r="32" spans="1:6" ht="24.95" customHeight="1" x14ac:dyDescent="0.25">
      <c r="A32" s="3">
        <v>2</v>
      </c>
      <c r="B32" s="7" t="s">
        <v>13</v>
      </c>
      <c r="C32" s="5" t="s">
        <v>14</v>
      </c>
      <c r="D32" s="3">
        <v>1</v>
      </c>
      <c r="E32" s="6"/>
      <c r="F32" s="6">
        <f>D32*E32</f>
        <v>0</v>
      </c>
    </row>
    <row r="33" spans="1:6" ht="24.95" customHeight="1" x14ac:dyDescent="0.25">
      <c r="A33" s="32" t="s">
        <v>22</v>
      </c>
      <c r="B33" s="33"/>
      <c r="C33" s="14"/>
      <c r="D33" s="15"/>
      <c r="E33" s="16"/>
      <c r="F33" s="16"/>
    </row>
    <row r="34" spans="1:6" ht="24.95" customHeight="1" x14ac:dyDescent="0.25">
      <c r="A34" s="8">
        <v>5</v>
      </c>
      <c r="B34" s="9" t="s">
        <v>26</v>
      </c>
      <c r="C34" s="10" t="s">
        <v>15</v>
      </c>
      <c r="D34" s="3">
        <v>1</v>
      </c>
      <c r="E34" s="6"/>
      <c r="F34" s="11"/>
    </row>
    <row r="35" spans="1:6" ht="24.95" customHeight="1" x14ac:dyDescent="0.25">
      <c r="A35" s="8">
        <v>6</v>
      </c>
      <c r="B35" s="9" t="s">
        <v>16</v>
      </c>
      <c r="C35" s="19" t="s">
        <v>23</v>
      </c>
      <c r="D35" s="3">
        <v>1</v>
      </c>
      <c r="E35" s="6"/>
      <c r="F35" s="11"/>
    </row>
    <row r="36" spans="1:6" ht="24.95" customHeight="1" x14ac:dyDescent="0.25">
      <c r="A36" s="8">
        <v>7</v>
      </c>
      <c r="B36" s="9" t="s">
        <v>24</v>
      </c>
      <c r="C36" s="10" t="s">
        <v>17</v>
      </c>
      <c r="D36" s="3">
        <v>1</v>
      </c>
      <c r="E36" s="6"/>
      <c r="F36" s="11"/>
    </row>
    <row r="37" spans="1:6" ht="24.95" customHeight="1" x14ac:dyDescent="0.25">
      <c r="A37" s="8"/>
      <c r="B37" s="23" t="s">
        <v>28</v>
      </c>
      <c r="C37" s="24"/>
      <c r="D37" s="24"/>
      <c r="E37" s="25"/>
      <c r="F37" s="18">
        <v>1000</v>
      </c>
    </row>
    <row r="38" spans="1:6" ht="24.95" customHeight="1" x14ac:dyDescent="0.25">
      <c r="A38" s="26" t="s">
        <v>18</v>
      </c>
      <c r="B38" s="27"/>
      <c r="C38" s="27"/>
      <c r="D38" s="27"/>
      <c r="E38" s="28"/>
      <c r="F38" s="13">
        <f>F31+F32+F37</f>
        <v>1000</v>
      </c>
    </row>
    <row r="39" spans="1:6" ht="24.95" customHeight="1" x14ac:dyDescent="0.25">
      <c r="A39" s="26" t="s">
        <v>19</v>
      </c>
      <c r="B39" s="27"/>
      <c r="C39" s="27"/>
      <c r="D39" s="27"/>
      <c r="E39" s="28"/>
      <c r="F39" s="13">
        <f>F38*23%</f>
        <v>230</v>
      </c>
    </row>
    <row r="40" spans="1:6" ht="24.95" customHeight="1" x14ac:dyDescent="0.25">
      <c r="A40" s="26" t="s">
        <v>20</v>
      </c>
      <c r="B40" s="27"/>
      <c r="C40" s="27"/>
      <c r="D40" s="27"/>
      <c r="E40" s="28"/>
      <c r="F40" s="13">
        <f>SUM(F38:F39)</f>
        <v>1230</v>
      </c>
    </row>
    <row r="41" spans="1:6" ht="24.95" customHeight="1" x14ac:dyDescent="0.25"/>
    <row r="42" spans="1:6" ht="24.95" customHeight="1" x14ac:dyDescent="0.25"/>
    <row r="43" spans="1:6" ht="24.95" customHeight="1" x14ac:dyDescent="0.25"/>
    <row r="44" spans="1:6" ht="24.95" customHeight="1" x14ac:dyDescent="0.25"/>
    <row r="45" spans="1:6" ht="24.95" customHeight="1" x14ac:dyDescent="0.25"/>
    <row r="46" spans="1:6" ht="24.95" customHeight="1" x14ac:dyDescent="0.25"/>
    <row r="47" spans="1:6" ht="24.95" customHeight="1" x14ac:dyDescent="0.25"/>
    <row r="48" spans="1:6" ht="24.95" customHeight="1" x14ac:dyDescent="0.25"/>
  </sheetData>
  <mergeCells count="20">
    <mergeCell ref="A26:E26"/>
    <mergeCell ref="A27:E27"/>
    <mergeCell ref="A25:E25"/>
    <mergeCell ref="A4:F5"/>
    <mergeCell ref="A11:F11"/>
    <mergeCell ref="A20:B20"/>
    <mergeCell ref="B24:E24"/>
    <mergeCell ref="A6:F6"/>
    <mergeCell ref="A10:F10"/>
    <mergeCell ref="A17:F17"/>
    <mergeCell ref="B9:D9"/>
    <mergeCell ref="A14:F14"/>
    <mergeCell ref="B37:E37"/>
    <mergeCell ref="A38:E38"/>
    <mergeCell ref="A39:E39"/>
    <mergeCell ref="A40:E40"/>
    <mergeCell ref="B28:D28"/>
    <mergeCell ref="A29:F29"/>
    <mergeCell ref="A30:F30"/>
    <mergeCell ref="A33:B33"/>
  </mergeCells>
  <pageMargins left="0.25" right="0.25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Kołosowska Ewa</dc:creator>
  <cp:lastModifiedBy>Babula Wojciech</cp:lastModifiedBy>
  <cp:lastPrinted>2020-01-28T13:33:12Z</cp:lastPrinted>
  <dcterms:created xsi:type="dcterms:W3CDTF">2020-01-24T11:16:37Z</dcterms:created>
  <dcterms:modified xsi:type="dcterms:W3CDTF">2023-01-18T10:31:52Z</dcterms:modified>
</cp:coreProperties>
</file>