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<sst xmlns="http://schemas.openxmlformats.org/spreadsheetml/2006/main" count="1365" uniqueCount="290">
  <si>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</si>
  <si>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</si>
  <si>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</si>
  <si>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</si>
  <si>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</si>
  <si>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</si>
  <si>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</si>
  <si>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</si>
  <si>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</si>
  <si>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</si>
  <si>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</si>
  <si>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</si>
  <si>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</si>
  <si>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</si>
  <si>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</si>
  <si>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</si>
  <si>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</si>
  <si>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</si>
  <si>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</si>
  <si>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</si>
  <si>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</si>
  <si>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</si>
  <si>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</si>
  <si>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</si>
  <si>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</si>
  <si>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</si>
  <si>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</si>
  <si>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</si>
  <si>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</si>
  <si>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</si>
  <si>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</si>
  <si>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</si>
  <si>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</si>
  <si>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</si>
  <si>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</si>
  <si>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</si>
  <si>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</si>
  <si>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</si>
  <si>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</si>
  <si>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</si>
  <si>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</si>
  <si>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</si>
  <si>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</si>
  <si>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</si>
  <si>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</si>
  <si>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</si>
  <si>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</si>
  <si>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</si>
  <si>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</si>
  <si>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</si>
  <si>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</si>
  <si>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</si>
  <si>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</si>
  <si>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</si>
  <si>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</si>
  <si>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</si>
  <si>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</si>
  <si>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</si>
  <si>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</si>
  <si>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</si>
  <si>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</si>
  <si>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</si>
  <si>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</si>
  <si>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</si>
  <si>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</si>
  <si>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</si>
  <si>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</si>
  <si>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</si>
  <si>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</si>
  <si>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</si>
  <si>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</si>
  <si>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</si>
  <si>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</si>
  <si>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</si>
  <si>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</si>
  <si>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</si>
  <si>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</si>
  <si>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</si>
  <si>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</si>
  <si>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</si>
  <si>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</si>
  <si>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</si>
  <si>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</si>
  <si>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</si>
  <si>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</si>
  <si>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</si>
  <si>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</si>
  <si>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</si>
  <si>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</si>
  <si>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</si>
  <si>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</si>
  <si>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</si>
  <si>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</si>
  <si>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</si>
  <si>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</si>
  <si>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</si>
  <si>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</si>
  <si>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</si>
  <si>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</si>
  <si>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</si>
  <si>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</si>
  <si>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</si>
  <si>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</si>
  <si>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</si>
  <si>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</si>
  <si>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</si>
  <si>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</si>
  <si>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</si>
  <si>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</si>
  <si>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</si>
  <si>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</si>
  <si>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</si>
  <si>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</si>
  <si>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</si>
  <si>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</si>
  <si>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</si>
  <si>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</si>
  <si>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</si>
  <si>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</si>
  <si>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</si>
  <si>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</si>
  <si>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</si>
  <si>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</si>
  <si>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</si>
  <si>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</si>
  <si>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</si>
  <si>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</si>
  <si>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</si>
  <si>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</si>
  <si>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</si>
  <si>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</si>
  <si>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</si>
  <si>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</si>
  <si>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</si>
  <si>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</si>
  <si>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</si>
  <si>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</si>
  <si>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</si>
  <si>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</si>
  <si>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</si>
  <si>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</si>
  <si>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</si>
  <si>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</si>
  <si>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</si>
  <si>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</si>
  <si>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</si>
  <si>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</si>
  <si>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</si>
  <si>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</si>
  <si>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</si>
  <si>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</si>
  <si>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</si>
  <si>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</si>
  <si>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</si>
  <si>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</si>
  <si>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</si>
  <si>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</si>
  <si>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</si>
  <si>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</si>
  <si>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</si>
  <si>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</si>
  <si>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</si>
  <si>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</si>
  <si>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</si>
  <si>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</si>
  <si>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</si>
  <si>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</si>
  <si>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</si>
  <si>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</si>
  <si>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</si>
  <si>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</si>
  <si>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</si>
  <si>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</si>
  <si>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</si>
  <si>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</si>
  <si>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</si>
  <si>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</si>
  <si>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</si>
  <si>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</si>
  <si>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</si>
  <si>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</si>
  <si>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</si>
  <si>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</si>
  <si>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</si>
  <si>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</si>
  <si>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</si>
  <si>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</si>
  <si>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</si>
  <si>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</si>
  <si>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</si>
  <si>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</si>
  <si>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</si>
  <si>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</si>
  <si>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</si>
  <si>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</si>
  <si>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</si>
  <si>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</si>
  <si>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</si>
  <si>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</si>
  <si>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</si>
  <si>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</si>
  <si>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</si>
  <si>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</si>
  <si>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</si>
  <si>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</si>
  <si>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</si>
  <si>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</si>
  <si>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</si>
  <si>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</si>
  <si>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</si>
  <si>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</si>
  <si>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</si>
  <si>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</si>
  <si>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</si>
  <si>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</si>
  <si>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</si>
  <si>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</si>
  <si>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</si>
  <si>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</si>
  <si>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</si>
  <si>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</si>
  <si>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</si>
  <si>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</si>
  <si>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</si>
  <si>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</si>
  <si>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</si>
  <si>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</si>
  <si>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</si>
  <si>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</si>
  <si>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</si>
  <si>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</si>
  <si>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</si>
  <si>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</si>
  <si>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</si>
  <si>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</si>
  <si>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</si>
  <si>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</si>
  <si>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</si>
  <si>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</si>
  <si>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</si>
  <si>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</si>
  <si>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</si>
  <si>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</si>
  <si>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</si>
  <si>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</si>
  <si>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</si>
  <si>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</si>
  <si>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</si>
  <si>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</si>
  <si>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</si>
  <si>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</si>
  <si>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</si>
  <si>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</si>
  <si>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</si>
  <si>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</si>
  <si>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</si>
  <si>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</si>
  <si>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</si>
  <si>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</si>
  <si>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</si>
  <si>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</si>
  <si>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</si>
  <si>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</si>
  <si>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</si>
  <si>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</si>
  <si>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</si>
  <si>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</si>
  <si>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</si>
  <si>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</si>
  <si>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</si>
  <si>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</si>
  <si>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</si>
  <si>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</si>
  <si>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India</t>
  </si>
  <si>
    <t>wrzesień 2023</t>
  </si>
  <si>
    <t>Madagaskar</t>
  </si>
  <si>
    <t>październik 2023</t>
  </si>
  <si>
    <t>12.11.2023</t>
  </si>
  <si>
    <t>NR 46/2023</t>
  </si>
  <si>
    <t>23 listopada 2023r.</t>
  </si>
  <si>
    <t>13 -19.11.2023r.</t>
  </si>
  <si>
    <t>19.11.2023</t>
  </si>
  <si>
    <t>.11.2023)</t>
  </si>
  <si>
    <t>w okresie: 13 - 19.11.2023r.</t>
  </si>
  <si>
    <t>I-IX 2022r.</t>
  </si>
  <si>
    <t>I-IX 2023r.*</t>
  </si>
  <si>
    <t>Stany Zjednoczone Ameryki</t>
  </si>
  <si>
    <t>Japonia</t>
  </si>
  <si>
    <t>20.11.2022</t>
  </si>
  <si>
    <t>21.11.2021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</si>
</sst>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8" fillId="0" borderId="2" xfId="62" applyFont="1" applyBorder="1" applyAlignment="1">
      <alignment horizontal="centerContinuous" vertical="center" wrapText="1"/>
    </xf>
    <xf numFmtId="0" fontId="37" fillId="43" borderId="41" xfId="62" applyFont="1" applyFill="1" applyBorder="1" applyAlignment="1">
      <alignment horizontal="centerContinuous" vertical="center" wrapText="1"/>
    </xf>
    <xf numFmtId="0" fontId="37" fillId="44" borderId="41" xfId="62" applyFont="1" applyFill="1" applyBorder="1" applyAlignment="1">
      <alignment horizontal="centerContinuous" vertical="center" wrapText="1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03" xfId="62" applyFont="1" applyBorder="1" applyAlignment="1">
      <alignment horizontal="left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125095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119380</xdr:colOff>
      <xdr:row>42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313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104775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8845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121708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601091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462280</xdr:colOff>
      <xdr:row>42</xdr:row>
      <xdr:rowOff>92710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106680</xdr:colOff>
      <xdr:row>63</xdr:row>
      <xdr:rowOff>44027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158115</xdr:colOff>
      <xdr:row>63</xdr:row>
      <xdr:rowOff>44027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549487</xdr:colOff>
      <xdr:row>23</xdr:row>
      <xdr:rowOff>74295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6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416137</xdr:colOff>
      <xdr:row>23</xdr:row>
      <xdr:rowOff>74295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6566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25</xdr:col>
      <xdr:colOff>535305</xdr:colOff>
      <xdr:row>23</xdr:row>
      <xdr:rowOff>74295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46566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524722</xdr:colOff>
      <xdr:row>45</xdr:row>
      <xdr:rowOff>128905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8750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409787</xdr:colOff>
      <xdr:row>45</xdr:row>
      <xdr:rowOff>128905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3968750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451564</xdr:colOff>
      <xdr:row>32</xdr:row>
      <xdr:rowOff>104378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89508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338216</xdr:colOff>
      <xdr:row>32</xdr:row>
      <xdr:rowOff>98663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00795" cy="50298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52974</xdr:colOff>
      <xdr:row>11</xdr:row>
      <xdr:rowOff>86995</xdr:rowOff>
    </xdr:from>
    <xdr:to>
      <xdr:col>25</xdr:col>
      <xdr:colOff>145782</xdr:colOff>
      <xdr:row>32</xdr:row>
      <xdr:rowOff>76201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2174" y="3452495"/>
          <a:ext cx="6849208" cy="431990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506730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8523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18" sqref="J18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278</v>
      </c>
      <c r="C12" s="184"/>
      <c r="D12" s="209"/>
      <c r="E12" s="812" t="s">
        <v>279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280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I28" sqref="I28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255</v>
      </c>
      <c r="B1" s="770"/>
    </row>
    <row r="2" spans="1:16" s="12" customFormat="1" ht="21" x14ac:dyDescent="0.35">
      <c r="A2" s="20" t="str">
        <f>ZiarnoZAK!A2</f>
        <v>w okresie: 13 - 19.11.2023r.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80" t="s">
        <v>9</v>
      </c>
      <c r="D4" s="881"/>
      <c r="E4" s="881"/>
      <c r="F4" s="881"/>
      <c r="G4" s="882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83"/>
      <c r="D5" s="884"/>
      <c r="E5" s="884"/>
      <c r="F5" s="884"/>
      <c r="G5" s="885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 t="s">
        <v>281</v>
      </c>
      <c r="D7" s="140" t="s">
        <v>277</v>
      </c>
      <c r="E7" s="166"/>
      <c r="F7" s="139" t="s">
        <v>281</v>
      </c>
      <c r="G7" s="140" t="s">
        <v>277</v>
      </c>
      <c r="H7" s="139" t="s">
        <v>281</v>
      </c>
      <c r="I7" s="140" t="s">
        <v>277</v>
      </c>
      <c r="J7" s="166"/>
      <c r="K7" s="139" t="s">
        <v>281</v>
      </c>
      <c r="L7" s="140" t="s">
        <v>277</v>
      </c>
      <c r="M7" s="166"/>
      <c r="N7" s="139" t="s">
        <v>281</v>
      </c>
      <c r="O7" s="140" t="s">
        <v>277</v>
      </c>
      <c r="P7" s="167"/>
    </row>
    <row r="8" spans="1:16" ht="15.75" x14ac:dyDescent="0.2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258</v>
      </c>
      <c r="B9" s="800" t="s">
        <v>259</v>
      </c>
      <c r="C9" s="670" t="s">
        <v>20</v>
      </c>
      <c r="D9" s="144">
        <v>538.803</v>
      </c>
      <c r="E9" s="141" t="s">
        <v>164</v>
      </c>
      <c r="F9" s="152">
        <v>2.6317184553516653E-2</v>
      </c>
      <c r="G9" s="146">
        <v>0.50109744481716145</v>
      </c>
      <c r="H9" s="143" t="s">
        <v>20</v>
      </c>
      <c r="I9" s="144">
        <v>437.78800000000001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20</v>
      </c>
      <c r="P9" s="178" t="s">
        <v>23</v>
      </c>
    </row>
    <row r="10" spans="1:16" ht="16.5" thickBot="1" x14ac:dyDescent="0.3">
      <c r="A10" s="799" t="s">
        <v>258</v>
      </c>
      <c r="B10" s="800" t="s">
        <v>260</v>
      </c>
      <c r="C10" s="670">
        <v>590.00400000000002</v>
      </c>
      <c r="D10" s="144">
        <v>539.88800000000003</v>
      </c>
      <c r="E10" s="141">
        <v>9.2826660344367689</v>
      </c>
      <c r="F10" s="141">
        <v>5.1978332815825157</v>
      </c>
      <c r="G10" s="146">
        <v>4.5030810219032356</v>
      </c>
      <c r="H10" s="143">
        <v>605.21900000000005</v>
      </c>
      <c r="I10" s="144">
        <v>664.54499999999996</v>
      </c>
      <c r="J10" s="145">
        <v>-8.9273111677914834</v>
      </c>
      <c r="K10" s="143" t="s">
        <v>20</v>
      </c>
      <c r="L10" s="144" t="s">
        <v>20</v>
      </c>
      <c r="M10" s="169" t="s">
        <v>164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258</v>
      </c>
      <c r="B12" s="800" t="s">
        <v>259</v>
      </c>
      <c r="C12" s="670">
        <v>424.60599999999999</v>
      </c>
      <c r="D12" s="843">
        <v>438.75400000000002</v>
      </c>
      <c r="E12" s="141">
        <v>-3.2245859866804687</v>
      </c>
      <c r="F12" s="152">
        <v>7.800489234567527</v>
      </c>
      <c r="G12" s="146">
        <v>7.6671413234961499</v>
      </c>
      <c r="H12" s="143">
        <v>415.97</v>
      </c>
      <c r="I12" s="144">
        <v>430.58300000000003</v>
      </c>
      <c r="J12" s="145">
        <v>-3.3937707712566447</v>
      </c>
      <c r="K12" s="143" t="s">
        <v>20</v>
      </c>
      <c r="L12" s="144" t="s">
        <v>20</v>
      </c>
      <c r="M12" s="169" t="s">
        <v>164</v>
      </c>
      <c r="N12" s="143" t="s">
        <v>20</v>
      </c>
      <c r="O12" s="843" t="s">
        <v>20</v>
      </c>
      <c r="P12" s="178" t="s">
        <v>164</v>
      </c>
    </row>
    <row r="13" spans="1:16" ht="16.5" thickBot="1" x14ac:dyDescent="0.3">
      <c r="A13" s="164" t="s">
        <v>258</v>
      </c>
      <c r="B13" s="801" t="s">
        <v>260</v>
      </c>
      <c r="C13" s="802">
        <v>470.71699999999998</v>
      </c>
      <c r="D13" s="803">
        <v>462.55700000000002</v>
      </c>
      <c r="E13" s="804">
        <v>1.7641069100672928</v>
      </c>
      <c r="F13" s="805">
        <v>86.97536029929644</v>
      </c>
      <c r="G13" s="175">
        <v>87.328680209783457</v>
      </c>
      <c r="H13" s="806">
        <v>475.37</v>
      </c>
      <c r="I13" s="803">
        <v>438.28</v>
      </c>
      <c r="J13" s="174">
        <v>8.4626266313772103</v>
      </c>
      <c r="K13" s="806">
        <v>479.59300000000002</v>
      </c>
      <c r="L13" s="803">
        <v>479.49299999999999</v>
      </c>
      <c r="M13" s="804">
        <v>2.0855361809249091E-2</v>
      </c>
      <c r="N13" s="806">
        <v>434.33</v>
      </c>
      <c r="O13" s="803">
        <v>472.84500000000003</v>
      </c>
      <c r="P13" s="180">
        <v>-8.14537533441192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/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F71" sqref="F71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6" t="s">
        <v>15</v>
      </c>
      <c r="B4" s="887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6" t="s">
        <v>15</v>
      </c>
      <c r="B17" s="887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6" t="s">
        <v>15</v>
      </c>
      <c r="B30" s="887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10" sqref="O10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>
        <v>2328.9110000000001</v>
      </c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>
        <v>2516.078</v>
      </c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>
        <v>1554.8789999999999</v>
      </c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17" sqref="O17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284</v>
      </c>
      <c r="D6" s="348" t="s">
        <v>285</v>
      </c>
      <c r="E6" s="349" t="s">
        <v>284</v>
      </c>
      <c r="F6" s="63" t="s">
        <v>285</v>
      </c>
      <c r="G6" s="350" t="s">
        <v>284</v>
      </c>
      <c r="H6" s="348" t="s">
        <v>285</v>
      </c>
      <c r="I6" s="349" t="s">
        <v>284</v>
      </c>
      <c r="J6" s="351" t="s">
        <v>285</v>
      </c>
      <c r="K6" s="62" t="s">
        <v>284</v>
      </c>
      <c r="L6" s="63" t="s">
        <v>285</v>
      </c>
    </row>
    <row r="7" spans="1:12" s="7" customFormat="1" ht="15" x14ac:dyDescent="0.25">
      <c r="A7" s="64" t="s">
        <v>43</v>
      </c>
      <c r="B7" s="65"/>
      <c r="C7" s="352">
        <v>2255129.3539999998</v>
      </c>
      <c r="D7" s="353">
        <v>2742636.2829999998</v>
      </c>
      <c r="E7" s="66">
        <v>6580532.466</v>
      </c>
      <c r="F7" s="354">
        <v>10097108.397</v>
      </c>
      <c r="G7" s="355">
        <v>708100.54399999999</v>
      </c>
      <c r="H7" s="356">
        <v>533087.96299999999</v>
      </c>
      <c r="I7" s="357">
        <v>2154458.338</v>
      </c>
      <c r="J7" s="358">
        <v>1650493.524</v>
      </c>
      <c r="K7" s="67">
        <v>1547028.8099999998</v>
      </c>
      <c r="L7" s="68">
        <v>2209548.3199999998</v>
      </c>
    </row>
    <row r="8" spans="1:12" s="7" customFormat="1" x14ac:dyDescent="0.2">
      <c r="A8" s="69" t="s">
        <v>34</v>
      </c>
      <c r="B8" s="70" t="s">
        <v>35</v>
      </c>
      <c r="C8" s="359">
        <v>959517.44099999999</v>
      </c>
      <c r="D8" s="360">
        <v>1476553.1</v>
      </c>
      <c r="E8" s="361">
        <v>2571052.5469999998</v>
      </c>
      <c r="F8" s="362">
        <v>5517508.2949999999</v>
      </c>
      <c r="G8" s="363">
        <v>139234.07</v>
      </c>
      <c r="H8" s="364">
        <v>160193.21400000001</v>
      </c>
      <c r="I8" s="365">
        <v>440310.81699999998</v>
      </c>
      <c r="J8" s="366">
        <v>686221.43700000003</v>
      </c>
      <c r="K8" s="71">
        <v>820283.37100000004</v>
      </c>
      <c r="L8" s="72">
        <v>1316359.8860000002</v>
      </c>
    </row>
    <row r="9" spans="1:12" s="7" customFormat="1" x14ac:dyDescent="0.2">
      <c r="A9" s="69" t="s">
        <v>36</v>
      </c>
      <c r="B9" s="70" t="s">
        <v>2</v>
      </c>
      <c r="C9" s="359">
        <v>92860.240999999995</v>
      </c>
      <c r="D9" s="360">
        <v>95050.274999999994</v>
      </c>
      <c r="E9" s="361">
        <v>291857.75300000003</v>
      </c>
      <c r="F9" s="362">
        <v>411393.43599999999</v>
      </c>
      <c r="G9" s="363">
        <v>4971.6549999999997</v>
      </c>
      <c r="H9" s="364">
        <v>3485.8409999999999</v>
      </c>
      <c r="I9" s="365">
        <v>15041.790999999999</v>
      </c>
      <c r="J9" s="366">
        <v>7795.5050000000001</v>
      </c>
      <c r="K9" s="71">
        <v>87888.585999999996</v>
      </c>
      <c r="L9" s="72">
        <v>91564.433999999994</v>
      </c>
    </row>
    <row r="10" spans="1:12" s="7" customFormat="1" x14ac:dyDescent="0.2">
      <c r="A10" s="69" t="s">
        <v>37</v>
      </c>
      <c r="B10" s="70" t="s">
        <v>3</v>
      </c>
      <c r="C10" s="359">
        <v>84336.381999999998</v>
      </c>
      <c r="D10" s="360">
        <v>86877.72</v>
      </c>
      <c r="E10" s="361">
        <v>272107.12</v>
      </c>
      <c r="F10" s="362">
        <v>377435.46600000001</v>
      </c>
      <c r="G10" s="363">
        <v>54126.321000000004</v>
      </c>
      <c r="H10" s="364">
        <v>52250.300999999999</v>
      </c>
      <c r="I10" s="365">
        <v>180890.902</v>
      </c>
      <c r="J10" s="366">
        <v>179273.88099999999</v>
      </c>
      <c r="K10" s="71">
        <v>30210.060999999994</v>
      </c>
      <c r="L10" s="72">
        <v>34627.419000000002</v>
      </c>
    </row>
    <row r="11" spans="1:12" s="7" customFormat="1" x14ac:dyDescent="0.2">
      <c r="A11" s="69" t="s">
        <v>38</v>
      </c>
      <c r="B11" s="70" t="s">
        <v>21</v>
      </c>
      <c r="C11" s="359">
        <v>34093.656999999999</v>
      </c>
      <c r="D11" s="360">
        <v>23684.240000000002</v>
      </c>
      <c r="E11" s="361">
        <v>114749.068</v>
      </c>
      <c r="F11" s="362">
        <v>87644.303</v>
      </c>
      <c r="G11" s="363">
        <v>1434.904</v>
      </c>
      <c r="H11" s="364">
        <v>1412.3679999999999</v>
      </c>
      <c r="I11" s="365">
        <v>5837.152</v>
      </c>
      <c r="J11" s="366">
        <v>6331.1469999999999</v>
      </c>
      <c r="K11" s="71">
        <v>32658.753000000001</v>
      </c>
      <c r="L11" s="72">
        <v>22271.872000000003</v>
      </c>
    </row>
    <row r="12" spans="1:12" s="7" customFormat="1" x14ac:dyDescent="0.2">
      <c r="A12" s="69" t="s">
        <v>39</v>
      </c>
      <c r="B12" s="70" t="s">
        <v>40</v>
      </c>
      <c r="C12" s="359">
        <v>879253.73499999999</v>
      </c>
      <c r="D12" s="360">
        <v>865740.15700000001</v>
      </c>
      <c r="E12" s="361">
        <v>2790137.5120000001</v>
      </c>
      <c r="F12" s="362">
        <v>3018751.4780000001</v>
      </c>
      <c r="G12" s="363">
        <v>447619.10800000001</v>
      </c>
      <c r="H12" s="364">
        <v>266312.37099999998</v>
      </c>
      <c r="I12" s="365">
        <v>1417295.568</v>
      </c>
      <c r="J12" s="366">
        <v>685259.85699999996</v>
      </c>
      <c r="K12" s="71">
        <v>431634.62699999998</v>
      </c>
      <c r="L12" s="72">
        <v>599427.78600000008</v>
      </c>
    </row>
    <row r="13" spans="1:12" s="7" customFormat="1" x14ac:dyDescent="0.2">
      <c r="A13" s="69" t="s">
        <v>69</v>
      </c>
      <c r="B13" s="70" t="s">
        <v>71</v>
      </c>
      <c r="C13" s="359">
        <v>164419.09899999999</v>
      </c>
      <c r="D13" s="360">
        <v>152622.46</v>
      </c>
      <c r="E13" s="361">
        <v>460405.19500000001</v>
      </c>
      <c r="F13" s="362">
        <v>593274.06299999997</v>
      </c>
      <c r="G13" s="363">
        <v>16045.503000000001</v>
      </c>
      <c r="H13" s="364">
        <v>10304.812</v>
      </c>
      <c r="I13" s="365">
        <v>22617.131000000001</v>
      </c>
      <c r="J13" s="366">
        <v>21336.49</v>
      </c>
      <c r="K13" s="71">
        <v>148373.59599999999</v>
      </c>
      <c r="L13" s="72">
        <v>142317.64799999999</v>
      </c>
    </row>
    <row r="14" spans="1:12" ht="13.5" thickBot="1" x14ac:dyDescent="0.25">
      <c r="A14" s="73" t="s">
        <v>41</v>
      </c>
      <c r="B14" s="74" t="s">
        <v>42</v>
      </c>
      <c r="C14" s="367">
        <v>40648.798999999999</v>
      </c>
      <c r="D14" s="368">
        <v>42108.330999999998</v>
      </c>
      <c r="E14" s="369">
        <v>80223.270999999993</v>
      </c>
      <c r="F14" s="370">
        <v>91101.356</v>
      </c>
      <c r="G14" s="371">
        <v>44668.983</v>
      </c>
      <c r="H14" s="372">
        <v>39129.055999999997</v>
      </c>
      <c r="I14" s="373">
        <v>72464.976999999999</v>
      </c>
      <c r="J14" s="374">
        <v>64275.207000000002</v>
      </c>
      <c r="K14" s="75">
        <v>-4020.1840000000011</v>
      </c>
      <c r="L14" s="76">
        <v>2979.2750000000015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7" zoomScale="90" zoomScaleNormal="90" workbookViewId="0">
      <selection activeCell="P58" sqref="P58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284</v>
      </c>
      <c r="B7" s="468"/>
      <c r="C7" s="469"/>
      <c r="D7" s="470" t="s">
        <v>285</v>
      </c>
      <c r="E7" s="468"/>
      <c r="F7" s="471"/>
      <c r="G7" s="472"/>
      <c r="H7" s="467" t="s">
        <v>284</v>
      </c>
      <c r="I7" s="468"/>
      <c r="J7" s="469"/>
      <c r="K7" s="470" t="s">
        <v>285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959517.44099999999</v>
      </c>
      <c r="C9" s="479">
        <v>2571052.5469999998</v>
      </c>
      <c r="D9" s="480" t="s">
        <v>25</v>
      </c>
      <c r="E9" s="478">
        <v>1476553.1</v>
      </c>
      <c r="F9" s="481">
        <v>5517508.2949999999</v>
      </c>
      <c r="G9" s="482"/>
      <c r="H9" s="480" t="s">
        <v>25</v>
      </c>
      <c r="I9" s="478">
        <v>139234.07</v>
      </c>
      <c r="J9" s="479">
        <v>440310.81699999998</v>
      </c>
      <c r="K9" s="483" t="s">
        <v>25</v>
      </c>
      <c r="L9" s="478">
        <v>160193.21400000001</v>
      </c>
      <c r="M9" s="481">
        <v>686221.43700000003</v>
      </c>
    </row>
    <row r="10" spans="1:13" ht="15.75" x14ac:dyDescent="0.25">
      <c r="A10" s="484" t="s">
        <v>47</v>
      </c>
      <c r="B10" s="485">
        <v>292035.84600000002</v>
      </c>
      <c r="C10" s="486">
        <v>817094.15500000003</v>
      </c>
      <c r="D10" s="487" t="s">
        <v>47</v>
      </c>
      <c r="E10" s="488">
        <v>372443.674</v>
      </c>
      <c r="F10" s="489">
        <v>1358696.89</v>
      </c>
      <c r="G10" s="482"/>
      <c r="H10" s="484" t="s">
        <v>48</v>
      </c>
      <c r="I10" s="485">
        <v>47522.421999999999</v>
      </c>
      <c r="J10" s="486">
        <v>148773.258</v>
      </c>
      <c r="K10" s="487" t="s">
        <v>91</v>
      </c>
      <c r="L10" s="488">
        <v>160193.21400000001</v>
      </c>
      <c r="M10" s="489">
        <v>686221.43700000003</v>
      </c>
    </row>
    <row r="11" spans="1:13" ht="15.75" x14ac:dyDescent="0.25">
      <c r="A11" s="490" t="s">
        <v>159</v>
      </c>
      <c r="B11" s="491">
        <v>128928.515</v>
      </c>
      <c r="C11" s="492">
        <v>352872.94099999999</v>
      </c>
      <c r="D11" s="493" t="s">
        <v>159</v>
      </c>
      <c r="E11" s="494">
        <v>336513.49800000002</v>
      </c>
      <c r="F11" s="495">
        <v>1241979.517</v>
      </c>
      <c r="G11" s="482"/>
      <c r="H11" s="490" t="s">
        <v>86</v>
      </c>
      <c r="I11" s="491">
        <v>43618.296999999999</v>
      </c>
      <c r="J11" s="492">
        <v>141711.43700000001</v>
      </c>
      <c r="K11" s="493" t="s">
        <v>48</v>
      </c>
      <c r="L11" s="494">
        <v>46956.553</v>
      </c>
      <c r="M11" s="495">
        <v>204805.204</v>
      </c>
    </row>
    <row r="12" spans="1:13" ht="15.75" x14ac:dyDescent="0.2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195953.65400000001</v>
      </c>
      <c r="F12" s="495">
        <v>765298.64599999995</v>
      </c>
      <c r="G12" s="482"/>
      <c r="H12" s="490" t="s">
        <v>91</v>
      </c>
      <c r="I12" s="491">
        <v>23311.024000000001</v>
      </c>
      <c r="J12" s="492">
        <v>94098.335999999996</v>
      </c>
      <c r="K12" s="493" t="s">
        <v>86</v>
      </c>
      <c r="L12" s="494">
        <v>26150.485000000001</v>
      </c>
      <c r="M12" s="495">
        <v>103848.39599999999</v>
      </c>
    </row>
    <row r="13" spans="1:13" ht="15.75" x14ac:dyDescent="0.2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75" x14ac:dyDescent="0.25">
      <c r="A14" s="490" t="s">
        <v>126</v>
      </c>
      <c r="B14" s="491">
        <v>41529.305</v>
      </c>
      <c r="C14" s="492">
        <v>111730.048</v>
      </c>
      <c r="D14" s="493" t="s">
        <v>126</v>
      </c>
      <c r="E14" s="494">
        <v>56875.33</v>
      </c>
      <c r="F14" s="495">
        <v>220904.91800000001</v>
      </c>
      <c r="G14" s="482"/>
      <c r="H14" s="490" t="s">
        <v>53</v>
      </c>
      <c r="I14" s="491">
        <v>6613.4769999999999</v>
      </c>
      <c r="J14" s="492">
        <v>10784.393</v>
      </c>
      <c r="K14" s="493" t="s">
        <v>47</v>
      </c>
      <c r="L14" s="494">
        <v>3226.3209999999999</v>
      </c>
      <c r="M14" s="495">
        <v>7810.8419999999996</v>
      </c>
    </row>
    <row r="15" spans="1:13" ht="15.75" x14ac:dyDescent="0.25">
      <c r="A15" s="490" t="s">
        <v>221</v>
      </c>
      <c r="B15" s="491">
        <v>39010.514999999999</v>
      </c>
      <c r="C15" s="492">
        <v>105056.996</v>
      </c>
      <c r="D15" s="493" t="s">
        <v>220</v>
      </c>
      <c r="E15" s="494">
        <v>54593.9</v>
      </c>
      <c r="F15" s="495">
        <v>210801.595</v>
      </c>
      <c r="G15" s="482"/>
      <c r="H15" s="490" t="s">
        <v>47</v>
      </c>
      <c r="I15" s="491">
        <v>3595.9270000000001</v>
      </c>
      <c r="J15" s="492">
        <v>10355.195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49</v>
      </c>
      <c r="B16" s="491">
        <v>29747.465</v>
      </c>
      <c r="C16" s="492">
        <v>72736.58</v>
      </c>
      <c r="D16" s="493" t="s">
        <v>218</v>
      </c>
      <c r="E16" s="494">
        <v>37322.781999999999</v>
      </c>
      <c r="F16" s="495">
        <v>152370.277</v>
      </c>
      <c r="G16" s="482"/>
      <c r="H16" s="490" t="s">
        <v>88</v>
      </c>
      <c r="I16" s="491">
        <v>2523.413</v>
      </c>
      <c r="J16" s="492">
        <v>7126.74</v>
      </c>
      <c r="K16" s="493" t="s">
        <v>51</v>
      </c>
      <c r="L16" s="494">
        <v>1448.6389999999999</v>
      </c>
      <c r="M16" s="495">
        <v>3413.22</v>
      </c>
    </row>
    <row r="17" spans="1:14" ht="15.75" x14ac:dyDescent="0.25">
      <c r="A17" s="490" t="s">
        <v>218</v>
      </c>
      <c r="B17" s="491">
        <v>27363.759999999998</v>
      </c>
      <c r="C17" s="492">
        <v>69018.620999999999</v>
      </c>
      <c r="D17" s="493" t="s">
        <v>128</v>
      </c>
      <c r="E17" s="494">
        <v>34806.728000000003</v>
      </c>
      <c r="F17" s="495">
        <v>117866.25900000001</v>
      </c>
      <c r="G17" s="482"/>
      <c r="H17" s="490" t="s">
        <v>51</v>
      </c>
      <c r="I17" s="491">
        <v>1668.0519999999999</v>
      </c>
      <c r="J17" s="492">
        <v>3017.355</v>
      </c>
      <c r="K17" s="493" t="s">
        <v>53</v>
      </c>
      <c r="L17" s="494">
        <v>1145.94</v>
      </c>
      <c r="M17" s="495">
        <v>728.48400000000004</v>
      </c>
    </row>
    <row r="18" spans="1:14" ht="15.75" x14ac:dyDescent="0.25">
      <c r="A18" s="490" t="s">
        <v>129</v>
      </c>
      <c r="B18" s="491">
        <v>26473.251</v>
      </c>
      <c r="C18" s="492">
        <v>66713.936000000002</v>
      </c>
      <c r="D18" s="493" t="s">
        <v>275</v>
      </c>
      <c r="E18" s="494">
        <v>34171.523999999998</v>
      </c>
      <c r="F18" s="495">
        <v>130725.288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960.81799999999998</v>
      </c>
      <c r="M18" s="495">
        <v>3400.4090000000001</v>
      </c>
    </row>
    <row r="19" spans="1:14" ht="15.75" x14ac:dyDescent="0.25">
      <c r="A19" s="490" t="s">
        <v>217</v>
      </c>
      <c r="B19" s="491">
        <v>22569.200000000001</v>
      </c>
      <c r="C19" s="492">
        <v>57600</v>
      </c>
      <c r="D19" s="493" t="s">
        <v>223</v>
      </c>
      <c r="E19" s="494">
        <v>34089.222000000002</v>
      </c>
      <c r="F19" s="495">
        <v>124390.66</v>
      </c>
      <c r="G19" s="482"/>
      <c r="H19" s="490" t="s">
        <v>50</v>
      </c>
      <c r="I19" s="491">
        <v>1305.123</v>
      </c>
      <c r="J19" s="492">
        <v>4524.5200000000004</v>
      </c>
      <c r="K19" s="493" t="s">
        <v>49</v>
      </c>
      <c r="L19" s="494">
        <v>225.98099999999999</v>
      </c>
      <c r="M19" s="495">
        <v>315.89999999999998</v>
      </c>
    </row>
    <row r="20" spans="1:14" ht="16.5" thickBot="1" x14ac:dyDescent="0.3">
      <c r="A20" s="496" t="s">
        <v>272</v>
      </c>
      <c r="B20" s="497">
        <v>18090.95</v>
      </c>
      <c r="C20" s="498">
        <v>44000</v>
      </c>
      <c r="D20" s="499" t="s">
        <v>49</v>
      </c>
      <c r="E20" s="500">
        <v>30299.642</v>
      </c>
      <c r="F20" s="501">
        <v>108465.098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395.86599999999999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284</v>
      </c>
      <c r="B27" s="468"/>
      <c r="C27" s="469"/>
      <c r="D27" s="470" t="s">
        <v>285</v>
      </c>
      <c r="E27" s="468"/>
      <c r="F27" s="471"/>
      <c r="G27" s="472"/>
      <c r="H27" s="467" t="s">
        <v>284</v>
      </c>
      <c r="I27" s="468"/>
      <c r="J27" s="469"/>
      <c r="K27" s="470" t="s">
        <v>285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84336.381999999998</v>
      </c>
      <c r="C29" s="479">
        <v>272107.12</v>
      </c>
      <c r="D29" s="483" t="s">
        <v>25</v>
      </c>
      <c r="E29" s="478">
        <v>86877.72</v>
      </c>
      <c r="F29" s="481">
        <v>377435.46600000001</v>
      </c>
      <c r="G29" s="472"/>
      <c r="H29" s="477" t="s">
        <v>25</v>
      </c>
      <c r="I29" s="478">
        <v>54126.321000000004</v>
      </c>
      <c r="J29" s="479">
        <v>180890.902</v>
      </c>
      <c r="K29" s="483" t="s">
        <v>25</v>
      </c>
      <c r="L29" s="478">
        <v>52250.300999999999</v>
      </c>
      <c r="M29" s="481">
        <v>179273.88099999999</v>
      </c>
    </row>
    <row r="30" spans="1:14" ht="15.75" x14ac:dyDescent="0.25">
      <c r="A30" s="484" t="s">
        <v>47</v>
      </c>
      <c r="B30" s="485">
        <v>55602.714</v>
      </c>
      <c r="C30" s="512">
        <v>180446.46299999999</v>
      </c>
      <c r="D30" s="513" t="s">
        <v>47</v>
      </c>
      <c r="E30" s="514">
        <v>43888.796999999999</v>
      </c>
      <c r="F30" s="489">
        <v>213634.717</v>
      </c>
      <c r="G30" s="472"/>
      <c r="H30" s="490" t="s">
        <v>87</v>
      </c>
      <c r="I30" s="491">
        <v>17950.841</v>
      </c>
      <c r="J30" s="492">
        <v>62164.353999999999</v>
      </c>
      <c r="K30" s="493" t="s">
        <v>87</v>
      </c>
      <c r="L30" s="494">
        <v>32891.68</v>
      </c>
      <c r="M30" s="495">
        <v>98985.683000000005</v>
      </c>
    </row>
    <row r="31" spans="1:14" ht="15.75" x14ac:dyDescent="0.25">
      <c r="A31" s="490" t="s">
        <v>128</v>
      </c>
      <c r="B31" s="491">
        <v>10524.816999999999</v>
      </c>
      <c r="C31" s="515">
        <v>30728.916000000001</v>
      </c>
      <c r="D31" s="516" t="s">
        <v>128</v>
      </c>
      <c r="E31" s="517">
        <v>18606.187999999998</v>
      </c>
      <c r="F31" s="495">
        <v>78647.600999999995</v>
      </c>
      <c r="G31" s="472"/>
      <c r="H31" s="490" t="s">
        <v>89</v>
      </c>
      <c r="I31" s="491">
        <v>8563.3250000000007</v>
      </c>
      <c r="J31" s="492">
        <v>22832.172999999999</v>
      </c>
      <c r="K31" s="493" t="s">
        <v>91</v>
      </c>
      <c r="L31" s="494">
        <v>7073.326</v>
      </c>
      <c r="M31" s="495">
        <v>38946.345000000001</v>
      </c>
    </row>
    <row r="32" spans="1:14" ht="15.75" x14ac:dyDescent="0.2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13342.432000000001</v>
      </c>
      <c r="F32" s="495">
        <v>46031.877</v>
      </c>
      <c r="G32" s="472"/>
      <c r="H32" s="490" t="s">
        <v>47</v>
      </c>
      <c r="I32" s="491">
        <v>7375.7879999999996</v>
      </c>
      <c r="J32" s="492">
        <v>22953.731</v>
      </c>
      <c r="K32" s="493" t="s">
        <v>47</v>
      </c>
      <c r="L32" s="494">
        <v>4030.9279999999999</v>
      </c>
      <c r="M32" s="495">
        <v>9096.1450000000004</v>
      </c>
    </row>
    <row r="33" spans="1:13" ht="15.75" x14ac:dyDescent="0.25">
      <c r="A33" s="490" t="s">
        <v>87</v>
      </c>
      <c r="B33" s="491">
        <v>2611.1779999999999</v>
      </c>
      <c r="C33" s="515">
        <v>7205.7910000000002</v>
      </c>
      <c r="D33" s="516" t="s">
        <v>162</v>
      </c>
      <c r="E33" s="517">
        <v>5765.9070000000002</v>
      </c>
      <c r="F33" s="495">
        <v>27608.831999999999</v>
      </c>
      <c r="G33" s="472"/>
      <c r="H33" s="490" t="s">
        <v>91</v>
      </c>
      <c r="I33" s="491">
        <v>5637.7219999999998</v>
      </c>
      <c r="J33" s="492">
        <v>21846.162</v>
      </c>
      <c r="K33" s="493" t="s">
        <v>86</v>
      </c>
      <c r="L33" s="494">
        <v>2586.5720000000001</v>
      </c>
      <c r="M33" s="495">
        <v>7369.4780000000001</v>
      </c>
    </row>
    <row r="34" spans="1:13" ht="15.75" x14ac:dyDescent="0.25">
      <c r="A34" s="490" t="s">
        <v>49</v>
      </c>
      <c r="B34" s="491">
        <v>2218.0239999999999</v>
      </c>
      <c r="C34" s="515">
        <v>5397.9759999999997</v>
      </c>
      <c r="D34" s="516" t="s">
        <v>50</v>
      </c>
      <c r="E34" s="517">
        <v>1574.1079999999999</v>
      </c>
      <c r="F34" s="495">
        <v>1369.8140000000001</v>
      </c>
      <c r="G34" s="472"/>
      <c r="H34" s="490" t="s">
        <v>86</v>
      </c>
      <c r="I34" s="491">
        <v>5239.2219999999998</v>
      </c>
      <c r="J34" s="492">
        <v>17097.314999999999</v>
      </c>
      <c r="K34" s="493" t="s">
        <v>48</v>
      </c>
      <c r="L34" s="494">
        <v>2457.9589999999998</v>
      </c>
      <c r="M34" s="495">
        <v>14469.746999999999</v>
      </c>
    </row>
    <row r="35" spans="1:13" ht="15.75" x14ac:dyDescent="0.25">
      <c r="A35" s="490" t="s">
        <v>84</v>
      </c>
      <c r="B35" s="491">
        <v>1517.4739999999999</v>
      </c>
      <c r="C35" s="515">
        <v>3763.797</v>
      </c>
      <c r="D35" s="516" t="s">
        <v>161</v>
      </c>
      <c r="E35" s="517">
        <v>872.48900000000003</v>
      </c>
      <c r="F35" s="495">
        <v>609.32299999999998</v>
      </c>
      <c r="G35" s="472"/>
      <c r="H35" s="490" t="s">
        <v>48</v>
      </c>
      <c r="I35" s="491">
        <v>3564.2890000000002</v>
      </c>
      <c r="J35" s="492">
        <v>15724.172</v>
      </c>
      <c r="K35" s="493" t="s">
        <v>89</v>
      </c>
      <c r="L35" s="494">
        <v>1091.232</v>
      </c>
      <c r="M35" s="495">
        <v>3060.02</v>
      </c>
    </row>
    <row r="36" spans="1:13" ht="15.75" x14ac:dyDescent="0.25">
      <c r="A36" s="490" t="s">
        <v>126</v>
      </c>
      <c r="B36" s="491">
        <v>911.75400000000002</v>
      </c>
      <c r="C36" s="515">
        <v>4534.1450000000004</v>
      </c>
      <c r="D36" s="516" t="s">
        <v>68</v>
      </c>
      <c r="E36" s="517">
        <v>860.12</v>
      </c>
      <c r="F36" s="495">
        <v>4173.92</v>
      </c>
      <c r="G36" s="472"/>
      <c r="H36" s="490" t="s">
        <v>53</v>
      </c>
      <c r="I36" s="491">
        <v>2462.1320000000001</v>
      </c>
      <c r="J36" s="492">
        <v>6419.5990000000002</v>
      </c>
      <c r="K36" s="493" t="s">
        <v>93</v>
      </c>
      <c r="L36" s="494">
        <v>1041.7719999999999</v>
      </c>
      <c r="M36" s="495">
        <v>3049</v>
      </c>
    </row>
    <row r="37" spans="1:13" ht="15.75" x14ac:dyDescent="0.25">
      <c r="A37" s="490" t="s">
        <v>161</v>
      </c>
      <c r="B37" s="491">
        <v>820.923</v>
      </c>
      <c r="C37" s="515">
        <v>638.61400000000003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934.50199999999995</v>
      </c>
      <c r="M37" s="495">
        <v>3683.2689999999998</v>
      </c>
    </row>
    <row r="38" spans="1:13" ht="15.75" x14ac:dyDescent="0.25">
      <c r="A38" s="518" t="s">
        <v>50</v>
      </c>
      <c r="B38" s="519">
        <v>815.52200000000005</v>
      </c>
      <c r="C38" s="520">
        <v>884.90499999999997</v>
      </c>
      <c r="D38" s="521" t="s">
        <v>145</v>
      </c>
      <c r="E38" s="522">
        <v>438.16800000000001</v>
      </c>
      <c r="F38" s="523">
        <v>1744.962</v>
      </c>
      <c r="G38" s="472"/>
      <c r="H38" s="518" t="s">
        <v>50</v>
      </c>
      <c r="I38" s="519">
        <v>934.30399999999997</v>
      </c>
      <c r="J38" s="524">
        <v>2991.96</v>
      </c>
      <c r="K38" s="525" t="s">
        <v>50</v>
      </c>
      <c r="L38" s="526">
        <v>80.165999999999997</v>
      </c>
      <c r="M38" s="523">
        <v>486.66</v>
      </c>
    </row>
    <row r="39" spans="1:13" ht="16.5" thickBot="1" x14ac:dyDescent="0.3">
      <c r="A39" s="496" t="s">
        <v>93</v>
      </c>
      <c r="B39" s="497">
        <v>810.55899999999997</v>
      </c>
      <c r="C39" s="527">
        <v>2257.5479999999998</v>
      </c>
      <c r="D39" s="528" t="s">
        <v>205</v>
      </c>
      <c r="E39" s="529">
        <v>201.36</v>
      </c>
      <c r="F39" s="501">
        <v>843.38599999999997</v>
      </c>
      <c r="G39" s="472"/>
      <c r="H39" s="496" t="s">
        <v>224</v>
      </c>
      <c r="I39" s="497">
        <v>28.202000000000002</v>
      </c>
      <c r="J39" s="498">
        <v>26.791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284</v>
      </c>
      <c r="B46" s="468"/>
      <c r="C46" s="469"/>
      <c r="D46" s="470" t="s">
        <v>285</v>
      </c>
      <c r="E46" s="468"/>
      <c r="F46" s="471"/>
      <c r="G46" s="472"/>
      <c r="H46" s="467" t="s">
        <v>284</v>
      </c>
      <c r="I46" s="468"/>
      <c r="J46" s="469"/>
      <c r="K46" s="470" t="s">
        <v>285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879253.73499999999</v>
      </c>
      <c r="C48" s="481">
        <v>2790137.5120000001</v>
      </c>
      <c r="D48" s="535" t="s">
        <v>25</v>
      </c>
      <c r="E48" s="536">
        <v>865740.15700000001</v>
      </c>
      <c r="F48" s="481">
        <v>3018751.4780000001</v>
      </c>
      <c r="G48" s="482"/>
      <c r="H48" s="480" t="s">
        <v>25</v>
      </c>
      <c r="I48" s="478">
        <v>447619.10800000001</v>
      </c>
      <c r="J48" s="481">
        <v>1417295.568</v>
      </c>
      <c r="K48" s="483" t="s">
        <v>25</v>
      </c>
      <c r="L48" s="478">
        <v>266312.37099999998</v>
      </c>
      <c r="M48" s="481">
        <v>685259.85699999996</v>
      </c>
    </row>
    <row r="49" spans="1:13" ht="15.75" x14ac:dyDescent="0.25">
      <c r="A49" s="484" t="s">
        <v>47</v>
      </c>
      <c r="B49" s="485">
        <v>403434.75599999999</v>
      </c>
      <c r="C49" s="512">
        <v>1324908.129</v>
      </c>
      <c r="D49" s="513" t="s">
        <v>47</v>
      </c>
      <c r="E49" s="514">
        <v>310969.05200000003</v>
      </c>
      <c r="F49" s="489">
        <v>1071453.3659999999</v>
      </c>
      <c r="G49" s="482"/>
      <c r="H49" s="484" t="s">
        <v>91</v>
      </c>
      <c r="I49" s="485">
        <v>314311.73300000001</v>
      </c>
      <c r="J49" s="512">
        <v>1288082.044</v>
      </c>
      <c r="K49" s="487" t="s">
        <v>91</v>
      </c>
      <c r="L49" s="488">
        <v>127460.766</v>
      </c>
      <c r="M49" s="489">
        <v>596781.51899999997</v>
      </c>
    </row>
    <row r="50" spans="1:13" ht="15.75" x14ac:dyDescent="0.25">
      <c r="A50" s="490" t="s">
        <v>128</v>
      </c>
      <c r="B50" s="491">
        <v>151445.092</v>
      </c>
      <c r="C50" s="515">
        <v>463399.76799999998</v>
      </c>
      <c r="D50" s="516" t="s">
        <v>128</v>
      </c>
      <c r="E50" s="517">
        <v>228516.40900000001</v>
      </c>
      <c r="F50" s="495">
        <v>879505.78500000003</v>
      </c>
      <c r="G50" s="482"/>
      <c r="H50" s="490" t="s">
        <v>53</v>
      </c>
      <c r="I50" s="491">
        <v>53044.557000000001</v>
      </c>
      <c r="J50" s="515">
        <v>17241.692999999999</v>
      </c>
      <c r="K50" s="493" t="s">
        <v>53</v>
      </c>
      <c r="L50" s="494">
        <v>56109.300999999999</v>
      </c>
      <c r="M50" s="495">
        <v>17777.97</v>
      </c>
    </row>
    <row r="51" spans="1:13" ht="15.75" x14ac:dyDescent="0.25">
      <c r="A51" s="490" t="s">
        <v>89</v>
      </c>
      <c r="B51" s="491">
        <v>76323.766000000003</v>
      </c>
      <c r="C51" s="515">
        <v>232970.546</v>
      </c>
      <c r="D51" s="516" t="s">
        <v>89</v>
      </c>
      <c r="E51" s="517">
        <v>61122.748</v>
      </c>
      <c r="F51" s="495">
        <v>221406.927</v>
      </c>
      <c r="G51" s="482"/>
      <c r="H51" s="490" t="s">
        <v>179</v>
      </c>
      <c r="I51" s="491">
        <v>22229.073</v>
      </c>
      <c r="J51" s="515">
        <v>57176.254999999997</v>
      </c>
      <c r="K51" s="493" t="s">
        <v>47</v>
      </c>
      <c r="L51" s="494">
        <v>14973.762000000001</v>
      </c>
      <c r="M51" s="495">
        <v>4342.4309999999996</v>
      </c>
    </row>
    <row r="52" spans="1:13" ht="15.75" x14ac:dyDescent="0.25">
      <c r="A52" s="490" t="s">
        <v>87</v>
      </c>
      <c r="B52" s="491">
        <v>40464.375999999997</v>
      </c>
      <c r="C52" s="515">
        <v>131812.98300000001</v>
      </c>
      <c r="D52" s="516" t="s">
        <v>49</v>
      </c>
      <c r="E52" s="517">
        <v>34431.697</v>
      </c>
      <c r="F52" s="495">
        <v>125481.412</v>
      </c>
      <c r="G52" s="482"/>
      <c r="H52" s="490" t="s">
        <v>88</v>
      </c>
      <c r="I52" s="491">
        <v>13865.49</v>
      </c>
      <c r="J52" s="515">
        <v>7110.67</v>
      </c>
      <c r="K52" s="493" t="s">
        <v>88</v>
      </c>
      <c r="L52" s="494">
        <v>12880.206</v>
      </c>
      <c r="M52" s="495">
        <v>4819.6620000000003</v>
      </c>
    </row>
    <row r="53" spans="1:13" ht="15.75" x14ac:dyDescent="0.25">
      <c r="A53" s="490" t="s">
        <v>145</v>
      </c>
      <c r="B53" s="491">
        <v>30393.212</v>
      </c>
      <c r="C53" s="515">
        <v>84970.664000000004</v>
      </c>
      <c r="D53" s="516" t="s">
        <v>145</v>
      </c>
      <c r="E53" s="517">
        <v>32435.170999999998</v>
      </c>
      <c r="F53" s="495">
        <v>124133.724</v>
      </c>
      <c r="G53" s="482"/>
      <c r="H53" s="490" t="s">
        <v>48</v>
      </c>
      <c r="I53" s="491">
        <v>11099.888000000001</v>
      </c>
      <c r="J53" s="515">
        <v>22891.167000000001</v>
      </c>
      <c r="K53" s="493" t="s">
        <v>48</v>
      </c>
      <c r="L53" s="494">
        <v>10308.776</v>
      </c>
      <c r="M53" s="495">
        <v>10648.166999999999</v>
      </c>
    </row>
    <row r="54" spans="1:13" ht="15.75" x14ac:dyDescent="0.25">
      <c r="A54" s="490" t="s">
        <v>68</v>
      </c>
      <c r="B54" s="491">
        <v>28212.807000000001</v>
      </c>
      <c r="C54" s="515">
        <v>93265.634000000005</v>
      </c>
      <c r="D54" s="516" t="s">
        <v>53</v>
      </c>
      <c r="E54" s="517">
        <v>27734.102999999999</v>
      </c>
      <c r="F54" s="495">
        <v>81771.866999999998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92</v>
      </c>
      <c r="L54" s="494">
        <v>9820.9410000000007</v>
      </c>
      <c r="M54" s="495">
        <v>2357.3589999999999</v>
      </c>
    </row>
    <row r="55" spans="1:13" ht="15.75" x14ac:dyDescent="0.25">
      <c r="A55" s="490" t="s">
        <v>50</v>
      </c>
      <c r="B55" s="491">
        <v>24364.069</v>
      </c>
      <c r="C55" s="515">
        <v>85363.47</v>
      </c>
      <c r="D55" s="516" t="s">
        <v>85</v>
      </c>
      <c r="E55" s="517">
        <v>22086.712</v>
      </c>
      <c r="F55" s="495">
        <v>78254.854999999996</v>
      </c>
      <c r="G55" s="482"/>
      <c r="H55" s="490" t="s">
        <v>47</v>
      </c>
      <c r="I55" s="491">
        <v>7374.1480000000001</v>
      </c>
      <c r="J55" s="515">
        <v>2646.72</v>
      </c>
      <c r="K55" s="493" t="s">
        <v>51</v>
      </c>
      <c r="L55" s="494">
        <v>7823.3109999999997</v>
      </c>
      <c r="M55" s="495">
        <v>2831.3040000000001</v>
      </c>
    </row>
    <row r="56" spans="1:13" ht="15.75" x14ac:dyDescent="0.25">
      <c r="A56" s="490" t="s">
        <v>53</v>
      </c>
      <c r="B56" s="491">
        <v>23591.987000000001</v>
      </c>
      <c r="C56" s="515">
        <v>71937.600999999995</v>
      </c>
      <c r="D56" s="516" t="s">
        <v>48</v>
      </c>
      <c r="E56" s="517">
        <v>21719.488000000001</v>
      </c>
      <c r="F56" s="495">
        <v>81741.054000000004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179</v>
      </c>
      <c r="L56" s="494">
        <v>7263.9759999999997</v>
      </c>
      <c r="M56" s="495">
        <v>12983.989</v>
      </c>
    </row>
    <row r="57" spans="1:13" ht="15.75" x14ac:dyDescent="0.25">
      <c r="A57" s="490" t="s">
        <v>84</v>
      </c>
      <c r="B57" s="491">
        <v>21663.284</v>
      </c>
      <c r="C57" s="515">
        <v>74968.044999999998</v>
      </c>
      <c r="D57" s="516" t="s">
        <v>86</v>
      </c>
      <c r="E57" s="517">
        <v>20379.314999999999</v>
      </c>
      <c r="F57" s="495">
        <v>65440.724999999999</v>
      </c>
      <c r="G57" s="482"/>
      <c r="H57" s="490" t="s">
        <v>86</v>
      </c>
      <c r="I57" s="491">
        <v>2864.5749999999998</v>
      </c>
      <c r="J57" s="515">
        <v>4946.4380000000001</v>
      </c>
      <c r="K57" s="493" t="s">
        <v>49</v>
      </c>
      <c r="L57" s="494">
        <v>7042.6109999999999</v>
      </c>
      <c r="M57" s="495">
        <v>17630.026999999998</v>
      </c>
    </row>
    <row r="58" spans="1:13" ht="15.75" x14ac:dyDescent="0.25">
      <c r="A58" s="490" t="s">
        <v>93</v>
      </c>
      <c r="B58" s="491">
        <v>17482.131000000001</v>
      </c>
      <c r="C58" s="515">
        <v>58266.383999999998</v>
      </c>
      <c r="D58" s="516" t="s">
        <v>51</v>
      </c>
      <c r="E58" s="517">
        <v>14828.014999999999</v>
      </c>
      <c r="F58" s="495">
        <v>27985.966</v>
      </c>
      <c r="G58" s="482"/>
      <c r="H58" s="490" t="s">
        <v>90</v>
      </c>
      <c r="I58" s="491">
        <v>1294.06</v>
      </c>
      <c r="J58" s="515">
        <v>731.74</v>
      </c>
      <c r="K58" s="493" t="s">
        <v>86</v>
      </c>
      <c r="L58" s="494">
        <v>3707.9459999999999</v>
      </c>
      <c r="M58" s="495">
        <v>5086.0550000000003</v>
      </c>
    </row>
    <row r="59" spans="1:13" ht="15.75" x14ac:dyDescent="0.25">
      <c r="A59" s="518" t="s">
        <v>49</v>
      </c>
      <c r="B59" s="519">
        <v>14883.348</v>
      </c>
      <c r="C59" s="520">
        <v>42884.034</v>
      </c>
      <c r="D59" s="521" t="s">
        <v>87</v>
      </c>
      <c r="E59" s="522">
        <v>14201.371999999999</v>
      </c>
      <c r="F59" s="523">
        <v>51332.137999999999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2321.7600000000002</v>
      </c>
      <c r="M59" s="495">
        <v>705.02</v>
      </c>
    </row>
    <row r="60" spans="1:13" ht="16.5" thickBot="1" x14ac:dyDescent="0.3">
      <c r="A60" s="496" t="s">
        <v>86</v>
      </c>
      <c r="B60" s="497">
        <v>11514.763000000001</v>
      </c>
      <c r="C60" s="527">
        <v>40272.67</v>
      </c>
      <c r="D60" s="528" t="s">
        <v>50</v>
      </c>
      <c r="E60" s="529">
        <v>13523.472</v>
      </c>
      <c r="F60" s="501">
        <v>49576.305999999997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1762.385</v>
      </c>
      <c r="M60" s="542">
        <v>1415.721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284</v>
      </c>
      <c r="B67" s="468"/>
      <c r="C67" s="469"/>
      <c r="D67" s="470" t="s">
        <v>285</v>
      </c>
      <c r="E67" s="468"/>
      <c r="F67" s="471"/>
      <c r="G67" s="472"/>
      <c r="H67" s="467" t="s">
        <v>284</v>
      </c>
      <c r="I67" s="468"/>
      <c r="J67" s="469"/>
      <c r="K67" s="470" t="s">
        <v>285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40648.798999999999</v>
      </c>
      <c r="C69" s="479">
        <v>80223.270999999993</v>
      </c>
      <c r="D69" s="483" t="s">
        <v>25</v>
      </c>
      <c r="E69" s="478">
        <v>42108.330999999998</v>
      </c>
      <c r="F69" s="481">
        <v>91101.356</v>
      </c>
      <c r="G69" s="544"/>
      <c r="H69" s="545" t="s">
        <v>25</v>
      </c>
      <c r="I69" s="478">
        <v>44668.983</v>
      </c>
      <c r="J69" s="479">
        <v>72464.976999999999</v>
      </c>
      <c r="K69" s="483" t="s">
        <v>25</v>
      </c>
      <c r="L69" s="478">
        <v>39129.055999999997</v>
      </c>
      <c r="M69" s="481">
        <v>64275.207000000002</v>
      </c>
    </row>
    <row r="70" spans="1:13" ht="15.75" x14ac:dyDescent="0.25">
      <c r="A70" s="484" t="s">
        <v>50</v>
      </c>
      <c r="B70" s="485">
        <v>11611.306</v>
      </c>
      <c r="C70" s="486">
        <v>25064.298999999999</v>
      </c>
      <c r="D70" s="487" t="s">
        <v>50</v>
      </c>
      <c r="E70" s="488">
        <v>8898.9290000000001</v>
      </c>
      <c r="F70" s="489">
        <v>22373.448</v>
      </c>
      <c r="G70" s="544"/>
      <c r="H70" s="546" t="s">
        <v>47</v>
      </c>
      <c r="I70" s="485">
        <v>19529.161</v>
      </c>
      <c r="J70" s="486">
        <v>33764.252999999997</v>
      </c>
      <c r="K70" s="487" t="s">
        <v>47</v>
      </c>
      <c r="L70" s="488">
        <v>15141.402</v>
      </c>
      <c r="M70" s="489">
        <v>23991.538</v>
      </c>
    </row>
    <row r="71" spans="1:13" ht="15.75" x14ac:dyDescent="0.25">
      <c r="A71" s="490" t="s">
        <v>47</v>
      </c>
      <c r="B71" s="491">
        <v>8485.7520000000004</v>
      </c>
      <c r="C71" s="492">
        <v>18579.624</v>
      </c>
      <c r="D71" s="493" t="s">
        <v>47</v>
      </c>
      <c r="E71" s="494">
        <v>8853.4590000000007</v>
      </c>
      <c r="F71" s="495">
        <v>20338.077000000001</v>
      </c>
      <c r="G71" s="544"/>
      <c r="H71" s="547" t="s">
        <v>85</v>
      </c>
      <c r="I71" s="491">
        <v>8357.4930000000004</v>
      </c>
      <c r="J71" s="492">
        <v>11220.335999999999</v>
      </c>
      <c r="K71" s="493" t="s">
        <v>85</v>
      </c>
      <c r="L71" s="494">
        <v>9595.0249999999996</v>
      </c>
      <c r="M71" s="495">
        <v>11477.578</v>
      </c>
    </row>
    <row r="72" spans="1:13" ht="15.75" x14ac:dyDescent="0.25">
      <c r="A72" s="490" t="s">
        <v>128</v>
      </c>
      <c r="B72" s="491">
        <v>7141.5879999999997</v>
      </c>
      <c r="C72" s="492">
        <v>12969.862999999999</v>
      </c>
      <c r="D72" s="493" t="s">
        <v>89</v>
      </c>
      <c r="E72" s="494">
        <v>7767.1440000000002</v>
      </c>
      <c r="F72" s="495">
        <v>15415.598</v>
      </c>
      <c r="G72" s="544"/>
      <c r="H72" s="547" t="s">
        <v>86</v>
      </c>
      <c r="I72" s="491">
        <v>6149.9480000000003</v>
      </c>
      <c r="J72" s="492">
        <v>11718.656999999999</v>
      </c>
      <c r="K72" s="493" t="s">
        <v>91</v>
      </c>
      <c r="L72" s="494">
        <v>5278.8680000000004</v>
      </c>
      <c r="M72" s="495">
        <v>16354.948</v>
      </c>
    </row>
    <row r="73" spans="1:13" ht="15.75" x14ac:dyDescent="0.25">
      <c r="A73" s="490" t="s">
        <v>89</v>
      </c>
      <c r="B73" s="491">
        <v>7086.6580000000004</v>
      </c>
      <c r="C73" s="492">
        <v>13180.466</v>
      </c>
      <c r="D73" s="493" t="s">
        <v>128</v>
      </c>
      <c r="E73" s="494">
        <v>6094.5749999999998</v>
      </c>
      <c r="F73" s="495">
        <v>10699.811</v>
      </c>
      <c r="G73" s="544"/>
      <c r="H73" s="547" t="s">
        <v>161</v>
      </c>
      <c r="I73" s="491">
        <v>3439.5320000000002</v>
      </c>
      <c r="J73" s="492">
        <v>5094.143</v>
      </c>
      <c r="K73" s="493" t="s">
        <v>53</v>
      </c>
      <c r="L73" s="494">
        <v>3454.471</v>
      </c>
      <c r="M73" s="495">
        <v>4269.1540000000005</v>
      </c>
    </row>
    <row r="74" spans="1:13" ht="15.75" x14ac:dyDescent="0.25">
      <c r="A74" s="490" t="s">
        <v>162</v>
      </c>
      <c r="B74" s="491">
        <v>1401.9949999999999</v>
      </c>
      <c r="C74" s="492">
        <v>2379.9389999999999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2191.027</v>
      </c>
      <c r="J74" s="492">
        <v>3272.3960000000002</v>
      </c>
      <c r="K74" s="493" t="s">
        <v>86</v>
      </c>
      <c r="L74" s="494">
        <v>1634.7170000000001</v>
      </c>
      <c r="M74" s="495">
        <v>2934.415</v>
      </c>
    </row>
    <row r="75" spans="1:13" ht="15.75" x14ac:dyDescent="0.25">
      <c r="A75" s="490" t="s">
        <v>87</v>
      </c>
      <c r="B75" s="491">
        <v>1262.4069999999999</v>
      </c>
      <c r="C75" s="492">
        <v>1951.0540000000001</v>
      </c>
      <c r="D75" s="493" t="s">
        <v>86</v>
      </c>
      <c r="E75" s="494">
        <v>1369.693</v>
      </c>
      <c r="F75" s="495">
        <v>3278.6819999999998</v>
      </c>
      <c r="G75" s="544"/>
      <c r="H75" s="547" t="s">
        <v>49</v>
      </c>
      <c r="I75" s="491">
        <v>1598.8710000000001</v>
      </c>
      <c r="J75" s="492">
        <v>1735.25</v>
      </c>
      <c r="K75" s="493" t="s">
        <v>89</v>
      </c>
      <c r="L75" s="494">
        <v>1067.655</v>
      </c>
      <c r="M75" s="495">
        <v>1454.645</v>
      </c>
    </row>
    <row r="76" spans="1:13" ht="15.75" x14ac:dyDescent="0.25">
      <c r="A76" s="490" t="s">
        <v>286</v>
      </c>
      <c r="B76" s="491">
        <v>747.13099999999997</v>
      </c>
      <c r="C76" s="492">
        <v>1071.674</v>
      </c>
      <c r="D76" s="493" t="s">
        <v>161</v>
      </c>
      <c r="E76" s="494">
        <v>1289.491</v>
      </c>
      <c r="F76" s="495">
        <v>3929.67</v>
      </c>
      <c r="G76" s="544"/>
      <c r="H76" s="547" t="s">
        <v>48</v>
      </c>
      <c r="I76" s="491">
        <v>654.19299999999998</v>
      </c>
      <c r="J76" s="492">
        <v>971.31200000000001</v>
      </c>
      <c r="K76" s="493" t="s">
        <v>128</v>
      </c>
      <c r="L76" s="494">
        <v>744.34199999999998</v>
      </c>
      <c r="M76" s="495">
        <v>863.92399999999998</v>
      </c>
    </row>
    <row r="77" spans="1:13" ht="15.75" x14ac:dyDescent="0.25">
      <c r="A77" s="490" t="s">
        <v>53</v>
      </c>
      <c r="B77" s="491">
        <v>638.76199999999994</v>
      </c>
      <c r="C77" s="492">
        <v>1024.7809999999999</v>
      </c>
      <c r="D77" s="493" t="s">
        <v>162</v>
      </c>
      <c r="E77" s="494">
        <v>1258.7460000000001</v>
      </c>
      <c r="F77" s="495">
        <v>2452.5</v>
      </c>
      <c r="G77" s="544"/>
      <c r="H77" s="547" t="s">
        <v>91</v>
      </c>
      <c r="I77" s="491">
        <v>542.02099999999996</v>
      </c>
      <c r="J77" s="492">
        <v>1617.23</v>
      </c>
      <c r="K77" s="493" t="s">
        <v>163</v>
      </c>
      <c r="L77" s="494">
        <v>718.423</v>
      </c>
      <c r="M77" s="495">
        <v>358.83</v>
      </c>
    </row>
    <row r="78" spans="1:13" ht="15.75" x14ac:dyDescent="0.25">
      <c r="A78" s="490" t="s">
        <v>86</v>
      </c>
      <c r="B78" s="491">
        <v>469.27300000000002</v>
      </c>
      <c r="C78" s="492">
        <v>1133.6199999999999</v>
      </c>
      <c r="D78" s="493" t="s">
        <v>48</v>
      </c>
      <c r="E78" s="494">
        <v>1187.671</v>
      </c>
      <c r="F78" s="495">
        <v>2311.248</v>
      </c>
      <c r="G78" s="544"/>
      <c r="H78" s="548" t="s">
        <v>163</v>
      </c>
      <c r="I78" s="519">
        <v>495.06299999999999</v>
      </c>
      <c r="J78" s="524">
        <v>226.91</v>
      </c>
      <c r="K78" s="525" t="s">
        <v>273</v>
      </c>
      <c r="L78" s="526">
        <v>402.226</v>
      </c>
      <c r="M78" s="523">
        <v>712.35299999999995</v>
      </c>
    </row>
    <row r="79" spans="1:13" ht="16.5" thickBot="1" x14ac:dyDescent="0.3">
      <c r="A79" s="537" t="s">
        <v>48</v>
      </c>
      <c r="B79" s="538">
        <v>363.23899999999998</v>
      </c>
      <c r="C79" s="549">
        <v>654.61400000000003</v>
      </c>
      <c r="D79" s="540" t="s">
        <v>53</v>
      </c>
      <c r="E79" s="541">
        <v>910.74</v>
      </c>
      <c r="F79" s="542">
        <v>1432.0830000000001</v>
      </c>
      <c r="G79" s="530"/>
      <c r="H79" s="550" t="s">
        <v>128</v>
      </c>
      <c r="I79" s="497">
        <v>464.54</v>
      </c>
      <c r="J79" s="498">
        <v>691.44299999999998</v>
      </c>
      <c r="K79" s="499" t="s">
        <v>287</v>
      </c>
      <c r="L79" s="500">
        <v>288.96199999999999</v>
      </c>
      <c r="M79" s="501">
        <v>224.226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AA20" sqref="AA20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/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/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F30" sqref="F30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281</v>
      </c>
      <c r="D5" s="310" t="s">
        <v>288</v>
      </c>
      <c r="E5" s="311" t="s">
        <v>289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948.67</v>
      </c>
      <c r="D7" s="557">
        <v>1547.2170000000001</v>
      </c>
      <c r="E7" s="558">
        <v>1214.9159999999999</v>
      </c>
      <c r="F7" s="559">
        <v>-38.685394485712095</v>
      </c>
      <c r="G7" s="560">
        <v>-21.914766123748471</v>
      </c>
    </row>
    <row r="8" spans="1:7" ht="15.75" x14ac:dyDescent="0.2">
      <c r="A8" s="819"/>
      <c r="B8" s="820" t="s">
        <v>67</v>
      </c>
      <c r="C8" s="605">
        <v>929.35500000000002</v>
      </c>
      <c r="D8" s="562">
        <v>1541.8050000000001</v>
      </c>
      <c r="E8" s="563">
        <v>1188.819</v>
      </c>
      <c r="F8" s="564">
        <v>-39.722922159417045</v>
      </c>
      <c r="G8" s="565">
        <v>-21.825357771031584</v>
      </c>
    </row>
    <row r="9" spans="1:7" ht="15.75" x14ac:dyDescent="0.2">
      <c r="A9" s="817" t="s">
        <v>2</v>
      </c>
      <c r="B9" s="818" t="s">
        <v>18</v>
      </c>
      <c r="C9" s="604">
        <v>638.28700000000003</v>
      </c>
      <c r="D9" s="557">
        <v>1204.25</v>
      </c>
      <c r="E9" s="558">
        <v>1017.1130000000001</v>
      </c>
      <c r="F9" s="559">
        <v>-46.997135146356648</v>
      </c>
      <c r="G9" s="560">
        <v>-37.245222507233713</v>
      </c>
    </row>
    <row r="10" spans="1:7" ht="15.75" x14ac:dyDescent="0.2">
      <c r="A10" s="819"/>
      <c r="B10" s="820" t="s">
        <v>19</v>
      </c>
      <c r="C10" s="605">
        <v>696.32899999999995</v>
      </c>
      <c r="D10" s="562">
        <v>1232.675</v>
      </c>
      <c r="E10" s="563">
        <v>956.95399999999995</v>
      </c>
      <c r="F10" s="564">
        <v>-43.510738840326937</v>
      </c>
      <c r="G10" s="566">
        <v>-27.234851413965561</v>
      </c>
    </row>
    <row r="11" spans="1:7" ht="16.5" thickBot="1" x14ac:dyDescent="0.25">
      <c r="A11" s="821" t="s">
        <v>7</v>
      </c>
      <c r="B11" s="822" t="s">
        <v>67</v>
      </c>
      <c r="C11" s="606">
        <v>814.09699999999998</v>
      </c>
      <c r="D11" s="607">
        <v>1403.905</v>
      </c>
      <c r="E11" s="608">
        <v>1005.574</v>
      </c>
      <c r="F11" s="609">
        <v>-42.011959498684028</v>
      </c>
      <c r="G11" s="610">
        <v>-19.04156233156386</v>
      </c>
    </row>
    <row r="12" spans="1:7" ht="16.5" thickTop="1" x14ac:dyDescent="0.2">
      <c r="A12" s="555" t="s">
        <v>262</v>
      </c>
      <c r="B12" s="556" t="s">
        <v>263</v>
      </c>
      <c r="C12" s="823">
        <v>2267.5309999999999</v>
      </c>
      <c r="D12" s="824">
        <v>2808.6379999999999</v>
      </c>
      <c r="E12" s="825">
        <v>1970.8340000000001</v>
      </c>
      <c r="F12" s="559">
        <v>-19.265814960845791</v>
      </c>
      <c r="G12" s="560">
        <v>15.054388142278846</v>
      </c>
    </row>
    <row r="13" spans="1:7" ht="15.75" x14ac:dyDescent="0.2">
      <c r="A13" s="555" t="s">
        <v>242</v>
      </c>
      <c r="B13" s="561" t="s">
        <v>264</v>
      </c>
      <c r="C13" s="826">
        <v>2481.3989999999999</v>
      </c>
      <c r="D13" s="827">
        <v>2975.2159999999999</v>
      </c>
      <c r="E13" s="828">
        <v>2131.6880000000001</v>
      </c>
      <c r="F13" s="564">
        <v>-16.5976856806363</v>
      </c>
      <c r="G13" s="565">
        <v>16.405355755626516</v>
      </c>
    </row>
    <row r="14" spans="1:7" ht="15.75" x14ac:dyDescent="0.2">
      <c r="A14" s="829" t="s">
        <v>262</v>
      </c>
      <c r="B14" s="830" t="s">
        <v>265</v>
      </c>
      <c r="C14" s="831">
        <v>1566.095</v>
      </c>
      <c r="D14" s="832">
        <v>2203.6559999999999</v>
      </c>
      <c r="E14" s="825">
        <v>1736.453</v>
      </c>
      <c r="F14" s="559">
        <v>-28.931965787763602</v>
      </c>
      <c r="G14" s="560">
        <v>-9.8106888006758588</v>
      </c>
    </row>
    <row r="15" spans="1:7" ht="15.75" x14ac:dyDescent="0.2">
      <c r="A15" s="555" t="s">
        <v>244</v>
      </c>
      <c r="B15" s="561" t="s">
        <v>266</v>
      </c>
      <c r="C15" s="826">
        <v>1435.2249999999999</v>
      </c>
      <c r="D15" s="827">
        <v>2091.3530000000001</v>
      </c>
      <c r="E15" s="828">
        <v>1656.6320000000001</v>
      </c>
      <c r="F15" s="564">
        <v>-31.373374078885778</v>
      </c>
      <c r="G15" s="565">
        <v>-13.364887313537356</v>
      </c>
    </row>
    <row r="16" spans="1:7" ht="15.75" x14ac:dyDescent="0.2">
      <c r="A16" s="829" t="s">
        <v>267</v>
      </c>
      <c r="B16" s="830" t="s">
        <v>268</v>
      </c>
      <c r="C16" s="831">
        <v>1398.73</v>
      </c>
      <c r="D16" s="832">
        <v>1978.0830000000001</v>
      </c>
      <c r="E16" s="825">
        <v>1577.4839999999999</v>
      </c>
      <c r="F16" s="559">
        <v>-29.288609224183215</v>
      </c>
      <c r="G16" s="560">
        <v>-11.331588783150885</v>
      </c>
    </row>
    <row r="17" spans="1:7" ht="16.5" thickBot="1" x14ac:dyDescent="0.25">
      <c r="A17" s="567" t="s">
        <v>244</v>
      </c>
      <c r="B17" s="568" t="s">
        <v>269</v>
      </c>
      <c r="C17" s="833">
        <v>1361.7139999999999</v>
      </c>
      <c r="D17" s="834">
        <v>1967.002</v>
      </c>
      <c r="E17" s="835">
        <v>1441.173</v>
      </c>
      <c r="F17" s="836">
        <v>-30.772109026833732</v>
      </c>
      <c r="G17" s="837">
        <v>-5.513494910048971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90" zoomScaleNormal="90" workbookViewId="0">
      <selection activeCell="I26" sqref="I2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58" t="s">
        <v>9</v>
      </c>
      <c r="D4" s="859"/>
      <c r="E4" s="859"/>
      <c r="F4" s="859"/>
      <c r="G4" s="860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48" t="s">
        <v>9</v>
      </c>
      <c r="U4" s="849"/>
      <c r="V4" s="850"/>
    </row>
    <row r="5" spans="1:22" ht="15.75" x14ac:dyDescent="0.25">
      <c r="A5" s="17"/>
      <c r="B5" s="157"/>
      <c r="C5" s="861"/>
      <c r="D5" s="862"/>
      <c r="E5" s="862"/>
      <c r="F5" s="862"/>
      <c r="G5" s="863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1"/>
      <c r="U5" s="852"/>
      <c r="V5" s="853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281</v>
      </c>
      <c r="D7" s="140" t="s">
        <v>277</v>
      </c>
      <c r="E7" s="166"/>
      <c r="F7" s="140" t="s">
        <v>277</v>
      </c>
      <c r="G7" s="140" t="s">
        <v>282</v>
      </c>
      <c r="H7" s="139" t="s">
        <v>277</v>
      </c>
      <c r="I7" s="140" t="s">
        <v>277</v>
      </c>
      <c r="J7" s="166"/>
      <c r="K7" s="139" t="s">
        <v>277</v>
      </c>
      <c r="L7" s="140" t="s">
        <v>277</v>
      </c>
      <c r="M7" s="166"/>
      <c r="N7" s="139" t="s">
        <v>277</v>
      </c>
      <c r="O7" s="140" t="s">
        <v>277</v>
      </c>
      <c r="P7" s="167"/>
      <c r="R7" s="160"/>
      <c r="S7" s="161"/>
      <c r="T7" s="340" t="s">
        <v>276</v>
      </c>
      <c r="U7" s="340" t="s">
        <v>274</v>
      </c>
      <c r="V7" s="167"/>
    </row>
    <row r="8" spans="1:22" ht="15.75" x14ac:dyDescent="0.25">
      <c r="A8" s="854" t="s">
        <v>1</v>
      </c>
      <c r="B8" s="162" t="s">
        <v>18</v>
      </c>
      <c r="C8" s="377">
        <v>948.67</v>
      </c>
      <c r="D8" s="378">
        <v>950.72400000000005</v>
      </c>
      <c r="E8" s="379">
        <v>-0.21604587661614594</v>
      </c>
      <c r="F8" s="380">
        <v>24.455592303830702</v>
      </c>
      <c r="G8" s="381">
        <v>20.661739381144837</v>
      </c>
      <c r="H8" s="143">
        <v>899.46600000000001</v>
      </c>
      <c r="I8" s="144">
        <v>898.73099999999999</v>
      </c>
      <c r="J8" s="141">
        <v>8.1781979257421145E-2</v>
      </c>
      <c r="K8" s="143">
        <v>981.40599999999995</v>
      </c>
      <c r="L8" s="144">
        <v>988.46600000000001</v>
      </c>
      <c r="M8" s="141">
        <v>-0.71423802133811976</v>
      </c>
      <c r="N8" s="143">
        <v>917.25</v>
      </c>
      <c r="O8" s="144">
        <v>943.99800000000005</v>
      </c>
      <c r="P8" s="142">
        <v>-2.833480579408012</v>
      </c>
      <c r="R8" s="17" t="s">
        <v>1</v>
      </c>
      <c r="S8" s="162" t="s">
        <v>18</v>
      </c>
      <c r="T8" s="323" t="s">
        <v>20</v>
      </c>
      <c r="U8" s="323" t="s">
        <v>20</v>
      </c>
      <c r="V8" s="178" t="s">
        <v>164</v>
      </c>
    </row>
    <row r="9" spans="1:22" ht="16.5" thickBot="1" x14ac:dyDescent="0.3">
      <c r="A9" s="855"/>
      <c r="B9" s="163" t="s">
        <v>19</v>
      </c>
      <c r="C9" s="143">
        <v>929.35500000000002</v>
      </c>
      <c r="D9" s="148">
        <v>966.92100000000005</v>
      </c>
      <c r="E9" s="141">
        <v>-3.8851157436853709</v>
      </c>
      <c r="F9" s="152">
        <v>32.412854358111119</v>
      </c>
      <c r="G9" s="146">
        <v>35.681643340002481</v>
      </c>
      <c r="H9" s="147">
        <v>850.202</v>
      </c>
      <c r="I9" s="148">
        <v>856.76</v>
      </c>
      <c r="J9" s="145">
        <v>-0.76544189738082924</v>
      </c>
      <c r="K9" s="147">
        <v>891.07100000000003</v>
      </c>
      <c r="L9" s="148">
        <v>998.48199999999997</v>
      </c>
      <c r="M9" s="145">
        <v>-10.757429778403612</v>
      </c>
      <c r="N9" s="147">
        <v>955.27</v>
      </c>
      <c r="O9" s="148">
        <v>978.71799999999996</v>
      </c>
      <c r="P9" s="146">
        <v>-2.3957871419550862</v>
      </c>
      <c r="R9" s="164" t="s">
        <v>2</v>
      </c>
      <c r="S9" s="179" t="s">
        <v>18</v>
      </c>
      <c r="T9" s="324" t="s">
        <v>20</v>
      </c>
      <c r="U9" s="324" t="s">
        <v>20</v>
      </c>
      <c r="V9" s="180" t="s">
        <v>164</v>
      </c>
    </row>
    <row r="10" spans="1:22" ht="15.75" x14ac:dyDescent="0.25">
      <c r="A10" s="856" t="s">
        <v>2</v>
      </c>
      <c r="B10" s="163" t="s">
        <v>18</v>
      </c>
      <c r="C10" s="147">
        <v>638.28700000000003</v>
      </c>
      <c r="D10" s="148">
        <v>663.66600000000005</v>
      </c>
      <c r="E10" s="141">
        <v>-3.8240621035279823</v>
      </c>
      <c r="F10" s="152">
        <v>1.5522944192881691</v>
      </c>
      <c r="G10" s="146">
        <v>1.3461486287949611</v>
      </c>
      <c r="H10" s="147">
        <v>607.13099999999997</v>
      </c>
      <c r="I10" s="148">
        <v>626.28599999999994</v>
      </c>
      <c r="J10" s="145">
        <v>-3.0585068163746234</v>
      </c>
      <c r="K10" s="147" t="s">
        <v>20</v>
      </c>
      <c r="L10" s="148">
        <v>721.61199999999997</v>
      </c>
      <c r="M10" s="153" t="s">
        <v>164</v>
      </c>
      <c r="N10" s="147">
        <v>649.44899999999996</v>
      </c>
      <c r="O10" s="148">
        <v>653.74199999999996</v>
      </c>
      <c r="P10" s="146">
        <v>-0.6566810760208166</v>
      </c>
    </row>
    <row r="11" spans="1:22" ht="15.75" x14ac:dyDescent="0.25">
      <c r="A11" s="855"/>
      <c r="B11" s="163" t="s">
        <v>19</v>
      </c>
      <c r="C11" s="147">
        <v>696.32899999999995</v>
      </c>
      <c r="D11" s="148">
        <v>681.28399999999999</v>
      </c>
      <c r="E11" s="141">
        <v>2.2083301530639146</v>
      </c>
      <c r="F11" s="152">
        <v>2.0628448620020841</v>
      </c>
      <c r="G11" s="146">
        <v>0.80601108600922822</v>
      </c>
      <c r="H11" s="147">
        <v>634.53800000000001</v>
      </c>
      <c r="I11" s="148">
        <v>640.96699999999998</v>
      </c>
      <c r="J11" s="145">
        <v>-1.003015755881344</v>
      </c>
      <c r="K11" s="147" t="s">
        <v>20</v>
      </c>
      <c r="L11" s="148" t="s">
        <v>20</v>
      </c>
      <c r="M11" s="145" t="s">
        <v>164</v>
      </c>
      <c r="N11" s="147">
        <v>702.9</v>
      </c>
      <c r="O11" s="148">
        <v>687.55600000000004</v>
      </c>
      <c r="P11" s="146">
        <v>2.2316727655638138</v>
      </c>
    </row>
    <row r="12" spans="1:22" ht="15.75" x14ac:dyDescent="0.25">
      <c r="A12" s="856" t="s">
        <v>3</v>
      </c>
      <c r="B12" s="163" t="s">
        <v>18</v>
      </c>
      <c r="C12" s="147">
        <v>696.56899999999996</v>
      </c>
      <c r="D12" s="148">
        <v>753.87300000000005</v>
      </c>
      <c r="E12" s="141">
        <v>-7.601280321751819</v>
      </c>
      <c r="F12" s="152">
        <v>0.25806735016640087</v>
      </c>
      <c r="G12" s="146">
        <v>0.27363862393450483</v>
      </c>
      <c r="H12" s="147" t="s">
        <v>23</v>
      </c>
      <c r="I12" s="148" t="s">
        <v>20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696.56899999999996</v>
      </c>
      <c r="O12" s="148">
        <v>755.73299999999995</v>
      </c>
      <c r="P12" s="168">
        <v>-7.8286908206999017</v>
      </c>
    </row>
    <row r="13" spans="1:22" ht="15.75" x14ac:dyDescent="0.25">
      <c r="A13" s="857"/>
      <c r="B13" s="163" t="s">
        <v>19</v>
      </c>
      <c r="C13" s="147">
        <v>783.72699999999998</v>
      </c>
      <c r="D13" s="148">
        <v>755.22400000000005</v>
      </c>
      <c r="E13" s="141">
        <v>3.7741120515237765</v>
      </c>
      <c r="F13" s="152">
        <v>3.1236923111376083</v>
      </c>
      <c r="G13" s="146">
        <v>1.5061007078547028</v>
      </c>
      <c r="H13" s="147">
        <v>761.53399999999999</v>
      </c>
      <c r="I13" s="148">
        <v>770.82600000000002</v>
      </c>
      <c r="J13" s="145">
        <v>-1.2054601168097638</v>
      </c>
      <c r="K13" s="147">
        <v>701.73699999999997</v>
      </c>
      <c r="L13" s="148" t="s">
        <v>20</v>
      </c>
      <c r="M13" s="153" t="s">
        <v>164</v>
      </c>
      <c r="N13" s="147">
        <v>792.33299999999997</v>
      </c>
      <c r="O13" s="148">
        <v>759.23699999999997</v>
      </c>
      <c r="P13" s="146">
        <v>4.3591131622931973</v>
      </c>
    </row>
    <row r="14" spans="1:22" ht="15.75" x14ac:dyDescent="0.25">
      <c r="A14" s="855"/>
      <c r="B14" s="163" t="s">
        <v>24</v>
      </c>
      <c r="C14" s="147">
        <v>1156.7829999999999</v>
      </c>
      <c r="D14" s="597">
        <v>1108.489</v>
      </c>
      <c r="E14" s="141">
        <v>4.3567414742049646</v>
      </c>
      <c r="F14" s="152">
        <v>1.6511314725170547</v>
      </c>
      <c r="G14" s="146">
        <v>1.075290473950423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1174.153</v>
      </c>
      <c r="O14" s="597">
        <v>1117.6210000000001</v>
      </c>
      <c r="P14" s="168">
        <v>5.0582442527475697</v>
      </c>
    </row>
    <row r="15" spans="1:22" ht="15.75" x14ac:dyDescent="0.25">
      <c r="A15" s="856" t="s">
        <v>7</v>
      </c>
      <c r="B15" s="163" t="s">
        <v>180</v>
      </c>
      <c r="C15" s="147">
        <v>459.75900000000001</v>
      </c>
      <c r="D15" s="148">
        <v>452.77499999999998</v>
      </c>
      <c r="E15" s="141">
        <v>1.5424879907238778</v>
      </c>
      <c r="F15" s="152">
        <v>7.1833830006871953</v>
      </c>
      <c r="G15" s="146">
        <v>13.123979645249548</v>
      </c>
      <c r="H15" s="147">
        <v>452.07400000000001</v>
      </c>
      <c r="I15" s="148">
        <v>437.613</v>
      </c>
      <c r="J15" s="145">
        <v>3.3045179188004044</v>
      </c>
      <c r="K15" s="147" t="s">
        <v>20</v>
      </c>
      <c r="L15" s="148">
        <v>473.46100000000001</v>
      </c>
      <c r="M15" s="145" t="s">
        <v>164</v>
      </c>
      <c r="N15" s="147">
        <v>452.10500000000002</v>
      </c>
      <c r="O15" s="148">
        <v>445.59</v>
      </c>
      <c r="P15" s="168">
        <v>1.4621064207006538</v>
      </c>
    </row>
    <row r="16" spans="1:22" ht="15.75" x14ac:dyDescent="0.25">
      <c r="A16" s="855"/>
      <c r="B16" s="163" t="s">
        <v>19</v>
      </c>
      <c r="C16" s="147">
        <v>814.09699999999998</v>
      </c>
      <c r="D16" s="148">
        <v>817.39400000000001</v>
      </c>
      <c r="E16" s="141">
        <v>-0.40335505276525463</v>
      </c>
      <c r="F16" s="152">
        <v>23.908801608266192</v>
      </c>
      <c r="G16" s="146">
        <v>21.588021849520832</v>
      </c>
      <c r="H16" s="147">
        <v>765.96699999999998</v>
      </c>
      <c r="I16" s="148">
        <v>801.66200000000003</v>
      </c>
      <c r="J16" s="145">
        <v>-4.4526246722434202</v>
      </c>
      <c r="K16" s="147" t="s">
        <v>20</v>
      </c>
      <c r="L16" s="148" t="s">
        <v>20</v>
      </c>
      <c r="M16" s="153" t="s">
        <v>164</v>
      </c>
      <c r="N16" s="147">
        <v>825.01199999999994</v>
      </c>
      <c r="O16" s="148">
        <v>820.15599999999995</v>
      </c>
      <c r="P16" s="146">
        <v>0.59208248186930235</v>
      </c>
    </row>
    <row r="17" spans="1:55" ht="15.75" x14ac:dyDescent="0.25">
      <c r="A17" s="856" t="s">
        <v>21</v>
      </c>
      <c r="B17" s="163" t="s">
        <v>18</v>
      </c>
      <c r="C17" s="147">
        <v>1061.854</v>
      </c>
      <c r="D17" s="148" t="s">
        <v>20</v>
      </c>
      <c r="E17" s="169" t="s">
        <v>164</v>
      </c>
      <c r="F17" s="152">
        <v>0.27625566482740266</v>
      </c>
      <c r="G17" s="146">
        <v>0.18551584062669996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1061.854</v>
      </c>
      <c r="O17" s="148" t="s">
        <v>20</v>
      </c>
      <c r="P17" s="168" t="s">
        <v>164</v>
      </c>
    </row>
    <row r="18" spans="1:55" s="21" customFormat="1" ht="15.75" x14ac:dyDescent="0.25">
      <c r="A18" s="855"/>
      <c r="B18" s="163" t="s">
        <v>19</v>
      </c>
      <c r="C18" s="150">
        <v>854.37900000000002</v>
      </c>
      <c r="D18" s="151">
        <v>828.78200000000004</v>
      </c>
      <c r="E18" s="382">
        <v>3.0885081963652659</v>
      </c>
      <c r="F18" s="383">
        <v>5.516069383180703E-2</v>
      </c>
      <c r="G18" s="149">
        <v>0.14136554753552188</v>
      </c>
      <c r="H18" s="150" t="s">
        <v>20</v>
      </c>
      <c r="I18" s="151" t="s">
        <v>20</v>
      </c>
      <c r="J18" s="170" t="s">
        <v>164</v>
      </c>
      <c r="K18" s="150" t="s">
        <v>23</v>
      </c>
      <c r="L18" s="151" t="s">
        <v>23</v>
      </c>
      <c r="M18" s="171" t="s">
        <v>23</v>
      </c>
      <c r="N18" s="150" t="s">
        <v>20</v>
      </c>
      <c r="O18" s="151">
        <v>834.44500000000005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735.34</v>
      </c>
      <c r="D19" s="173">
        <v>763.79300000000001</v>
      </c>
      <c r="E19" s="174">
        <v>-3.7252239808429741</v>
      </c>
      <c r="F19" s="384">
        <v>3.0599219553342651</v>
      </c>
      <c r="G19" s="175">
        <v>3.6105448753762794</v>
      </c>
      <c r="H19" s="154">
        <v>731.48099999999999</v>
      </c>
      <c r="I19" s="173">
        <v>731.79</v>
      </c>
      <c r="J19" s="174">
        <v>-4.222522854916972E-2</v>
      </c>
      <c r="K19" s="154">
        <v>724.29399999999998</v>
      </c>
      <c r="L19" s="173">
        <v>732.31899999999996</v>
      </c>
      <c r="M19" s="174">
        <v>-1.0958339193711999</v>
      </c>
      <c r="N19" s="154">
        <v>744.69399999999996</v>
      </c>
      <c r="O19" s="173">
        <v>783.88699999999994</v>
      </c>
      <c r="P19" s="175">
        <v>-4.9998277813001089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70" t="s">
        <v>9</v>
      </c>
      <c r="D23" s="871"/>
      <c r="E23" s="87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73"/>
      <c r="D24" s="874"/>
      <c r="E24" s="875"/>
    </row>
    <row r="25" spans="1:55" ht="31.5" customHeight="1" thickBot="1" x14ac:dyDescent="0.25">
      <c r="A25" s="585" t="s">
        <v>14</v>
      </c>
      <c r="B25" s="586" t="s">
        <v>15</v>
      </c>
      <c r="C25" s="845" t="s">
        <v>226</v>
      </c>
      <c r="D25" s="846" t="s">
        <v>211</v>
      </c>
      <c r="E25" s="847" t="s">
        <v>210</v>
      </c>
    </row>
    <row r="26" spans="1:55" ht="19.5" thickBot="1" x14ac:dyDescent="0.25">
      <c r="A26" s="587"/>
      <c r="B26" s="588"/>
      <c r="C26" s="867">
        <v>45249</v>
      </c>
      <c r="D26" s="868"/>
      <c r="E26" s="869"/>
    </row>
    <row r="27" spans="1:55" ht="15.75" x14ac:dyDescent="0.25">
      <c r="A27" s="866" t="s">
        <v>1</v>
      </c>
      <c r="B27" s="589" t="s">
        <v>18</v>
      </c>
      <c r="C27" s="571">
        <v>948.67</v>
      </c>
      <c r="D27" s="572">
        <v>822.7473214983047</v>
      </c>
      <c r="E27" s="573">
        <v>1035.60625651789</v>
      </c>
    </row>
    <row r="28" spans="1:55" ht="15.75" x14ac:dyDescent="0.25">
      <c r="A28" s="865"/>
      <c r="B28" s="590" t="s">
        <v>19</v>
      </c>
      <c r="C28" s="574">
        <v>929.35500000000002</v>
      </c>
      <c r="D28" s="575">
        <v>767.85637398498068</v>
      </c>
      <c r="E28" s="576">
        <v>957.15933950919737</v>
      </c>
    </row>
    <row r="29" spans="1:55" ht="15.75" x14ac:dyDescent="0.25">
      <c r="A29" s="864" t="s">
        <v>2</v>
      </c>
      <c r="B29" s="590" t="s">
        <v>18</v>
      </c>
      <c r="C29" s="574">
        <v>638.28700000000003</v>
      </c>
      <c r="D29" s="575">
        <v>601.1421149589163</v>
      </c>
      <c r="E29" s="576">
        <v>674.40201232969162</v>
      </c>
    </row>
    <row r="30" spans="1:55" ht="15.75" x14ac:dyDescent="0.25">
      <c r="A30" s="865"/>
      <c r="B30" s="590" t="s">
        <v>19</v>
      </c>
      <c r="C30" s="574">
        <v>696.32899999999995</v>
      </c>
      <c r="D30" s="575">
        <v>528.94003859968916</v>
      </c>
      <c r="E30" s="576">
        <v>726.26508472606986</v>
      </c>
    </row>
    <row r="31" spans="1:55" ht="15.75" x14ac:dyDescent="0.25">
      <c r="A31" s="591" t="s">
        <v>3</v>
      </c>
      <c r="B31" s="590" t="s">
        <v>19</v>
      </c>
      <c r="C31" s="574">
        <v>783.72699999999998</v>
      </c>
      <c r="D31" s="577">
        <v>688.94255803039607</v>
      </c>
      <c r="E31" s="576">
        <v>797.97967513438823</v>
      </c>
    </row>
    <row r="32" spans="1:55" ht="15.75" x14ac:dyDescent="0.25">
      <c r="A32" s="864" t="s">
        <v>7</v>
      </c>
      <c r="B32" s="839" t="s">
        <v>180</v>
      </c>
      <c r="C32" s="840">
        <v>459.75900000000001</v>
      </c>
      <c r="D32" s="841">
        <v>410.14385186424613</v>
      </c>
      <c r="E32" s="842">
        <v>473.12519422257748</v>
      </c>
    </row>
    <row r="33" spans="1:5" ht="15.75" x14ac:dyDescent="0.25">
      <c r="A33" s="865"/>
      <c r="B33" s="590" t="s">
        <v>19</v>
      </c>
      <c r="C33" s="574">
        <v>814.09699999999998</v>
      </c>
      <c r="D33" s="575">
        <v>727.86516234025453</v>
      </c>
      <c r="E33" s="576">
        <v>822.52726612446907</v>
      </c>
    </row>
    <row r="34" spans="1:5" ht="16.5" thickBot="1" x14ac:dyDescent="0.3">
      <c r="A34" s="592" t="s">
        <v>0</v>
      </c>
      <c r="B34" s="593" t="s">
        <v>19</v>
      </c>
      <c r="C34" s="578">
        <v>735.34</v>
      </c>
      <c r="D34" s="579">
        <v>689.64994732969285</v>
      </c>
      <c r="E34" s="580">
        <v>745.48534234303963</v>
      </c>
    </row>
    <row r="35" spans="1:5" ht="15" x14ac:dyDescent="0.25">
      <c r="A35" s="594" t="s">
        <v>227</v>
      </c>
      <c r="B35" s="595"/>
      <c r="C35" s="596"/>
      <c r="D35" s="596"/>
      <c r="E35" s="596"/>
    </row>
  </sheetData>
  <mergeCells count="12">
    <mergeCell ref="A32:A33"/>
    <mergeCell ref="A27:A28"/>
    <mergeCell ref="A29:A30"/>
    <mergeCell ref="C26:E26"/>
    <mergeCell ref="C23:E24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U47" sqref="U47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4.2851562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90" zoomScaleNormal="90" workbookViewId="0">
      <selection activeCell="S37" sqref="S37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271</v>
      </c>
      <c r="D2" s="332"/>
      <c r="I2" s="333"/>
    </row>
    <row r="3" spans="1:15" ht="12.75" customHeight="1" x14ac:dyDescent="0.25">
      <c r="A3" s="844"/>
      <c r="B3" s="335"/>
      <c r="D3" s="336"/>
      <c r="E3" s="336"/>
    </row>
    <row r="24" ht="13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3" sqref="L3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C28" sqref="C28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13 - 19.11.2023r.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48" t="s">
        <v>9</v>
      </c>
      <c r="D4" s="849"/>
      <c r="E4" s="849"/>
      <c r="F4" s="849"/>
      <c r="G4" s="850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51"/>
      <c r="D5" s="852"/>
      <c r="E5" s="852"/>
      <c r="F5" s="852"/>
      <c r="G5" s="853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281</v>
      </c>
      <c r="D7" s="140" t="s">
        <v>277</v>
      </c>
      <c r="E7" s="631"/>
      <c r="F7" s="139" t="s">
        <v>281</v>
      </c>
      <c r="G7" s="632" t="s">
        <v>277</v>
      </c>
      <c r="H7" s="140" t="s">
        <v>281</v>
      </c>
      <c r="I7" s="140" t="s">
        <v>277</v>
      </c>
      <c r="J7" s="631"/>
      <c r="K7" s="139" t="s">
        <v>281</v>
      </c>
      <c r="L7" s="140" t="s">
        <v>277</v>
      </c>
      <c r="M7" s="631"/>
      <c r="N7" s="139" t="s">
        <v>281</v>
      </c>
      <c r="O7" s="140" t="s">
        <v>277</v>
      </c>
      <c r="P7" s="633"/>
    </row>
    <row r="8" spans="1:16" ht="31.5" x14ac:dyDescent="0.2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234</v>
      </c>
      <c r="B9" s="642">
        <v>450</v>
      </c>
      <c r="C9" s="643">
        <v>1869.925</v>
      </c>
      <c r="D9" s="644">
        <v>1875.8779999999999</v>
      </c>
      <c r="E9" s="645">
        <v>-0.31734473137378738</v>
      </c>
      <c r="F9" s="646">
        <v>62.914689429353388</v>
      </c>
      <c r="G9" s="647">
        <v>33.881178129325171</v>
      </c>
      <c r="H9" s="648">
        <v>1954.7940000000001</v>
      </c>
      <c r="I9" s="644">
        <v>1888.1669999999999</v>
      </c>
      <c r="J9" s="647">
        <v>3.5286603356588788</v>
      </c>
      <c r="K9" s="643">
        <v>1762.3610000000001</v>
      </c>
      <c r="L9" s="644">
        <v>1787.1379999999999</v>
      </c>
      <c r="M9" s="647">
        <v>-1.3864066457094986</v>
      </c>
      <c r="N9" s="648">
        <v>1982.5260000000001</v>
      </c>
      <c r="O9" s="644">
        <v>2014.213</v>
      </c>
      <c r="P9" s="647">
        <v>-1.573170265508161</v>
      </c>
    </row>
    <row r="10" spans="1:16" ht="15.75" x14ac:dyDescent="0.2">
      <c r="A10" s="649" t="s">
        <v>235</v>
      </c>
      <c r="B10" s="650">
        <v>500</v>
      </c>
      <c r="C10" s="651">
        <v>2244.6619999999998</v>
      </c>
      <c r="D10" s="652">
        <v>2210.922</v>
      </c>
      <c r="E10" s="653">
        <v>1.5260601685631507</v>
      </c>
      <c r="F10" s="654">
        <v>10.051909109553678</v>
      </c>
      <c r="G10" s="655">
        <v>51.888395917680995</v>
      </c>
      <c r="H10" s="656">
        <v>2114.8049999999998</v>
      </c>
      <c r="I10" s="652">
        <v>2200.5790000000002</v>
      </c>
      <c r="J10" s="655">
        <v>-3.8977923537396446</v>
      </c>
      <c r="K10" s="651" t="s">
        <v>20</v>
      </c>
      <c r="L10" s="652" t="s">
        <v>20</v>
      </c>
      <c r="M10" s="655" t="s">
        <v>164</v>
      </c>
      <c r="N10" s="656">
        <v>1987.941</v>
      </c>
      <c r="O10" s="652">
        <v>1854.972</v>
      </c>
      <c r="P10" s="655">
        <v>7.168248361700341</v>
      </c>
    </row>
    <row r="11" spans="1:16" ht="15.75" x14ac:dyDescent="0.2">
      <c r="A11" s="649" t="s">
        <v>236</v>
      </c>
      <c r="B11" s="650">
        <v>500</v>
      </c>
      <c r="C11" s="651">
        <v>2610.2280000000001</v>
      </c>
      <c r="D11" s="652">
        <v>2637.4470000000001</v>
      </c>
      <c r="E11" s="653">
        <v>-1.0320207382366375</v>
      </c>
      <c r="F11" s="654">
        <v>4.6965721600271557</v>
      </c>
      <c r="G11" s="655">
        <v>2.3738503925804242</v>
      </c>
      <c r="H11" s="656" t="s">
        <v>20</v>
      </c>
      <c r="I11" s="652" t="s">
        <v>20</v>
      </c>
      <c r="J11" s="655" t="s">
        <v>164</v>
      </c>
      <c r="K11" s="651">
        <v>2866.9450000000002</v>
      </c>
      <c r="L11" s="652">
        <v>2783.8539999999998</v>
      </c>
      <c r="M11" s="655">
        <v>2.9847470449240641</v>
      </c>
      <c r="N11" s="656">
        <v>2018.413</v>
      </c>
      <c r="O11" s="652" t="s">
        <v>20</v>
      </c>
      <c r="P11" s="655" t="s">
        <v>164</v>
      </c>
    </row>
    <row r="12" spans="1:16" ht="15.75" x14ac:dyDescent="0.2">
      <c r="A12" s="649" t="s">
        <v>237</v>
      </c>
      <c r="B12" s="650" t="s">
        <v>238</v>
      </c>
      <c r="C12" s="651">
        <v>2257.027</v>
      </c>
      <c r="D12" s="652">
        <v>2227.634</v>
      </c>
      <c r="E12" s="653">
        <v>1.3194716905919028</v>
      </c>
      <c r="F12" s="654">
        <v>1.369509409410117</v>
      </c>
      <c r="G12" s="655">
        <v>1.0446390459066861</v>
      </c>
      <c r="H12" s="656">
        <v>2145.9609999999998</v>
      </c>
      <c r="I12" s="652">
        <v>2196.279</v>
      </c>
      <c r="J12" s="655">
        <v>-2.2910568283902095</v>
      </c>
      <c r="K12" s="651" t="s">
        <v>23</v>
      </c>
      <c r="L12" s="652" t="s">
        <v>20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239</v>
      </c>
      <c r="B13" s="650">
        <v>550</v>
      </c>
      <c r="C13" s="651">
        <v>3163.797</v>
      </c>
      <c r="D13" s="731">
        <v>2954.0949999999998</v>
      </c>
      <c r="E13" s="653">
        <v>7.0986884308053817</v>
      </c>
      <c r="F13" s="654">
        <v>20.967319891655645</v>
      </c>
      <c r="G13" s="655">
        <v>10.811936514506719</v>
      </c>
      <c r="H13" s="656">
        <v>3528.114</v>
      </c>
      <c r="I13" s="731">
        <v>3087.9389999999999</v>
      </c>
      <c r="J13" s="655">
        <v>14.254653346455362</v>
      </c>
      <c r="K13" s="651" t="s">
        <v>20</v>
      </c>
      <c r="L13" s="652" t="s">
        <v>20</v>
      </c>
      <c r="M13" s="655" t="s">
        <v>164</v>
      </c>
      <c r="N13" s="656">
        <v>2030.8440000000001</v>
      </c>
      <c r="O13" s="652">
        <v>1959.202</v>
      </c>
      <c r="P13" s="655">
        <v>3.6566928780187058</v>
      </c>
    </row>
    <row r="14" spans="1:16" ht="16.5" thickBot="1" x14ac:dyDescent="0.2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99.999999999999986</v>
      </c>
      <c r="G14" s="663">
        <v>100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75" x14ac:dyDescent="0.25">
      <c r="A15" s="665" t="s">
        <v>241</v>
      </c>
      <c r="B15" s="666">
        <v>450</v>
      </c>
      <c r="C15" s="667">
        <v>2267.5309999999999</v>
      </c>
      <c r="D15" s="668">
        <v>2451.1480000000001</v>
      </c>
      <c r="E15" s="141">
        <v>-7.491061331261931</v>
      </c>
      <c r="F15" s="669">
        <v>8.4766543160792232</v>
      </c>
      <c r="G15" s="142">
        <v>6.5524187564441894</v>
      </c>
      <c r="H15" s="670">
        <v>2055.1770000000001</v>
      </c>
      <c r="I15" s="144">
        <v>1993.384</v>
      </c>
      <c r="J15" s="142">
        <v>3.0999044840331877</v>
      </c>
      <c r="K15" s="143">
        <v>2434.4369999999999</v>
      </c>
      <c r="L15" s="144">
        <v>2732.7020000000002</v>
      </c>
      <c r="M15" s="142">
        <v>-10.914655165473597</v>
      </c>
      <c r="N15" s="670">
        <v>1911.162</v>
      </c>
      <c r="O15" s="144">
        <v>1991.7239999999999</v>
      </c>
      <c r="P15" s="142">
        <v>-4.0448375377311265</v>
      </c>
    </row>
    <row r="16" spans="1:16" ht="15.75" x14ac:dyDescent="0.25">
      <c r="A16" s="671" t="s">
        <v>242</v>
      </c>
      <c r="B16" s="672">
        <v>500</v>
      </c>
      <c r="C16" s="673">
        <v>2481.3989999999999</v>
      </c>
      <c r="D16" s="674">
        <v>2325.0360000000001</v>
      </c>
      <c r="E16" s="145">
        <v>6.7251861906654273</v>
      </c>
      <c r="F16" s="675">
        <v>2.6244168239305603</v>
      </c>
      <c r="G16" s="146">
        <v>7.0005148898664773</v>
      </c>
      <c r="H16" s="676">
        <v>2428.1089999999999</v>
      </c>
      <c r="I16" s="148">
        <v>2277.8960000000002</v>
      </c>
      <c r="J16" s="146">
        <v>6.5943748090342895</v>
      </c>
      <c r="K16" s="147">
        <v>3064.2959999999998</v>
      </c>
      <c r="L16" s="148">
        <v>3132.8249999999998</v>
      </c>
      <c r="M16" s="146">
        <v>-2.1874506236384095</v>
      </c>
      <c r="N16" s="676">
        <v>2026.732</v>
      </c>
      <c r="O16" s="148">
        <v>1973.7059999999999</v>
      </c>
      <c r="P16" s="146">
        <v>2.6866210063707601</v>
      </c>
    </row>
    <row r="17" spans="1:16" ht="15.75" x14ac:dyDescent="0.25">
      <c r="A17" s="677" t="s">
        <v>243</v>
      </c>
      <c r="B17" s="672">
        <v>550</v>
      </c>
      <c r="C17" s="667">
        <v>3203.8670000000002</v>
      </c>
      <c r="D17" s="838">
        <v>2921.5529999999999</v>
      </c>
      <c r="E17" s="145">
        <v>9.6631483324108896</v>
      </c>
      <c r="F17" s="675">
        <v>1.9515427040130824</v>
      </c>
      <c r="G17" s="146">
        <v>1.2337741943393088</v>
      </c>
      <c r="H17" s="676">
        <v>3528.114</v>
      </c>
      <c r="I17" s="597">
        <v>3087.9389999999999</v>
      </c>
      <c r="J17" s="146">
        <v>14.254653346455362</v>
      </c>
      <c r="K17" s="147" t="s">
        <v>20</v>
      </c>
      <c r="L17" s="148" t="s">
        <v>20</v>
      </c>
      <c r="M17" s="146" t="s">
        <v>164</v>
      </c>
      <c r="N17" s="676">
        <v>2032.954</v>
      </c>
      <c r="O17" s="148">
        <v>1962.9169999999999</v>
      </c>
      <c r="P17" s="146">
        <v>3.5680061867109023</v>
      </c>
    </row>
    <row r="18" spans="1:16" ht="15.75" x14ac:dyDescent="0.25">
      <c r="A18" s="677"/>
      <c r="B18" s="678">
        <v>650</v>
      </c>
      <c r="C18" s="667">
        <v>1578.903</v>
      </c>
      <c r="D18" s="668">
        <v>1586.865</v>
      </c>
      <c r="E18" s="141">
        <v>-0.5017440046884889</v>
      </c>
      <c r="F18" s="675">
        <v>1.2729481722145648</v>
      </c>
      <c r="G18" s="149">
        <v>0.94107414543122359</v>
      </c>
      <c r="H18" s="679" t="s">
        <v>20</v>
      </c>
      <c r="I18" s="151" t="s">
        <v>20</v>
      </c>
      <c r="J18" s="149" t="s">
        <v>164</v>
      </c>
      <c r="K18" s="150">
        <v>1604.0119999999999</v>
      </c>
      <c r="L18" s="151">
        <v>1597.434</v>
      </c>
      <c r="M18" s="149">
        <v>0.41178540083659004</v>
      </c>
      <c r="N18" s="679">
        <v>1544.1690000000001</v>
      </c>
      <c r="O18" s="151">
        <v>1621.71</v>
      </c>
      <c r="P18" s="149">
        <v>-4.7814344118245522</v>
      </c>
    </row>
    <row r="19" spans="1:16" ht="16.5" thickBot="1" x14ac:dyDescent="0.3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14.325562016237431</v>
      </c>
      <c r="G19" s="686">
        <v>15.727781986081199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.5" thickTop="1" x14ac:dyDescent="0.25">
      <c r="A20" s="665" t="s">
        <v>241</v>
      </c>
      <c r="B20" s="666">
        <v>450</v>
      </c>
      <c r="C20" s="667">
        <v>1841.8</v>
      </c>
      <c r="D20" s="668">
        <v>1791.7280000000001</v>
      </c>
      <c r="E20" s="141">
        <v>2.794620612057181</v>
      </c>
      <c r="F20" s="152">
        <v>1.6679696493729035</v>
      </c>
      <c r="G20" s="142">
        <v>1.4171214430336954</v>
      </c>
      <c r="H20" s="670">
        <v>1572.46</v>
      </c>
      <c r="I20" s="144">
        <v>1511.123</v>
      </c>
      <c r="J20" s="142">
        <v>4.0590342414217755</v>
      </c>
      <c r="K20" s="143">
        <v>2132.3409999999999</v>
      </c>
      <c r="L20" s="144">
        <v>2096.9050000000002</v>
      </c>
      <c r="M20" s="142">
        <v>1.6899191904258748</v>
      </c>
      <c r="N20" s="670">
        <v>1759.979</v>
      </c>
      <c r="O20" s="144">
        <v>1426.277</v>
      </c>
      <c r="P20" s="142">
        <v>23.396717467925235</v>
      </c>
    </row>
    <row r="21" spans="1:16" ht="15.75" x14ac:dyDescent="0.25">
      <c r="A21" s="671" t="s">
        <v>244</v>
      </c>
      <c r="B21" s="672">
        <v>500</v>
      </c>
      <c r="C21" s="667">
        <v>1566.095</v>
      </c>
      <c r="D21" s="674">
        <v>1519.9649999999999</v>
      </c>
      <c r="E21" s="141">
        <v>3.0349383045004399</v>
      </c>
      <c r="F21" s="152">
        <v>9.2470600355803931</v>
      </c>
      <c r="G21" s="146">
        <v>9.2169673632089903</v>
      </c>
      <c r="H21" s="676">
        <v>1640.5630000000001</v>
      </c>
      <c r="I21" s="148">
        <v>1514.3320000000001</v>
      </c>
      <c r="J21" s="146">
        <v>8.3357546429712901</v>
      </c>
      <c r="K21" s="147">
        <v>1547.6869999999999</v>
      </c>
      <c r="L21" s="148">
        <v>1550.9390000000001</v>
      </c>
      <c r="M21" s="146">
        <v>-0.20967942646359267</v>
      </c>
      <c r="N21" s="676">
        <v>1488.3440000000001</v>
      </c>
      <c r="O21" s="148">
        <v>1481.721</v>
      </c>
      <c r="P21" s="146">
        <v>0.44698023447059515</v>
      </c>
    </row>
    <row r="22" spans="1:16" ht="15.75" x14ac:dyDescent="0.25">
      <c r="A22" s="677" t="s">
        <v>245</v>
      </c>
      <c r="B22" s="672">
        <v>550</v>
      </c>
      <c r="C22" s="673">
        <v>1744.134</v>
      </c>
      <c r="D22" s="674">
        <v>1651.268</v>
      </c>
      <c r="E22" s="141">
        <v>5.6239205265287033</v>
      </c>
      <c r="F22" s="152">
        <v>3.8681083622460783</v>
      </c>
      <c r="G22" s="146">
        <v>3.8548088003582297</v>
      </c>
      <c r="H22" s="676">
        <v>2061.2890000000002</v>
      </c>
      <c r="I22" s="148">
        <v>1677.097</v>
      </c>
      <c r="J22" s="146">
        <v>22.90815617701303</v>
      </c>
      <c r="K22" s="147">
        <v>1631.4880000000001</v>
      </c>
      <c r="L22" s="148">
        <v>1689.249</v>
      </c>
      <c r="M22" s="146">
        <v>-3.4193301283588129</v>
      </c>
      <c r="N22" s="676">
        <v>1513.3109999999999</v>
      </c>
      <c r="O22" s="148">
        <v>1566.2670000000001</v>
      </c>
      <c r="P22" s="146">
        <v>-3.3810327357979277</v>
      </c>
    </row>
    <row r="23" spans="1:16" ht="15.75" x14ac:dyDescent="0.25">
      <c r="A23" s="677"/>
      <c r="B23" s="672">
        <v>650</v>
      </c>
      <c r="C23" s="673">
        <v>1447.9659999999999</v>
      </c>
      <c r="D23" s="674">
        <v>1446.9670000000001</v>
      </c>
      <c r="E23" s="141">
        <v>6.9040966380007021E-2</v>
      </c>
      <c r="F23" s="152">
        <v>1.7275074685526759</v>
      </c>
      <c r="G23" s="146">
        <v>1.4960970315760407</v>
      </c>
      <c r="H23" s="676">
        <v>1436.615</v>
      </c>
      <c r="I23" s="148">
        <v>1413.5989999999999</v>
      </c>
      <c r="J23" s="146">
        <v>1.6281845134299102</v>
      </c>
      <c r="K23" s="147">
        <v>1454.954</v>
      </c>
      <c r="L23" s="148">
        <v>1465.7729999999999</v>
      </c>
      <c r="M23" s="146">
        <v>-0.73810883404183059</v>
      </c>
      <c r="N23" s="676">
        <v>1428.4570000000001</v>
      </c>
      <c r="O23" s="148">
        <v>1412.925</v>
      </c>
      <c r="P23" s="146">
        <v>1.0992798626961908</v>
      </c>
    </row>
    <row r="24" spans="1:16" ht="15.75" x14ac:dyDescent="0.25">
      <c r="A24" s="677"/>
      <c r="B24" s="689">
        <v>750</v>
      </c>
      <c r="C24" s="673">
        <v>1435.2249999999999</v>
      </c>
      <c r="D24" s="674">
        <v>1444.377</v>
      </c>
      <c r="E24" s="141">
        <v>-0.6336295856275781</v>
      </c>
      <c r="F24" s="152">
        <v>7.4587909781420505</v>
      </c>
      <c r="G24" s="146">
        <v>7.2718192646237121</v>
      </c>
      <c r="H24" s="676">
        <v>1422.538</v>
      </c>
      <c r="I24" s="148">
        <v>1421.54</v>
      </c>
      <c r="J24" s="146">
        <v>7.0205551725596699E-2</v>
      </c>
      <c r="K24" s="147">
        <v>1480.732</v>
      </c>
      <c r="L24" s="148">
        <v>1486.2339999999999</v>
      </c>
      <c r="M24" s="146">
        <v>-0.37019742516992299</v>
      </c>
      <c r="N24" s="676">
        <v>1380.348</v>
      </c>
      <c r="O24" s="148">
        <v>1404.6479999999999</v>
      </c>
      <c r="P24" s="146">
        <v>-1.7299707827156667</v>
      </c>
    </row>
    <row r="25" spans="1:16" ht="15.75" x14ac:dyDescent="0.25">
      <c r="A25" s="677"/>
      <c r="B25" s="690">
        <v>850</v>
      </c>
      <c r="C25" s="673">
        <v>1464.242</v>
      </c>
      <c r="D25" s="674">
        <v>1560.491</v>
      </c>
      <c r="E25" s="145">
        <v>-6.1678663958971907</v>
      </c>
      <c r="F25" s="152">
        <v>0.29598151026273195</v>
      </c>
      <c r="G25" s="146">
        <v>0.31404410502720925</v>
      </c>
      <c r="H25" s="676">
        <v>1444.848</v>
      </c>
      <c r="I25" s="148" t="s">
        <v>20</v>
      </c>
      <c r="J25" s="146" t="s">
        <v>164</v>
      </c>
      <c r="K25" s="150" t="s">
        <v>23</v>
      </c>
      <c r="L25" s="151" t="s">
        <v>20</v>
      </c>
      <c r="M25" s="149" t="s">
        <v>23</v>
      </c>
      <c r="N25" s="679">
        <v>1557.847</v>
      </c>
      <c r="O25" s="151">
        <v>1437.5350000000001</v>
      </c>
      <c r="P25" s="149">
        <v>8.3693266598726215</v>
      </c>
    </row>
    <row r="26" spans="1:16" ht="16.5" thickBot="1" x14ac:dyDescent="0.3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24.265418004156832</v>
      </c>
      <c r="G26" s="694">
        <v>23.57085800782788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.5" thickTop="1" x14ac:dyDescent="0.25">
      <c r="A27" s="665" t="s">
        <v>241</v>
      </c>
      <c r="B27" s="666">
        <v>450</v>
      </c>
      <c r="C27" s="667">
        <v>1419.58</v>
      </c>
      <c r="D27" s="668">
        <v>1533.646</v>
      </c>
      <c r="E27" s="141">
        <v>-7.4375703389178494</v>
      </c>
      <c r="F27" s="152">
        <v>3.3880775801690111</v>
      </c>
      <c r="G27" s="142">
        <v>2.9390791085049743</v>
      </c>
      <c r="H27" s="670" t="s">
        <v>20</v>
      </c>
      <c r="I27" s="144" t="s">
        <v>20</v>
      </c>
      <c r="J27" s="142" t="s">
        <v>164</v>
      </c>
      <c r="K27" s="143">
        <v>1450.7639999999999</v>
      </c>
      <c r="L27" s="144">
        <v>1644.1130000000001</v>
      </c>
      <c r="M27" s="142">
        <v>-11.760079751209323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244</v>
      </c>
      <c r="B28" s="672">
        <v>500</v>
      </c>
      <c r="C28" s="667">
        <v>1385.8920000000001</v>
      </c>
      <c r="D28" s="674">
        <v>1359.973</v>
      </c>
      <c r="E28" s="141">
        <v>1.9058466601910553</v>
      </c>
      <c r="F28" s="152">
        <v>12.786429703110624</v>
      </c>
      <c r="G28" s="146">
        <v>12.218917234357479</v>
      </c>
      <c r="H28" s="676">
        <v>1304.7570000000001</v>
      </c>
      <c r="I28" s="148">
        <v>1310.941</v>
      </c>
      <c r="J28" s="146">
        <v>-0.47172222090849003</v>
      </c>
      <c r="K28" s="147">
        <v>1563.41</v>
      </c>
      <c r="L28" s="148">
        <v>1450.1990000000001</v>
      </c>
      <c r="M28" s="146">
        <v>7.8065837860872884</v>
      </c>
      <c r="N28" s="676">
        <v>1364.0409999999999</v>
      </c>
      <c r="O28" s="148">
        <v>1369.011</v>
      </c>
      <c r="P28" s="146">
        <v>-0.36303579737489527</v>
      </c>
    </row>
    <row r="29" spans="1:16" ht="15.75" x14ac:dyDescent="0.25">
      <c r="A29" s="677" t="s">
        <v>246</v>
      </c>
      <c r="B29" s="672">
        <v>550</v>
      </c>
      <c r="C29" s="673">
        <v>1780.44</v>
      </c>
      <c r="D29" s="674">
        <v>1802.675</v>
      </c>
      <c r="E29" s="141">
        <v>-1.2334447418419794</v>
      </c>
      <c r="F29" s="152">
        <v>17.336946205075911</v>
      </c>
      <c r="G29" s="146">
        <v>18.65300165306747</v>
      </c>
      <c r="H29" s="676">
        <v>1599.5619999999999</v>
      </c>
      <c r="I29" s="148">
        <v>1435.7639999999999</v>
      </c>
      <c r="J29" s="146">
        <v>11.408420882540586</v>
      </c>
      <c r="K29" s="147">
        <v>1846.009</v>
      </c>
      <c r="L29" s="148">
        <v>1847.9570000000001</v>
      </c>
      <c r="M29" s="146">
        <v>-0.10541370821940622</v>
      </c>
      <c r="N29" s="676">
        <v>1755.373</v>
      </c>
      <c r="O29" s="148">
        <v>1924.8409999999999</v>
      </c>
      <c r="P29" s="146">
        <v>-8.8042596765135333</v>
      </c>
    </row>
    <row r="30" spans="1:16" ht="15.75" x14ac:dyDescent="0.25">
      <c r="A30" s="677"/>
      <c r="B30" s="672">
        <v>650</v>
      </c>
      <c r="C30" s="673">
        <v>1419.7449999999999</v>
      </c>
      <c r="D30" s="674">
        <v>1412.6610000000001</v>
      </c>
      <c r="E30" s="141">
        <v>0.50146496576318256</v>
      </c>
      <c r="F30" s="152">
        <v>7.3546282543380501</v>
      </c>
      <c r="G30" s="146">
        <v>8.7297705707534821</v>
      </c>
      <c r="H30" s="676">
        <v>1308.6769999999999</v>
      </c>
      <c r="I30" s="148">
        <v>1305.8699999999999</v>
      </c>
      <c r="J30" s="146">
        <v>0.21495248378475781</v>
      </c>
      <c r="K30" s="147">
        <v>1470.09</v>
      </c>
      <c r="L30" s="148">
        <v>1478.5650000000001</v>
      </c>
      <c r="M30" s="146">
        <v>-0.57319089793144951</v>
      </c>
      <c r="N30" s="676">
        <v>1449.306</v>
      </c>
      <c r="O30" s="148">
        <v>1334.5709999999999</v>
      </c>
      <c r="P30" s="146">
        <v>8.5971447004318335</v>
      </c>
    </row>
    <row r="31" spans="1:16" ht="15.75" x14ac:dyDescent="0.25">
      <c r="A31" s="677"/>
      <c r="B31" s="689">
        <v>750</v>
      </c>
      <c r="C31" s="673">
        <v>1346.527</v>
      </c>
      <c r="D31" s="674">
        <v>1329.1559999999999</v>
      </c>
      <c r="E31" s="141">
        <v>1.3069195790411432</v>
      </c>
      <c r="F31" s="152">
        <v>11.403029199998976</v>
      </c>
      <c r="G31" s="146">
        <v>9.9275411879631932</v>
      </c>
      <c r="H31" s="676">
        <v>1340.133</v>
      </c>
      <c r="I31" s="148">
        <v>1356.8630000000001</v>
      </c>
      <c r="J31" s="146">
        <v>-1.2329910978484946</v>
      </c>
      <c r="K31" s="147">
        <v>1398.614</v>
      </c>
      <c r="L31" s="148">
        <v>1343.1510000000001</v>
      </c>
      <c r="M31" s="146">
        <v>4.1293197860851061</v>
      </c>
      <c r="N31" s="676">
        <v>1261.9739999999999</v>
      </c>
      <c r="O31" s="148">
        <v>1262.2360000000001</v>
      </c>
      <c r="P31" s="146">
        <v>-2.075681568265926E-2</v>
      </c>
    </row>
    <row r="32" spans="1:16" ht="15.75" x14ac:dyDescent="0.25">
      <c r="A32" s="677"/>
      <c r="B32" s="690">
        <v>850</v>
      </c>
      <c r="C32" s="673">
        <v>1238.432</v>
      </c>
      <c r="D32" s="674">
        <v>1237.1389999999999</v>
      </c>
      <c r="E32" s="153">
        <v>0.10451533740348661</v>
      </c>
      <c r="F32" s="152">
        <v>0.73941304020538834</v>
      </c>
      <c r="G32" s="146">
        <v>0.67740923936958919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53.00852398289797</v>
      </c>
      <c r="G33" s="694">
        <v>53.145718994016192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.5" thickTop="1" x14ac:dyDescent="0.25">
      <c r="A34" s="665" t="s">
        <v>247</v>
      </c>
      <c r="B34" s="666">
        <v>580</v>
      </c>
      <c r="C34" s="667">
        <v>1398.73</v>
      </c>
      <c r="D34" s="668">
        <v>1361.8130000000001</v>
      </c>
      <c r="E34" s="141">
        <v>2.7108714632625706</v>
      </c>
      <c r="F34" s="152">
        <v>0.29020417886048827</v>
      </c>
      <c r="G34" s="142">
        <v>0.19852295002213124</v>
      </c>
      <c r="H34" s="670">
        <v>1335.9469999999999</v>
      </c>
      <c r="I34" s="144">
        <v>1294.875</v>
      </c>
      <c r="J34" s="142">
        <v>3.1718891784921239</v>
      </c>
      <c r="K34" s="143" t="s">
        <v>20</v>
      </c>
      <c r="L34" s="144">
        <v>1437.13</v>
      </c>
      <c r="M34" s="142" t="s">
        <v>164</v>
      </c>
      <c r="N34" s="670" t="s">
        <v>20</v>
      </c>
      <c r="O34" s="144">
        <v>1422.3420000000001</v>
      </c>
      <c r="P34" s="142" t="s">
        <v>164</v>
      </c>
    </row>
    <row r="35" spans="1:16" ht="15.75" x14ac:dyDescent="0.25">
      <c r="A35" s="671" t="s">
        <v>244</v>
      </c>
      <c r="B35" s="672">
        <v>720</v>
      </c>
      <c r="C35" s="667">
        <v>1361.7139999999999</v>
      </c>
      <c r="D35" s="674">
        <v>1408.115</v>
      </c>
      <c r="E35" s="141">
        <v>-3.2952564243687532</v>
      </c>
      <c r="F35" s="152">
        <v>3.0224834954733328</v>
      </c>
      <c r="G35" s="146">
        <v>2.576333390543319</v>
      </c>
      <c r="H35" s="676">
        <v>1332.498</v>
      </c>
      <c r="I35" s="148">
        <v>1375.5309999999999</v>
      </c>
      <c r="J35" s="146">
        <v>-3.1284645711365218</v>
      </c>
      <c r="K35" s="147">
        <v>1412.8440000000001</v>
      </c>
      <c r="L35" s="148">
        <v>1416.596</v>
      </c>
      <c r="M35" s="146">
        <v>-0.26486027067702805</v>
      </c>
      <c r="N35" s="676">
        <v>1357.9960000000001</v>
      </c>
      <c r="O35" s="148">
        <v>1436.9929999999999</v>
      </c>
      <c r="P35" s="146">
        <v>-5.4973823811250186</v>
      </c>
    </row>
    <row r="36" spans="1:16" ht="15.75" x14ac:dyDescent="0.25">
      <c r="A36" s="677" t="s">
        <v>245</v>
      </c>
      <c r="B36" s="678">
        <v>2000</v>
      </c>
      <c r="C36" s="673">
        <v>1324.999</v>
      </c>
      <c r="D36" s="674">
        <v>1424.5920000000001</v>
      </c>
      <c r="E36" s="145">
        <v>-6.9909840852679279</v>
      </c>
      <c r="F36" s="152">
        <v>0.3949076381159296</v>
      </c>
      <c r="G36" s="146">
        <v>0.27197540916968527</v>
      </c>
      <c r="H36" s="679">
        <v>1334.134</v>
      </c>
      <c r="I36" s="151">
        <v>1364.1659999999999</v>
      </c>
      <c r="J36" s="149">
        <v>-2.2014916073263757</v>
      </c>
      <c r="K36" s="150" t="s">
        <v>20</v>
      </c>
      <c r="L36" s="151" t="s">
        <v>20</v>
      </c>
      <c r="M36" s="149" t="s">
        <v>164</v>
      </c>
      <c r="N36" s="679">
        <v>1318.8130000000001</v>
      </c>
      <c r="O36" s="151">
        <v>1511.06</v>
      </c>
      <c r="P36" s="149">
        <v>-12.722658266382531</v>
      </c>
    </row>
    <row r="37" spans="1:16" ht="16.5" thickBot="1" x14ac:dyDescent="0.3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3.7075953124497505</v>
      </c>
      <c r="G37" s="694">
        <v>3.0468317497351358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.5" thickTop="1" x14ac:dyDescent="0.25">
      <c r="A38" s="665" t="s">
        <v>247</v>
      </c>
      <c r="B38" s="666">
        <v>580</v>
      </c>
      <c r="C38" s="667">
        <v>1197.3599999999999</v>
      </c>
      <c r="D38" s="668">
        <v>1271.0039999999999</v>
      </c>
      <c r="E38" s="141">
        <v>-5.7941595777826045</v>
      </c>
      <c r="F38" s="152">
        <v>0.15738247613008727</v>
      </c>
      <c r="G38" s="142">
        <v>0.14034942826577609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244</v>
      </c>
      <c r="B39" s="672">
        <v>720</v>
      </c>
      <c r="C39" s="667">
        <v>1142.098</v>
      </c>
      <c r="D39" s="674">
        <v>1208.1949999999999</v>
      </c>
      <c r="E39" s="141">
        <v>-5.470722855168245</v>
      </c>
      <c r="F39" s="152">
        <v>4.4090999515330278</v>
      </c>
      <c r="G39" s="146">
        <v>4.2067663496889374</v>
      </c>
      <c r="H39" s="676">
        <v>1092.0360000000001</v>
      </c>
      <c r="I39" s="148">
        <v>1107.1110000000001</v>
      </c>
      <c r="J39" s="146">
        <v>-1.3616520836664114</v>
      </c>
      <c r="K39" s="147">
        <v>1340.771</v>
      </c>
      <c r="L39" s="148">
        <v>1285.0609999999999</v>
      </c>
      <c r="M39" s="146">
        <v>4.3352027646936637</v>
      </c>
      <c r="N39" s="676">
        <v>1197.575</v>
      </c>
      <c r="O39" s="148">
        <v>1366.7</v>
      </c>
      <c r="P39" s="146">
        <v>-12.374698178093217</v>
      </c>
    </row>
    <row r="40" spans="1:16" ht="15.75" x14ac:dyDescent="0.25">
      <c r="A40" s="677" t="s">
        <v>246</v>
      </c>
      <c r="B40" s="678">
        <v>2000</v>
      </c>
      <c r="C40" s="673" t="s">
        <v>20</v>
      </c>
      <c r="D40" s="674">
        <v>1132.0930000000001</v>
      </c>
      <c r="E40" s="153" t="s">
        <v>164</v>
      </c>
      <c r="F40" s="152">
        <v>0.12641825659490918</v>
      </c>
      <c r="G40" s="146">
        <v>0.16169348438490019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23</v>
      </c>
      <c r="O40" s="151" t="s">
        <v>20</v>
      </c>
      <c r="P40" s="149" t="s">
        <v>23</v>
      </c>
    </row>
    <row r="41" spans="1:16" ht="16.5" thickBot="1" x14ac:dyDescent="0.3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4.6929006842580234</v>
      </c>
      <c r="G41" s="703">
        <v>4.5088092623396143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K24" sqref="K24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248</v>
      </c>
      <c r="B1" s="611"/>
    </row>
    <row r="2" spans="1:5" s="615" customFormat="1" ht="21" x14ac:dyDescent="0.35">
      <c r="A2" s="20" t="str">
        <f>ZiarnoZAK!A2</f>
        <v>w okresie: 13 - 19.11.2023r.</v>
      </c>
    </row>
    <row r="3" spans="1:5" ht="13.5" thickBot="1" x14ac:dyDescent="0.25">
      <c r="A3" s="713"/>
    </row>
    <row r="4" spans="1:5" ht="15.75" x14ac:dyDescent="0.25">
      <c r="A4" s="714"/>
      <c r="B4" s="715"/>
      <c r="C4" s="848" t="s">
        <v>9</v>
      </c>
      <c r="D4" s="849"/>
      <c r="E4" s="850"/>
    </row>
    <row r="5" spans="1:5" ht="15.75" x14ac:dyDescent="0.25">
      <c r="A5" s="677"/>
      <c r="B5" s="716"/>
      <c r="C5" s="851"/>
      <c r="D5" s="852"/>
      <c r="E5" s="853"/>
    </row>
    <row r="6" spans="1:5" ht="45.75" customHeight="1" thickBot="1" x14ac:dyDescent="0.2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45249</v>
      </c>
      <c r="D7" s="139">
        <v>45242</v>
      </c>
      <c r="E7" s="721"/>
    </row>
    <row r="8" spans="1:5" ht="14.25" customHeight="1" x14ac:dyDescent="0.2">
      <c r="A8" s="722" t="s">
        <v>249</v>
      </c>
      <c r="B8" s="723"/>
      <c r="C8" s="724"/>
      <c r="D8" s="724"/>
      <c r="E8" s="725"/>
    </row>
    <row r="9" spans="1:5" ht="15.75" x14ac:dyDescent="0.2">
      <c r="A9" s="726" t="s">
        <v>234</v>
      </c>
      <c r="B9" s="726">
        <v>450</v>
      </c>
      <c r="C9" s="727">
        <v>2173.3829999999998</v>
      </c>
      <c r="D9" s="728">
        <v>2116.58</v>
      </c>
      <c r="E9" s="729">
        <v>2.6837161836547585</v>
      </c>
    </row>
    <row r="10" spans="1:5" ht="15.75" x14ac:dyDescent="0.2">
      <c r="A10" s="730" t="s">
        <v>239</v>
      </c>
      <c r="B10" s="730">
        <v>550</v>
      </c>
      <c r="C10" s="651">
        <v>2471.7849999999999</v>
      </c>
      <c r="D10" s="731">
        <v>2374.0549999999998</v>
      </c>
      <c r="E10" s="647">
        <v>4.1165853360600337</v>
      </c>
    </row>
    <row r="11" spans="1:5" ht="16.5" thickBot="1" x14ac:dyDescent="0.25">
      <c r="A11" s="732" t="s">
        <v>235</v>
      </c>
      <c r="B11" s="732">
        <v>500</v>
      </c>
      <c r="C11" s="733">
        <v>2295.799</v>
      </c>
      <c r="D11" s="734">
        <v>2360.9670000000001</v>
      </c>
      <c r="E11" s="735">
        <v>-2.7602249417293896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250</v>
      </c>
    </row>
    <row r="17" spans="1:7" s="612" customFormat="1" ht="21" x14ac:dyDescent="0.35">
      <c r="A17" s="20" t="str">
        <f>ZiarnoZAK!A2</f>
        <v>w okresie: 13 - 19.11.2023r.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45249</v>
      </c>
      <c r="D22" s="743">
        <v>45242</v>
      </c>
      <c r="E22" s="744"/>
      <c r="F22" s="740"/>
      <c r="G22" s="740"/>
    </row>
    <row r="23" spans="1:7" ht="16.5" thickBot="1" x14ac:dyDescent="0.25">
      <c r="A23" s="745" t="s">
        <v>251</v>
      </c>
      <c r="B23" s="746"/>
      <c r="C23" s="747"/>
      <c r="D23" s="747"/>
      <c r="E23" s="748"/>
      <c r="F23" s="740"/>
      <c r="G23" s="740"/>
    </row>
    <row r="24" spans="1:7" ht="15.75" x14ac:dyDescent="0.2">
      <c r="A24" s="876" t="s">
        <v>252</v>
      </c>
      <c r="B24" s="749">
        <v>500</v>
      </c>
      <c r="C24" s="750">
        <v>1319.7840000000001</v>
      </c>
      <c r="D24" s="751">
        <v>1323.6559999999999</v>
      </c>
      <c r="E24" s="752">
        <v>-0.29252313289856607</v>
      </c>
      <c r="F24" s="740"/>
      <c r="G24" s="740"/>
    </row>
    <row r="25" spans="1:7" ht="15.75" x14ac:dyDescent="0.2">
      <c r="A25" s="877"/>
      <c r="B25" s="753">
        <v>750</v>
      </c>
      <c r="C25" s="754">
        <v>1233.319</v>
      </c>
      <c r="D25" s="755">
        <v>1226.836</v>
      </c>
      <c r="E25" s="655">
        <v>0.52843248812391774</v>
      </c>
      <c r="F25" s="740"/>
      <c r="G25" s="740"/>
    </row>
    <row r="26" spans="1:7" ht="16.5" thickBot="1" x14ac:dyDescent="0.25">
      <c r="A26" s="756" t="s">
        <v>253</v>
      </c>
      <c r="B26" s="757">
        <v>720</v>
      </c>
      <c r="C26" s="758">
        <v>1167.056</v>
      </c>
      <c r="D26" s="759">
        <v>1109.6569999999999</v>
      </c>
      <c r="E26" s="760">
        <v>5.1726794856428713</v>
      </c>
      <c r="F26" s="740"/>
      <c r="G26" s="740"/>
    </row>
    <row r="27" spans="1:7" ht="16.5" thickBot="1" x14ac:dyDescent="0.25">
      <c r="A27" s="761" t="s">
        <v>254</v>
      </c>
      <c r="B27" s="762"/>
      <c r="C27" s="763"/>
      <c r="D27" s="763"/>
      <c r="E27" s="764"/>
      <c r="F27" s="740"/>
      <c r="G27" s="740"/>
    </row>
    <row r="28" spans="1:7" ht="15.75" x14ac:dyDescent="0.2">
      <c r="A28" s="878" t="s">
        <v>252</v>
      </c>
      <c r="B28" s="749">
        <v>500</v>
      </c>
      <c r="C28" s="750">
        <v>1396.8630000000001</v>
      </c>
      <c r="D28" s="751" t="s">
        <v>20</v>
      </c>
      <c r="E28" s="765" t="s">
        <v>164</v>
      </c>
      <c r="F28" s="740"/>
      <c r="G28" s="740"/>
    </row>
    <row r="29" spans="1:7" ht="15.75" x14ac:dyDescent="0.2">
      <c r="A29" s="879"/>
      <c r="B29" s="753">
        <v>750</v>
      </c>
      <c r="C29" s="754">
        <v>1130</v>
      </c>
      <c r="D29" s="755" t="s">
        <v>20</v>
      </c>
      <c r="E29" s="766" t="s">
        <v>164</v>
      </c>
      <c r="F29" s="740"/>
      <c r="G29" s="740"/>
    </row>
    <row r="30" spans="1:7" ht="16.5" thickBot="1" x14ac:dyDescent="0.25">
      <c r="A30" s="767" t="s">
        <v>253</v>
      </c>
      <c r="B30" s="757">
        <v>720</v>
      </c>
      <c r="C30" s="758">
        <v>1428.5709999999999</v>
      </c>
      <c r="D30" s="759" t="s">
        <v>20</v>
      </c>
      <c r="E30" s="768" t="s">
        <v>164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2023-11-23T13:37:26Z</dcterms:modified>
</cp:coreProperties>
</file>