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sw.local\dfs\usr\bbartik\Oszczędności\Dodatkowe dokumenty\2022\Po uzgodnieniach z COPE\"/>
    </mc:Choice>
  </mc:AlternateContent>
  <bookViews>
    <workbookView xWindow="0" yWindow="0" windowWidth="28770" windowHeight="12360"/>
  </bookViews>
  <sheets>
    <sheet name="Wniosek aplikacyjny" sheetId="1" r:id="rId1"/>
    <sheet name="Arkusz1" sheetId="2" r:id="rId2"/>
  </sheets>
  <definedNames>
    <definedName name="_xlnm._FilterDatabase" localSheetId="0" hidden="1">'Wniosek aplikacyjny'!#REF!</definedName>
    <definedName name="FWD">Arkusz1!$A$33:$A$34</definedName>
    <definedName name="Kategoria">Arkusz1!$A$25:$A$27</definedName>
    <definedName name="Kategorie">Arkusz1!$N$25:$N$26</definedName>
    <definedName name="KatFWD">Arkusz1!$N$33:$N$33</definedName>
    <definedName name="_xlnm.Print_Area" localSheetId="0">'Wniosek aplikacyjny'!$A$1:$AB$164</definedName>
    <definedName name="Z_174167DB_E206_4DEA_B8A7_2A096443FDBA_.wvu.PrintArea" localSheetId="0" hidden="1">'Wniosek aplikacyjny'!$A$1:$AB$164</definedName>
  </definedNames>
  <calcPr calcId="152511"/>
  <customWorkbookViews>
    <customWorkbookView name="OP - Widok osobisty" guid="{174167DB-E206-4DEA-B8A7-2A096443FDBA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N148" i="1" l="1"/>
  <c r="K159" i="1" l="1"/>
  <c r="K160" i="1"/>
  <c r="K161" i="1"/>
  <c r="K162" i="1"/>
  <c r="K163" i="1"/>
  <c r="K158" i="1"/>
  <c r="L101" i="1" l="1"/>
  <c r="K101" i="1"/>
  <c r="J101" i="1"/>
  <c r="M101" i="1"/>
  <c r="I101" i="1"/>
  <c r="H101" i="1"/>
  <c r="G101" i="1" l="1"/>
  <c r="F101" i="1"/>
  <c r="E101" i="1"/>
  <c r="D101" i="1"/>
  <c r="C101" i="1"/>
  <c r="N101" i="1" l="1"/>
  <c r="A81" i="1" l="1"/>
  <c r="A91" i="1"/>
  <c r="J73" i="1" l="1"/>
  <c r="K73" i="1"/>
  <c r="J85" i="1" l="1"/>
  <c r="H61" i="1" l="1"/>
  <c r="H58" i="1"/>
  <c r="H55" i="1"/>
  <c r="H52" i="1"/>
  <c r="J88" i="1"/>
  <c r="K85" i="1"/>
  <c r="L73" i="1"/>
  <c r="L85" i="1"/>
  <c r="M73" i="1"/>
  <c r="M85" i="1"/>
  <c r="N73" i="1"/>
  <c r="N85" i="1"/>
  <c r="O73" i="1"/>
  <c r="O85" i="1"/>
  <c r="P85" i="1"/>
  <c r="P86" i="1" l="1"/>
  <c r="P75" i="1"/>
  <c r="C96" i="1"/>
  <c r="P88" i="1"/>
  <c r="N88" i="1"/>
  <c r="L88" i="1"/>
  <c r="O88" i="1"/>
  <c r="M88" i="1"/>
  <c r="K88" i="1"/>
  <c r="P89" i="1" l="1"/>
  <c r="B81" i="1"/>
  <c r="C81" i="1" s="1"/>
  <c r="G81" i="1" s="1"/>
  <c r="G96" i="1"/>
  <c r="I96" i="1"/>
  <c r="M96" i="1"/>
  <c r="K96" i="1"/>
  <c r="E96" i="1"/>
</calcChain>
</file>

<file path=xl/comments1.xml><?xml version="1.0" encoding="utf-8"?>
<comments xmlns="http://schemas.openxmlformats.org/spreadsheetml/2006/main">
  <authors>
    <author>gassbury</author>
  </authors>
  <commentList>
    <comment ref="C2" authorId="0" guid="{A40AD87B-A8D0-4428-BD87-D684F65385B3}" shapeId="0">
      <text>
        <r>
          <rPr>
            <sz val="11"/>
            <color indexed="81"/>
            <rFont val="Tahoma"/>
            <family val="2"/>
            <charset val="238"/>
          </rPr>
          <t>Proszę wypełniać jedynie pola bladoniebieskie.</t>
        </r>
      </text>
    </comment>
    <comment ref="A49" authorId="0" guid="{B4FB8F56-5D67-49BD-B0E7-4E6837072DD2}" shapeId="0">
      <text>
        <r>
          <rPr>
            <sz val="11"/>
            <color indexed="81"/>
            <rFont val="Tahoma"/>
            <family val="2"/>
            <charset val="238"/>
          </rPr>
          <t>Redagując budżet należy zwracać uwagę na:
- logikę powiązania wydatków z działaniami projektu,
- adekwatność poniesionych nakładów finansowych wobec efektów,
- niezbędność i zasadność kosztów,
- realność i racjonalność przyjętych stawek,
- proporcjonalność kosztów zarządzania wobec pozostałych kosztów,
- poprawność rachunkowa budżetu.
Planując harmonogram proszę uwzględnić:
- spójność harmonogramu z opisem projektu,
- możliwość realizacji działań w zaplanowanym czasie.</t>
        </r>
      </text>
    </comment>
    <comment ref="A52" authorId="0" guid="{009A7620-9F08-4F60-B977-8A7D2C2C1592}" shapeId="0">
      <text>
        <r>
          <rPr>
            <sz val="11"/>
            <color indexed="81"/>
            <rFont val="Tahoma"/>
            <family val="2"/>
            <charset val="238"/>
          </rPr>
          <t>Koszty personelu przydzielonego do projektu, zawierające faktyczne wynagrodzenia, składki na ubezpieczenie społeczne i inne koszty ustawowe wchodzące w skład wynagrodzenia, pod warunkiem, że są one zgodne ze standardowymi zasadami ustalania wynagrodzeń przez beneficjenta i partnera projektu. 
Odpowiednie koszty wynagrodzeń personelu administracji krajowej są kwalifikowalne w zakresie, w którym odnoszą się do kosztów działań, które nie byłyby przeprowadzone, gdyby nie podjęto się wdrażania danego projektu.
W przypadku projektów wdrażanych przez organizacje pozarządowe lub partnerów społecznych wkład rzeczowy w postaci wolontariatu może stanowić do 50% współfinansowania wymaganego dla projektu w ramach programu.</t>
        </r>
      </text>
    </comment>
    <comment ref="A55" authorId="0" guid="{7CB69310-3173-4492-880E-A40A5FA76320}" shapeId="0">
      <text>
        <r>
          <rPr>
            <sz val="11"/>
            <color indexed="81"/>
            <rFont val="Tahoma"/>
            <family val="2"/>
            <charset val="238"/>
          </rPr>
          <t>Koszty podróży i diety dla personelu uczestniczącego w projekcie pod warunkiem, że są one zgodne ze zwyczajowymi praktykami beneficjenta i partnera projektu oraz nie przekraczają określonych stawek krajowych.</t>
        </r>
      </text>
    </comment>
    <comment ref="A58" authorId="0" guid="{4C3DA11D-B5B1-4475-9230-8AEA7C725C39}" shapeId="0">
      <text>
        <r>
          <rPr>
            <sz val="11"/>
            <color indexed="81"/>
            <rFont val="Tahoma"/>
            <family val="2"/>
            <charset val="238"/>
          </rPr>
          <t>Koszt nowego lub używanego sprzętu pod warunkiem, że jest on amortyzowany zgodnie z ogólnie przyjętymi zasadami rachunkowości obowiązującymi beneficjenta i zasadami ogólnie przyjętymi dla przedmiotów tego samego rodzaju. 
Tylko ta część amortyzacji, która odpowiada okresowi trwania projektu oraz rzeczywistemu zużyciu do celów projektu może być brana pod uwagę, z wyjątkiem przypadków, gdy charakter i/lub kontekst jego użycia uzasadnia inne traktowanie. 
Zastosowanie takich wyjątków regulowane jest w umowie w sprawie programu.</t>
        </r>
      </text>
    </comment>
    <comment ref="A61" authorId="0" guid="{70E36BE1-20C0-47B1-97BC-F18C2798F124}" shapeId="0">
      <text>
        <r>
          <rPr>
            <sz val="11"/>
            <color indexed="81"/>
            <rFont val="Tahoma"/>
            <family val="2"/>
            <charset val="238"/>
          </rPr>
          <t>Z</t>
        </r>
        <r>
          <rPr>
            <sz val="11"/>
            <color indexed="81"/>
            <rFont val="Tahoma"/>
            <family val="2"/>
            <charset val="238"/>
          </rPr>
          <t>akup gruntów i nieruchomości na warunkach określonych w art. 8.6 Regulacji.</t>
        </r>
      </text>
    </comment>
    <comment ref="A64" authorId="0" guid="{A02BE605-0B2D-4D1B-B716-A7371C99D70F}" shapeId="0">
      <text>
        <r>
          <rPr>
            <sz val="11"/>
            <color indexed="81"/>
            <rFont val="Tahoma"/>
            <family val="2"/>
            <charset val="238"/>
          </rPr>
          <t>Koszty materiałów eksploatacyjnych i dostaw, pod warunkiem, że są one możliwe do
zidentyfikowania i przypisane do projektu.</t>
        </r>
      </text>
    </comment>
    <comment ref="A67" authorId="0" guid="{B2DDBC73-EFF3-4967-940A-E5AA07A6F9F5}" shapeId="0">
      <text>
        <r>
          <rPr>
            <sz val="11"/>
            <color indexed="81"/>
            <rFont val="Tahoma"/>
            <family val="2"/>
            <charset val="238"/>
          </rPr>
          <t>Koszty wynikające z innych umów zawartych przez beneficjenta w celu wdrożenia projektu, pod warunkiem, że ich zawarcie jest zgodne z obowiązującymi przepisami dotyczącymi zamówień publicznych.</t>
        </r>
      </text>
    </comment>
    <comment ref="A70" authorId="0" guid="{56E12CDD-C8E1-4705-849A-2E19554931B6}" shapeId="0">
      <text>
        <r>
          <rPr>
            <sz val="11"/>
            <color indexed="81"/>
            <rFont val="Tahoma"/>
            <family val="2"/>
            <charset val="238"/>
          </rPr>
          <t>Koszty wynikające bezpośrednio z wymogów nałożonych umową w sprawie projektu dla każdego projektu (np. rozpowszechnianie informacji, ewaluacja danego działania, audyty, tłumaczenia, kopiowanie, promocja projektu), w tym koszty wszelkich usług finansowych (zwłaszcza koszty gwarancji finansowych).</t>
        </r>
      </text>
    </comment>
  </commentList>
</comments>
</file>

<file path=xl/sharedStrings.xml><?xml version="1.0" encoding="utf-8"?>
<sst xmlns="http://schemas.openxmlformats.org/spreadsheetml/2006/main" count="189" uniqueCount="159">
  <si>
    <t>Tytuł projektu</t>
  </si>
  <si>
    <t>Data rozpoczęcia projektu</t>
  </si>
  <si>
    <t>Data zakończenia projektu</t>
  </si>
  <si>
    <t>RODZAJ PROJEKTU</t>
  </si>
  <si>
    <t>konkursowy</t>
  </si>
  <si>
    <t xml:space="preserve">Osoba upoważniona </t>
  </si>
  <si>
    <t>Osoba do kontaktu</t>
  </si>
  <si>
    <t>e-mail</t>
  </si>
  <si>
    <t>fax</t>
  </si>
  <si>
    <t>telefon</t>
  </si>
  <si>
    <t>BUDŻET, DZIAŁANIA, HARMONOGRAM</t>
  </si>
  <si>
    <t>Nazwa partnera</t>
  </si>
  <si>
    <t>Adres partnera</t>
  </si>
  <si>
    <t>1. koszty personelu</t>
  </si>
  <si>
    <t>2. podróże i diety</t>
  </si>
  <si>
    <t>3. sprzęt</t>
  </si>
  <si>
    <t>4. zakup gruntu</t>
  </si>
  <si>
    <t>6. inne umowy</t>
  </si>
  <si>
    <t>7. wymogi specjalne</t>
  </si>
  <si>
    <t>0.1</t>
  </si>
  <si>
    <t>0.2</t>
  </si>
  <si>
    <t>organizacja międzynarodowa</t>
  </si>
  <si>
    <t>organizacja pozarządowa</t>
  </si>
  <si>
    <t>RAZEM</t>
  </si>
  <si>
    <t>4.1</t>
  </si>
  <si>
    <t>5. materiały eksploatacyjne</t>
  </si>
  <si>
    <t>oddziaływanie</t>
  </si>
  <si>
    <t>małe</t>
  </si>
  <si>
    <t>średnie</t>
  </si>
  <si>
    <t>duże</t>
  </si>
  <si>
    <t>Liczba funkcjonariuszy przeszkolonych w zakresie istotnego dorobku prawnego Schengen i wykorzystania sprzętu związanego z Schengen</t>
  </si>
  <si>
    <t>Liczba funkcjonariuszy uczestniczących w szkoleniach językowych</t>
  </si>
  <si>
    <t>Liczba ustanowionych krajowych lub regionalnych struktur przeciwdziałających handlowi ludźmi</t>
  </si>
  <si>
    <t>Liczba służb uczestniczących w projektach mających na celu poprawę potencjału do zapobiegania, wykrywania i śledzenia przestępczości trasgranicznej i zorganizowanej</t>
  </si>
  <si>
    <t>jednostka sektora finansów publicznych</t>
  </si>
  <si>
    <t>konkursowy z partnerem z Norwegii</t>
  </si>
  <si>
    <t>1.2</t>
  </si>
  <si>
    <t>1.1</t>
  </si>
  <si>
    <t>2.1</t>
  </si>
  <si>
    <t>2.2</t>
  </si>
  <si>
    <t>3.1</t>
  </si>
  <si>
    <t>3.2</t>
  </si>
  <si>
    <t>4.2</t>
  </si>
  <si>
    <t>5.1</t>
  </si>
  <si>
    <t>6.1</t>
  </si>
  <si>
    <t>7.2</t>
  </si>
  <si>
    <t>7.1</t>
  </si>
  <si>
    <t>W tym podwykonawstwo (wszystkie elementy wymagają wykonania zg. z Ustawą Prawo Zamówień Publicznych)</t>
  </si>
  <si>
    <t>predefiniowany</t>
  </si>
  <si>
    <t>Popisanie wniosku oznacza zgodę na przetwarzanie danych osobowych zawartych w niniejszym wniosku na potrzeby przeprowadzenia procedury aplikacyjnej, zgodnie z ustawą z dnia 10 maja 2018 r. o ochronie danych osobowych
(Dz. U. 2018 r. poz. 1000, z późn. zm.)</t>
  </si>
  <si>
    <t>Działania dwustronne</t>
  </si>
  <si>
    <t>fundusz współpracy dwustronnej</t>
  </si>
  <si>
    <t>Koszty bezpośrednie (Art. 8.3 Regulacji)</t>
  </si>
  <si>
    <t>5.2</t>
  </si>
  <si>
    <t xml:space="preserve">6.2. 
</t>
  </si>
  <si>
    <t>Poprawa wydajności w zakresie azylu i migracji</t>
  </si>
  <si>
    <t>Zwiększone wsparcie dla migrantów i osób ubiegających się o azyl</t>
  </si>
  <si>
    <t>Lepsza koordynacja i rozwijanie potencjału między właściwymi instytucjami a organizacjami pozarządowymi</t>
  </si>
  <si>
    <t>Poprawa zdolności organów ścigania do zapobiegania i wykrywania przestępczości zorganizowanej</t>
  </si>
  <si>
    <t>Zwiększona skuteczność polskich służb ścigania</t>
  </si>
  <si>
    <t>Wsparcie dla zwiększonej skuteczności współpracy międzynarodowej pomiędzy organami ścigania</t>
  </si>
  <si>
    <t>Poprawa w zakresie zapobiegania i gotowości na zagrożenia chemiczne, radiologiczne, biologiczne, jądrowe i wybuchowe w Polsce</t>
  </si>
  <si>
    <t>Poprawa systemu reagowania na incydenty, a także zapobieganie, gotowość i odbudowa</t>
  </si>
  <si>
    <t>Budowanie potencjału w celu wzmocnienia praworządności</t>
  </si>
  <si>
    <t>Wzmocniona współpraca pomiędzy polskimi i norweskimi podmiotami zaangażowanymi w Program „Sprawy wewnętrzne”</t>
  </si>
  <si>
    <t>Koszty pośrednie - ryczałt do 25% (Art. 8.5.1(b) Regulacji)</t>
  </si>
  <si>
    <t>Koszty pośrednie - ryczałt do 15% bezpośrednich kwalifikowanych kosztów personelu (Art. 8.5.1(c) Regulacji)</t>
  </si>
  <si>
    <t>Ryczałt do 25%</t>
  </si>
  <si>
    <t>Ryczałt do 15%</t>
  </si>
  <si>
    <t>Koszty pośrednie - rzeczywiste (Art. 8.5.1(a) Regulacji)</t>
  </si>
  <si>
    <t>SUMA CAŁKOWITA (bez ryczałtu)</t>
  </si>
  <si>
    <t>RAZEM (z ryczałtem)</t>
  </si>
  <si>
    <t>strona internetowa</t>
  </si>
  <si>
    <t>Okresy sprawozdawcze (sprawozdanie składane do 30 dnia miesiąca następującego po okresie) - Wnioski o płatność</t>
  </si>
  <si>
    <t>Poprawa w zakresie zapobiegania przestępczości i postępowań śledczych</t>
  </si>
  <si>
    <t>Liczba funkcjonariuszy przeszkolonych w zakresie zapobiegania przestępczości i dochodzeń (z podziałem według płci)</t>
  </si>
  <si>
    <t>Liczba zaangażowanych instytucji zagranicznych</t>
  </si>
  <si>
    <t>Liczba wizyt studyjnych w ramach projektu</t>
  </si>
  <si>
    <t>opis zidentyfikowanego ryzyka</t>
  </si>
  <si>
    <t>Zmniejszanie nierówności społecznych i gospodarczych</t>
  </si>
  <si>
    <t>Wzmocnienie stosunków dwustronnych</t>
  </si>
  <si>
    <t>Oba cele</t>
  </si>
  <si>
    <t>prawdopodobieństwo</t>
  </si>
  <si>
    <t>poziom ryzyka</t>
  </si>
  <si>
    <t>reakcja na ryzyko</t>
  </si>
  <si>
    <t>unikanie</t>
  </si>
  <si>
    <t>przenoszenie/dzielenie</t>
  </si>
  <si>
    <t>akceptacja</t>
  </si>
  <si>
    <t>zmniejszanie</t>
  </si>
  <si>
    <t>opis reakcji</t>
  </si>
  <si>
    <t>KLAUZULA RODO</t>
  </si>
  <si>
    <t>Od 25 maja 2018 roku obowiązuje Rozporządzenie Parlamentu Europejskiego i Rady (UE) 2016/679 z 27 kwietnia 2016 r. w sprawie ochrony osób fizycznych w związku z przetwarzaniem danych osobowych i w sprawie ich swobodnego przepływu (tzw. RODO). W związku z realizacją wymogów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 „RODO”), informujemy, że: Administratorem Pani/Pana danych osobowych jest Minister Spraw Wewnętrznych i Administracji (MSWiA) z siedzibą przy ul. Batorego 5, w Warszawie, kod pocztowy: 02-591, tel.: 222 500 112, fax (22) 601 39 88.
MSWiA wyznaczył Inspektora Ochrony Danych - adres mailowy: iod@mswia.gov.pl. Z inspektorem ochrony danych można się kontaktować we wszystkich sprawach dotyczących przetwarzania danych osobowych oraz korzystania z praw związanych z przetwarzaniem danych
Pani/Pana dane osobowe będą wykorzystywane w celu załatwienia wniesionej przez Panią/Pana sprawy.
Pani/Pana dane osobowe nie będą wykorzystywane w celu profilowania.
Przysługuje Pani/Panu prawo do: 
dostępu do treści danych oraz ich sprostowania,
wniesienia skargi do organu nadzorczego tj.: Prezesa Urzędu Ochrony Danych Osobowych.</t>
  </si>
  <si>
    <t>Poziom zadowolenia z partnerstwa</t>
  </si>
  <si>
    <t>Poziom zaufania między współpracującymi podmiotami w państwach będących beneficjentami i w państwie-darczyńcy</t>
  </si>
  <si>
    <t>Liczba seminariów, szkoleń i warsztatów między polskimi i norweskimi organami ścigania</t>
  </si>
  <si>
    <t>Liczba projektów obejmujących współpracę z partnerem projektu z Państwa-darczyńcy</t>
  </si>
  <si>
    <t>Liczba pracowników z państw beneficjentów biorących udział w wymianach (z podziałem według płci)</t>
  </si>
  <si>
    <t>Liczba pracowników z państw-darczyńców biorących udział w wymianach (z podziałem według płci)</t>
  </si>
  <si>
    <t>kategoria</t>
  </si>
  <si>
    <t>podkategoria</t>
  </si>
  <si>
    <t>Kategorie</t>
  </si>
  <si>
    <t>Kategoria FWD</t>
  </si>
  <si>
    <t>data, podpis lub podpis kwalifikowany osoby upoważnionej do reprezentowania beneficjenta</t>
  </si>
  <si>
    <t>Zwiększona skuteczność współpracy międzynarodowej pomiędzy organami ścigania</t>
  </si>
  <si>
    <t>Działania, kamienie milowe - terminy realizacji</t>
  </si>
  <si>
    <t>Norweski Mechanizm Finansowy 2014-2021
Program "Sprawy wewnętrzne" 
Międzynarodowa współpraca policyjna i zwalczanie przestępczości (PA20)</t>
  </si>
  <si>
    <t>DANE PARTNERÓW</t>
  </si>
  <si>
    <t>Wydatek Beneficjenta (B), Partnera projektu (P1, P2, P3...)</t>
  </si>
  <si>
    <t>Podmioty wydatkujące</t>
  </si>
  <si>
    <t>B</t>
  </si>
  <si>
    <t>P1</t>
  </si>
  <si>
    <t>P2</t>
  </si>
  <si>
    <t>P3</t>
  </si>
  <si>
    <t>P4</t>
  </si>
  <si>
    <t xml:space="preserve">Budżet projektu (NMF + wkład własny) w podziale na wydatki Beneficjenta i Partnera(ów) </t>
  </si>
  <si>
    <t xml:space="preserve">Beneficjent </t>
  </si>
  <si>
    <t xml:space="preserve">Partner 2 </t>
  </si>
  <si>
    <t>Partner 3</t>
  </si>
  <si>
    <t>Partner 4</t>
  </si>
  <si>
    <t>Suma</t>
  </si>
  <si>
    <t>Kwota wydatków kwalifikowanych (PLN)</t>
  </si>
  <si>
    <t>Partner 1</t>
  </si>
  <si>
    <t>Partner 5</t>
  </si>
  <si>
    <t>Partner 6</t>
  </si>
  <si>
    <t>Partner 7</t>
  </si>
  <si>
    <t>Partner 8</t>
  </si>
  <si>
    <t>Partner 9</t>
  </si>
  <si>
    <t>Partner 10</t>
  </si>
  <si>
    <t>P5</t>
  </si>
  <si>
    <t>P6</t>
  </si>
  <si>
    <t>P7</t>
  </si>
  <si>
    <t>P8</t>
  </si>
  <si>
    <t>P9</t>
  </si>
  <si>
    <t>P10</t>
  </si>
  <si>
    <t>I kw 2023</t>
  </si>
  <si>
    <t>II kw 2023</t>
  </si>
  <si>
    <t>III kw 2023</t>
  </si>
  <si>
    <t>IV kw 2023</t>
  </si>
  <si>
    <t>I kw 2024</t>
  </si>
  <si>
    <t>Rola partnerów w realizacji zadań dodatkowych (o ile dotyczy)</t>
  </si>
  <si>
    <t>Ocena ryzyka związanego z nieosiągnięciem zakładanych celów</t>
  </si>
  <si>
    <t>RODZAJ WNIOSKU</t>
  </si>
  <si>
    <t>Wniosek o dodatkowe środki NA NOWE DZIAŁANIA</t>
  </si>
  <si>
    <t>Wniosek o dodatkowe środki NA DOTYCHCZASOWE DZIAŁANIA</t>
  </si>
  <si>
    <t>Wniosek o dodatkowe środki NA NOWE I DOTYCHCZASOWE DZIAŁANIA</t>
  </si>
  <si>
    <t>Beneficjent</t>
  </si>
  <si>
    <t>Zdolność Beneficjenta do realizacji działań dodatkowych (w tym stan przygotowań lub realizacji)</t>
  </si>
  <si>
    <t>Uzasadnienie potrzeby przyznania dodatkowych środków dla projektu (w tym wpływ na grupy docelowe)</t>
  </si>
  <si>
    <t>Całkowita wysokość wnioskowanych środków w EUR</t>
  </si>
  <si>
    <t>Obszar Programowy</t>
  </si>
  <si>
    <t>DANE BENEFICJENTA</t>
  </si>
  <si>
    <t>Wpływ na wskaźniki projektu (stopień zwiększenia wartości lub/i ilości wskaźników, metody weryfikacji oraz monitorowania wskaźników projektu)</t>
  </si>
  <si>
    <t>Stopień dotychczasowej realizacji projektu</t>
  </si>
  <si>
    <t>Wysokość scertyfikowanych wydatków w EUR</t>
  </si>
  <si>
    <t>Wartość całkowita projektu w EUR (z porozumienia/umowy)</t>
  </si>
  <si>
    <t>Procent wydatkowania</t>
  </si>
  <si>
    <t>Stopień rzeczowej realizacji projektu (jakie działania zostały zrealizowane)</t>
  </si>
  <si>
    <t>Działania do realizacji (ocena ryzyka niezrealizowania pozostałych zadań, stan przygotowań do ich realizacji)</t>
  </si>
  <si>
    <t>Komórki w kolumnach odpowiadających trzymiesięcznym okresom należy wypełnić szacunkowymi całkowitymi wydatkami kwalifikowalnymi, zaokrąglonymi (do najbliższej wartości) do pełnych tysięcy euro. Przykładowo: kolumna oznaczona [I kw 23] dotyczy okresu od 1 stycznia 2023 r. do 31 marca 2023 r. Wyjątek stanowi kolumna ostatnia, która dotyczy jedynie okresu od 1 do 30 kwietnia 2024 r. (ostatni miesiąc kwalifikowalności wydatków).
W przypadku kosztów zaliczanych do tej samej kategorii należy przedstawiać poszczególne wydatki w sposób umożliwiający ocenę racjonalności oszacowania poprzez wskazanie kosztów składowych i jednostkowych (np. rozbijając koszty personelu na koszty poszczególnych osób, wyszczególniając jednostki sprzętu).
Wiersze w budżecie można wstawiać korzystając z opcji wstawiania wiersza z paska narzędzi.
W przypadku NGO komórki dotyczące pracy wykonywanej przez wolontariuszy powinny być oznaczone komentarzem. 
UWAGA! Dodatkowe wyjaśnienia w komentarzach.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</si>
</sst>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800]dddd\,\ mmmm\ dd\,\ yyyy"/>
    <numFmt numFmtId="165" formatCode="yyyy\-mm\-dd;@"/>
  </numFmts>
  <fonts count="34"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i/>
      <sz val="11"/>
      <name val="Verdana"/>
      <family val="2"/>
      <charset val="238"/>
    </font>
    <font>
      <i/>
      <sz val="11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sz val="11"/>
      <color indexed="21"/>
      <name val="Verdana"/>
      <family val="2"/>
      <charset val="238"/>
    </font>
    <font>
      <sz val="11"/>
      <color indexed="8"/>
      <name val="Verdana"/>
      <family val="2"/>
      <charset val="238"/>
    </font>
    <font>
      <b/>
      <sz val="11"/>
      <color indexed="8"/>
      <name val="Verdana"/>
      <family val="2"/>
      <charset val="238"/>
    </font>
    <font>
      <i/>
      <sz val="11"/>
      <color indexed="21"/>
      <name val="Verdana"/>
      <family val="2"/>
      <charset val="238"/>
    </font>
    <font>
      <b/>
      <sz val="11"/>
      <color indexed="21"/>
      <name val="Verdana"/>
      <family val="2"/>
      <charset val="238"/>
    </font>
    <font>
      <b/>
      <i/>
      <sz val="11"/>
      <color indexed="8"/>
      <name val="Czcionka tekstu podstawowego"/>
      <charset val="238"/>
    </font>
    <font>
      <i/>
      <sz val="11"/>
      <color indexed="8"/>
      <name val="Verdana"/>
      <family val="2"/>
      <charset val="238"/>
    </font>
    <font>
      <b/>
      <sz val="18"/>
      <color indexed="21"/>
      <name val="Verdana"/>
      <family val="2"/>
      <charset val="238"/>
    </font>
    <font>
      <sz val="8"/>
      <name val="Czcionka tekstu podstawowego"/>
      <family val="2"/>
      <charset val="238"/>
    </font>
    <font>
      <sz val="11"/>
      <color indexed="81"/>
      <name val="Tahoma"/>
      <family val="2"/>
      <charset val="238"/>
    </font>
    <font>
      <sz val="11"/>
      <name val="Verdana"/>
      <family val="2"/>
      <charset val="238"/>
    </font>
    <font>
      <sz val="14"/>
      <color indexed="21"/>
      <name val="Wingdings"/>
      <charset val="2"/>
    </font>
    <font>
      <b/>
      <sz val="11"/>
      <color indexed="10"/>
      <name val="Verdana"/>
      <family val="2"/>
      <charset val="238"/>
    </font>
    <font>
      <b/>
      <sz val="1"/>
      <color indexed="9"/>
      <name val="Verdana"/>
      <family val="2"/>
      <charset val="238"/>
    </font>
    <font>
      <sz val="1"/>
      <color indexed="9"/>
      <name val="Verdana"/>
      <family val="2"/>
      <charset val="238"/>
    </font>
    <font>
      <sz val="11"/>
      <color indexed="21"/>
      <name val="Agency FB"/>
      <family val="2"/>
    </font>
    <font>
      <sz val="11"/>
      <color theme="8" tint="-0.24994659260841701"/>
      <name val="Verdana"/>
      <family val="2"/>
      <charset val="238"/>
    </font>
    <font>
      <b/>
      <sz val="11"/>
      <color theme="8" tint="-0.24994659260841701"/>
      <name val="Verdana"/>
      <family val="2"/>
      <charset val="238"/>
    </font>
    <font>
      <sz val="11"/>
      <color theme="1"/>
      <name val="Verdana"/>
      <family val="2"/>
      <charset val="238"/>
    </font>
    <font>
      <i/>
      <sz val="11"/>
      <name val="Tahoma"/>
      <family val="2"/>
      <charset val="238"/>
    </font>
    <font>
      <sz val="10"/>
      <color rgb="FF00000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FF0000"/>
      <name val="Verdana"/>
      <family val="2"/>
      <charset val="238"/>
    </font>
    <font>
      <sz val="11"/>
      <color rgb="FF008080"/>
      <name val="Verdana"/>
      <family val="2"/>
      <charset val="238"/>
    </font>
    <font>
      <b/>
      <sz val="10"/>
      <color rgb="FF008080"/>
      <name val="Verdana"/>
      <family val="2"/>
      <charset val="238"/>
    </font>
    <font>
      <sz val="11"/>
      <color theme="1"/>
      <name val="Czcionka tekstu podstawowego"/>
      <family val="2"/>
      <charset val="238"/>
    </font>
    <font>
      <b/>
      <sz val="12"/>
      <color indexed="21"/>
      <name val="Verdana"/>
      <family val="2"/>
      <charset val="238"/>
    </font>
    <font>
      <b/>
      <sz val="12"/>
      <color theme="8" tint="-0.24994659260841701"/>
      <name val="Verdana"/>
      <family val="2"/>
      <charset val="238"/>
    </font>
    <font>
      <b/>
      <sz val="12"/>
      <color rgb="FF008080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21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2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9" fontId="30" fillId="0" borderId="0" applyFont="0" applyFill="0" applyBorder="0" applyAlignment="0" applyProtection="0"/>
  </cellStyleXfs>
  <cellXfs count="285">
    <xf numFmtId="0" fontId="0" fillId="0" borderId="0" xfId="0"/>
    <xf numFmtId="0" fontId="5" fillId="0" borderId="1" xfId="0" applyFont="1" applyBorder="1"/>
    <xf numFmtId="0" fontId="0" fillId="0" borderId="0" xfId="0" applyBorder="1"/>
    <xf numFmtId="0" fontId="5" fillId="0" borderId="0" xfId="0" applyFont="1" applyBorder="1"/>
    <xf numFmtId="0" fontId="0" fillId="0" borderId="0" xfId="0" applyAlignment="1">
      <alignment horizontal="center" vertical="center" wrapText="1"/>
    </xf>
    <xf numFmtId="0" fontId="0" fillId="0" borderId="0" xfId="0" applyFill="1" applyBorder="1"/>
    <xf numFmtId="0" fontId="5" fillId="0" borderId="0" xfId="0" applyFont="1" applyFill="1" applyBorder="1"/>
    <xf numFmtId="0" fontId="6" fillId="0" borderId="0" xfId="0" applyFont="1" applyFill="1" applyBorder="1"/>
    <xf numFmtId="0" fontId="9" fillId="0" borderId="0" xfId="0" applyFont="1" applyBorder="1" applyAlignment="1">
      <alignment horizontal="right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NumberFormat="1" applyFont="1" applyBorder="1"/>
    <xf numFmtId="0" fontId="4" fillId="0" borderId="0" xfId="0" applyFont="1" applyBorder="1"/>
    <xf numFmtId="0" fontId="7" fillId="0" borderId="0" xfId="0" applyFont="1" applyBorder="1"/>
    <xf numFmtId="0" fontId="0" fillId="0" borderId="0" xfId="0" applyFill="1"/>
    <xf numFmtId="0" fontId="11" fillId="0" borderId="0" xfId="0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left" vertical="top" wrapText="1"/>
    </xf>
    <xf numFmtId="49" fontId="2" fillId="0" borderId="0" xfId="0" applyNumberFormat="1" applyFont="1" applyFill="1" applyBorder="1" applyAlignment="1" applyProtection="1">
      <alignment vertical="top" wrapText="1"/>
    </xf>
    <xf numFmtId="0" fontId="0" fillId="0" borderId="0" xfId="0" applyProtection="1">
      <protection locked="0"/>
    </xf>
    <xf numFmtId="0" fontId="5" fillId="0" borderId="0" xfId="0" applyFont="1" applyProtection="1"/>
    <xf numFmtId="0" fontId="9" fillId="0" borderId="0" xfId="0" applyFont="1" applyBorder="1"/>
    <xf numFmtId="0" fontId="5" fillId="0" borderId="3" xfId="0" quotePrefix="1" applyFont="1" applyBorder="1" applyAlignment="1">
      <alignment horizontal="center"/>
    </xf>
    <xf numFmtId="0" fontId="5" fillId="0" borderId="3" xfId="0" quotePrefix="1" applyFont="1" applyFill="1" applyBorder="1" applyAlignment="1">
      <alignment horizontal="center"/>
    </xf>
    <xf numFmtId="0" fontId="0" fillId="0" borderId="0" xfId="0" applyProtection="1"/>
    <xf numFmtId="0" fontId="0" fillId="0" borderId="0" xfId="0" applyFill="1" applyProtection="1"/>
    <xf numFmtId="0" fontId="5" fillId="0" borderId="0" xfId="0" applyFont="1" applyFill="1" applyProtection="1"/>
    <xf numFmtId="0" fontId="0" fillId="0" borderId="0" xfId="0" applyAlignment="1" applyProtection="1">
      <alignment horizontal="center" vertical="center" wrapText="1"/>
    </xf>
    <xf numFmtId="0" fontId="20" fillId="0" borderId="0" xfId="0" applyFont="1" applyBorder="1"/>
    <xf numFmtId="0" fontId="9" fillId="0" borderId="1" xfId="0" applyFont="1" applyFill="1" applyBorder="1"/>
    <xf numFmtId="0" fontId="5" fillId="0" borderId="0" xfId="0" quotePrefix="1" applyFont="1" applyFill="1" applyBorder="1"/>
    <xf numFmtId="0" fontId="5" fillId="0" borderId="0" xfId="0" applyNumberFormat="1" applyFont="1" applyFill="1" applyBorder="1"/>
    <xf numFmtId="0" fontId="2" fillId="0" borderId="0" xfId="0" applyFont="1" applyFill="1" applyBorder="1" applyProtection="1">
      <protection locked="0"/>
    </xf>
    <xf numFmtId="0" fontId="18" fillId="0" borderId="1" xfId="0" applyFont="1" applyFill="1" applyBorder="1"/>
    <xf numFmtId="0" fontId="19" fillId="0" borderId="0" xfId="0" applyFont="1" applyFill="1" applyBorder="1"/>
    <xf numFmtId="0" fontId="17" fillId="0" borderId="0" xfId="0" quotePrefix="1" applyFont="1" applyFill="1" applyBorder="1"/>
    <xf numFmtId="0" fontId="2" fillId="0" borderId="11" xfId="0" applyFont="1" applyFill="1" applyBorder="1" applyProtection="1">
      <protection locked="0"/>
    </xf>
    <xf numFmtId="0" fontId="3" fillId="0" borderId="19" xfId="0" applyFont="1" applyFill="1" applyBorder="1" applyProtection="1">
      <protection locked="0"/>
    </xf>
    <xf numFmtId="0" fontId="0" fillId="0" borderId="1" xfId="0" applyFill="1" applyBorder="1"/>
    <xf numFmtId="0" fontId="20" fillId="0" borderId="0" xfId="0" applyFont="1" applyFill="1" applyBorder="1"/>
    <xf numFmtId="0" fontId="0" fillId="0" borderId="17" xfId="0" applyFill="1" applyBorder="1"/>
    <xf numFmtId="0" fontId="5" fillId="0" borderId="8" xfId="0" applyNumberFormat="1" applyFont="1" applyFill="1" applyBorder="1"/>
    <xf numFmtId="0" fontId="9" fillId="0" borderId="0" xfId="0" applyFont="1" applyFill="1" applyBorder="1" applyAlignment="1">
      <alignment horizontal="right"/>
    </xf>
    <xf numFmtId="0" fontId="9" fillId="0" borderId="0" xfId="0" applyFont="1" applyFill="1" applyBorder="1"/>
    <xf numFmtId="0" fontId="20" fillId="0" borderId="20" xfId="0" applyNumberFormat="1" applyFont="1" applyFill="1" applyBorder="1"/>
    <xf numFmtId="0" fontId="4" fillId="0" borderId="0" xfId="0" applyFont="1" applyFill="1" applyBorder="1"/>
    <xf numFmtId="0" fontId="7" fillId="0" borderId="0" xfId="0" applyFont="1" applyFill="1" applyBorder="1"/>
    <xf numFmtId="0" fontId="18" fillId="0" borderId="0" xfId="0" applyFont="1" applyFill="1" applyBorder="1"/>
    <xf numFmtId="0" fontId="17" fillId="0" borderId="0" xfId="0" applyFont="1" applyFill="1" applyBorder="1"/>
    <xf numFmtId="0" fontId="5" fillId="0" borderId="0" xfId="0" applyFont="1" applyFill="1" applyBorder="1" applyAlignment="1"/>
    <xf numFmtId="0" fontId="4" fillId="0" borderId="1" xfId="0" applyFont="1" applyFill="1" applyBorder="1"/>
    <xf numFmtId="0" fontId="16" fillId="0" borderId="0" xfId="0" applyNumberFormat="1" applyFont="1" applyFill="1" applyBorder="1" applyAlignment="1" applyProtection="1">
      <alignment vertical="distributed"/>
    </xf>
    <xf numFmtId="0" fontId="16" fillId="0" borderId="0" xfId="0" applyNumberFormat="1" applyFont="1" applyFill="1" applyBorder="1" applyAlignment="1" applyProtection="1">
      <alignment horizontal="center" vertical="distributed"/>
    </xf>
    <xf numFmtId="0" fontId="4" fillId="0" borderId="5" xfId="0" applyFont="1" applyFill="1" applyBorder="1"/>
    <xf numFmtId="0" fontId="4" fillId="0" borderId="6" xfId="0" applyFont="1" applyFill="1" applyBorder="1"/>
    <xf numFmtId="0" fontId="7" fillId="0" borderId="6" xfId="0" applyFont="1" applyFill="1" applyBorder="1"/>
    <xf numFmtId="0" fontId="9" fillId="0" borderId="6" xfId="0" applyFont="1" applyFill="1" applyBorder="1"/>
    <xf numFmtId="0" fontId="0" fillId="0" borderId="6" xfId="0" applyFill="1" applyBorder="1"/>
    <xf numFmtId="0" fontId="9" fillId="0" borderId="6" xfId="0" applyFont="1" applyFill="1" applyBorder="1" applyAlignment="1">
      <alignment horizontal="right"/>
    </xf>
    <xf numFmtId="0" fontId="2" fillId="3" borderId="11" xfId="0" applyFont="1" applyFill="1" applyBorder="1" applyProtection="1">
      <protection locked="0"/>
    </xf>
    <xf numFmtId="0" fontId="2" fillId="3" borderId="3" xfId="0" applyFont="1" applyFill="1" applyBorder="1" applyProtection="1">
      <protection locked="0"/>
    </xf>
    <xf numFmtId="0" fontId="2" fillId="3" borderId="10" xfId="0" applyFont="1" applyFill="1" applyBorder="1" applyProtection="1">
      <protection locked="0"/>
    </xf>
    <xf numFmtId="3" fontId="2" fillId="3" borderId="3" xfId="0" applyNumberFormat="1" applyFont="1" applyFill="1" applyBorder="1" applyProtection="1">
      <protection locked="0"/>
    </xf>
    <xf numFmtId="0" fontId="2" fillId="3" borderId="1" xfId="0" applyFont="1" applyFill="1" applyBorder="1" applyProtection="1">
      <protection locked="0"/>
    </xf>
    <xf numFmtId="0" fontId="2" fillId="3" borderId="0" xfId="0" applyFont="1" applyFill="1" applyBorder="1" applyProtection="1">
      <protection locked="0"/>
    </xf>
    <xf numFmtId="0" fontId="0" fillId="0" borderId="40" xfId="0" applyBorder="1"/>
    <xf numFmtId="0" fontId="26" fillId="0" borderId="0" xfId="0" applyFont="1" applyFill="1" applyProtection="1"/>
    <xf numFmtId="0" fontId="2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28" fillId="0" borderId="3" xfId="0" applyFont="1" applyBorder="1" applyAlignment="1">
      <alignment horizontal="right"/>
    </xf>
    <xf numFmtId="0" fontId="29" fillId="0" borderId="3" xfId="0" applyFont="1" applyFill="1" applyBorder="1" applyAlignment="1">
      <alignment vertical="center"/>
    </xf>
    <xf numFmtId="0" fontId="29" fillId="0" borderId="15" xfId="0" applyFont="1" applyFill="1" applyBorder="1" applyAlignment="1">
      <alignment vertical="center"/>
    </xf>
    <xf numFmtId="0" fontId="29" fillId="0" borderId="3" xfId="0" applyFont="1" applyFill="1" applyBorder="1" applyAlignment="1">
      <alignment horizontal="center" vertical="center"/>
    </xf>
    <xf numFmtId="0" fontId="29" fillId="0" borderId="3" xfId="0" applyFont="1" applyFill="1" applyBorder="1" applyAlignment="1">
      <alignment horizontal="center" vertical="center" wrapText="1"/>
    </xf>
    <xf numFmtId="0" fontId="29" fillId="0" borderId="15" xfId="0" applyFont="1" applyFill="1" applyBorder="1" applyAlignment="1">
      <alignment vertical="center" wrapText="1"/>
    </xf>
    <xf numFmtId="17" fontId="5" fillId="0" borderId="3" xfId="0" quotePrefix="1" applyNumberFormat="1" applyFont="1" applyBorder="1" applyAlignment="1">
      <alignment horizontal="center"/>
    </xf>
    <xf numFmtId="0" fontId="5" fillId="0" borderId="8" xfId="0" applyNumberFormat="1" applyFont="1" applyFill="1" applyBorder="1" applyAlignment="1"/>
    <xf numFmtId="0" fontId="9" fillId="0" borderId="28" xfId="0" applyFont="1" applyFill="1" applyBorder="1" applyAlignment="1"/>
    <xf numFmtId="0" fontId="9" fillId="0" borderId="22" xfId="0" applyFont="1" applyBorder="1" applyAlignment="1"/>
    <xf numFmtId="0" fontId="2" fillId="3" borderId="15" xfId="0" applyNumberFormat="1" applyFont="1" applyFill="1" applyBorder="1" applyAlignment="1" applyProtection="1">
      <alignment vertical="top" wrapText="1"/>
      <protection locked="0"/>
    </xf>
    <xf numFmtId="0" fontId="2" fillId="3" borderId="27" xfId="0" applyNumberFormat="1" applyFont="1" applyFill="1" applyBorder="1" applyAlignment="1" applyProtection="1">
      <alignment vertical="top" wrapText="1"/>
      <protection locked="0"/>
    </xf>
    <xf numFmtId="0" fontId="5" fillId="0" borderId="16" xfId="0" applyFont="1" applyBorder="1" applyAlignment="1">
      <alignment vertical="center"/>
    </xf>
    <xf numFmtId="2" fontId="23" fillId="3" borderId="15" xfId="0" applyNumberFormat="1" applyFont="1" applyFill="1" applyBorder="1" applyAlignment="1">
      <alignment vertical="center"/>
    </xf>
    <xf numFmtId="0" fontId="5" fillId="0" borderId="3" xfId="0" applyFont="1" applyBorder="1"/>
    <xf numFmtId="3" fontId="21" fillId="4" borderId="16" xfId="0" applyNumberFormat="1" applyFont="1" applyFill="1" applyBorder="1" applyAlignment="1" applyProtection="1">
      <protection locked="0"/>
    </xf>
    <xf numFmtId="0" fontId="5" fillId="0" borderId="14" xfId="0" applyFont="1" applyBorder="1" applyAlignment="1"/>
    <xf numFmtId="0" fontId="5" fillId="0" borderId="17" xfId="0" applyFont="1" applyBorder="1"/>
    <xf numFmtId="0" fontId="5" fillId="0" borderId="16" xfId="0" applyFont="1" applyBorder="1"/>
    <xf numFmtId="0" fontId="5" fillId="0" borderId="14" xfId="0" applyFont="1" applyBorder="1"/>
    <xf numFmtId="0" fontId="0" fillId="3" borderId="0" xfId="0" applyFill="1" applyBorder="1" applyAlignment="1">
      <alignment horizontal="center"/>
    </xf>
    <xf numFmtId="0" fontId="9" fillId="0" borderId="23" xfId="0" applyFont="1" applyBorder="1" applyAlignment="1"/>
    <xf numFmtId="0" fontId="9" fillId="0" borderId="42" xfId="0" applyFont="1" applyBorder="1" applyAlignment="1"/>
    <xf numFmtId="0" fontId="9" fillId="0" borderId="0" xfId="0" applyFont="1" applyFill="1" applyBorder="1" applyAlignment="1"/>
    <xf numFmtId="0" fontId="0" fillId="3" borderId="40" xfId="0" applyFill="1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3" xfId="0" applyFont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5" fillId="0" borderId="14" xfId="0" applyFont="1" applyBorder="1" applyAlignment="1">
      <alignment horizontal="right"/>
    </xf>
    <xf numFmtId="0" fontId="5" fillId="0" borderId="16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17" fontId="5" fillId="0" borderId="16" xfId="0" applyNumberFormat="1" applyFont="1" applyFill="1" applyBorder="1" applyAlignment="1">
      <alignment horizontal="center"/>
    </xf>
    <xf numFmtId="17" fontId="5" fillId="0" borderId="15" xfId="0" applyNumberFormat="1" applyFont="1" applyFill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2" fillId="3" borderId="1" xfId="0" applyNumberFormat="1" applyFont="1" applyFill="1" applyBorder="1" applyAlignment="1" applyProtection="1">
      <alignment horizontal="left"/>
      <protection locked="0"/>
    </xf>
    <xf numFmtId="0" fontId="2" fillId="3" borderId="0" xfId="0" applyNumberFormat="1" applyFont="1" applyFill="1" applyBorder="1" applyAlignment="1" applyProtection="1">
      <alignment horizontal="left"/>
      <protection locked="0"/>
    </xf>
    <xf numFmtId="0" fontId="2" fillId="3" borderId="12" xfId="0" applyNumberFormat="1" applyFont="1" applyFill="1" applyBorder="1" applyAlignment="1" applyProtection="1">
      <alignment horizontal="left"/>
      <protection locked="0"/>
    </xf>
    <xf numFmtId="0" fontId="5" fillId="0" borderId="35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3" fontId="2" fillId="3" borderId="14" xfId="0" applyNumberFormat="1" applyFont="1" applyFill="1" applyBorder="1" applyAlignment="1" applyProtection="1">
      <alignment horizontal="center"/>
      <protection locked="0"/>
    </xf>
    <xf numFmtId="3" fontId="2" fillId="3" borderId="15" xfId="0" applyNumberFormat="1" applyFont="1" applyFill="1" applyBorder="1" applyAlignment="1" applyProtection="1">
      <alignment horizontal="center"/>
      <protection locked="0"/>
    </xf>
    <xf numFmtId="0" fontId="5" fillId="0" borderId="16" xfId="0" applyFont="1" applyFill="1" applyBorder="1" applyAlignment="1">
      <alignment horizontal="left"/>
    </xf>
    <xf numFmtId="0" fontId="5" fillId="0" borderId="14" xfId="0" applyFont="1" applyFill="1" applyBorder="1" applyAlignment="1">
      <alignment horizontal="left"/>
    </xf>
    <xf numFmtId="0" fontId="5" fillId="0" borderId="15" xfId="0" applyFont="1" applyFill="1" applyBorder="1" applyAlignment="1">
      <alignment horizontal="left"/>
    </xf>
    <xf numFmtId="0" fontId="2" fillId="3" borderId="16" xfId="0" applyFont="1" applyFill="1" applyBorder="1" applyAlignment="1" applyProtection="1">
      <alignment horizontal="center"/>
      <protection locked="0"/>
    </xf>
    <xf numFmtId="0" fontId="2" fillId="3" borderId="15" xfId="0" applyFont="1" applyFill="1" applyBorder="1" applyAlignment="1" applyProtection="1">
      <alignment horizontal="center"/>
      <protection locked="0"/>
    </xf>
    <xf numFmtId="49" fontId="2" fillId="3" borderId="1" xfId="0" applyNumberFormat="1" applyFont="1" applyFill="1" applyBorder="1" applyAlignment="1" applyProtection="1">
      <alignment horizontal="left"/>
      <protection locked="0"/>
    </xf>
    <xf numFmtId="49" fontId="2" fillId="3" borderId="0" xfId="0" applyNumberFormat="1" applyFont="1" applyFill="1" applyBorder="1" applyAlignment="1" applyProtection="1">
      <alignment horizontal="left"/>
      <protection locked="0"/>
    </xf>
    <xf numFmtId="49" fontId="2" fillId="3" borderId="12" xfId="0" applyNumberFormat="1" applyFont="1" applyFill="1" applyBorder="1" applyAlignment="1" applyProtection="1">
      <alignment horizontal="left"/>
      <protection locked="0"/>
    </xf>
    <xf numFmtId="0" fontId="9" fillId="0" borderId="13" xfId="0" applyFont="1" applyFill="1" applyBorder="1" applyAlignment="1">
      <alignment horizontal="center"/>
    </xf>
    <xf numFmtId="0" fontId="9" fillId="0" borderId="14" xfId="0" applyFont="1" applyFill="1" applyBorder="1" applyAlignment="1">
      <alignment horizontal="center"/>
    </xf>
    <xf numFmtId="0" fontId="8" fillId="0" borderId="0" xfId="0" applyFont="1" applyFill="1" applyBorder="1" applyAlignment="1">
      <alignment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165" fontId="2" fillId="3" borderId="14" xfId="0" applyNumberFormat="1" applyFont="1" applyFill="1" applyBorder="1" applyAlignment="1" applyProtection="1">
      <alignment horizontal="center"/>
      <protection locked="0"/>
    </xf>
    <xf numFmtId="0" fontId="5" fillId="0" borderId="30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center" wrapText="1"/>
    </xf>
    <xf numFmtId="0" fontId="12" fillId="2" borderId="43" xfId="0" applyFont="1" applyFill="1" applyBorder="1" applyAlignment="1">
      <alignment horizontal="center" vertical="center" wrapText="1"/>
    </xf>
    <xf numFmtId="0" fontId="11" fillId="3" borderId="34" xfId="0" applyFont="1" applyFill="1" applyBorder="1" applyAlignment="1" applyProtection="1">
      <alignment horizontal="center" vertical="top" wrapText="1"/>
      <protection locked="0"/>
    </xf>
    <xf numFmtId="0" fontId="11" fillId="3" borderId="23" xfId="0" applyFont="1" applyFill="1" applyBorder="1" applyAlignment="1" applyProtection="1">
      <alignment horizontal="center" vertical="top" wrapText="1"/>
      <protection locked="0"/>
    </xf>
    <xf numFmtId="0" fontId="11" fillId="3" borderId="42" xfId="0" applyFont="1" applyFill="1" applyBorder="1" applyAlignment="1" applyProtection="1">
      <alignment horizontal="center" vertical="top" wrapText="1"/>
      <protection locked="0"/>
    </xf>
    <xf numFmtId="0" fontId="11" fillId="3" borderId="44" xfId="0" applyFont="1" applyFill="1" applyBorder="1" applyAlignment="1" applyProtection="1">
      <alignment horizontal="center" vertical="top" wrapText="1"/>
      <protection locked="0"/>
    </xf>
    <xf numFmtId="0" fontId="11" fillId="3" borderId="4" xfId="0" applyFont="1" applyFill="1" applyBorder="1" applyAlignment="1" applyProtection="1">
      <alignment horizontal="center" vertical="top" wrapText="1"/>
      <protection locked="0"/>
    </xf>
    <xf numFmtId="0" fontId="11" fillId="3" borderId="14" xfId="0" applyFont="1" applyFill="1" applyBorder="1" applyAlignment="1" applyProtection="1">
      <alignment horizontal="center" vertical="top" wrapText="1"/>
      <protection locked="0"/>
    </xf>
    <xf numFmtId="0" fontId="11" fillId="3" borderId="15" xfId="0" applyFont="1" applyFill="1" applyBorder="1" applyAlignment="1" applyProtection="1">
      <alignment horizontal="center" vertical="top" wrapText="1"/>
      <protection locked="0"/>
    </xf>
    <xf numFmtId="164" fontId="2" fillId="3" borderId="14" xfId="0" applyNumberFormat="1" applyFont="1" applyFill="1" applyBorder="1" applyAlignment="1" applyProtection="1">
      <alignment horizontal="center"/>
      <protection locked="0"/>
    </xf>
    <xf numFmtId="164" fontId="2" fillId="3" borderId="15" xfId="0" applyNumberFormat="1" applyFont="1" applyFill="1" applyBorder="1" applyAlignment="1" applyProtection="1">
      <alignment horizontal="center"/>
      <protection locked="0"/>
    </xf>
    <xf numFmtId="0" fontId="2" fillId="3" borderId="14" xfId="0" applyFont="1" applyFill="1" applyBorder="1" applyAlignment="1" applyProtection="1">
      <alignment horizontal="center"/>
      <protection locked="0"/>
    </xf>
    <xf numFmtId="0" fontId="5" fillId="0" borderId="5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10" fillId="3" borderId="16" xfId="0" applyFont="1" applyFill="1" applyBorder="1" applyAlignment="1" applyProtection="1">
      <alignment horizontal="center"/>
      <protection locked="0"/>
    </xf>
    <xf numFmtId="0" fontId="10" fillId="3" borderId="15" xfId="0" applyFont="1" applyFill="1" applyBorder="1" applyAlignment="1" applyProtection="1">
      <alignment horizontal="center"/>
      <protection locked="0"/>
    </xf>
    <xf numFmtId="0" fontId="9" fillId="4" borderId="13" xfId="0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11" fillId="3" borderId="16" xfId="0" applyFont="1" applyFill="1" applyBorder="1" applyAlignment="1" applyProtection="1">
      <alignment horizontal="center" vertical="top" wrapText="1"/>
      <protection locked="0"/>
    </xf>
    <xf numFmtId="0" fontId="0" fillId="3" borderId="29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0" fillId="3" borderId="27" xfId="0" applyFill="1" applyBorder="1" applyAlignment="1">
      <alignment horizontal="center"/>
    </xf>
    <xf numFmtId="0" fontId="9" fillId="0" borderId="28" xfId="0" applyFont="1" applyFill="1" applyBorder="1" applyAlignment="1">
      <alignment horizontal="right"/>
    </xf>
    <xf numFmtId="49" fontId="2" fillId="3" borderId="1" xfId="0" applyNumberFormat="1" applyFont="1" applyFill="1" applyBorder="1" applyAlignment="1" applyProtection="1">
      <alignment horizontal="left" wrapText="1"/>
      <protection locked="0"/>
    </xf>
    <xf numFmtId="49" fontId="2" fillId="3" borderId="24" xfId="0" applyNumberFormat="1" applyFont="1" applyFill="1" applyBorder="1" applyAlignment="1" applyProtection="1">
      <alignment horizontal="left" wrapText="1"/>
      <protection locked="0"/>
    </xf>
    <xf numFmtId="49" fontId="2" fillId="3" borderId="4" xfId="0" applyNumberFormat="1" applyFont="1" applyFill="1" applyBorder="1" applyAlignment="1" applyProtection="1">
      <alignment horizontal="left" wrapText="1"/>
      <protection locked="0"/>
    </xf>
    <xf numFmtId="49" fontId="2" fillId="3" borderId="33" xfId="0" applyNumberFormat="1" applyFont="1" applyFill="1" applyBorder="1" applyAlignment="1" applyProtection="1">
      <alignment horizontal="left" wrapText="1"/>
      <protection locked="0"/>
    </xf>
    <xf numFmtId="0" fontId="9" fillId="0" borderId="8" xfId="0" applyFont="1" applyFill="1" applyBorder="1" applyAlignment="1">
      <alignment horizontal="right"/>
    </xf>
    <xf numFmtId="49" fontId="2" fillId="3" borderId="17" xfId="0" applyNumberFormat="1" applyFont="1" applyFill="1" applyBorder="1" applyAlignment="1" applyProtection="1">
      <alignment horizontal="left" wrapText="1"/>
      <protection locked="0"/>
    </xf>
    <xf numFmtId="49" fontId="2" fillId="3" borderId="8" xfId="0" applyNumberFormat="1" applyFont="1" applyFill="1" applyBorder="1" applyAlignment="1" applyProtection="1">
      <alignment horizontal="left"/>
      <protection locked="0"/>
    </xf>
    <xf numFmtId="49" fontId="2" fillId="3" borderId="21" xfId="0" applyNumberFormat="1" applyFont="1" applyFill="1" applyBorder="1" applyAlignment="1" applyProtection="1">
      <alignment horizontal="left"/>
      <protection locked="0"/>
    </xf>
    <xf numFmtId="0" fontId="4" fillId="0" borderId="35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33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36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37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30" xfId="0" applyNumberFormat="1" applyFont="1" applyFill="1" applyBorder="1" applyAlignment="1" applyProtection="1">
      <alignment horizontal="center" vertical="top" wrapText="1"/>
      <protection locked="0"/>
    </xf>
    <xf numFmtId="0" fontId="2" fillId="3" borderId="31" xfId="0" applyNumberFormat="1" applyFont="1" applyFill="1" applyBorder="1" applyAlignment="1" applyProtection="1">
      <alignment horizontal="center" vertical="top" wrapText="1"/>
      <protection locked="0"/>
    </xf>
    <xf numFmtId="0" fontId="2" fillId="3" borderId="32" xfId="0" applyNumberFormat="1" applyFont="1" applyFill="1" applyBorder="1" applyAlignment="1" applyProtection="1">
      <alignment horizontal="center" vertical="top" wrapText="1"/>
      <protection locked="0"/>
    </xf>
    <xf numFmtId="0" fontId="2" fillId="3" borderId="1" xfId="0" applyNumberFormat="1" applyFont="1" applyFill="1" applyBorder="1" applyAlignment="1" applyProtection="1">
      <alignment horizontal="center" vertical="top" wrapText="1"/>
      <protection locked="0"/>
    </xf>
    <xf numFmtId="0" fontId="2" fillId="3" borderId="0" xfId="0" applyNumberFormat="1" applyFont="1" applyFill="1" applyBorder="1" applyAlignment="1" applyProtection="1">
      <alignment horizontal="center" vertical="top" wrapText="1"/>
      <protection locked="0"/>
    </xf>
    <xf numFmtId="0" fontId="2" fillId="3" borderId="2" xfId="0" applyNumberFormat="1" applyFont="1" applyFill="1" applyBorder="1" applyAlignment="1" applyProtection="1">
      <alignment horizontal="center" vertical="top" wrapText="1"/>
      <protection locked="0"/>
    </xf>
    <xf numFmtId="0" fontId="2" fillId="3" borderId="5" xfId="0" applyNumberFormat="1" applyFont="1" applyFill="1" applyBorder="1" applyAlignment="1" applyProtection="1">
      <alignment horizontal="center" vertical="top" wrapText="1"/>
      <protection locked="0"/>
    </xf>
    <xf numFmtId="0" fontId="2" fillId="3" borderId="6" xfId="0" applyNumberFormat="1" applyFont="1" applyFill="1" applyBorder="1" applyAlignment="1" applyProtection="1">
      <alignment horizontal="center" vertical="top" wrapText="1"/>
      <protection locked="0"/>
    </xf>
    <xf numFmtId="0" fontId="2" fillId="3" borderId="7" xfId="0" applyNumberFormat="1" applyFont="1" applyFill="1" applyBorder="1" applyAlignment="1" applyProtection="1">
      <alignment horizontal="center" vertical="top" wrapText="1"/>
      <protection locked="0"/>
    </xf>
    <xf numFmtId="0" fontId="5" fillId="0" borderId="1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2" fontId="23" fillId="3" borderId="16" xfId="0" applyNumberFormat="1" applyFont="1" applyFill="1" applyBorder="1" applyAlignment="1">
      <alignment horizontal="center" vertical="center"/>
    </xf>
    <xf numFmtId="2" fontId="23" fillId="3" borderId="15" xfId="0" applyNumberFormat="1" applyFont="1" applyFill="1" applyBorder="1" applyAlignment="1">
      <alignment horizontal="center" vertical="center"/>
    </xf>
    <xf numFmtId="0" fontId="5" fillId="0" borderId="13" xfId="0" quotePrefix="1" applyFont="1" applyBorder="1" applyAlignment="1">
      <alignment horizontal="right"/>
    </xf>
    <xf numFmtId="0" fontId="5" fillId="0" borderId="14" xfId="0" quotePrefix="1" applyFont="1" applyBorder="1" applyAlignment="1">
      <alignment horizontal="right"/>
    </xf>
    <xf numFmtId="0" fontId="5" fillId="0" borderId="15" xfId="0" quotePrefix="1" applyFont="1" applyBorder="1" applyAlignment="1">
      <alignment horizontal="right"/>
    </xf>
    <xf numFmtId="0" fontId="9" fillId="0" borderId="15" xfId="0" applyFont="1" applyFill="1" applyBorder="1" applyAlignment="1">
      <alignment horizontal="center"/>
    </xf>
    <xf numFmtId="0" fontId="31" fillId="0" borderId="35" xfId="0" applyFont="1" applyBorder="1" applyAlignment="1">
      <alignment horizontal="center" vertical="center"/>
    </xf>
    <xf numFmtId="0" fontId="31" fillId="0" borderId="36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27" fillId="3" borderId="30" xfId="0" applyNumberFormat="1" applyFont="1" applyFill="1" applyBorder="1" applyAlignment="1" applyProtection="1">
      <alignment horizontal="center" vertical="top" wrapText="1"/>
      <protection locked="0"/>
    </xf>
    <xf numFmtId="0" fontId="27" fillId="3" borderId="31" xfId="0" applyNumberFormat="1" applyFont="1" applyFill="1" applyBorder="1" applyAlignment="1" applyProtection="1">
      <alignment horizontal="center" vertical="top" wrapText="1"/>
      <protection locked="0"/>
    </xf>
    <xf numFmtId="0" fontId="27" fillId="3" borderId="32" xfId="0" applyNumberFormat="1" applyFont="1" applyFill="1" applyBorder="1" applyAlignment="1" applyProtection="1">
      <alignment horizontal="center" vertical="top" wrapText="1"/>
      <protection locked="0"/>
    </xf>
    <xf numFmtId="0" fontId="27" fillId="3" borderId="1" xfId="0" applyNumberFormat="1" applyFont="1" applyFill="1" applyBorder="1" applyAlignment="1" applyProtection="1">
      <alignment horizontal="center" vertical="top" wrapText="1"/>
      <protection locked="0"/>
    </xf>
    <xf numFmtId="0" fontId="27" fillId="3" borderId="0" xfId="0" applyNumberFormat="1" applyFont="1" applyFill="1" applyBorder="1" applyAlignment="1" applyProtection="1">
      <alignment horizontal="center" vertical="top" wrapText="1"/>
      <protection locked="0"/>
    </xf>
    <xf numFmtId="0" fontId="27" fillId="3" borderId="2" xfId="0" applyNumberFormat="1" applyFont="1" applyFill="1" applyBorder="1" applyAlignment="1" applyProtection="1">
      <alignment horizontal="center" vertical="top" wrapText="1"/>
      <protection locked="0"/>
    </xf>
    <xf numFmtId="0" fontId="27" fillId="3" borderId="5" xfId="0" applyNumberFormat="1" applyFont="1" applyFill="1" applyBorder="1" applyAlignment="1" applyProtection="1">
      <alignment horizontal="center" vertical="top" wrapText="1"/>
      <protection locked="0"/>
    </xf>
    <xf numFmtId="0" fontId="27" fillId="3" borderId="6" xfId="0" applyNumberFormat="1" applyFont="1" applyFill="1" applyBorder="1" applyAlignment="1" applyProtection="1">
      <alignment horizontal="center" vertical="top" wrapText="1"/>
      <protection locked="0"/>
    </xf>
    <xf numFmtId="0" fontId="27" fillId="3" borderId="7" xfId="0" applyNumberFormat="1" applyFont="1" applyFill="1" applyBorder="1" applyAlignment="1" applyProtection="1">
      <alignment horizontal="center" vertical="top" wrapText="1"/>
      <protection locked="0"/>
    </xf>
    <xf numFmtId="0" fontId="32" fillId="4" borderId="35" xfId="0" applyFont="1" applyFill="1" applyBorder="1" applyAlignment="1">
      <alignment horizontal="center" vertical="center"/>
    </xf>
    <xf numFmtId="0" fontId="32" fillId="4" borderId="36" xfId="0" applyFont="1" applyFill="1" applyBorder="1" applyAlignment="1">
      <alignment horizontal="center" vertical="center"/>
    </xf>
    <xf numFmtId="0" fontId="32" fillId="4" borderId="37" xfId="0" applyFont="1" applyFill="1" applyBorder="1" applyAlignment="1">
      <alignment horizontal="center" vertical="center"/>
    </xf>
    <xf numFmtId="0" fontId="0" fillId="3" borderId="30" xfId="0" applyFill="1" applyBorder="1" applyAlignment="1">
      <alignment horizontal="center"/>
    </xf>
    <xf numFmtId="0" fontId="0" fillId="3" borderId="31" xfId="0" applyFill="1" applyBorder="1" applyAlignment="1">
      <alignment horizontal="center"/>
    </xf>
    <xf numFmtId="0" fontId="0" fillId="3" borderId="32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29" fillId="0" borderId="16" xfId="0" applyFont="1" applyFill="1" applyBorder="1" applyAlignment="1">
      <alignment horizontal="center" wrapText="1"/>
    </xf>
    <xf numFmtId="0" fontId="29" fillId="0" borderId="14" xfId="0" applyFont="1" applyFill="1" applyBorder="1" applyAlignment="1">
      <alignment horizontal="center" wrapText="1"/>
    </xf>
    <xf numFmtId="0" fontId="29" fillId="0" borderId="15" xfId="0" applyFont="1" applyFill="1" applyBorder="1" applyAlignment="1">
      <alignment horizontal="center" wrapText="1"/>
    </xf>
    <xf numFmtId="0" fontId="16" fillId="0" borderId="16" xfId="0" applyNumberFormat="1" applyFont="1" applyFill="1" applyBorder="1" applyAlignment="1" applyProtection="1">
      <alignment horizontal="center" vertical="distributed"/>
    </xf>
    <xf numFmtId="0" fontId="16" fillId="0" borderId="15" xfId="0" applyNumberFormat="1" applyFont="1" applyFill="1" applyBorder="1" applyAlignment="1" applyProtection="1">
      <alignment horizontal="center" vertical="distributed"/>
    </xf>
    <xf numFmtId="0" fontId="16" fillId="0" borderId="18" xfId="0" applyNumberFormat="1" applyFont="1" applyFill="1" applyBorder="1" applyAlignment="1" applyProtection="1">
      <alignment horizontal="center" vertical="distributed"/>
    </xf>
    <xf numFmtId="0" fontId="16" fillId="0" borderId="21" xfId="0" applyNumberFormat="1" applyFont="1" applyFill="1" applyBorder="1" applyAlignment="1" applyProtection="1">
      <alignment horizontal="center" vertical="distributed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3" borderId="13" xfId="0" applyNumberFormat="1" applyFont="1" applyFill="1" applyBorder="1" applyAlignment="1" applyProtection="1">
      <alignment horizontal="center" vertical="top" wrapText="1"/>
      <protection locked="0"/>
    </xf>
    <xf numFmtId="0" fontId="2" fillId="3" borderId="14" xfId="0" applyNumberFormat="1" applyFont="1" applyFill="1" applyBorder="1" applyAlignment="1" applyProtection="1">
      <alignment horizontal="center" vertical="top" wrapText="1"/>
      <protection locked="0"/>
    </xf>
    <xf numFmtId="0" fontId="2" fillId="3" borderId="15" xfId="0" applyNumberFormat="1" applyFont="1" applyFill="1" applyBorder="1" applyAlignment="1" applyProtection="1">
      <alignment horizontal="center" vertical="top" wrapText="1"/>
      <protection locked="0"/>
    </xf>
    <xf numFmtId="0" fontId="5" fillId="0" borderId="14" xfId="0" applyFont="1" applyBorder="1" applyAlignment="1">
      <alignment horizontal="center" vertical="center"/>
    </xf>
    <xf numFmtId="2" fontId="15" fillId="3" borderId="16" xfId="0" applyNumberFormat="1" applyFont="1" applyFill="1" applyBorder="1" applyAlignment="1" applyProtection="1">
      <alignment horizontal="center" vertical="center" wrapText="1"/>
      <protection locked="0"/>
    </xf>
    <xf numFmtId="2" fontId="15" fillId="3" borderId="14" xfId="0" applyNumberFormat="1" applyFont="1" applyFill="1" applyBorder="1" applyAlignment="1" applyProtection="1">
      <alignment horizontal="center" vertical="center" wrapText="1"/>
      <protection locked="0"/>
    </xf>
    <xf numFmtId="2" fontId="15" fillId="3" borderId="15" xfId="0" applyNumberFormat="1" applyFont="1" applyFill="1" applyBorder="1" applyAlignment="1" applyProtection="1">
      <alignment horizontal="center" vertical="center" wrapText="1"/>
      <protection locked="0"/>
    </xf>
    <xf numFmtId="2" fontId="24" fillId="3" borderId="16" xfId="0" applyNumberFormat="1" applyFont="1" applyFill="1" applyBorder="1" applyAlignment="1" applyProtection="1">
      <alignment horizontal="center" vertical="center" wrapText="1"/>
      <protection locked="0"/>
    </xf>
    <xf numFmtId="2" fontId="24" fillId="3" borderId="14" xfId="0" applyNumberFormat="1" applyFont="1" applyFill="1" applyBorder="1" applyAlignment="1" applyProtection="1">
      <alignment horizontal="center" vertical="center" wrapText="1"/>
      <protection locked="0"/>
    </xf>
    <xf numFmtId="2" fontId="24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  <xf numFmtId="9" fontId="0" fillId="3" borderId="35" xfId="2" applyFont="1" applyFill="1" applyBorder="1" applyAlignment="1">
      <alignment horizontal="center" vertical="center"/>
    </xf>
    <xf numFmtId="9" fontId="0" fillId="3" borderId="36" xfId="2" applyFont="1" applyFill="1" applyBorder="1" applyAlignment="1">
      <alignment horizontal="center" vertical="center"/>
    </xf>
    <xf numFmtId="9" fontId="0" fillId="3" borderId="37" xfId="2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3" borderId="16" xfId="0" applyNumberFormat="1" applyFont="1" applyFill="1" applyBorder="1" applyAlignment="1" applyProtection="1">
      <alignment horizontal="center" vertical="top" wrapText="1"/>
      <protection locked="0"/>
    </xf>
    <xf numFmtId="0" fontId="2" fillId="3" borderId="29" xfId="0" applyNumberFormat="1" applyFont="1" applyFill="1" applyBorder="1" applyAlignment="1" applyProtection="1">
      <alignment horizontal="center" vertical="top" wrapText="1"/>
      <protection locked="0"/>
    </xf>
    <xf numFmtId="0" fontId="2" fillId="3" borderId="27" xfId="0" applyNumberFormat="1" applyFont="1" applyFill="1" applyBorder="1" applyAlignment="1" applyProtection="1">
      <alignment horizontal="center" vertical="top" wrapText="1"/>
      <protection locked="0"/>
    </xf>
    <xf numFmtId="0" fontId="31" fillId="0" borderId="22" xfId="0" applyFont="1" applyBorder="1" applyAlignment="1">
      <alignment horizontal="center" vertical="center"/>
    </xf>
    <xf numFmtId="0" fontId="31" fillId="0" borderId="23" xfId="0" applyFont="1" applyBorder="1" applyAlignment="1">
      <alignment horizontal="center" vertical="center"/>
    </xf>
    <xf numFmtId="0" fontId="31" fillId="0" borderId="4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2" fontId="24" fillId="3" borderId="29" xfId="0" applyNumberFormat="1" applyFont="1" applyFill="1" applyBorder="1" applyAlignment="1" applyProtection="1">
      <alignment horizontal="center" vertical="center" wrapText="1"/>
      <protection locked="0"/>
    </xf>
    <xf numFmtId="2" fontId="24" fillId="3" borderId="27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25" xfId="0" applyNumberFormat="1" applyFont="1" applyFill="1" applyBorder="1" applyAlignment="1" applyProtection="1">
      <alignment horizontal="center" vertical="top" wrapText="1"/>
      <protection locked="0"/>
    </xf>
    <xf numFmtId="0" fontId="2" fillId="3" borderId="26" xfId="0" applyNumberFormat="1" applyFont="1" applyFill="1" applyBorder="1" applyAlignment="1" applyProtection="1">
      <alignment horizontal="center" vertical="top" wrapText="1"/>
      <protection locked="0"/>
    </xf>
    <xf numFmtId="0" fontId="5" fillId="0" borderId="2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22" fillId="0" borderId="22" xfId="0" applyFont="1" applyBorder="1" applyAlignment="1" applyProtection="1">
      <alignment horizontal="center"/>
    </xf>
    <xf numFmtId="0" fontId="22" fillId="0" borderId="23" xfId="0" applyFont="1" applyBorder="1" applyAlignment="1" applyProtection="1">
      <alignment horizontal="center"/>
    </xf>
    <xf numFmtId="0" fontId="22" fillId="0" borderId="42" xfId="0" applyFont="1" applyBorder="1" applyAlignment="1" applyProtection="1">
      <alignment horizontal="center"/>
    </xf>
    <xf numFmtId="0" fontId="25" fillId="0" borderId="25" xfId="0" applyFont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2" fontId="24" fillId="3" borderId="26" xfId="0" applyNumberFormat="1" applyFont="1" applyFill="1" applyBorder="1" applyAlignment="1" applyProtection="1">
      <alignment horizontal="center" vertical="center" wrapText="1"/>
      <protection locked="0"/>
    </xf>
    <xf numFmtId="2" fontId="23" fillId="3" borderId="29" xfId="0" applyNumberFormat="1" applyFont="1" applyFill="1" applyBorder="1" applyAlignment="1">
      <alignment horizontal="center" vertical="center"/>
    </xf>
    <xf numFmtId="2" fontId="23" fillId="3" borderId="27" xfId="0" applyNumberFormat="1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0" fillId="0" borderId="0" xfId="0" applyAlignment="1" applyProtection="1">
      <alignment horizontal="center"/>
    </xf>
  </cellXfs>
  <cellStyles count="3">
    <cellStyle name="Normalny" xfId="0" builtinId="0"/>
    <cellStyle name="Procentowy" xfId="2" builtinId="5"/>
    <cellStyle name="Procentowy 2" xfId="1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usernames" Target="revisions/userNames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1198369</xdr:colOff>
      <xdr:row>0</xdr:row>
      <xdr:rowOff>0</xdr:rowOff>
    </xdr:from>
    <xdr:to>
      <xdr:col>15</xdr:col>
      <xdr:colOff>739436</xdr:colOff>
      <xdr:row>0</xdr:row>
      <xdr:rowOff>1257300</xdr:rowOff>
    </xdr:to>
    <xdr:pic>
      <xdr:nvPicPr>
        <xdr:cNvPr id="6146" name="Obraz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00369" y="0"/>
          <a:ext cx="1117021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998445</xdr:colOff>
      <xdr:row>26</xdr:row>
      <xdr:rowOff>260027</xdr:rowOff>
    </xdr:from>
    <xdr:to>
      <xdr:col>15</xdr:col>
      <xdr:colOff>1637485</xdr:colOff>
      <xdr:row>34</xdr:row>
      <xdr:rowOff>221927</xdr:rowOff>
    </xdr:to>
    <xdr:pic>
      <xdr:nvPicPr>
        <xdr:cNvPr id="6147" name="Obraz 1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00445" y="12071027"/>
          <a:ext cx="2214994" cy="24557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54429</xdr:colOff>
      <xdr:row>7</xdr:row>
      <xdr:rowOff>68036</xdr:rowOff>
    </xdr:from>
    <xdr:to>
      <xdr:col>12</xdr:col>
      <xdr:colOff>183296</xdr:colOff>
      <xdr:row>8</xdr:row>
      <xdr:rowOff>77560</xdr:rowOff>
    </xdr:to>
    <xdr:grpSp>
      <xdr:nvGrpSpPr>
        <xdr:cNvPr id="16" name="Grupa 9"/>
        <xdr:cNvGrpSpPr>
          <a:grpSpLocks/>
        </xdr:cNvGrpSpPr>
      </xdr:nvGrpSpPr>
      <xdr:grpSpPr bwMode="auto">
        <a:xfrm>
          <a:off x="9797143" y="3265715"/>
          <a:ext cx="3353760" cy="186416"/>
          <a:chOff x="4219577" y="3571876"/>
          <a:chExt cx="1362073" cy="190500"/>
        </a:xfrm>
        <a:solidFill>
          <a:sysClr val="window" lastClr="FFFFFF"/>
        </a:solidFill>
      </xdr:grpSpPr>
      <xdr:cxnSp macro="">
        <xdr:nvCxnSpPr>
          <xdr:cNvPr id="17" name="Łącznik prosty ze strzałką 16"/>
          <xdr:cNvCxnSpPr/>
        </xdr:nvCxnSpPr>
        <xdr:spPr>
          <a:xfrm rot="10800000" flipV="1">
            <a:off x="4219577" y="3692192"/>
            <a:ext cx="1141456" cy="40105"/>
          </a:xfrm>
          <a:prstGeom prst="straightConnector1">
            <a:avLst/>
          </a:prstGeom>
          <a:grpFill/>
          <a:ln>
            <a:tailEnd type="arrow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8" name="Prostokąt zaokrąglony 17"/>
          <xdr:cNvSpPr/>
        </xdr:nvSpPr>
        <xdr:spPr>
          <a:xfrm>
            <a:off x="5380217" y="3571876"/>
            <a:ext cx="201433" cy="190500"/>
          </a:xfrm>
          <a:prstGeom prst="roundRect">
            <a:avLst/>
          </a:prstGeom>
          <a:grpFill/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rtlCol="0" anchor="ctr"/>
          <a:lstStyle/>
          <a:p>
            <a:endParaRPr lang="pl-PL"/>
          </a:p>
        </xdr:txBody>
      </xdr:sp>
      <xdr:sp macro="" textlink="">
        <xdr:nvSpPr>
          <xdr:cNvPr id="19" name="Trójkąt równoramienny 18"/>
          <xdr:cNvSpPr/>
        </xdr:nvSpPr>
        <xdr:spPr>
          <a:xfrm flipH="1" flipV="1">
            <a:off x="5437769" y="3642060"/>
            <a:ext cx="115105" cy="70184"/>
          </a:xfrm>
          <a:prstGeom prst="triangle">
            <a:avLst/>
          </a:prstGeom>
          <a:grpFill/>
        </xdr:spPr>
        <xdr:style>
          <a:lnRef idx="0">
            <a:schemeClr val="dk1"/>
          </a:lnRef>
          <a:fillRef idx="3">
            <a:schemeClr val="dk1"/>
          </a:fillRef>
          <a:effectRef idx="3">
            <a:schemeClr val="dk1"/>
          </a:effectRef>
          <a:fontRef idx="minor">
            <a:schemeClr val="lt1"/>
          </a:fontRef>
        </xdr:style>
        <xdr:txBody>
          <a:bodyPr rtlCol="0" anchor="ctr"/>
          <a:lstStyle/>
          <a:p>
            <a:endParaRPr lang="pl-PL"/>
          </a:p>
        </xdr:txBody>
      </xdr:sp>
    </xdr:grpSp>
    <xdr:clientData/>
  </xdr:twoCellAnchor>
  <xdr:twoCellAnchor>
    <xdr:from>
      <xdr:col>10</xdr:col>
      <xdr:colOff>57150</xdr:colOff>
      <xdr:row>8</xdr:row>
      <xdr:rowOff>125186</xdr:rowOff>
    </xdr:from>
    <xdr:to>
      <xdr:col>12</xdr:col>
      <xdr:colOff>186017</xdr:colOff>
      <xdr:row>9</xdr:row>
      <xdr:rowOff>134710</xdr:rowOff>
    </xdr:to>
    <xdr:grpSp>
      <xdr:nvGrpSpPr>
        <xdr:cNvPr id="20" name="Grupa 9"/>
        <xdr:cNvGrpSpPr>
          <a:grpSpLocks/>
        </xdr:cNvGrpSpPr>
      </xdr:nvGrpSpPr>
      <xdr:grpSpPr bwMode="auto">
        <a:xfrm>
          <a:off x="9799864" y="3499757"/>
          <a:ext cx="3353760" cy="186417"/>
          <a:chOff x="4219577" y="3571876"/>
          <a:chExt cx="1362073" cy="190500"/>
        </a:xfrm>
        <a:solidFill>
          <a:sysClr val="window" lastClr="FFFFFF"/>
        </a:solidFill>
      </xdr:grpSpPr>
      <xdr:cxnSp macro="">
        <xdr:nvCxnSpPr>
          <xdr:cNvPr id="21" name="Łącznik prosty ze strzałką 20"/>
          <xdr:cNvCxnSpPr/>
        </xdr:nvCxnSpPr>
        <xdr:spPr>
          <a:xfrm rot="10800000" flipV="1">
            <a:off x="4219577" y="3692192"/>
            <a:ext cx="1141456" cy="40105"/>
          </a:xfrm>
          <a:prstGeom prst="straightConnector1">
            <a:avLst/>
          </a:prstGeom>
          <a:grpFill/>
          <a:ln>
            <a:tailEnd type="arrow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2" name="Prostokąt zaokrąglony 21"/>
          <xdr:cNvSpPr/>
        </xdr:nvSpPr>
        <xdr:spPr>
          <a:xfrm>
            <a:off x="5380217" y="3571876"/>
            <a:ext cx="201433" cy="190500"/>
          </a:xfrm>
          <a:prstGeom prst="roundRect">
            <a:avLst/>
          </a:prstGeom>
          <a:grpFill/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rtlCol="0" anchor="ctr"/>
          <a:lstStyle/>
          <a:p>
            <a:endParaRPr lang="pl-PL"/>
          </a:p>
        </xdr:txBody>
      </xdr:sp>
      <xdr:sp macro="" textlink="">
        <xdr:nvSpPr>
          <xdr:cNvPr id="23" name="Trójkąt równoramienny 22"/>
          <xdr:cNvSpPr/>
        </xdr:nvSpPr>
        <xdr:spPr>
          <a:xfrm flipH="1" flipV="1">
            <a:off x="5437769" y="3642060"/>
            <a:ext cx="115105" cy="70184"/>
          </a:xfrm>
          <a:prstGeom prst="triangle">
            <a:avLst/>
          </a:prstGeom>
          <a:grpFill/>
        </xdr:spPr>
        <xdr:style>
          <a:lnRef idx="0">
            <a:schemeClr val="dk1"/>
          </a:lnRef>
          <a:fillRef idx="3">
            <a:schemeClr val="dk1"/>
          </a:fillRef>
          <a:effectRef idx="3">
            <a:schemeClr val="dk1"/>
          </a:effectRef>
          <a:fontRef idx="minor">
            <a:schemeClr val="lt1"/>
          </a:fontRef>
        </xdr:style>
        <xdr:txBody>
          <a:bodyPr rtlCol="0" anchor="ctr"/>
          <a:lstStyle/>
          <a:p>
            <a:endParaRPr lang="pl-PL"/>
          </a:p>
        </xdr:txBody>
      </xdr:sp>
    </xdr:grpSp>
    <xdr:clientData/>
  </xdr:twoCellAnchor>
  <xdr:twoCellAnchor>
    <xdr:from>
      <xdr:col>5</xdr:col>
      <xdr:colOff>122464</xdr:colOff>
      <xdr:row>9</xdr:row>
      <xdr:rowOff>163286</xdr:rowOff>
    </xdr:from>
    <xdr:to>
      <xdr:col>9</xdr:col>
      <xdr:colOff>115259</xdr:colOff>
      <xdr:row>10</xdr:row>
      <xdr:rowOff>172810</xdr:rowOff>
    </xdr:to>
    <xdr:grpSp>
      <xdr:nvGrpSpPr>
        <xdr:cNvPr id="24" name="Grupa 9"/>
        <xdr:cNvGrpSpPr>
          <a:grpSpLocks/>
        </xdr:cNvGrpSpPr>
      </xdr:nvGrpSpPr>
      <xdr:grpSpPr bwMode="auto">
        <a:xfrm>
          <a:off x="4531178" y="3714750"/>
          <a:ext cx="3353760" cy="186417"/>
          <a:chOff x="4219577" y="3571876"/>
          <a:chExt cx="1362073" cy="190500"/>
        </a:xfrm>
        <a:solidFill>
          <a:sysClr val="window" lastClr="FFFFFF"/>
        </a:solidFill>
      </xdr:grpSpPr>
      <xdr:cxnSp macro="">
        <xdr:nvCxnSpPr>
          <xdr:cNvPr id="25" name="Łącznik prosty ze strzałką 24"/>
          <xdr:cNvCxnSpPr/>
        </xdr:nvCxnSpPr>
        <xdr:spPr>
          <a:xfrm rot="10800000" flipV="1">
            <a:off x="4219577" y="3692192"/>
            <a:ext cx="1141456" cy="40105"/>
          </a:xfrm>
          <a:prstGeom prst="straightConnector1">
            <a:avLst/>
          </a:prstGeom>
          <a:grpFill/>
          <a:ln>
            <a:tailEnd type="arrow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6" name="Prostokąt zaokrąglony 25"/>
          <xdr:cNvSpPr/>
        </xdr:nvSpPr>
        <xdr:spPr>
          <a:xfrm>
            <a:off x="5380217" y="3571876"/>
            <a:ext cx="201433" cy="190500"/>
          </a:xfrm>
          <a:prstGeom prst="roundRect">
            <a:avLst/>
          </a:prstGeom>
          <a:grpFill/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rtlCol="0" anchor="ctr"/>
          <a:lstStyle/>
          <a:p>
            <a:endParaRPr lang="pl-PL"/>
          </a:p>
        </xdr:txBody>
      </xdr:sp>
      <xdr:sp macro="" textlink="">
        <xdr:nvSpPr>
          <xdr:cNvPr id="27" name="Trójkąt równoramienny 26"/>
          <xdr:cNvSpPr/>
        </xdr:nvSpPr>
        <xdr:spPr>
          <a:xfrm flipH="1" flipV="1">
            <a:off x="5437769" y="3642060"/>
            <a:ext cx="115105" cy="70184"/>
          </a:xfrm>
          <a:prstGeom prst="triangle">
            <a:avLst/>
          </a:prstGeom>
          <a:grpFill/>
        </xdr:spPr>
        <xdr:style>
          <a:lnRef idx="0">
            <a:schemeClr val="dk1"/>
          </a:lnRef>
          <a:fillRef idx="3">
            <a:schemeClr val="dk1"/>
          </a:fillRef>
          <a:effectRef idx="3">
            <a:schemeClr val="dk1"/>
          </a:effectRef>
          <a:fontRef idx="minor">
            <a:schemeClr val="lt1"/>
          </a:fontRef>
        </xdr:style>
        <xdr:txBody>
          <a:bodyPr rtlCol="0" anchor="ctr"/>
          <a:lstStyle/>
          <a:p>
            <a:endParaRPr lang="pl-PL"/>
          </a:p>
        </xdr:txBody>
      </xdr:sp>
    </xdr:grpSp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3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55DCE380-C534-4F99-B13B-CD58743F46E6}" diskRevisions="1" revisionId="4" version="3">
  <header guid="{55DCE380-C534-4F99-B13B-CD58743F46E6}" dateTime="2023-03-14T08:28:50" maxSheetId="3" userName="OP" r:id="rId3" minRId="2" maxRId="3">
    <sheetIdMap count="2">
      <sheetId val="1"/>
      <sheetId val="2"/>
    </sheetIdMap>
  </header>
</header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" sId="1">
    <oc r="A50" t="inlineStr">
      <is>
        <t>Komórki w kolumnach odpowiadających trzymiesięcznym okresom należy wypełnić szacunkowymi całkowitymi wydatkami kwalifikowalnymi, zaokrąglonymi (do najbliższej wartości) do pełnych tysięcy złotych. Przykładowo: kolumna oznaczona [I kw 23] dotyczy okresu od 1 stycznia 2023 r. do 31 marca 2023 r. Wyjątek stanowi kolumna ostatnia, która dotyczy jedynie okresu od 1 do 30 kwietnia 2024 r. (ostatni miesiąc kwalifikowalności wydatków).
W przypadku kosztów zaliczanych do tej samej kategorii należy przedstawiać poszczególne wydatki w sposób umożliwiający ocenę racjonalności oszacowania poprzez wskazanie kosztów składowych i jednostkowych (np. rozbijając koszty personelu na koszty poszczególnych osób, wyszczególniając jednostki sprzętu).
Wiersze w budżecie można wstawiać korzystając z opcji wstawiania wiersza z paska narzędzi.
W przypadku NGO komórki dotyczące pracy wykonywanej przez wolontariuszy powinny być oznaczone komentarzem. 
UWAGA! Dodatkowe wyjaśnienia w komentarzach.</t>
      </is>
    </oc>
    <nc r="A50" t="inlineStr">
      <is>
        <t>Komórki w kolumnach odpowiadających trzymiesięcznym okresom należy wypełnić szacunkowymi całkowitymi wydatkami kwalifikowalnymi, zaokrąglonymi (do najbliższej wartości) do pełnych tysięcy euro. Przykładowo: kolumna oznaczona [I kw 23] dotyczy okresu od 1 stycznia 2023 r. do 31 marca 2023 r. Wyjątek stanowi kolumna ostatnia, która dotyczy jedynie okresu od 1 do 30 kwietnia 2024 r. (ostatni miesiąc kwalifikowalności wydatków).
W przypadku kosztów zaliczanych do tej samej kategorii należy przedstawiać poszczególne wydatki w sposób umożliwiający ocenę racjonalności oszacowania poprzez wskazanie kosztów składowych i jednostkowych (np. rozbijając koszty personelu na koszty poszczególnych osób, wyszczególniając jednostki sprzętu).
Wiersze w budżecie można wstawiać korzystając z opcji wstawiania wiersza z paska narzędzi.
W przypadku NGO komórki dotyczące pracy wykonywanej przez wolontariuszy powinny być oznaczone komentarzem. 
UWAGA! Dodatkowe wyjaśnienia w komentarzach.</t>
      </is>
    </nc>
  </rcc>
  <rrc rId="3" sId="1" ref="A6:XFD6" action="deleteRow">
    <rfmt sheetId="1" xfDxf="1" sqref="A6:XFD6" start="0" length="0"/>
    <rcc rId="0" sId="1" dxf="1">
      <nc r="A6" t="inlineStr">
        <is>
          <t>Całkowita wysokość wnioskowanych środków w PLN</t>
        </is>
      </nc>
      <ndxf>
        <font>
          <sz val="11"/>
          <color indexed="21"/>
          <name val="Verdana"/>
          <scheme val="none"/>
        </font>
        <alignment horizontal="center" vertical="top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B6" start="0" length="0">
      <dxf>
        <font>
          <sz val="11"/>
          <color indexed="21"/>
          <name val="Verdana"/>
          <scheme val="none"/>
        </font>
        <alignment horizontal="center" vertical="top" readingOrder="0"/>
        <border outline="0">
          <top style="medium">
            <color indexed="64"/>
          </top>
          <bottom style="medium">
            <color indexed="64"/>
          </bottom>
        </border>
      </dxf>
    </rfmt>
    <rfmt sheetId="1" sqref="C6" start="0" length="0">
      <dxf>
        <font>
          <sz val="11"/>
          <color indexed="21"/>
          <name val="Verdana"/>
          <scheme val="none"/>
        </font>
        <alignment horizontal="center" vertical="top" readingOrder="0"/>
        <border outline="0">
          <top style="medium">
            <color indexed="64"/>
          </top>
          <bottom style="medium">
            <color indexed="64"/>
          </bottom>
        </border>
      </dxf>
    </rfmt>
    <rfmt sheetId="1" sqref="D6" start="0" length="0">
      <dxf>
        <font>
          <sz val="11"/>
          <color indexed="21"/>
          <name val="Verdana"/>
          <scheme val="none"/>
        </font>
        <alignment horizontal="center" vertical="top" readingOrder="0"/>
        <border outline="0">
          <top style="medium">
            <color indexed="64"/>
          </top>
          <bottom style="medium">
            <color indexed="64"/>
          </bottom>
        </border>
      </dxf>
    </rfmt>
    <rfmt sheetId="1" sqref="E6" start="0" length="0">
      <dxf>
        <font>
          <sz val="11"/>
          <color indexed="21"/>
          <name val="Verdana"/>
          <scheme val="none"/>
        </font>
        <alignment horizontal="center" vertical="top" readingOrder="0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1" sqref="F6" start="0" length="0">
      <dxf>
        <font>
          <i/>
          <sz val="11"/>
          <color auto="1"/>
          <name val="Verdana"/>
          <scheme val="none"/>
        </font>
        <numFmt numFmtId="3" formatCode="#,##0"/>
        <fill>
          <patternFill patternType="solid">
            <bgColor theme="4" tint="0.59999389629810485"/>
          </patternFill>
        </fill>
        <alignment horizontal="center" vertical="top" readingOrder="0"/>
        <border outline="0">
          <top style="thin">
            <color indexed="64"/>
          </top>
          <bottom style="thin">
            <color indexed="64"/>
          </bottom>
        </border>
        <protection locked="0"/>
      </dxf>
    </rfmt>
    <rfmt sheetId="1" sqref="G6" start="0" length="0">
      <dxf>
        <font>
          <i/>
          <sz val="11"/>
          <color auto="1"/>
          <name val="Verdana"/>
          <scheme val="none"/>
        </font>
        <numFmt numFmtId="3" formatCode="#,##0"/>
        <fill>
          <patternFill patternType="solid">
            <bgColor theme="4" tint="0.59999389629810485"/>
          </patternFill>
        </fill>
        <alignment horizontal="center" vertical="top" readingOrder="0"/>
        <border outline="0">
          <top style="thin">
            <color indexed="64"/>
          </top>
          <bottom style="thin">
            <color indexed="64"/>
          </bottom>
        </border>
        <protection locked="0"/>
      </dxf>
    </rfmt>
    <rfmt sheetId="1" sqref="H6" start="0" length="0">
      <dxf>
        <font>
          <i/>
          <sz val="11"/>
          <color auto="1"/>
          <name val="Verdana"/>
          <scheme val="none"/>
        </font>
        <numFmt numFmtId="3" formatCode="#,##0"/>
        <fill>
          <patternFill patternType="solid">
            <bgColor theme="4" tint="0.59999389629810485"/>
          </patternFill>
        </fill>
        <alignment horizontal="center" vertical="top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I6" start="0" length="0">
      <dxf>
        <font>
          <i/>
          <sz val="11"/>
          <color auto="1"/>
          <name val="Verdana"/>
          <scheme val="none"/>
        </font>
      </dxf>
    </rfmt>
    <rfmt sheetId="1" sqref="J6" start="0" length="0">
      <dxf>
        <font>
          <i/>
          <sz val="11"/>
          <color auto="1"/>
          <name val="Verdana"/>
          <scheme val="none"/>
        </font>
      </dxf>
    </rfmt>
    <rfmt sheetId="1" sqref="K6" start="0" length="0">
      <dxf/>
    </rfmt>
    <rfmt sheetId="1" sqref="L6" start="0" length="0">
      <dxf>
        <font>
          <sz val="11"/>
          <color indexed="21"/>
          <name val="Verdana"/>
          <scheme val="none"/>
        </font>
      </dxf>
    </rfmt>
    <rfmt sheetId="1" sqref="M6" start="0" length="0">
      <dxf>
        <font>
          <sz val="11"/>
          <color indexed="21"/>
          <name val="Verdana"/>
          <scheme val="none"/>
        </font>
      </dxf>
    </rfmt>
    <rfmt sheetId="1" sqref="N6" start="0" length="0">
      <dxf>
        <font>
          <sz val="11"/>
          <color indexed="8"/>
          <name val="Verdana"/>
          <scheme val="none"/>
        </font>
      </dxf>
    </rfmt>
    <rfmt sheetId="1" sqref="O6" start="0" length="0">
      <dxf>
        <font>
          <sz val="11"/>
          <color indexed="8"/>
          <name val="Verdana"/>
          <scheme val="none"/>
        </font>
      </dxf>
    </rfmt>
    <rfmt sheetId="1" sqref="Q6" start="0" length="0">
      <dxf>
        <font>
          <sz val="11"/>
          <color indexed="8"/>
          <name val="Verdana"/>
          <scheme val="none"/>
        </font>
      </dxf>
    </rfmt>
    <rfmt sheetId="1" sqref="R6" start="0" length="0">
      <dxf>
        <font>
          <sz val="11"/>
          <color indexed="8"/>
          <name val="Verdana"/>
          <scheme val="none"/>
        </font>
      </dxf>
    </rfmt>
    <rfmt sheetId="1" sqref="S6" start="0" length="0">
      <dxf>
        <font>
          <sz val="11"/>
          <color indexed="8"/>
          <name val="Verdana"/>
          <scheme val="none"/>
        </font>
      </dxf>
    </rfmt>
    <rfmt sheetId="1" sqref="T6" start="0" length="0">
      <dxf>
        <font>
          <sz val="11"/>
          <color indexed="8"/>
          <name val="Verdana"/>
          <scheme val="none"/>
        </font>
      </dxf>
    </rfmt>
    <rfmt sheetId="1" sqref="U6" start="0" length="0">
      <dxf>
        <font>
          <sz val="11"/>
          <color indexed="8"/>
          <name val="Verdana"/>
          <scheme val="none"/>
        </font>
      </dxf>
    </rfmt>
    <rfmt sheetId="1" sqref="V6" start="0" length="0">
      <dxf>
        <font>
          <sz val="11"/>
          <color indexed="8"/>
          <name val="Verdana"/>
          <scheme val="none"/>
        </font>
      </dxf>
    </rfmt>
    <rfmt sheetId="1" sqref="W6" start="0" length="0">
      <dxf>
        <font>
          <sz val="11"/>
          <color indexed="8"/>
          <name val="Verdana"/>
          <scheme val="none"/>
        </font>
      </dxf>
    </rfmt>
    <rfmt sheetId="1" sqref="X6" start="0" length="0">
      <dxf>
        <font>
          <sz val="11"/>
          <color indexed="8"/>
          <name val="Verdana"/>
          <scheme val="none"/>
        </font>
      </dxf>
    </rfmt>
    <rfmt sheetId="1" sqref="Y6" start="0" length="0">
      <dxf>
        <font>
          <sz val="11"/>
          <color indexed="8"/>
          <name val="Verdana"/>
          <scheme val="none"/>
        </font>
      </dxf>
    </rfmt>
    <rfmt sheetId="1" sqref="Z6" start="0" length="0">
      <dxf>
        <font>
          <sz val="11"/>
          <color indexed="8"/>
          <name val="Verdana"/>
          <scheme val="none"/>
        </font>
      </dxf>
    </rfmt>
    <rfmt sheetId="1" sqref="AA6" start="0" length="0">
      <dxf>
        <font>
          <sz val="11"/>
          <color indexed="8"/>
          <name val="Verdana"/>
          <scheme val="none"/>
        </font>
      </dxf>
    </rfmt>
  </rrc>
  <rcv guid="{174167DB-E206-4DEA-B8A7-2A096443FDBA}" action="delete"/>
  <rdn rId="0" localSheetId="1" customView="1" name="Z_174167DB_E206_4DEA_B8A7_2A096443FDBA_.wvu.PrintArea" hidden="1" oldHidden="1">
    <formula>'Wniosek aplikacyjny'!$A$1:$AB$164</formula>
    <oldFormula>'Wniosek aplikacyjny'!$A$1:$AB$164</oldFormula>
  </rdn>
  <rcv guid="{174167DB-E206-4DEA-B8A7-2A096443FDBA}" action="add"/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55DCE380-C534-4F99-B13B-CD58743F46E6}" name="OP" id="-812171991" dateTime="2023-04-13T13:48:13"/>
</user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>
    <pageSetUpPr fitToPage="1"/>
  </sheetPr>
  <dimension ref="A1:CQ203"/>
  <sheetViews>
    <sheetView tabSelected="1" topLeftCell="A31" zoomScale="70" zoomScaleNormal="70" zoomScaleSheetLayoutView="100" workbookViewId="0">
      <selection activeCell="E7" sqref="E7"/>
    </sheetView>
  </sheetViews>
  <sheetFormatPr defaultRowHeight="14.25"/>
  <cols>
    <col min="1" max="1" width="7.125" customWidth="1"/>
    <col min="2" max="2" width="11.875" customWidth="1"/>
    <col min="3" max="3" width="13.125" customWidth="1"/>
    <col min="4" max="4" width="10.625" customWidth="1"/>
    <col min="5" max="5" width="14.75" customWidth="1"/>
    <col min="6" max="8" width="10.625" customWidth="1"/>
    <col min="9" max="9" width="12" customWidth="1"/>
    <col min="10" max="10" width="25.875" customWidth="1"/>
    <col min="11" max="11" width="20" customWidth="1"/>
    <col min="12" max="12" width="22.25" customWidth="1"/>
    <col min="13" max="13" width="25.5" customWidth="1"/>
    <col min="14" max="14" width="18.875" customWidth="1"/>
    <col min="15" max="15" width="20.625" customWidth="1"/>
    <col min="16" max="16" width="23.375" customWidth="1"/>
    <col min="17" max="27" width="8" customWidth="1"/>
    <col min="28" max="28" width="14.875" customWidth="1"/>
    <col min="29" max="29" width="16.625" style="25" customWidth="1"/>
    <col min="30" max="42" width="9" style="25" customWidth="1"/>
    <col min="43" max="46" width="12.625" style="25" customWidth="1"/>
    <col min="47" max="95" width="9" style="25" customWidth="1"/>
  </cols>
  <sheetData>
    <row r="1" spans="1:95" ht="108" customHeight="1" thickBot="1">
      <c r="A1" s="144" t="s">
        <v>105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6"/>
    </row>
    <row r="2" spans="1:95" ht="57" customHeight="1">
      <c r="A2" s="142" t="s">
        <v>0</v>
      </c>
      <c r="B2" s="143"/>
      <c r="C2" s="147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9"/>
    </row>
    <row r="3" spans="1:95" ht="28.5" customHeight="1" thickBot="1">
      <c r="A3" s="157" t="s">
        <v>145</v>
      </c>
      <c r="B3" s="158"/>
      <c r="C3" s="150"/>
      <c r="D3" s="151"/>
      <c r="E3" s="151"/>
      <c r="F3" s="152"/>
      <c r="G3" s="152"/>
      <c r="H3" s="152"/>
      <c r="I3" s="151"/>
      <c r="J3" s="151"/>
      <c r="K3" s="152"/>
      <c r="L3" s="152"/>
      <c r="M3" s="152"/>
      <c r="N3" s="152"/>
      <c r="O3" s="152"/>
      <c r="P3" s="153"/>
    </row>
    <row r="4" spans="1:95" ht="15" thickBot="1">
      <c r="A4" s="112" t="s">
        <v>1</v>
      </c>
      <c r="B4" s="113"/>
      <c r="C4" s="113"/>
      <c r="D4" s="113"/>
      <c r="E4" s="114"/>
      <c r="F4" s="141"/>
      <c r="G4" s="141"/>
      <c r="H4" s="141"/>
      <c r="I4" s="112" t="s">
        <v>2</v>
      </c>
      <c r="J4" s="114"/>
      <c r="K4" s="154"/>
      <c r="L4" s="155"/>
    </row>
    <row r="5" spans="1:95" ht="15" thickBot="1">
      <c r="A5" s="112" t="s">
        <v>148</v>
      </c>
      <c r="B5" s="113"/>
      <c r="C5" s="113"/>
      <c r="D5" s="113"/>
      <c r="E5" s="114"/>
      <c r="F5" s="115"/>
      <c r="G5" s="115"/>
      <c r="H5" s="116"/>
      <c r="J5" s="2"/>
    </row>
    <row r="6" spans="1:95"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</row>
    <row r="7" spans="1:95"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</row>
    <row r="8" spans="1:95"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</row>
    <row r="9" spans="1:95">
      <c r="A9" s="89" t="s">
        <v>3</v>
      </c>
      <c r="B9" s="90"/>
      <c r="C9" s="90"/>
      <c r="D9" s="120" t="s">
        <v>4</v>
      </c>
      <c r="E9" s="156"/>
      <c r="F9" s="156"/>
      <c r="G9" s="156"/>
      <c r="H9" s="156"/>
      <c r="I9" s="156"/>
      <c r="J9" s="121"/>
      <c r="K9" s="3"/>
      <c r="L9" s="3"/>
      <c r="M9" s="3"/>
      <c r="N9" s="3"/>
      <c r="O9" s="3"/>
      <c r="P9" s="3"/>
    </row>
    <row r="10" spans="1:95">
      <c r="A10" s="117" t="s">
        <v>141</v>
      </c>
      <c r="B10" s="118"/>
      <c r="C10" s="119"/>
      <c r="D10" s="156" t="s">
        <v>144</v>
      </c>
      <c r="E10" s="156"/>
      <c r="F10" s="156"/>
      <c r="G10" s="156"/>
      <c r="H10" s="156"/>
      <c r="I10" s="156"/>
      <c r="J10" s="121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Q10" s="21"/>
      <c r="AR10" s="21"/>
      <c r="AS10" s="21"/>
    </row>
    <row r="11" spans="1:95" s="13" customFormat="1" ht="14.25" customHeight="1">
      <c r="A11" s="117" t="s">
        <v>149</v>
      </c>
      <c r="B11" s="118"/>
      <c r="C11" s="119"/>
      <c r="D11" s="120"/>
      <c r="E11" s="12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7"/>
      <c r="AR11" s="27"/>
      <c r="AS11" s="27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</row>
    <row r="12" spans="1:95" s="13" customFormat="1" ht="14.25" customHeight="1" thickBot="1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</row>
    <row r="13" spans="1:95">
      <c r="A13" s="80" t="s">
        <v>150</v>
      </c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3"/>
    </row>
    <row r="14" spans="1:95">
      <c r="A14" s="1" t="s">
        <v>5</v>
      </c>
      <c r="B14" s="3"/>
      <c r="C14" s="3"/>
      <c r="D14" s="120"/>
      <c r="E14" s="156"/>
      <c r="F14" s="156"/>
      <c r="G14" s="156"/>
      <c r="H14" s="156"/>
      <c r="I14" s="156"/>
      <c r="J14" s="156"/>
      <c r="K14" s="156"/>
      <c r="L14" s="156"/>
      <c r="M14" s="156"/>
      <c r="N14" s="156"/>
      <c r="O14" s="156"/>
      <c r="P14" s="121"/>
    </row>
    <row r="15" spans="1:95">
      <c r="A15" s="1" t="s">
        <v>6</v>
      </c>
      <c r="B15" s="3"/>
      <c r="C15" s="3"/>
      <c r="D15" s="120"/>
      <c r="E15" s="156"/>
      <c r="F15" s="156"/>
      <c r="G15" s="156"/>
      <c r="H15" s="156"/>
      <c r="I15" s="156"/>
      <c r="J15" s="156"/>
      <c r="K15" s="156"/>
      <c r="L15" s="156"/>
      <c r="M15" s="156"/>
      <c r="N15" s="156"/>
      <c r="O15" s="156"/>
      <c r="P15" s="121"/>
    </row>
    <row r="16" spans="1:95">
      <c r="A16" s="88" t="s">
        <v>7</v>
      </c>
      <c r="B16" s="120"/>
      <c r="C16" s="156"/>
      <c r="D16" s="156"/>
      <c r="E16" s="121"/>
      <c r="F16" s="87" t="s">
        <v>8</v>
      </c>
      <c r="G16" s="156"/>
      <c r="H16" s="121"/>
      <c r="I16" s="85" t="s">
        <v>9</v>
      </c>
      <c r="J16" s="159"/>
      <c r="K16" s="160"/>
      <c r="L16" s="86" t="s">
        <v>72</v>
      </c>
      <c r="M16" s="163"/>
      <c r="N16" s="163"/>
      <c r="O16" s="163"/>
      <c r="P16" s="164"/>
    </row>
    <row r="17" spans="1:95">
      <c r="A17" s="161" t="s">
        <v>106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</row>
    <row r="18" spans="1:95" ht="28.5" customHeight="1">
      <c r="A18" s="270" t="s">
        <v>11</v>
      </c>
      <c r="B18" s="271"/>
      <c r="C18" s="272"/>
      <c r="D18" s="165"/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  <c r="P18" s="153"/>
    </row>
    <row r="19" spans="1:95" ht="28.5" customHeight="1">
      <c r="A19" s="130" t="s">
        <v>12</v>
      </c>
      <c r="B19" s="131"/>
      <c r="C19" s="132"/>
      <c r="D19" s="165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3"/>
    </row>
    <row r="20" spans="1:95" ht="28.5" customHeight="1" thickBot="1">
      <c r="A20" s="133" t="s">
        <v>6</v>
      </c>
      <c r="B20" s="134"/>
      <c r="C20" s="135"/>
      <c r="D20" s="166"/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8"/>
    </row>
    <row r="21" spans="1:95" s="13" customFormat="1" ht="28.35" customHeight="1">
      <c r="A21" s="136" t="s">
        <v>11</v>
      </c>
      <c r="B21" s="137"/>
      <c r="C21" s="138"/>
      <c r="D21" s="147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9"/>
      <c r="Q21"/>
      <c r="R21"/>
      <c r="S21"/>
      <c r="T21"/>
      <c r="U21"/>
      <c r="V21"/>
      <c r="W21"/>
      <c r="X21"/>
      <c r="Y21"/>
      <c r="Z21"/>
      <c r="AA21"/>
      <c r="AB21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</row>
    <row r="22" spans="1:95" s="13" customFormat="1" ht="28.35" customHeight="1">
      <c r="A22" s="130" t="s">
        <v>12</v>
      </c>
      <c r="B22" s="131"/>
      <c r="C22" s="132"/>
      <c r="D22" s="165"/>
      <c r="E22" s="152"/>
      <c r="F22" s="152"/>
      <c r="G22" s="152"/>
      <c r="H22" s="152"/>
      <c r="I22" s="152"/>
      <c r="J22" s="152"/>
      <c r="K22" s="152"/>
      <c r="L22" s="152"/>
      <c r="M22" s="152"/>
      <c r="N22" s="152"/>
      <c r="O22" s="152"/>
      <c r="P22" s="153"/>
      <c r="Q22"/>
      <c r="R22"/>
      <c r="S22"/>
      <c r="T22"/>
      <c r="U22"/>
      <c r="V22"/>
      <c r="W22"/>
      <c r="X22"/>
      <c r="Y22"/>
      <c r="Z22"/>
      <c r="AA22"/>
      <c r="AB22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</row>
    <row r="23" spans="1:95" s="13" customFormat="1" ht="28.35" customHeight="1" thickBot="1">
      <c r="A23" s="133" t="s">
        <v>6</v>
      </c>
      <c r="B23" s="134"/>
      <c r="C23" s="135"/>
      <c r="D23" s="166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8"/>
      <c r="Q23"/>
      <c r="R23"/>
      <c r="S23"/>
      <c r="T23"/>
      <c r="U23"/>
      <c r="V23"/>
      <c r="W23"/>
      <c r="X23"/>
      <c r="Y23"/>
      <c r="Z23"/>
      <c r="AA23"/>
      <c r="AB23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</row>
    <row r="24" spans="1:95" s="13" customFormat="1" ht="28.35" customHeight="1">
      <c r="A24" s="136" t="s">
        <v>11</v>
      </c>
      <c r="B24" s="137"/>
      <c r="C24" s="138"/>
      <c r="D24" s="147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9"/>
      <c r="Q24"/>
      <c r="R24"/>
      <c r="S24"/>
      <c r="T24"/>
      <c r="U24"/>
      <c r="V24"/>
      <c r="W24"/>
      <c r="X24"/>
      <c r="Y24"/>
      <c r="Z24"/>
      <c r="AA24"/>
      <c r="AB24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</row>
    <row r="25" spans="1:95" s="13" customFormat="1" ht="28.35" customHeight="1">
      <c r="A25" s="130" t="s">
        <v>12</v>
      </c>
      <c r="B25" s="131"/>
      <c r="C25" s="132"/>
      <c r="D25" s="165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3"/>
      <c r="Q25"/>
      <c r="R25"/>
      <c r="S25"/>
      <c r="T25"/>
      <c r="U25"/>
      <c r="V25"/>
      <c r="W25"/>
      <c r="X25"/>
      <c r="Y25"/>
      <c r="Z25"/>
      <c r="AA25"/>
      <c r="AB25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</row>
    <row r="26" spans="1:95" s="13" customFormat="1" ht="28.35" customHeight="1" thickBot="1">
      <c r="A26" s="133" t="s">
        <v>6</v>
      </c>
      <c r="B26" s="134"/>
      <c r="C26" s="135"/>
      <c r="D26" s="166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8"/>
      <c r="Q26"/>
      <c r="R26"/>
      <c r="S26"/>
      <c r="T26"/>
      <c r="U26"/>
      <c r="V26"/>
      <c r="W26"/>
      <c r="X26"/>
      <c r="Y26"/>
      <c r="Z26"/>
      <c r="AA26"/>
      <c r="AB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</row>
    <row r="27" spans="1:95" s="13" customFormat="1" ht="25.35" customHeight="1">
      <c r="A27" s="9"/>
      <c r="B27" s="9"/>
      <c r="C27" s="9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</row>
    <row r="28" spans="1:95" s="13" customFormat="1" ht="25.35" customHeight="1">
      <c r="A28" s="9"/>
      <c r="B28" s="9"/>
      <c r="C28" s="9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</row>
    <row r="29" spans="1:95" s="13" customFormat="1" ht="25.35" customHeight="1">
      <c r="A29" s="9"/>
      <c r="B29" s="9"/>
      <c r="C29" s="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</row>
    <row r="30" spans="1:95" s="13" customFormat="1" ht="25.35" customHeight="1">
      <c r="A30" s="9"/>
      <c r="B30" s="9"/>
      <c r="C30" s="9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</row>
    <row r="31" spans="1:95" s="13" customFormat="1" ht="25.35" customHeight="1">
      <c r="A31" s="9"/>
      <c r="B31" s="9"/>
      <c r="C31" s="9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  <c r="CK31" s="26"/>
      <c r="CL31" s="26"/>
      <c r="CM31" s="26"/>
      <c r="CN31" s="26"/>
      <c r="CO31" s="26"/>
      <c r="CP31" s="26"/>
      <c r="CQ31" s="26"/>
    </row>
    <row r="32" spans="1:95" s="13" customFormat="1" ht="25.35" customHeight="1">
      <c r="A32" s="9"/>
      <c r="B32" s="9"/>
      <c r="C32" s="9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</row>
    <row r="33" spans="1:95" s="13" customFormat="1" ht="25.35" customHeight="1">
      <c r="A33" s="9"/>
      <c r="B33" s="9"/>
      <c r="C33" s="9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</row>
    <row r="34" spans="1:95" s="13" customFormat="1" ht="25.35" customHeight="1">
      <c r="A34" s="9"/>
      <c r="B34" s="9"/>
      <c r="C34" s="9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26"/>
    </row>
    <row r="35" spans="1:95" s="13" customFormat="1" ht="25.35" customHeight="1">
      <c r="A35" s="9"/>
      <c r="B35" s="9"/>
      <c r="C35" s="9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</row>
    <row r="36" spans="1:95" s="13" customFormat="1" ht="25.35" customHeight="1">
      <c r="A36" s="9"/>
      <c r="B36" s="9"/>
      <c r="C36" s="9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</row>
    <row r="37" spans="1:95" s="13" customFormat="1" ht="25.35" customHeight="1">
      <c r="A37" s="17"/>
      <c r="B37" s="17"/>
      <c r="C37" s="17"/>
      <c r="D37" s="18"/>
      <c r="E37" s="18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</row>
    <row r="38" spans="1:95" s="13" customFormat="1" ht="14.25" customHeight="1">
      <c r="A38" s="128" t="s">
        <v>102</v>
      </c>
      <c r="B38" s="128"/>
      <c r="C38" s="128"/>
      <c r="D38" s="128"/>
      <c r="E38" s="128"/>
      <c r="F38" s="128"/>
      <c r="G38" s="12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</row>
    <row r="39" spans="1:95" s="13" customFormat="1" ht="18.75" customHeight="1">
      <c r="A39" s="129"/>
      <c r="B39" s="129"/>
      <c r="C39" s="129"/>
      <c r="D39" s="129"/>
      <c r="E39" s="129"/>
      <c r="F39" s="129"/>
      <c r="G39" s="12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</row>
    <row r="40" spans="1:95" s="13" customFormat="1" ht="14.25" customHeight="1">
      <c r="A40" s="9"/>
      <c r="B40" s="9"/>
      <c r="C40" s="9"/>
      <c r="D40" s="14"/>
      <c r="E40" s="14"/>
      <c r="F40" s="14"/>
      <c r="G40" s="14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</row>
    <row r="41" spans="1:95" s="13" customFormat="1" ht="14.25" customHeight="1">
      <c r="A41" s="127" t="s">
        <v>49</v>
      </c>
      <c r="B41" s="127"/>
      <c r="C41" s="127"/>
      <c r="D41" s="127"/>
      <c r="E41" s="127"/>
      <c r="F41" s="127"/>
      <c r="G41" s="127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</row>
    <row r="42" spans="1:95" s="13" customFormat="1" ht="13.9" customHeight="1">
      <c r="A42" s="127"/>
      <c r="B42" s="127"/>
      <c r="C42" s="127"/>
      <c r="D42" s="127"/>
      <c r="E42" s="127"/>
      <c r="F42" s="127"/>
      <c r="G42" s="127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6"/>
    </row>
    <row r="43" spans="1:95" s="13" customFormat="1" ht="14.25" customHeight="1">
      <c r="A43" s="127"/>
      <c r="B43" s="127"/>
      <c r="C43" s="127"/>
      <c r="D43" s="127"/>
      <c r="E43" s="127"/>
      <c r="F43" s="127"/>
      <c r="G43" s="127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6"/>
    </row>
    <row r="44" spans="1:95" s="13" customFormat="1" ht="14.25" customHeight="1">
      <c r="A44" s="127"/>
      <c r="B44" s="127"/>
      <c r="C44" s="127"/>
      <c r="D44" s="127"/>
      <c r="E44" s="127"/>
      <c r="F44" s="127"/>
      <c r="G44" s="127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</row>
    <row r="45" spans="1:95" s="13" customFormat="1" ht="14.25" customHeight="1">
      <c r="A45" s="127"/>
      <c r="B45" s="127"/>
      <c r="C45" s="127"/>
      <c r="D45" s="127"/>
      <c r="E45" s="127"/>
      <c r="F45" s="127"/>
      <c r="G45" s="127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</row>
    <row r="46" spans="1:95" s="13" customFormat="1" ht="14.25" customHeight="1">
      <c r="A46" s="127"/>
      <c r="B46" s="127"/>
      <c r="C46" s="127"/>
      <c r="D46" s="127"/>
      <c r="E46" s="127"/>
      <c r="F46" s="127"/>
      <c r="G46" s="127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</row>
    <row r="47" spans="1:95" s="13" customFormat="1" ht="14.25" customHeight="1" thickBot="1">
      <c r="A47" s="9"/>
      <c r="B47" s="9"/>
      <c r="C47" s="9"/>
      <c r="D47" s="14"/>
      <c r="E47" s="14"/>
      <c r="F47" s="14"/>
      <c r="G47" s="14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</row>
    <row r="48" spans="1:95">
      <c r="A48" s="139" t="s">
        <v>10</v>
      </c>
      <c r="B48" s="140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</row>
    <row r="49" spans="1:95" s="4" customFormat="1" ht="130.9" customHeight="1">
      <c r="A49" s="97" t="s">
        <v>158</v>
      </c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68" t="s">
        <v>107</v>
      </c>
      <c r="Q49"/>
      <c r="R49"/>
      <c r="S49"/>
      <c r="T49"/>
      <c r="U49"/>
      <c r="V49"/>
      <c r="W49"/>
      <c r="X49"/>
      <c r="Y49"/>
      <c r="Z49"/>
      <c r="AA49"/>
      <c r="AB49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28"/>
      <c r="BS49" s="28"/>
      <c r="BT49" s="28"/>
      <c r="BU49" s="28"/>
      <c r="BV49" s="28"/>
      <c r="BW49" s="28"/>
      <c r="BX49" s="28"/>
      <c r="BY49" s="28"/>
      <c r="BZ49" s="28"/>
      <c r="CA49" s="28"/>
      <c r="CB49" s="28"/>
      <c r="CC49" s="28"/>
      <c r="CD49" s="28"/>
      <c r="CE49" s="28"/>
      <c r="CF49" s="28"/>
      <c r="CG49" s="28"/>
      <c r="CH49" s="28"/>
      <c r="CI49" s="28"/>
      <c r="CJ49" s="28"/>
      <c r="CK49" s="28"/>
      <c r="CL49" s="28"/>
      <c r="CM49" s="28"/>
      <c r="CN49" s="28"/>
      <c r="CO49" s="28"/>
      <c r="CP49" s="28"/>
      <c r="CQ49" s="28"/>
    </row>
    <row r="50" spans="1:95">
      <c r="A50" s="197"/>
      <c r="B50" s="198"/>
      <c r="C50" s="198"/>
      <c r="D50" s="198"/>
      <c r="E50" s="198"/>
      <c r="F50" s="198"/>
      <c r="G50" s="198"/>
      <c r="H50" s="198"/>
      <c r="I50" s="199"/>
      <c r="J50" s="23" t="s">
        <v>134</v>
      </c>
      <c r="K50" s="23" t="s">
        <v>135</v>
      </c>
      <c r="L50" s="23" t="s">
        <v>136</v>
      </c>
      <c r="M50" s="24" t="s">
        <v>137</v>
      </c>
      <c r="N50" s="23" t="s">
        <v>138</v>
      </c>
      <c r="O50" s="77">
        <v>45383</v>
      </c>
      <c r="P50" s="69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CE50"/>
      <c r="CF50"/>
      <c r="CG50"/>
      <c r="CH50"/>
      <c r="CI50"/>
      <c r="CJ50"/>
      <c r="CK50"/>
      <c r="CL50"/>
      <c r="CM50"/>
      <c r="CN50"/>
      <c r="CO50"/>
      <c r="CP50"/>
      <c r="CQ50"/>
    </row>
    <row r="51" spans="1:95">
      <c r="A51" s="108" t="s">
        <v>52</v>
      </c>
      <c r="B51" s="99"/>
      <c r="C51" s="99"/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100"/>
      <c r="P51" s="69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CE51"/>
      <c r="CF51"/>
      <c r="CG51"/>
      <c r="CH51"/>
      <c r="CI51"/>
      <c r="CJ51"/>
      <c r="CK51"/>
      <c r="CL51"/>
      <c r="CM51"/>
      <c r="CN51"/>
      <c r="CO51"/>
      <c r="CP51"/>
      <c r="CQ51"/>
    </row>
    <row r="52" spans="1:95">
      <c r="A52" s="101" t="s">
        <v>13</v>
      </c>
      <c r="B52" s="102"/>
      <c r="C52" s="102"/>
      <c r="D52" s="102"/>
      <c r="E52" s="102"/>
      <c r="F52" s="102"/>
      <c r="G52" s="102"/>
      <c r="H52" s="103">
        <f>SUM(J53:O54)</f>
        <v>0</v>
      </c>
      <c r="I52" s="103"/>
      <c r="J52" s="99"/>
      <c r="K52" s="99"/>
      <c r="L52" s="99"/>
      <c r="M52" s="99"/>
      <c r="N52" s="99"/>
      <c r="O52" s="100"/>
      <c r="P52" s="69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CE52"/>
      <c r="CF52"/>
      <c r="CG52"/>
      <c r="CH52"/>
      <c r="CI52"/>
      <c r="CJ52"/>
      <c r="CK52"/>
      <c r="CL52"/>
      <c r="CM52"/>
      <c r="CN52"/>
      <c r="CO52"/>
      <c r="CP52"/>
      <c r="CQ52"/>
    </row>
    <row r="53" spans="1:95" s="20" customFormat="1">
      <c r="A53" s="109" t="s">
        <v>37</v>
      </c>
      <c r="B53" s="110"/>
      <c r="C53" s="110"/>
      <c r="D53" s="110"/>
      <c r="E53" s="110"/>
      <c r="F53" s="110"/>
      <c r="G53" s="110"/>
      <c r="H53" s="110"/>
      <c r="I53" s="111"/>
      <c r="J53" s="60"/>
      <c r="K53" s="60"/>
      <c r="L53" s="60"/>
      <c r="M53" s="60"/>
      <c r="N53" s="60"/>
      <c r="O53" s="60"/>
      <c r="P53" s="70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BZ53" s="25"/>
      <c r="CA53" s="25"/>
      <c r="CB53" s="25"/>
      <c r="CC53" s="25"/>
      <c r="CD53" s="25"/>
    </row>
    <row r="54" spans="1:95" s="20" customFormat="1">
      <c r="A54" s="109" t="s">
        <v>36</v>
      </c>
      <c r="B54" s="110"/>
      <c r="C54" s="110"/>
      <c r="D54" s="110"/>
      <c r="E54" s="110"/>
      <c r="F54" s="110"/>
      <c r="G54" s="110"/>
      <c r="H54" s="110"/>
      <c r="I54" s="111"/>
      <c r="J54" s="61"/>
      <c r="K54" s="61"/>
      <c r="L54" s="61"/>
      <c r="M54" s="61"/>
      <c r="N54" s="61"/>
      <c r="O54" s="61"/>
      <c r="P54" s="70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5"/>
      <c r="BL54" s="25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BZ54" s="25"/>
      <c r="CA54" s="25"/>
      <c r="CB54" s="25"/>
      <c r="CC54" s="25"/>
      <c r="CD54" s="25"/>
    </row>
    <row r="55" spans="1:95">
      <c r="A55" s="101" t="s">
        <v>14</v>
      </c>
      <c r="B55" s="102"/>
      <c r="C55" s="102"/>
      <c r="D55" s="102"/>
      <c r="E55" s="102"/>
      <c r="F55" s="102"/>
      <c r="G55" s="102"/>
      <c r="H55" s="103">
        <f>SUM(J56:O57)</f>
        <v>0</v>
      </c>
      <c r="I55" s="103"/>
      <c r="J55" s="99"/>
      <c r="K55" s="99"/>
      <c r="L55" s="99"/>
      <c r="M55" s="99"/>
      <c r="N55" s="99"/>
      <c r="O55" s="100"/>
      <c r="P55" s="69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CE55"/>
      <c r="CF55"/>
      <c r="CG55"/>
      <c r="CH55"/>
      <c r="CI55"/>
      <c r="CJ55"/>
      <c r="CK55"/>
      <c r="CL55"/>
      <c r="CM55"/>
      <c r="CN55"/>
      <c r="CO55"/>
      <c r="CP55"/>
      <c r="CQ55"/>
    </row>
    <row r="56" spans="1:95" s="20" customFormat="1">
      <c r="A56" s="109" t="s">
        <v>38</v>
      </c>
      <c r="B56" s="110"/>
      <c r="C56" s="110"/>
      <c r="D56" s="110"/>
      <c r="E56" s="110"/>
      <c r="F56" s="110"/>
      <c r="G56" s="110"/>
      <c r="H56" s="110"/>
      <c r="I56" s="111"/>
      <c r="J56" s="61"/>
      <c r="K56" s="61"/>
      <c r="L56" s="61"/>
      <c r="M56" s="61"/>
      <c r="N56" s="61"/>
      <c r="O56" s="61"/>
      <c r="P56" s="70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25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BZ56" s="25"/>
      <c r="CA56" s="25"/>
      <c r="CB56" s="25"/>
      <c r="CC56" s="25"/>
      <c r="CD56" s="25"/>
    </row>
    <row r="57" spans="1:95" s="20" customFormat="1">
      <c r="A57" s="109" t="s">
        <v>39</v>
      </c>
      <c r="B57" s="110"/>
      <c r="C57" s="110"/>
      <c r="D57" s="110">
        <v>9999</v>
      </c>
      <c r="E57" s="110"/>
      <c r="F57" s="110"/>
      <c r="G57" s="110"/>
      <c r="H57" s="110"/>
      <c r="I57" s="111"/>
      <c r="J57" s="61"/>
      <c r="K57" s="61"/>
      <c r="L57" s="61"/>
      <c r="M57" s="61"/>
      <c r="N57" s="61"/>
      <c r="O57" s="61"/>
      <c r="P57" s="70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BZ57" s="25"/>
      <c r="CA57" s="25"/>
      <c r="CB57" s="25"/>
      <c r="CC57" s="25"/>
      <c r="CD57" s="25"/>
    </row>
    <row r="58" spans="1:95">
      <c r="A58" s="101" t="s">
        <v>15</v>
      </c>
      <c r="B58" s="102"/>
      <c r="C58" s="102"/>
      <c r="D58" s="102"/>
      <c r="E58" s="102"/>
      <c r="F58" s="102"/>
      <c r="G58" s="102"/>
      <c r="H58" s="103">
        <f>SUM(J59:O60)</f>
        <v>0</v>
      </c>
      <c r="I58" s="103"/>
      <c r="J58" s="99"/>
      <c r="K58" s="99"/>
      <c r="L58" s="99"/>
      <c r="M58" s="99"/>
      <c r="N58" s="99"/>
      <c r="O58" s="100"/>
      <c r="P58" s="69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CE58"/>
      <c r="CF58"/>
      <c r="CG58"/>
      <c r="CH58"/>
      <c r="CI58"/>
      <c r="CJ58"/>
      <c r="CK58"/>
      <c r="CL58"/>
      <c r="CM58"/>
      <c r="CN58"/>
      <c r="CO58"/>
      <c r="CP58"/>
      <c r="CQ58"/>
    </row>
    <row r="59" spans="1:95" s="20" customFormat="1">
      <c r="A59" s="109" t="s">
        <v>40</v>
      </c>
      <c r="B59" s="110"/>
      <c r="C59" s="110"/>
      <c r="D59" s="110"/>
      <c r="E59" s="110"/>
      <c r="F59" s="110"/>
      <c r="G59" s="110"/>
      <c r="H59" s="110"/>
      <c r="I59" s="111"/>
      <c r="J59" s="61"/>
      <c r="K59" s="61"/>
      <c r="L59" s="61"/>
      <c r="M59" s="61"/>
      <c r="N59" s="61"/>
      <c r="O59" s="61"/>
      <c r="P59" s="70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BZ59" s="25"/>
      <c r="CA59" s="25"/>
      <c r="CB59" s="25"/>
      <c r="CC59" s="25"/>
      <c r="CD59" s="25"/>
    </row>
    <row r="60" spans="1:95" s="20" customFormat="1">
      <c r="A60" s="109" t="s">
        <v>41</v>
      </c>
      <c r="B60" s="110"/>
      <c r="C60" s="110"/>
      <c r="D60" s="110">
        <v>9999</v>
      </c>
      <c r="E60" s="110"/>
      <c r="F60" s="110"/>
      <c r="G60" s="110"/>
      <c r="H60" s="110"/>
      <c r="I60" s="111"/>
      <c r="J60" s="61"/>
      <c r="K60" s="61"/>
      <c r="L60" s="61"/>
      <c r="M60" s="61"/>
      <c r="N60" s="61"/>
      <c r="O60" s="61"/>
      <c r="P60" s="70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BZ60" s="25"/>
      <c r="CA60" s="25"/>
      <c r="CB60" s="25"/>
      <c r="CC60" s="25"/>
      <c r="CD60" s="25"/>
    </row>
    <row r="61" spans="1:95">
      <c r="A61" s="101" t="s">
        <v>16</v>
      </c>
      <c r="B61" s="102"/>
      <c r="C61" s="102"/>
      <c r="D61" s="102"/>
      <c r="E61" s="102"/>
      <c r="F61" s="102"/>
      <c r="G61" s="102"/>
      <c r="H61" s="103">
        <f>SUM(J62:O63)</f>
        <v>0</v>
      </c>
      <c r="I61" s="103"/>
      <c r="J61" s="99"/>
      <c r="K61" s="99"/>
      <c r="L61" s="99"/>
      <c r="M61" s="99"/>
      <c r="N61" s="99"/>
      <c r="O61" s="100"/>
      <c r="P61" s="69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CE61"/>
      <c r="CF61"/>
      <c r="CG61"/>
      <c r="CH61"/>
      <c r="CI61"/>
      <c r="CJ61"/>
      <c r="CK61"/>
      <c r="CL61"/>
      <c r="CM61"/>
      <c r="CN61"/>
      <c r="CO61"/>
      <c r="CP61"/>
      <c r="CQ61"/>
    </row>
    <row r="62" spans="1:95" s="20" customFormat="1">
      <c r="A62" s="109" t="s">
        <v>24</v>
      </c>
      <c r="B62" s="110"/>
      <c r="C62" s="110"/>
      <c r="D62" s="110"/>
      <c r="E62" s="110"/>
      <c r="F62" s="110"/>
      <c r="G62" s="110"/>
      <c r="H62" s="110"/>
      <c r="I62" s="111"/>
      <c r="J62" s="61"/>
      <c r="K62" s="61"/>
      <c r="L62" s="61"/>
      <c r="M62" s="61"/>
      <c r="N62" s="61"/>
      <c r="O62" s="61"/>
      <c r="P62" s="70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BZ62" s="25"/>
      <c r="CA62" s="25"/>
      <c r="CB62" s="25"/>
      <c r="CC62" s="25"/>
      <c r="CD62" s="25"/>
    </row>
    <row r="63" spans="1:95" s="20" customFormat="1">
      <c r="A63" s="109" t="s">
        <v>42</v>
      </c>
      <c r="B63" s="110"/>
      <c r="C63" s="110"/>
      <c r="D63" s="110"/>
      <c r="E63" s="110"/>
      <c r="F63" s="110"/>
      <c r="G63" s="110"/>
      <c r="H63" s="110"/>
      <c r="I63" s="111"/>
      <c r="J63" s="61"/>
      <c r="K63" s="61"/>
      <c r="L63" s="61"/>
      <c r="M63" s="61"/>
      <c r="N63" s="61"/>
      <c r="O63" s="61"/>
      <c r="P63" s="70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25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BZ63" s="25"/>
      <c r="CA63" s="25"/>
      <c r="CB63" s="25"/>
      <c r="CC63" s="25"/>
      <c r="CD63" s="25"/>
    </row>
    <row r="64" spans="1:95" ht="14.25" customHeight="1">
      <c r="A64" s="101" t="s">
        <v>25</v>
      </c>
      <c r="B64" s="102"/>
      <c r="C64" s="102"/>
      <c r="D64" s="102"/>
      <c r="E64" s="102"/>
      <c r="F64" s="102"/>
      <c r="G64" s="102"/>
      <c r="H64" s="103">
        <v>0</v>
      </c>
      <c r="I64" s="103"/>
      <c r="J64" s="99"/>
      <c r="K64" s="99"/>
      <c r="L64" s="99"/>
      <c r="M64" s="99"/>
      <c r="N64" s="99"/>
      <c r="O64" s="100"/>
      <c r="P64" s="69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CE64"/>
      <c r="CF64"/>
      <c r="CG64"/>
      <c r="CH64"/>
      <c r="CI64"/>
      <c r="CJ64"/>
      <c r="CK64"/>
      <c r="CL64"/>
      <c r="CM64"/>
      <c r="CN64"/>
      <c r="CO64"/>
      <c r="CP64"/>
      <c r="CQ64"/>
    </row>
    <row r="65" spans="1:95" s="20" customFormat="1" ht="14.25" customHeight="1">
      <c r="A65" s="171" t="s">
        <v>43</v>
      </c>
      <c r="B65" s="172"/>
      <c r="C65" s="172"/>
      <c r="D65" s="172"/>
      <c r="E65" s="172"/>
      <c r="F65" s="172"/>
      <c r="G65" s="172"/>
      <c r="H65" s="172"/>
      <c r="I65" s="173"/>
      <c r="J65" s="61"/>
      <c r="K65" s="61"/>
      <c r="L65" s="61"/>
      <c r="M65" s="61"/>
      <c r="N65" s="61"/>
      <c r="O65" s="61"/>
      <c r="P65" s="70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25"/>
      <c r="BJ65" s="25"/>
      <c r="BK65" s="25"/>
      <c r="BL65" s="25"/>
      <c r="BM65" s="25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BZ65" s="25"/>
      <c r="CA65" s="25"/>
      <c r="CB65" s="25"/>
      <c r="CC65" s="25"/>
      <c r="CD65" s="25"/>
    </row>
    <row r="66" spans="1:95" s="20" customFormat="1" ht="14.25" customHeight="1">
      <c r="A66" s="170" t="s">
        <v>53</v>
      </c>
      <c r="B66" s="123"/>
      <c r="C66" s="123"/>
      <c r="D66" s="123"/>
      <c r="E66" s="123"/>
      <c r="F66" s="123"/>
      <c r="G66" s="123"/>
      <c r="H66" s="123"/>
      <c r="I66" s="124"/>
      <c r="J66" s="61"/>
      <c r="K66" s="61"/>
      <c r="L66" s="61"/>
      <c r="M66" s="61"/>
      <c r="N66" s="61"/>
      <c r="O66" s="61"/>
      <c r="P66" s="70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  <c r="BF66" s="25"/>
      <c r="BG66" s="25"/>
      <c r="BH66" s="25"/>
      <c r="BI66" s="25"/>
      <c r="BJ66" s="25"/>
      <c r="BK66" s="25"/>
      <c r="BL66" s="25"/>
      <c r="BM66" s="25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BZ66" s="25"/>
      <c r="CA66" s="25"/>
      <c r="CB66" s="25"/>
      <c r="CC66" s="25"/>
      <c r="CD66" s="25"/>
    </row>
    <row r="67" spans="1:95">
      <c r="A67" s="101" t="s">
        <v>17</v>
      </c>
      <c r="B67" s="102"/>
      <c r="C67" s="102"/>
      <c r="D67" s="102"/>
      <c r="E67" s="102"/>
      <c r="F67" s="102"/>
      <c r="G67" s="102"/>
      <c r="H67" s="103">
        <v>0</v>
      </c>
      <c r="I67" s="103"/>
      <c r="J67" s="99"/>
      <c r="K67" s="99"/>
      <c r="L67" s="99"/>
      <c r="M67" s="99"/>
      <c r="N67" s="99"/>
      <c r="O67" s="100"/>
      <c r="P67" s="69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CE67"/>
      <c r="CF67"/>
      <c r="CG67"/>
      <c r="CH67"/>
      <c r="CI67"/>
      <c r="CJ67"/>
      <c r="CK67"/>
      <c r="CL67"/>
      <c r="CM67"/>
      <c r="CN67"/>
      <c r="CO67"/>
      <c r="CP67"/>
      <c r="CQ67"/>
    </row>
    <row r="68" spans="1:95" s="20" customFormat="1" ht="14.25" customHeight="1">
      <c r="A68" s="122" t="s">
        <v>44</v>
      </c>
      <c r="B68" s="123"/>
      <c r="C68" s="123"/>
      <c r="D68" s="123"/>
      <c r="E68" s="123"/>
      <c r="F68" s="123"/>
      <c r="G68" s="123"/>
      <c r="H68" s="123"/>
      <c r="I68" s="124"/>
      <c r="J68" s="61"/>
      <c r="K68" s="61"/>
      <c r="L68" s="63"/>
      <c r="M68" s="61"/>
      <c r="N68" s="61"/>
      <c r="O68" s="61"/>
      <c r="P68" s="70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  <c r="BK68" s="25"/>
      <c r="BL68" s="25"/>
      <c r="BM68" s="25"/>
      <c r="BN68" s="25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BZ68" s="25"/>
      <c r="CA68" s="25"/>
      <c r="CB68" s="25"/>
      <c r="CC68" s="25"/>
      <c r="CD68" s="25"/>
    </row>
    <row r="69" spans="1:95" s="20" customFormat="1" ht="14.25" customHeight="1">
      <c r="A69" s="170" t="s">
        <v>54</v>
      </c>
      <c r="B69" s="123"/>
      <c r="C69" s="123"/>
      <c r="D69" s="123"/>
      <c r="E69" s="123"/>
      <c r="F69" s="123"/>
      <c r="G69" s="123"/>
      <c r="H69" s="123"/>
      <c r="I69" s="124"/>
      <c r="J69" s="61"/>
      <c r="K69" s="61"/>
      <c r="L69" s="61"/>
      <c r="M69" s="63"/>
      <c r="N69" s="61"/>
      <c r="O69" s="61"/>
      <c r="P69" s="70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  <c r="BF69" s="25"/>
      <c r="BG69" s="25"/>
      <c r="BH69" s="25"/>
      <c r="BI69" s="25"/>
      <c r="BJ69" s="25"/>
      <c r="BK69" s="25"/>
      <c r="BL69" s="25"/>
      <c r="BM69" s="25"/>
      <c r="BN69" s="25"/>
      <c r="BO69" s="25"/>
      <c r="BP69" s="25"/>
      <c r="BQ69" s="25"/>
      <c r="BR69" s="25"/>
      <c r="BS69" s="25"/>
      <c r="BT69" s="25"/>
      <c r="BU69" s="25"/>
      <c r="BV69" s="25"/>
      <c r="BW69" s="25"/>
      <c r="BX69" s="25"/>
      <c r="BY69" s="25"/>
      <c r="BZ69" s="25"/>
      <c r="CA69" s="25"/>
      <c r="CB69" s="25"/>
      <c r="CC69" s="25"/>
      <c r="CD69" s="25"/>
    </row>
    <row r="70" spans="1:95">
      <c r="A70" s="101" t="s">
        <v>18</v>
      </c>
      <c r="B70" s="102"/>
      <c r="C70" s="102"/>
      <c r="D70" s="102"/>
      <c r="E70" s="102"/>
      <c r="F70" s="102"/>
      <c r="G70" s="102"/>
      <c r="H70" s="103">
        <v>0</v>
      </c>
      <c r="I70" s="103"/>
      <c r="J70" s="99"/>
      <c r="K70" s="99"/>
      <c r="L70" s="99"/>
      <c r="M70" s="99"/>
      <c r="N70" s="99"/>
      <c r="O70" s="100"/>
      <c r="P70" s="69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CE70"/>
      <c r="CF70"/>
      <c r="CG70"/>
      <c r="CH70"/>
      <c r="CI70"/>
      <c r="CJ70"/>
      <c r="CK70"/>
      <c r="CL70"/>
      <c r="CM70"/>
      <c r="CN70"/>
      <c r="CO70"/>
      <c r="CP70"/>
      <c r="CQ70"/>
    </row>
    <row r="71" spans="1:95" s="20" customFormat="1" ht="14.25" customHeight="1">
      <c r="A71" s="170" t="s">
        <v>46</v>
      </c>
      <c r="B71" s="123"/>
      <c r="C71" s="123"/>
      <c r="D71" s="123"/>
      <c r="E71" s="123"/>
      <c r="F71" s="123"/>
      <c r="G71" s="123"/>
      <c r="H71" s="123"/>
      <c r="I71" s="124"/>
      <c r="J71" s="61"/>
      <c r="K71" s="61"/>
      <c r="L71" s="61"/>
      <c r="M71" s="61"/>
      <c r="N71" s="61"/>
      <c r="O71" s="61"/>
      <c r="P71" s="70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  <c r="BF71" s="25"/>
      <c r="BG71" s="25"/>
      <c r="BH71" s="25"/>
      <c r="BI71" s="25"/>
      <c r="BJ71" s="25"/>
      <c r="BK71" s="25"/>
      <c r="BL71" s="25"/>
      <c r="BM71" s="25"/>
      <c r="BN71" s="25"/>
      <c r="BO71" s="25"/>
      <c r="BP71" s="25"/>
      <c r="BQ71" s="25"/>
      <c r="BR71" s="25"/>
      <c r="BS71" s="25"/>
      <c r="BT71" s="25"/>
      <c r="BU71" s="25"/>
      <c r="BV71" s="25"/>
      <c r="BW71" s="25"/>
      <c r="BX71" s="25"/>
      <c r="BY71" s="25"/>
      <c r="BZ71" s="25"/>
      <c r="CA71" s="25"/>
      <c r="CB71" s="25"/>
      <c r="CC71" s="25"/>
      <c r="CD71" s="25"/>
    </row>
    <row r="72" spans="1:95" s="20" customFormat="1" ht="14.25" customHeight="1">
      <c r="A72" s="175" t="s">
        <v>45</v>
      </c>
      <c r="B72" s="176"/>
      <c r="C72" s="176"/>
      <c r="D72" s="176"/>
      <c r="E72" s="176"/>
      <c r="F72" s="176"/>
      <c r="G72" s="176"/>
      <c r="H72" s="176"/>
      <c r="I72" s="177"/>
      <c r="J72" s="61"/>
      <c r="K72" s="61"/>
      <c r="L72" s="61"/>
      <c r="M72" s="61"/>
      <c r="N72" s="61"/>
      <c r="O72" s="61"/>
      <c r="P72" s="70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  <c r="BF72" s="25"/>
      <c r="BG72" s="25"/>
      <c r="BH72" s="25"/>
      <c r="BI72" s="25"/>
      <c r="BJ72" s="25"/>
      <c r="BK72" s="25"/>
      <c r="BL72" s="25"/>
      <c r="BM72" s="25"/>
      <c r="BN72" s="25"/>
      <c r="BO72" s="25"/>
      <c r="BP72" s="25"/>
      <c r="BQ72" s="25"/>
      <c r="BR72" s="25"/>
      <c r="BS72" s="25"/>
      <c r="BT72" s="25"/>
      <c r="BU72" s="25"/>
      <c r="BV72" s="25"/>
      <c r="BW72" s="25"/>
      <c r="BX72" s="25"/>
      <c r="BY72" s="25"/>
      <c r="BZ72" s="25"/>
      <c r="CA72" s="25"/>
      <c r="CB72" s="25"/>
      <c r="CC72" s="25"/>
      <c r="CD72" s="25"/>
    </row>
    <row r="73" spans="1:95">
      <c r="A73" s="1"/>
      <c r="B73" s="3"/>
      <c r="C73" s="3"/>
      <c r="D73" s="3"/>
      <c r="E73" s="3"/>
      <c r="F73" s="3"/>
      <c r="G73" s="3"/>
      <c r="H73" s="3"/>
      <c r="I73" s="3"/>
      <c r="J73" s="29">
        <f t="shared" ref="J73:O73" si="0">SUM(J52:J72)</f>
        <v>0</v>
      </c>
      <c r="K73" s="29">
        <f t="shared" si="0"/>
        <v>0</v>
      </c>
      <c r="L73" s="29">
        <f t="shared" si="0"/>
        <v>0</v>
      </c>
      <c r="M73" s="29">
        <f t="shared" si="0"/>
        <v>0</v>
      </c>
      <c r="N73" s="29">
        <f t="shared" si="0"/>
        <v>0</v>
      </c>
      <c r="O73" s="29">
        <f t="shared" si="0"/>
        <v>0</v>
      </c>
    </row>
    <row r="74" spans="1:95">
      <c r="A74" s="64" t="s">
        <v>47</v>
      </c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>
        <v>0</v>
      </c>
    </row>
    <row r="75" spans="1:95">
      <c r="A75" s="1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2"/>
      <c r="O75" s="10" t="s">
        <v>23</v>
      </c>
      <c r="P75">
        <f>SUM(J73:O73)</f>
        <v>0</v>
      </c>
    </row>
    <row r="76" spans="1:95" ht="15.75" customHeight="1">
      <c r="A76" s="125" t="s">
        <v>65</v>
      </c>
      <c r="B76" s="126"/>
      <c r="C76" s="126"/>
      <c r="D76" s="126"/>
      <c r="E76" s="126"/>
      <c r="F76" s="126"/>
      <c r="G76" s="126"/>
      <c r="H76" s="126"/>
      <c r="I76" s="126"/>
      <c r="J76" s="126"/>
      <c r="K76" s="126"/>
      <c r="L76" s="126"/>
      <c r="M76" s="126"/>
      <c r="N76" s="126"/>
      <c r="O76" s="126"/>
      <c r="P76" s="12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</row>
    <row r="77" spans="1:95">
      <c r="A77" s="30" t="s">
        <v>67</v>
      </c>
      <c r="B77" s="6"/>
      <c r="C77" s="6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2"/>
      <c r="P77" s="62"/>
    </row>
    <row r="78" spans="1:95">
      <c r="A78" s="30"/>
      <c r="B78" s="6"/>
      <c r="C78" s="6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2"/>
      <c r="P78" s="31"/>
    </row>
    <row r="79" spans="1:95">
      <c r="A79" s="125" t="s">
        <v>66</v>
      </c>
      <c r="B79" s="126"/>
      <c r="C79" s="126"/>
      <c r="D79" s="126"/>
      <c r="E79" s="126"/>
      <c r="F79" s="126"/>
      <c r="G79" s="126"/>
      <c r="H79" s="126"/>
      <c r="I79" s="126"/>
      <c r="J79" s="126"/>
      <c r="K79" s="126"/>
      <c r="L79" s="126"/>
      <c r="M79" s="126"/>
      <c r="N79" s="126"/>
      <c r="O79" s="126"/>
      <c r="P79" s="126"/>
    </row>
    <row r="80" spans="1:95">
      <c r="A80" s="30" t="s">
        <v>68</v>
      </c>
      <c r="B80" s="6"/>
      <c r="C80" s="6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2"/>
      <c r="P80" s="62"/>
      <c r="Q80" s="33"/>
      <c r="R80" s="31"/>
      <c r="S80" s="31"/>
      <c r="T80" s="31"/>
      <c r="U80" s="31"/>
      <c r="V80" s="31"/>
      <c r="W80" s="31"/>
      <c r="X80" s="31"/>
      <c r="Y80" s="31"/>
      <c r="Z80" s="31"/>
      <c r="AA80" s="31"/>
    </row>
    <row r="81" spans="1:95">
      <c r="A81" s="34" t="b">
        <f>AB77&lt;&gt;0</f>
        <v>0</v>
      </c>
      <c r="B81" s="35" t="b">
        <f>P86&lt;&gt;0</f>
        <v>0</v>
      </c>
      <c r="C81" s="35" t="b">
        <f>AND($A$81,$B$81)</f>
        <v>0</v>
      </c>
      <c r="D81" s="31"/>
      <c r="E81" s="31"/>
      <c r="F81" s="31"/>
      <c r="G81" s="36" t="str">
        <f>IF(C81=TRUE,"Błąd! Dwukrotne policzono koszty pośrednie.","")</f>
        <v/>
      </c>
      <c r="H81" s="31"/>
      <c r="I81" s="31"/>
      <c r="J81" s="31"/>
      <c r="K81" s="31"/>
      <c r="L81" s="31"/>
      <c r="M81" s="31"/>
      <c r="N81" s="31"/>
      <c r="O81" s="32"/>
      <c r="P81" s="31"/>
    </row>
    <row r="82" spans="1:95">
      <c r="A82" s="125" t="s">
        <v>69</v>
      </c>
      <c r="B82" s="126"/>
      <c r="C82" s="126"/>
      <c r="D82" s="126"/>
      <c r="E82" s="126"/>
      <c r="F82" s="126"/>
      <c r="G82" s="126"/>
      <c r="H82" s="126"/>
      <c r="I82" s="126"/>
      <c r="J82" s="126"/>
      <c r="K82" s="126"/>
      <c r="L82" s="126"/>
      <c r="M82" s="126"/>
      <c r="N82" s="126"/>
      <c r="O82" s="126"/>
      <c r="P82" s="126"/>
    </row>
    <row r="83" spans="1:95" s="20" customFormat="1" ht="14.25" customHeight="1">
      <c r="A83" s="109" t="s">
        <v>19</v>
      </c>
      <c r="B83" s="110"/>
      <c r="C83" s="110"/>
      <c r="D83" s="110"/>
      <c r="E83" s="110"/>
      <c r="F83" s="110"/>
      <c r="G83" s="110"/>
      <c r="H83" s="110"/>
      <c r="I83" s="111"/>
      <c r="J83" s="37"/>
      <c r="K83" s="37"/>
      <c r="L83" s="37"/>
      <c r="M83" s="37"/>
      <c r="N83" s="37"/>
      <c r="O83" s="37"/>
      <c r="P83" s="37"/>
      <c r="Q83"/>
      <c r="R83"/>
      <c r="S83"/>
      <c r="T83"/>
      <c r="U83"/>
      <c r="V83"/>
      <c r="W83"/>
      <c r="X83"/>
      <c r="Y83"/>
      <c r="Z83"/>
      <c r="AA83"/>
      <c r="AB83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  <c r="BF83" s="25"/>
      <c r="BG83" s="25"/>
      <c r="BH83" s="25"/>
      <c r="BI83" s="25"/>
      <c r="BJ83" s="25"/>
      <c r="BK83" s="25"/>
      <c r="BL83" s="25"/>
      <c r="BM83" s="25"/>
      <c r="BN83" s="25"/>
      <c r="BO83" s="25"/>
      <c r="BP83" s="25"/>
      <c r="BQ83" s="25"/>
      <c r="BR83" s="25"/>
      <c r="BS83" s="25"/>
      <c r="BT83" s="25"/>
      <c r="BU83" s="25"/>
      <c r="BV83" s="25"/>
      <c r="BW83" s="25"/>
      <c r="BX83" s="25"/>
      <c r="BY83" s="25"/>
      <c r="BZ83" s="25"/>
      <c r="CA83" s="25"/>
      <c r="CB83" s="25"/>
      <c r="CC83" s="25"/>
      <c r="CD83" s="25"/>
      <c r="CE83" s="25"/>
      <c r="CF83" s="25"/>
      <c r="CG83" s="25"/>
      <c r="CH83" s="25"/>
      <c r="CI83" s="25"/>
      <c r="CJ83" s="25"/>
      <c r="CK83" s="25"/>
      <c r="CL83" s="25"/>
      <c r="CM83" s="25"/>
      <c r="CN83" s="25"/>
      <c r="CO83" s="25"/>
      <c r="CP83" s="25"/>
      <c r="CQ83" s="25"/>
    </row>
    <row r="84" spans="1:95" s="20" customFormat="1" ht="14.25" customHeight="1" thickBot="1">
      <c r="A84" s="109" t="s">
        <v>20</v>
      </c>
      <c r="B84" s="110"/>
      <c r="C84" s="110"/>
      <c r="D84" s="110"/>
      <c r="E84" s="110"/>
      <c r="F84" s="110"/>
      <c r="G84" s="110"/>
      <c r="H84" s="110"/>
      <c r="I84" s="111"/>
      <c r="J84" s="38"/>
      <c r="K84" s="38"/>
      <c r="L84" s="38"/>
      <c r="M84" s="38"/>
      <c r="N84" s="38"/>
      <c r="O84" s="38"/>
      <c r="P84" s="38"/>
      <c r="Q84"/>
      <c r="R84"/>
      <c r="S84"/>
      <c r="T84"/>
      <c r="U84"/>
      <c r="V84"/>
      <c r="W84"/>
      <c r="X84"/>
      <c r="Y84"/>
      <c r="Z84"/>
      <c r="AA84"/>
      <c r="AB84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  <c r="BF84" s="25"/>
      <c r="BG84" s="25"/>
      <c r="BH84" s="25"/>
      <c r="BI84" s="25"/>
      <c r="BJ84" s="25"/>
      <c r="BK84" s="25"/>
      <c r="BL84" s="25"/>
      <c r="BM84" s="25"/>
      <c r="BN84" s="25"/>
      <c r="BO84" s="25"/>
      <c r="BP84" s="25"/>
      <c r="BQ84" s="25"/>
      <c r="BR84" s="25"/>
      <c r="BS84" s="25"/>
      <c r="BT84" s="25"/>
      <c r="BU84" s="25"/>
      <c r="BV84" s="25"/>
      <c r="BW84" s="25"/>
      <c r="BX84" s="25"/>
      <c r="BY84" s="25"/>
      <c r="BZ84" s="25"/>
      <c r="CA84" s="25"/>
      <c r="CB84" s="25"/>
      <c r="CC84" s="25"/>
      <c r="CD84" s="25"/>
      <c r="CE84" s="25"/>
      <c r="CF84" s="25"/>
      <c r="CG84" s="25"/>
      <c r="CH84" s="25"/>
      <c r="CI84" s="25"/>
      <c r="CJ84" s="25"/>
      <c r="CK84" s="25"/>
      <c r="CL84" s="25"/>
      <c r="CM84" s="25"/>
      <c r="CN84" s="25"/>
      <c r="CO84" s="25"/>
      <c r="CP84" s="25"/>
      <c r="CQ84" s="25"/>
    </row>
    <row r="85" spans="1:95" ht="14.25" customHeight="1" thickTop="1">
      <c r="A85" s="39"/>
      <c r="B85" s="5"/>
      <c r="C85" s="7"/>
      <c r="D85" s="6"/>
      <c r="E85" s="6"/>
      <c r="F85" s="6"/>
      <c r="G85" s="6"/>
      <c r="H85" s="6"/>
      <c r="I85" s="6"/>
      <c r="J85" s="40">
        <f>SUM(J83:J84)</f>
        <v>0</v>
      </c>
      <c r="K85" s="40">
        <f t="shared" ref="K85:P85" si="1">SUM(K83:K84)</f>
        <v>0</v>
      </c>
      <c r="L85" s="40">
        <f t="shared" si="1"/>
        <v>0</v>
      </c>
      <c r="M85" s="40">
        <f t="shared" si="1"/>
        <v>0</v>
      </c>
      <c r="N85" s="40">
        <f t="shared" si="1"/>
        <v>0</v>
      </c>
      <c r="O85" s="40">
        <f t="shared" si="1"/>
        <v>0</v>
      </c>
      <c r="P85" s="40">
        <f t="shared" si="1"/>
        <v>0</v>
      </c>
    </row>
    <row r="86" spans="1:95" ht="14.25" customHeight="1">
      <c r="A86" s="41"/>
      <c r="B86" s="174"/>
      <c r="C86" s="174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 t="s">
        <v>23</v>
      </c>
      <c r="P86" s="78">
        <f>SUM(J85:P85)</f>
        <v>0</v>
      </c>
    </row>
    <row r="87" spans="1:95" ht="14.25" customHeight="1">
      <c r="A87" s="39"/>
      <c r="B87" s="43"/>
      <c r="C87" s="43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</row>
    <row r="88" spans="1:95" ht="14.25" customHeight="1" thickBot="1">
      <c r="A88" s="39"/>
      <c r="B88" s="43"/>
      <c r="C88" s="44"/>
      <c r="D88" s="5"/>
      <c r="E88" s="44" t="s">
        <v>70</v>
      </c>
      <c r="F88" s="32"/>
      <c r="G88" s="32"/>
      <c r="H88" s="32"/>
      <c r="I88" s="32"/>
      <c r="J88" s="45">
        <f t="shared" ref="J88:P88" si="2">J73+J85</f>
        <v>0</v>
      </c>
      <c r="K88" s="45">
        <f t="shared" si="2"/>
        <v>0</v>
      </c>
      <c r="L88" s="45">
        <f t="shared" si="2"/>
        <v>0</v>
      </c>
      <c r="M88" s="45">
        <f t="shared" si="2"/>
        <v>0</v>
      </c>
      <c r="N88" s="45">
        <f t="shared" si="2"/>
        <v>0</v>
      </c>
      <c r="O88" s="45">
        <f t="shared" si="2"/>
        <v>0</v>
      </c>
      <c r="P88" s="45">
        <f t="shared" si="2"/>
        <v>0</v>
      </c>
    </row>
    <row r="89" spans="1:95" ht="36" customHeight="1" thickTop="1">
      <c r="A89" s="39"/>
      <c r="B89" s="46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169" t="s">
        <v>71</v>
      </c>
      <c r="N89" s="169"/>
      <c r="O89" s="169"/>
      <c r="P89" s="79">
        <f>SUM(J88:P88)+P78+P80</f>
        <v>0</v>
      </c>
    </row>
    <row r="90" spans="1:95" ht="36" customHeight="1">
      <c r="A90" s="39"/>
      <c r="B90" s="46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3"/>
      <c r="N90" s="43"/>
      <c r="O90" s="43"/>
      <c r="P90" s="94"/>
    </row>
    <row r="91" spans="1:95" ht="23.25" customHeight="1">
      <c r="A91" s="34">
        <f>ROUND(K5/1000,0)</f>
        <v>0</v>
      </c>
      <c r="B91" s="48"/>
      <c r="C91" s="47"/>
      <c r="D91" s="49"/>
      <c r="E91" s="47"/>
      <c r="F91" s="47"/>
      <c r="G91" s="5"/>
      <c r="H91" s="47"/>
      <c r="I91" s="47"/>
      <c r="J91" s="47"/>
      <c r="K91" s="47"/>
      <c r="L91" s="47"/>
      <c r="M91" s="47"/>
      <c r="N91" s="44"/>
      <c r="O91" s="5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</row>
    <row r="92" spans="1:95" ht="23.25" customHeight="1">
      <c r="A92" s="34"/>
      <c r="B92" s="48"/>
      <c r="C92" s="47"/>
      <c r="D92" s="49"/>
      <c r="E92" s="47"/>
      <c r="F92" s="47"/>
      <c r="G92" s="5"/>
      <c r="H92" s="47"/>
      <c r="I92" s="47"/>
      <c r="J92" s="47"/>
      <c r="K92" s="47"/>
      <c r="L92" s="47"/>
      <c r="M92" s="47"/>
      <c r="N92" s="44"/>
      <c r="O92" s="5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</row>
    <row r="93" spans="1:95" ht="18" customHeight="1">
      <c r="A93" s="34"/>
      <c r="B93" s="46"/>
      <c r="C93" s="47"/>
      <c r="D93" s="47"/>
      <c r="E93" s="47"/>
      <c r="F93" s="47"/>
      <c r="G93" s="5"/>
      <c r="H93" s="47"/>
      <c r="I93" s="47"/>
      <c r="J93" s="47"/>
      <c r="K93" s="47"/>
      <c r="L93" s="47"/>
      <c r="M93" s="47"/>
      <c r="N93" s="44"/>
      <c r="O93" s="5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</row>
    <row r="94" spans="1:95" ht="18" customHeight="1">
      <c r="C94" s="125" t="s">
        <v>73</v>
      </c>
      <c r="D94" s="126"/>
      <c r="E94" s="126"/>
      <c r="F94" s="126"/>
      <c r="G94" s="126"/>
      <c r="H94" s="126"/>
      <c r="I94" s="126"/>
      <c r="J94" s="126"/>
      <c r="K94" s="126"/>
      <c r="L94" s="126"/>
      <c r="M94" s="126"/>
      <c r="N94" s="200"/>
    </row>
    <row r="95" spans="1:95" ht="18" customHeight="1">
      <c r="A95" s="39"/>
      <c r="B95" s="50"/>
      <c r="C95" s="104" t="s">
        <v>134</v>
      </c>
      <c r="D95" s="105"/>
      <c r="E95" s="104" t="s">
        <v>135</v>
      </c>
      <c r="F95" s="105"/>
      <c r="G95" s="104" t="s">
        <v>136</v>
      </c>
      <c r="H95" s="105"/>
      <c r="I95" s="104" t="s">
        <v>137</v>
      </c>
      <c r="J95" s="105"/>
      <c r="K95" s="104" t="s">
        <v>138</v>
      </c>
      <c r="L95" s="105"/>
      <c r="M95" s="106">
        <v>45383</v>
      </c>
      <c r="N95" s="107"/>
    </row>
    <row r="96" spans="1:95" ht="14.25" customHeight="1">
      <c r="A96" s="51"/>
      <c r="B96" s="5"/>
      <c r="C96" s="228" t="str">
        <f>IF(J88=0,"û","ü")</f>
        <v>û</v>
      </c>
      <c r="D96" s="229"/>
      <c r="E96" s="228" t="str">
        <f>IF(SUM(K88:$AB$88)=0,"û",(IF(SUM(J$88:$K88)&lt;&gt;0,"ü","û")))</f>
        <v>û</v>
      </c>
      <c r="F96" s="229"/>
      <c r="G96" s="228" t="str">
        <f>IF(SUM(L88:$AB$88)=0,"û",(IF(SUM(J$88:$L88)&lt;&gt;0,"ü","û")))</f>
        <v>û</v>
      </c>
      <c r="H96" s="229"/>
      <c r="I96" s="228" t="str">
        <f>IF(SUM(M88:$AB$88)=0,"û",(IF(SUM($J$86:M88)&lt;&gt;0,"ü","û")))</f>
        <v>û</v>
      </c>
      <c r="J96" s="229"/>
      <c r="K96" s="230" t="str">
        <f>IF(SUM(N88:$AB$88)=0,"û",(IF(SUM($J$86:N88)&lt;&gt;0,"ü","û")))</f>
        <v>û</v>
      </c>
      <c r="L96" s="231"/>
      <c r="M96" s="228" t="str">
        <f>IF(SUM(O88:$AB$88)=0,"û",(IF(SUM($J$86:O88)&lt;&gt;0,"ü","û")))</f>
        <v>û</v>
      </c>
      <c r="N96" s="229"/>
    </row>
    <row r="97" spans="1:95" ht="14.25" customHeight="1">
      <c r="A97" s="51"/>
      <c r="B97" s="52"/>
      <c r="C97" s="52"/>
      <c r="D97" s="52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</row>
    <row r="98" spans="1:95" ht="14.25" customHeight="1">
      <c r="A98" s="51"/>
      <c r="B98" s="52"/>
      <c r="C98" s="52"/>
      <c r="D98" s="52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</row>
    <row r="99" spans="1:95" ht="42.75" customHeight="1">
      <c r="A99" s="51"/>
      <c r="B99" s="225" t="s">
        <v>114</v>
      </c>
      <c r="C99" s="226"/>
      <c r="D99" s="226"/>
      <c r="E99" s="226"/>
      <c r="F99" s="226"/>
      <c r="G99" s="226"/>
      <c r="H99" s="226"/>
      <c r="I99" s="226"/>
      <c r="J99" s="226"/>
      <c r="K99" s="226"/>
      <c r="L99" s="226"/>
      <c r="M99" s="226"/>
      <c r="N99" s="227"/>
      <c r="O99" s="53"/>
      <c r="P99" s="53"/>
      <c r="Q99" s="53"/>
    </row>
    <row r="100" spans="1:95" ht="44.25" customHeight="1">
      <c r="A100" s="51"/>
      <c r="B100" s="72"/>
      <c r="C100" s="73" t="s">
        <v>115</v>
      </c>
      <c r="D100" s="74" t="s">
        <v>121</v>
      </c>
      <c r="E100" s="74" t="s">
        <v>116</v>
      </c>
      <c r="F100" s="74" t="s">
        <v>117</v>
      </c>
      <c r="G100" s="74" t="s">
        <v>118</v>
      </c>
      <c r="H100" s="74" t="s">
        <v>122</v>
      </c>
      <c r="I100" s="74" t="s">
        <v>123</v>
      </c>
      <c r="J100" s="74" t="s">
        <v>124</v>
      </c>
      <c r="K100" s="74" t="s">
        <v>125</v>
      </c>
      <c r="L100" s="74" t="s">
        <v>126</v>
      </c>
      <c r="M100" s="74" t="s">
        <v>127</v>
      </c>
      <c r="N100" s="74" t="s">
        <v>119</v>
      </c>
      <c r="O100" s="53"/>
      <c r="P100" s="53"/>
      <c r="Q100" s="53"/>
    </row>
    <row r="101" spans="1:95" ht="73.5" customHeight="1">
      <c r="A101" s="51"/>
      <c r="B101" s="75" t="s">
        <v>120</v>
      </c>
      <c r="C101" s="76">
        <f>SUMPRODUCT((P53:P72="B")*J53:O72)</f>
        <v>0</v>
      </c>
      <c r="D101" s="72">
        <f>SUMPRODUCT((P53:P72="P1")*J53:O72)</f>
        <v>0</v>
      </c>
      <c r="E101" s="72">
        <f>SUMPRODUCT((P53:P72="P2")*J53:O72)</f>
        <v>0</v>
      </c>
      <c r="F101" s="72">
        <f>SUMPRODUCT((P53:P72="P3")*J53:O72)</f>
        <v>0</v>
      </c>
      <c r="G101" s="72">
        <f>SUMPRODUCT((P53:P72="P4")*J53:O72)</f>
        <v>0</v>
      </c>
      <c r="H101" s="72">
        <f>SUMPRODUCT((P53:P72="P5")*J53:O72)</f>
        <v>0</v>
      </c>
      <c r="I101" s="72">
        <f>SUMPRODUCT((P53:P72="P6")*J53:O72)</f>
        <v>0</v>
      </c>
      <c r="J101" s="72">
        <f>SUMPRODUCT((P53:P72="P7")*J53:O72)</f>
        <v>0</v>
      </c>
      <c r="K101" s="72">
        <f>SUMPRODUCT((P53:P72="P8")*J53:O72)</f>
        <v>0</v>
      </c>
      <c r="L101" s="72">
        <f>SUMPRODUCT((P53:P72="P9")*J53:O72)</f>
        <v>0</v>
      </c>
      <c r="M101" s="72">
        <f>SUMPRODUCT((P53:P72="P10")*J53:O72)</f>
        <v>0</v>
      </c>
      <c r="N101" s="72">
        <f>SUM(C101:M101)</f>
        <v>0</v>
      </c>
      <c r="O101" s="53"/>
      <c r="P101" s="53"/>
      <c r="Q101" s="53"/>
    </row>
    <row r="102" spans="1:95" ht="14.25" customHeight="1">
      <c r="A102" s="51"/>
      <c r="B102" s="52"/>
      <c r="C102" s="52"/>
      <c r="D102" s="52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</row>
    <row r="103" spans="1:95" ht="14.25" customHeight="1">
      <c r="A103" s="51"/>
      <c r="B103" s="52"/>
      <c r="C103" s="52"/>
      <c r="D103" s="52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</row>
    <row r="104" spans="1:95" ht="19.5" customHeight="1" thickBot="1">
      <c r="A104" s="54"/>
      <c r="B104" s="55"/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7"/>
      <c r="O104" s="58"/>
      <c r="P104" s="59"/>
      <c r="Q104" s="59"/>
    </row>
    <row r="105" spans="1:95" ht="14.25" customHeight="1" thickBot="1">
      <c r="A105" s="178"/>
      <c r="B105" s="179"/>
      <c r="C105" s="179"/>
      <c r="D105" s="179"/>
      <c r="E105" s="179"/>
      <c r="F105" s="179"/>
      <c r="G105" s="179"/>
      <c r="H105" s="179"/>
      <c r="I105" s="179"/>
      <c r="J105" s="179"/>
      <c r="K105" s="179"/>
      <c r="L105" s="179"/>
      <c r="M105" s="179"/>
      <c r="N105" s="179"/>
      <c r="O105" s="179"/>
      <c r="P105" s="179"/>
      <c r="Q105" s="180"/>
    </row>
    <row r="106" spans="1:95" ht="27.75" customHeight="1" thickBot="1">
      <c r="A106" s="201" t="s">
        <v>147</v>
      </c>
      <c r="B106" s="202"/>
      <c r="C106" s="202"/>
      <c r="D106" s="202"/>
      <c r="E106" s="202"/>
      <c r="F106" s="202"/>
      <c r="G106" s="202"/>
      <c r="H106" s="202"/>
      <c r="I106" s="202"/>
      <c r="J106" s="202"/>
      <c r="K106" s="202"/>
      <c r="L106" s="202"/>
      <c r="M106" s="202"/>
      <c r="N106" s="202"/>
      <c r="O106" s="202"/>
      <c r="P106" s="202"/>
      <c r="Q106" s="203"/>
    </row>
    <row r="107" spans="1:95" s="20" customFormat="1">
      <c r="A107" s="184"/>
      <c r="B107" s="185"/>
      <c r="C107" s="185"/>
      <c r="D107" s="185"/>
      <c r="E107" s="185"/>
      <c r="F107" s="185"/>
      <c r="G107" s="185"/>
      <c r="H107" s="185"/>
      <c r="I107" s="185"/>
      <c r="J107" s="185"/>
      <c r="K107" s="185"/>
      <c r="L107" s="185"/>
      <c r="M107" s="185"/>
      <c r="N107" s="185"/>
      <c r="O107" s="185"/>
      <c r="P107" s="185"/>
      <c r="Q107" s="186"/>
      <c r="R107"/>
      <c r="S107"/>
      <c r="T107"/>
      <c r="U107"/>
      <c r="V107"/>
      <c r="W107"/>
      <c r="X107"/>
      <c r="Y107"/>
      <c r="Z107"/>
      <c r="AA107"/>
      <c r="AB107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  <c r="AN107" s="25"/>
      <c r="AO107" s="25"/>
      <c r="AP107" s="25"/>
      <c r="AQ107" s="25"/>
      <c r="AR107" s="25"/>
      <c r="AS107" s="25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  <c r="BF107" s="25"/>
      <c r="BG107" s="25"/>
      <c r="BH107" s="25"/>
      <c r="BI107" s="25"/>
      <c r="BJ107" s="25"/>
      <c r="BK107" s="25"/>
      <c r="BL107" s="25"/>
      <c r="BM107" s="25"/>
      <c r="BN107" s="25"/>
      <c r="BO107" s="25"/>
      <c r="BP107" s="25"/>
      <c r="BQ107" s="25"/>
      <c r="BR107" s="25"/>
      <c r="BS107" s="25"/>
      <c r="BT107" s="25"/>
      <c r="BU107" s="25"/>
      <c r="BV107" s="25"/>
      <c r="BW107" s="25"/>
      <c r="BX107" s="25"/>
      <c r="BY107" s="25"/>
      <c r="BZ107" s="25"/>
      <c r="CA107" s="25"/>
      <c r="CB107" s="25"/>
      <c r="CC107" s="25"/>
      <c r="CD107" s="25"/>
      <c r="CE107" s="25"/>
      <c r="CF107" s="25"/>
      <c r="CG107" s="25"/>
      <c r="CH107" s="25"/>
      <c r="CI107" s="25"/>
      <c r="CJ107" s="25"/>
      <c r="CK107" s="25"/>
      <c r="CL107" s="25"/>
      <c r="CM107" s="25"/>
      <c r="CN107" s="25"/>
      <c r="CO107" s="25"/>
      <c r="CP107" s="25"/>
      <c r="CQ107" s="25"/>
    </row>
    <row r="108" spans="1:95" s="20" customFormat="1">
      <c r="A108" s="187"/>
      <c r="B108" s="188"/>
      <c r="C108" s="188"/>
      <c r="D108" s="188"/>
      <c r="E108" s="188"/>
      <c r="F108" s="188"/>
      <c r="G108" s="188"/>
      <c r="H108" s="188"/>
      <c r="I108" s="188"/>
      <c r="J108" s="188"/>
      <c r="K108" s="188"/>
      <c r="L108" s="188"/>
      <c r="M108" s="188"/>
      <c r="N108" s="188"/>
      <c r="O108" s="188"/>
      <c r="P108" s="188"/>
      <c r="Q108" s="189"/>
      <c r="R108"/>
      <c r="S108"/>
      <c r="T108"/>
      <c r="U108"/>
      <c r="V108"/>
      <c r="W108"/>
      <c r="X108"/>
      <c r="Y108"/>
      <c r="Z108"/>
      <c r="AA108"/>
      <c r="AB108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25"/>
      <c r="AO108" s="25"/>
      <c r="AP108" s="25"/>
      <c r="AQ108" s="25"/>
      <c r="AR108" s="25"/>
      <c r="AS108" s="25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  <c r="BF108" s="25"/>
      <c r="BG108" s="25"/>
      <c r="BH108" s="25"/>
      <c r="BI108" s="25"/>
      <c r="BJ108" s="25"/>
      <c r="BK108" s="25"/>
      <c r="BL108" s="25"/>
      <c r="BM108" s="25"/>
      <c r="BN108" s="25"/>
      <c r="BO108" s="25"/>
      <c r="BP108" s="25"/>
      <c r="BQ108" s="25"/>
      <c r="BR108" s="25"/>
      <c r="BS108" s="25"/>
      <c r="BT108" s="25"/>
      <c r="BU108" s="25"/>
      <c r="BV108" s="25"/>
      <c r="BW108" s="25"/>
      <c r="BX108" s="25"/>
      <c r="BY108" s="25"/>
      <c r="BZ108" s="25"/>
      <c r="CA108" s="25"/>
      <c r="CB108" s="25"/>
      <c r="CC108" s="25"/>
      <c r="CD108" s="25"/>
      <c r="CE108" s="25"/>
      <c r="CF108" s="25"/>
      <c r="CG108" s="25"/>
      <c r="CH108" s="25"/>
      <c r="CI108" s="25"/>
      <c r="CJ108" s="25"/>
      <c r="CK108" s="25"/>
      <c r="CL108" s="25"/>
      <c r="CM108" s="25"/>
      <c r="CN108" s="25"/>
      <c r="CO108" s="25"/>
      <c r="CP108" s="25"/>
      <c r="CQ108" s="25"/>
    </row>
    <row r="109" spans="1:95" s="20" customFormat="1">
      <c r="A109" s="187"/>
      <c r="B109" s="188"/>
      <c r="C109" s="188"/>
      <c r="D109" s="188"/>
      <c r="E109" s="188"/>
      <c r="F109" s="188"/>
      <c r="G109" s="188"/>
      <c r="H109" s="188"/>
      <c r="I109" s="188"/>
      <c r="J109" s="188"/>
      <c r="K109" s="188"/>
      <c r="L109" s="188"/>
      <c r="M109" s="188"/>
      <c r="N109" s="188"/>
      <c r="O109" s="188"/>
      <c r="P109" s="188"/>
      <c r="Q109" s="189"/>
      <c r="R109"/>
      <c r="S109"/>
      <c r="T109"/>
      <c r="U109"/>
      <c r="V109"/>
      <c r="W109"/>
      <c r="X109"/>
      <c r="Y109"/>
      <c r="Z109"/>
      <c r="AA109"/>
      <c r="AB109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  <c r="AM109" s="25"/>
      <c r="AN109" s="25"/>
      <c r="AO109" s="25"/>
      <c r="AP109" s="25"/>
      <c r="AQ109" s="25"/>
      <c r="AR109" s="25"/>
      <c r="AS109" s="25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  <c r="BF109" s="25"/>
      <c r="BG109" s="25"/>
      <c r="BH109" s="25"/>
      <c r="BI109" s="25"/>
      <c r="BJ109" s="25"/>
      <c r="BK109" s="25"/>
      <c r="BL109" s="25"/>
      <c r="BM109" s="25"/>
      <c r="BN109" s="25"/>
      <c r="BO109" s="25"/>
      <c r="BP109" s="25"/>
      <c r="BQ109" s="25"/>
      <c r="BR109" s="25"/>
      <c r="BS109" s="25"/>
      <c r="BT109" s="25"/>
      <c r="BU109" s="25"/>
      <c r="BV109" s="25"/>
      <c r="BW109" s="25"/>
      <c r="BX109" s="25"/>
      <c r="BY109" s="25"/>
      <c r="BZ109" s="25"/>
      <c r="CA109" s="25"/>
      <c r="CB109" s="25"/>
      <c r="CC109" s="25"/>
      <c r="CD109" s="25"/>
      <c r="CE109" s="25"/>
      <c r="CF109" s="25"/>
      <c r="CG109" s="25"/>
      <c r="CH109" s="25"/>
      <c r="CI109" s="25"/>
      <c r="CJ109" s="25"/>
      <c r="CK109" s="25"/>
      <c r="CL109" s="25"/>
      <c r="CM109" s="25"/>
      <c r="CN109" s="25"/>
      <c r="CO109" s="25"/>
      <c r="CP109" s="25"/>
      <c r="CQ109" s="25"/>
    </row>
    <row r="110" spans="1:95" s="20" customFormat="1">
      <c r="A110" s="187"/>
      <c r="B110" s="188"/>
      <c r="C110" s="188"/>
      <c r="D110" s="188"/>
      <c r="E110" s="188"/>
      <c r="F110" s="188"/>
      <c r="G110" s="188"/>
      <c r="H110" s="188"/>
      <c r="I110" s="188"/>
      <c r="J110" s="188"/>
      <c r="K110" s="188"/>
      <c r="L110" s="188"/>
      <c r="M110" s="188"/>
      <c r="N110" s="188"/>
      <c r="O110" s="188"/>
      <c r="P110" s="188"/>
      <c r="Q110" s="189"/>
      <c r="R110"/>
      <c r="S110"/>
      <c r="T110"/>
      <c r="U110"/>
      <c r="V110"/>
      <c r="W110"/>
      <c r="X110"/>
      <c r="Y110"/>
      <c r="Z110"/>
      <c r="AA110"/>
      <c r="AB110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  <c r="AM110" s="25"/>
      <c r="AN110" s="25"/>
      <c r="AO110" s="25"/>
      <c r="AP110" s="25"/>
      <c r="AQ110" s="25"/>
      <c r="AR110" s="25"/>
      <c r="AS110" s="25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  <c r="BF110" s="25"/>
      <c r="BG110" s="25"/>
      <c r="BH110" s="25"/>
      <c r="BI110" s="25"/>
      <c r="BJ110" s="25"/>
      <c r="BK110" s="25"/>
      <c r="BL110" s="25"/>
      <c r="BM110" s="25"/>
      <c r="BN110" s="25"/>
      <c r="BO110" s="25"/>
      <c r="BP110" s="25"/>
      <c r="BQ110" s="25"/>
      <c r="BR110" s="25"/>
      <c r="BS110" s="25"/>
      <c r="BT110" s="25"/>
      <c r="BU110" s="25"/>
      <c r="BV110" s="25"/>
      <c r="BW110" s="25"/>
      <c r="BX110" s="25"/>
      <c r="BY110" s="25"/>
      <c r="BZ110" s="25"/>
      <c r="CA110" s="25"/>
      <c r="CB110" s="25"/>
      <c r="CC110" s="25"/>
      <c r="CD110" s="25"/>
      <c r="CE110" s="25"/>
      <c r="CF110" s="25"/>
      <c r="CG110" s="25"/>
      <c r="CH110" s="25"/>
      <c r="CI110" s="25"/>
      <c r="CJ110" s="25"/>
      <c r="CK110" s="25"/>
      <c r="CL110" s="25"/>
      <c r="CM110" s="25"/>
      <c r="CN110" s="25"/>
      <c r="CO110" s="25"/>
      <c r="CP110" s="25"/>
      <c r="CQ110" s="25"/>
    </row>
    <row r="111" spans="1:95" s="20" customFormat="1">
      <c r="A111" s="187"/>
      <c r="B111" s="188"/>
      <c r="C111" s="188"/>
      <c r="D111" s="188"/>
      <c r="E111" s="188"/>
      <c r="F111" s="188"/>
      <c r="G111" s="188"/>
      <c r="H111" s="188"/>
      <c r="I111" s="188"/>
      <c r="J111" s="188"/>
      <c r="K111" s="188"/>
      <c r="L111" s="188"/>
      <c r="M111" s="188"/>
      <c r="N111" s="188"/>
      <c r="O111" s="188"/>
      <c r="P111" s="188"/>
      <c r="Q111" s="189"/>
      <c r="R111"/>
      <c r="S111"/>
      <c r="T111"/>
      <c r="U111"/>
      <c r="V111"/>
      <c r="W111"/>
      <c r="X111"/>
      <c r="Y111"/>
      <c r="Z111"/>
      <c r="AA111"/>
      <c r="AB111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  <c r="AM111" s="25"/>
      <c r="AN111" s="25"/>
      <c r="AO111" s="25"/>
      <c r="AP111" s="25"/>
      <c r="AQ111" s="25"/>
      <c r="AR111" s="25"/>
      <c r="AS111" s="25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  <c r="BF111" s="25"/>
      <c r="BG111" s="25"/>
      <c r="BH111" s="25"/>
      <c r="BI111" s="25"/>
      <c r="BJ111" s="25"/>
      <c r="BK111" s="25"/>
      <c r="BL111" s="25"/>
      <c r="BM111" s="25"/>
      <c r="BN111" s="25"/>
      <c r="BO111" s="25"/>
      <c r="BP111" s="25"/>
      <c r="BQ111" s="25"/>
      <c r="BR111" s="25"/>
      <c r="BS111" s="25"/>
      <c r="BT111" s="25"/>
      <c r="BU111" s="25"/>
      <c r="BV111" s="25"/>
      <c r="BW111" s="25"/>
      <c r="BX111" s="25"/>
      <c r="BY111" s="25"/>
      <c r="BZ111" s="25"/>
      <c r="CA111" s="25"/>
      <c r="CB111" s="25"/>
      <c r="CC111" s="25"/>
      <c r="CD111" s="25"/>
      <c r="CE111" s="25"/>
      <c r="CF111" s="25"/>
      <c r="CG111" s="25"/>
      <c r="CH111" s="25"/>
      <c r="CI111" s="25"/>
      <c r="CJ111" s="25"/>
      <c r="CK111" s="25"/>
      <c r="CL111" s="25"/>
      <c r="CM111" s="25"/>
      <c r="CN111" s="25"/>
      <c r="CO111" s="25"/>
      <c r="CP111" s="25"/>
      <c r="CQ111" s="25"/>
    </row>
    <row r="112" spans="1:95" s="20" customFormat="1">
      <c r="A112" s="187"/>
      <c r="B112" s="188"/>
      <c r="C112" s="188"/>
      <c r="D112" s="188"/>
      <c r="E112" s="188"/>
      <c r="F112" s="188"/>
      <c r="G112" s="188"/>
      <c r="H112" s="188"/>
      <c r="I112" s="188"/>
      <c r="J112" s="188"/>
      <c r="K112" s="188"/>
      <c r="L112" s="188"/>
      <c r="M112" s="188"/>
      <c r="N112" s="188"/>
      <c r="O112" s="188"/>
      <c r="P112" s="188"/>
      <c r="Q112" s="189"/>
      <c r="R112"/>
      <c r="S112"/>
      <c r="T112"/>
      <c r="U112"/>
      <c r="V112"/>
      <c r="W112"/>
      <c r="X112"/>
      <c r="Y112"/>
      <c r="Z112"/>
      <c r="AA112"/>
      <c r="AB112"/>
      <c r="AC112" s="25"/>
      <c r="AD112" s="25"/>
      <c r="AE112" s="25"/>
      <c r="AF112" s="25"/>
      <c r="AG112" s="25"/>
      <c r="AH112" s="25"/>
      <c r="AI112" s="25"/>
      <c r="AJ112" s="25"/>
      <c r="AK112" s="25"/>
      <c r="AL112" s="25"/>
      <c r="AM112" s="25"/>
      <c r="AN112" s="25"/>
      <c r="AO112" s="25"/>
      <c r="AP112" s="25"/>
      <c r="AQ112" s="25"/>
      <c r="AR112" s="25"/>
      <c r="AS112" s="25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  <c r="BF112" s="25"/>
      <c r="BG112" s="25"/>
      <c r="BH112" s="25"/>
      <c r="BI112" s="25"/>
      <c r="BJ112" s="25"/>
      <c r="BK112" s="25"/>
      <c r="BL112" s="25"/>
      <c r="BM112" s="25"/>
      <c r="BN112" s="25"/>
      <c r="BO112" s="25"/>
      <c r="BP112" s="25"/>
      <c r="BQ112" s="25"/>
      <c r="BR112" s="25"/>
      <c r="BS112" s="25"/>
      <c r="BT112" s="25"/>
      <c r="BU112" s="25"/>
      <c r="BV112" s="25"/>
      <c r="BW112" s="25"/>
      <c r="BX112" s="25"/>
      <c r="BY112" s="25"/>
      <c r="BZ112" s="25"/>
      <c r="CA112" s="25"/>
      <c r="CB112" s="25"/>
      <c r="CC112" s="25"/>
      <c r="CD112" s="25"/>
      <c r="CE112" s="25"/>
      <c r="CF112" s="25"/>
      <c r="CG112" s="25"/>
      <c r="CH112" s="25"/>
      <c r="CI112" s="25"/>
      <c r="CJ112" s="25"/>
      <c r="CK112" s="25"/>
      <c r="CL112" s="25"/>
      <c r="CM112" s="25"/>
      <c r="CN112" s="25"/>
      <c r="CO112" s="25"/>
      <c r="CP112" s="25"/>
      <c r="CQ112" s="25"/>
    </row>
    <row r="113" spans="1:95" s="20" customFormat="1" ht="40.5" customHeight="1" thickBot="1">
      <c r="A113" s="190"/>
      <c r="B113" s="191"/>
      <c r="C113" s="191"/>
      <c r="D113" s="191"/>
      <c r="E113" s="191"/>
      <c r="F113" s="191"/>
      <c r="G113" s="191"/>
      <c r="H113" s="191"/>
      <c r="I113" s="191"/>
      <c r="J113" s="191"/>
      <c r="K113" s="191"/>
      <c r="L113" s="191"/>
      <c r="M113" s="191"/>
      <c r="N113" s="191"/>
      <c r="O113" s="191"/>
      <c r="P113" s="191"/>
      <c r="Q113" s="192"/>
      <c r="R113"/>
      <c r="S113"/>
      <c r="T113"/>
      <c r="U113"/>
      <c r="V113"/>
      <c r="W113"/>
      <c r="X113"/>
      <c r="Y113"/>
      <c r="Z113"/>
      <c r="AA113"/>
      <c r="AB113"/>
      <c r="AC113" s="25"/>
      <c r="AD113" s="25"/>
      <c r="AE113" s="25"/>
      <c r="AF113" s="25"/>
      <c r="AG113" s="25"/>
      <c r="AH113" s="25"/>
      <c r="AI113" s="25"/>
      <c r="AJ113" s="25"/>
      <c r="AK113" s="25"/>
      <c r="AL113" s="25"/>
      <c r="AM113" s="25"/>
      <c r="AN113" s="25"/>
      <c r="AO113" s="25"/>
      <c r="AP113" s="25"/>
      <c r="AQ113" s="25"/>
      <c r="AR113" s="25"/>
      <c r="AS113" s="25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  <c r="BF113" s="25"/>
      <c r="BG113" s="25"/>
      <c r="BH113" s="25"/>
      <c r="BI113" s="25"/>
      <c r="BJ113" s="25"/>
      <c r="BK113" s="25"/>
      <c r="BL113" s="25"/>
      <c r="BM113" s="25"/>
      <c r="BN113" s="25"/>
      <c r="BO113" s="25"/>
      <c r="BP113" s="25"/>
      <c r="BQ113" s="25"/>
      <c r="BR113" s="25"/>
      <c r="BS113" s="25"/>
      <c r="BT113" s="25"/>
      <c r="BU113" s="25"/>
      <c r="BV113" s="25"/>
      <c r="BW113" s="25"/>
      <c r="BX113" s="25"/>
      <c r="BY113" s="25"/>
      <c r="BZ113" s="25"/>
      <c r="CA113" s="25"/>
      <c r="CB113" s="25"/>
      <c r="CC113" s="25"/>
      <c r="CD113" s="25"/>
      <c r="CE113" s="25"/>
      <c r="CF113" s="25"/>
      <c r="CG113" s="25"/>
      <c r="CH113" s="25"/>
      <c r="CI113" s="25"/>
      <c r="CJ113" s="25"/>
      <c r="CK113" s="25"/>
      <c r="CL113" s="25"/>
      <c r="CM113" s="25"/>
      <c r="CN113" s="25"/>
      <c r="CO113" s="25"/>
      <c r="CP113" s="25"/>
      <c r="CQ113" s="25"/>
    </row>
    <row r="114" spans="1:95" ht="14.25" customHeight="1" thickBot="1">
      <c r="A114" s="11"/>
      <c r="B114" s="11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22"/>
      <c r="O114" s="2"/>
      <c r="P114" s="8"/>
      <c r="Q114" s="8"/>
    </row>
    <row r="115" spans="1:95" ht="22.5" customHeight="1" thickBot="1">
      <c r="A115" s="201" t="s">
        <v>146</v>
      </c>
      <c r="B115" s="202"/>
      <c r="C115" s="202"/>
      <c r="D115" s="202"/>
      <c r="E115" s="202"/>
      <c r="F115" s="202"/>
      <c r="G115" s="202"/>
      <c r="H115" s="202"/>
      <c r="I115" s="202"/>
      <c r="J115" s="202"/>
      <c r="K115" s="202"/>
      <c r="L115" s="202"/>
      <c r="M115" s="202"/>
      <c r="N115" s="202"/>
      <c r="O115" s="202"/>
      <c r="P115" s="202"/>
      <c r="Q115" s="203"/>
    </row>
    <row r="116" spans="1:95" ht="14.25" customHeight="1">
      <c r="A116" s="204"/>
      <c r="B116" s="205"/>
      <c r="C116" s="205"/>
      <c r="D116" s="205"/>
      <c r="E116" s="205"/>
      <c r="F116" s="205"/>
      <c r="G116" s="205"/>
      <c r="H116" s="205"/>
      <c r="I116" s="205"/>
      <c r="J116" s="205"/>
      <c r="K116" s="205"/>
      <c r="L116" s="205"/>
      <c r="M116" s="205"/>
      <c r="N116" s="205"/>
      <c r="O116" s="205"/>
      <c r="P116" s="205"/>
      <c r="Q116" s="206"/>
    </row>
    <row r="117" spans="1:95" ht="14.25" customHeight="1">
      <c r="A117" s="207"/>
      <c r="B117" s="208"/>
      <c r="C117" s="208"/>
      <c r="D117" s="208"/>
      <c r="E117" s="208"/>
      <c r="F117" s="208"/>
      <c r="G117" s="208"/>
      <c r="H117" s="208"/>
      <c r="I117" s="208"/>
      <c r="J117" s="208"/>
      <c r="K117" s="208"/>
      <c r="L117" s="208"/>
      <c r="M117" s="208"/>
      <c r="N117" s="208"/>
      <c r="O117" s="208"/>
      <c r="P117" s="208"/>
      <c r="Q117" s="209"/>
    </row>
    <row r="118" spans="1:95" ht="14.25" customHeight="1">
      <c r="A118" s="207"/>
      <c r="B118" s="208"/>
      <c r="C118" s="208"/>
      <c r="D118" s="208"/>
      <c r="E118" s="208"/>
      <c r="F118" s="208"/>
      <c r="G118" s="208"/>
      <c r="H118" s="208"/>
      <c r="I118" s="208"/>
      <c r="J118" s="208"/>
      <c r="K118" s="208"/>
      <c r="L118" s="208"/>
      <c r="M118" s="208"/>
      <c r="N118" s="208"/>
      <c r="O118" s="208"/>
      <c r="P118" s="208"/>
      <c r="Q118" s="209"/>
    </row>
    <row r="119" spans="1:95" s="20" customFormat="1">
      <c r="A119" s="207"/>
      <c r="B119" s="208"/>
      <c r="C119" s="208"/>
      <c r="D119" s="208"/>
      <c r="E119" s="208"/>
      <c r="F119" s="208"/>
      <c r="G119" s="208"/>
      <c r="H119" s="208"/>
      <c r="I119" s="208"/>
      <c r="J119" s="208"/>
      <c r="K119" s="208"/>
      <c r="L119" s="208"/>
      <c r="M119" s="208"/>
      <c r="N119" s="208"/>
      <c r="O119" s="208"/>
      <c r="P119" s="208"/>
      <c r="Q119" s="209"/>
      <c r="R119"/>
      <c r="S119"/>
      <c r="T119"/>
      <c r="U119"/>
      <c r="V119"/>
      <c r="W119"/>
      <c r="X119"/>
      <c r="Y119"/>
      <c r="Z119"/>
      <c r="AA119"/>
      <c r="AB119"/>
      <c r="AC119" s="25"/>
      <c r="AD119" s="25"/>
      <c r="AE119" s="25"/>
      <c r="AF119" s="25"/>
      <c r="AG119" s="25"/>
      <c r="AH119" s="25"/>
      <c r="AI119" s="25"/>
      <c r="AJ119" s="25"/>
      <c r="AK119" s="25"/>
      <c r="AL119" s="25"/>
      <c r="AM119" s="25"/>
      <c r="AN119" s="25"/>
      <c r="AO119" s="25"/>
      <c r="AP119" s="25"/>
      <c r="AQ119" s="25"/>
      <c r="AR119" s="25"/>
      <c r="AS119" s="25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  <c r="BF119" s="25"/>
      <c r="BG119" s="25"/>
      <c r="BH119" s="25"/>
      <c r="BI119" s="25"/>
      <c r="BJ119" s="25"/>
      <c r="BK119" s="25"/>
      <c r="BL119" s="25"/>
      <c r="BM119" s="25"/>
      <c r="BN119" s="25"/>
      <c r="BO119" s="25"/>
      <c r="BP119" s="25"/>
      <c r="BQ119" s="25"/>
      <c r="BR119" s="25"/>
      <c r="BS119" s="25"/>
      <c r="BT119" s="25"/>
      <c r="BU119" s="25"/>
      <c r="BV119" s="25"/>
      <c r="BW119" s="25"/>
      <c r="BX119" s="25"/>
      <c r="BY119" s="25"/>
      <c r="BZ119" s="25"/>
      <c r="CA119" s="25"/>
      <c r="CB119" s="25"/>
      <c r="CC119" s="25"/>
      <c r="CD119" s="25"/>
      <c r="CE119" s="25"/>
      <c r="CF119" s="25"/>
      <c r="CG119" s="25"/>
      <c r="CH119" s="25"/>
      <c r="CI119" s="25"/>
      <c r="CJ119" s="25"/>
      <c r="CK119" s="25"/>
      <c r="CL119" s="25"/>
      <c r="CM119" s="25"/>
      <c r="CN119" s="25"/>
      <c r="CO119" s="25"/>
      <c r="CP119" s="25"/>
      <c r="CQ119" s="25"/>
    </row>
    <row r="120" spans="1:95" s="20" customFormat="1">
      <c r="A120" s="207"/>
      <c r="B120" s="208"/>
      <c r="C120" s="208"/>
      <c r="D120" s="208"/>
      <c r="E120" s="208"/>
      <c r="F120" s="208"/>
      <c r="G120" s="208"/>
      <c r="H120" s="208"/>
      <c r="I120" s="208"/>
      <c r="J120" s="208"/>
      <c r="K120" s="208"/>
      <c r="L120" s="208"/>
      <c r="M120" s="208"/>
      <c r="N120" s="208"/>
      <c r="O120" s="208"/>
      <c r="P120" s="208"/>
      <c r="Q120" s="209"/>
      <c r="R120"/>
      <c r="S120"/>
      <c r="T120"/>
      <c r="U120"/>
      <c r="V120"/>
      <c r="W120"/>
      <c r="X120"/>
      <c r="Y120"/>
      <c r="Z120"/>
      <c r="AA120"/>
      <c r="AB120"/>
      <c r="AC120" s="25"/>
      <c r="AD120" s="25"/>
      <c r="AE120" s="25"/>
      <c r="AF120" s="25"/>
      <c r="AG120" s="25"/>
      <c r="AH120" s="25"/>
      <c r="AI120" s="25"/>
      <c r="AJ120" s="25"/>
      <c r="AK120" s="25"/>
      <c r="AL120" s="25"/>
      <c r="AM120" s="25"/>
      <c r="AN120" s="25"/>
      <c r="AO120" s="25"/>
      <c r="AP120" s="25"/>
      <c r="AQ120" s="25"/>
      <c r="AR120" s="25"/>
      <c r="AS120" s="25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  <c r="BF120" s="25"/>
      <c r="BG120" s="25"/>
      <c r="BH120" s="25"/>
      <c r="BI120" s="25"/>
      <c r="BJ120" s="25"/>
      <c r="BK120" s="25"/>
      <c r="BL120" s="25"/>
      <c r="BM120" s="25"/>
      <c r="BN120" s="25"/>
      <c r="BO120" s="25"/>
      <c r="BP120" s="25"/>
      <c r="BQ120" s="25"/>
      <c r="BR120" s="25"/>
      <c r="BS120" s="25"/>
      <c r="BT120" s="25"/>
      <c r="BU120" s="25"/>
      <c r="BV120" s="25"/>
      <c r="BW120" s="25"/>
      <c r="BX120" s="25"/>
      <c r="BY120" s="25"/>
      <c r="BZ120" s="25"/>
      <c r="CA120" s="25"/>
      <c r="CB120" s="25"/>
      <c r="CC120" s="25"/>
      <c r="CD120" s="25"/>
      <c r="CE120" s="25"/>
      <c r="CF120" s="25"/>
      <c r="CG120" s="25"/>
      <c r="CH120" s="25"/>
      <c r="CI120" s="25"/>
      <c r="CJ120" s="25"/>
      <c r="CK120" s="25"/>
      <c r="CL120" s="25"/>
      <c r="CM120" s="25"/>
      <c r="CN120" s="25"/>
      <c r="CO120" s="25"/>
      <c r="CP120" s="25"/>
      <c r="CQ120" s="25"/>
    </row>
    <row r="121" spans="1:95" s="20" customFormat="1">
      <c r="A121" s="207"/>
      <c r="B121" s="208"/>
      <c r="C121" s="208"/>
      <c r="D121" s="208"/>
      <c r="E121" s="208"/>
      <c r="F121" s="208"/>
      <c r="G121" s="208"/>
      <c r="H121" s="208"/>
      <c r="I121" s="208"/>
      <c r="J121" s="208"/>
      <c r="K121" s="208"/>
      <c r="L121" s="208"/>
      <c r="M121" s="208"/>
      <c r="N121" s="208"/>
      <c r="O121" s="208"/>
      <c r="P121" s="208"/>
      <c r="Q121" s="209"/>
      <c r="R121"/>
      <c r="S121"/>
      <c r="T121"/>
      <c r="U121"/>
      <c r="V121"/>
      <c r="W121"/>
      <c r="X121"/>
      <c r="Y121"/>
      <c r="Z121"/>
      <c r="AA121"/>
      <c r="AB121"/>
      <c r="AC121" s="25"/>
      <c r="AD121" s="25"/>
      <c r="AE121" s="25"/>
      <c r="AF121" s="25"/>
      <c r="AG121" s="25"/>
      <c r="AH121" s="25"/>
      <c r="AI121" s="25"/>
      <c r="AJ121" s="25"/>
      <c r="AK121" s="25"/>
      <c r="AL121" s="25"/>
      <c r="AM121" s="25"/>
      <c r="AN121" s="25"/>
      <c r="AO121" s="25"/>
      <c r="AP121" s="25"/>
      <c r="AQ121" s="25"/>
      <c r="AR121" s="25"/>
      <c r="AS121" s="25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  <c r="BF121" s="25"/>
      <c r="BG121" s="25"/>
      <c r="BH121" s="25"/>
      <c r="BI121" s="25"/>
      <c r="BJ121" s="25"/>
      <c r="BK121" s="25"/>
      <c r="BL121" s="25"/>
      <c r="BM121" s="25"/>
      <c r="BN121" s="25"/>
      <c r="BO121" s="25"/>
      <c r="BP121" s="25"/>
      <c r="BQ121" s="25"/>
      <c r="BR121" s="25"/>
      <c r="BS121" s="25"/>
      <c r="BT121" s="25"/>
      <c r="BU121" s="25"/>
      <c r="BV121" s="25"/>
      <c r="BW121" s="25"/>
      <c r="BX121" s="25"/>
      <c r="BY121" s="25"/>
      <c r="BZ121" s="25"/>
      <c r="CA121" s="25"/>
      <c r="CB121" s="25"/>
      <c r="CC121" s="25"/>
      <c r="CD121" s="25"/>
      <c r="CE121" s="25"/>
      <c r="CF121" s="25"/>
      <c r="CG121" s="25"/>
      <c r="CH121" s="25"/>
      <c r="CI121" s="25"/>
      <c r="CJ121" s="25"/>
      <c r="CK121" s="25"/>
      <c r="CL121" s="25"/>
      <c r="CM121" s="25"/>
      <c r="CN121" s="25"/>
      <c r="CO121" s="25"/>
      <c r="CP121" s="25"/>
      <c r="CQ121" s="25"/>
    </row>
    <row r="122" spans="1:95" s="20" customFormat="1" ht="18" customHeight="1" thickBot="1">
      <c r="A122" s="210"/>
      <c r="B122" s="211"/>
      <c r="C122" s="211"/>
      <c r="D122" s="211"/>
      <c r="E122" s="211"/>
      <c r="F122" s="211"/>
      <c r="G122" s="211"/>
      <c r="H122" s="211"/>
      <c r="I122" s="211"/>
      <c r="J122" s="211"/>
      <c r="K122" s="211"/>
      <c r="L122" s="211"/>
      <c r="M122" s="211"/>
      <c r="N122" s="211"/>
      <c r="O122" s="211"/>
      <c r="P122" s="211"/>
      <c r="Q122" s="212"/>
      <c r="R122"/>
      <c r="S122"/>
      <c r="T122"/>
      <c r="U122"/>
      <c r="V122"/>
      <c r="W122"/>
      <c r="X122"/>
      <c r="Y122"/>
      <c r="Z122"/>
      <c r="AA122"/>
      <c r="AB122"/>
      <c r="AC122" s="25"/>
      <c r="AD122" s="25"/>
      <c r="AE122" s="25"/>
      <c r="AF122" s="25"/>
      <c r="AG122" s="25"/>
      <c r="AH122" s="25"/>
      <c r="AI122" s="25"/>
      <c r="AJ122" s="25"/>
      <c r="AK122" s="25"/>
      <c r="AL122" s="25"/>
      <c r="AM122" s="25"/>
      <c r="AN122" s="25"/>
      <c r="AO122" s="25"/>
      <c r="AP122" s="25"/>
      <c r="AQ122" s="25"/>
      <c r="AR122" s="25"/>
      <c r="AS122" s="25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  <c r="BF122" s="25"/>
      <c r="BG122" s="25"/>
      <c r="BH122" s="25"/>
      <c r="BI122" s="25"/>
      <c r="BJ122" s="25"/>
      <c r="BK122" s="25"/>
      <c r="BL122" s="25"/>
      <c r="BM122" s="25"/>
      <c r="BN122" s="25"/>
      <c r="BO122" s="25"/>
      <c r="BP122" s="25"/>
      <c r="BQ122" s="25"/>
      <c r="BR122" s="25"/>
      <c r="BS122" s="25"/>
      <c r="BT122" s="25"/>
      <c r="BU122" s="25"/>
      <c r="BV122" s="25"/>
      <c r="BW122" s="25"/>
      <c r="BX122" s="25"/>
      <c r="BY122" s="25"/>
      <c r="BZ122" s="25"/>
      <c r="CA122" s="25"/>
      <c r="CB122" s="25"/>
      <c r="CC122" s="25"/>
      <c r="CD122" s="25"/>
      <c r="CE122" s="25"/>
      <c r="CF122" s="25"/>
      <c r="CG122" s="25"/>
      <c r="CH122" s="25"/>
      <c r="CI122" s="25"/>
      <c r="CJ122" s="25"/>
      <c r="CK122" s="25"/>
      <c r="CL122" s="25"/>
      <c r="CM122" s="25"/>
      <c r="CN122" s="25"/>
      <c r="CO122" s="25"/>
      <c r="CP122" s="25"/>
      <c r="CQ122" s="25"/>
    </row>
    <row r="123" spans="1:95" s="20" customFormat="1" ht="14.25" customHeight="1" thickBot="1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 s="25"/>
      <c r="AD123" s="25"/>
      <c r="AE123" s="25"/>
      <c r="AF123" s="25"/>
      <c r="AG123" s="25"/>
      <c r="AH123" s="25"/>
      <c r="AI123" s="25"/>
      <c r="AJ123" s="25"/>
      <c r="AK123" s="25"/>
      <c r="AL123" s="25"/>
      <c r="AM123" s="25"/>
      <c r="AN123" s="25"/>
      <c r="AO123" s="25"/>
      <c r="AP123" s="25"/>
      <c r="AQ123" s="25"/>
      <c r="AR123" s="25"/>
      <c r="AS123" s="25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  <c r="BF123" s="25"/>
      <c r="BG123" s="25"/>
      <c r="BH123" s="25"/>
      <c r="BI123" s="25"/>
      <c r="BJ123" s="25"/>
      <c r="BK123" s="25"/>
      <c r="BL123" s="25"/>
      <c r="BM123" s="25"/>
      <c r="BN123" s="25"/>
      <c r="BO123" s="25"/>
      <c r="BP123" s="25"/>
      <c r="BQ123" s="25"/>
      <c r="BR123" s="25"/>
      <c r="BS123" s="25"/>
      <c r="BT123" s="25"/>
      <c r="BU123" s="25"/>
      <c r="BV123" s="25"/>
      <c r="BW123" s="25"/>
      <c r="BX123" s="25"/>
      <c r="BY123" s="25"/>
      <c r="BZ123" s="25"/>
      <c r="CA123" s="25"/>
      <c r="CB123" s="25"/>
      <c r="CC123" s="25"/>
      <c r="CD123" s="25"/>
      <c r="CE123" s="25"/>
      <c r="CF123" s="25"/>
      <c r="CG123" s="25"/>
      <c r="CH123" s="25"/>
      <c r="CI123" s="25"/>
      <c r="CJ123" s="25"/>
      <c r="CK123" s="25"/>
      <c r="CL123" s="25"/>
      <c r="CM123" s="25"/>
      <c r="CN123" s="25"/>
      <c r="CO123" s="25"/>
      <c r="CP123" s="25"/>
      <c r="CQ123" s="25"/>
    </row>
    <row r="124" spans="1:95" s="20" customFormat="1" ht="22.5" customHeight="1" thickBot="1">
      <c r="A124" s="213" t="s">
        <v>139</v>
      </c>
      <c r="B124" s="214"/>
      <c r="C124" s="214"/>
      <c r="D124" s="214"/>
      <c r="E124" s="214"/>
      <c r="F124" s="214"/>
      <c r="G124" s="214"/>
      <c r="H124" s="214"/>
      <c r="I124" s="214"/>
      <c r="J124" s="214"/>
      <c r="K124" s="214"/>
      <c r="L124" s="214"/>
      <c r="M124" s="214"/>
      <c r="N124" s="214"/>
      <c r="O124" s="214"/>
      <c r="P124" s="214"/>
      <c r="Q124" s="215"/>
      <c r="R124"/>
      <c r="S124"/>
      <c r="T124"/>
      <c r="U124"/>
      <c r="V124"/>
      <c r="W124"/>
      <c r="X124"/>
      <c r="Y124"/>
      <c r="Z124"/>
      <c r="AA124"/>
      <c r="AB124"/>
      <c r="AC124" s="25"/>
      <c r="AD124" s="25"/>
      <c r="AE124" s="25"/>
      <c r="AF124" s="25"/>
      <c r="AG124" s="25"/>
      <c r="AH124" s="25"/>
      <c r="AI124" s="25"/>
      <c r="AJ124" s="25"/>
      <c r="AK124" s="25"/>
      <c r="AL124" s="25"/>
      <c r="AM124" s="25"/>
      <c r="AN124" s="25"/>
      <c r="AO124" s="25"/>
      <c r="AP124" s="25"/>
      <c r="AQ124" s="25"/>
      <c r="AR124" s="25"/>
      <c r="AS124" s="25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  <c r="BF124" s="25"/>
      <c r="BG124" s="25"/>
      <c r="BH124" s="25"/>
      <c r="BI124" s="25"/>
      <c r="BJ124" s="25"/>
      <c r="BK124" s="25"/>
      <c r="BL124" s="25"/>
      <c r="BM124" s="25"/>
      <c r="BN124" s="25"/>
      <c r="BO124" s="25"/>
      <c r="BP124" s="25"/>
      <c r="BQ124" s="25"/>
      <c r="BR124" s="25"/>
      <c r="BS124" s="25"/>
      <c r="BT124" s="25"/>
      <c r="BU124" s="25"/>
      <c r="BV124" s="25"/>
      <c r="BW124" s="25"/>
      <c r="BX124" s="25"/>
      <c r="BY124" s="25"/>
      <c r="BZ124" s="25"/>
      <c r="CA124" s="25"/>
      <c r="CB124" s="25"/>
      <c r="CC124" s="25"/>
      <c r="CD124" s="25"/>
      <c r="CE124" s="25"/>
      <c r="CF124" s="25"/>
      <c r="CG124" s="25"/>
      <c r="CH124" s="25"/>
      <c r="CI124" s="25"/>
      <c r="CJ124" s="25"/>
      <c r="CK124" s="25"/>
      <c r="CL124" s="25"/>
      <c r="CM124" s="25"/>
      <c r="CN124" s="25"/>
      <c r="CO124" s="25"/>
      <c r="CP124" s="25"/>
      <c r="CQ124" s="25"/>
    </row>
    <row r="125" spans="1:95" s="20" customFormat="1" ht="14.25" customHeight="1">
      <c r="A125" s="216"/>
      <c r="B125" s="217"/>
      <c r="C125" s="217"/>
      <c r="D125" s="217"/>
      <c r="E125" s="217"/>
      <c r="F125" s="217"/>
      <c r="G125" s="217"/>
      <c r="H125" s="217"/>
      <c r="I125" s="217"/>
      <c r="J125" s="217"/>
      <c r="K125" s="217"/>
      <c r="L125" s="217"/>
      <c r="M125" s="217"/>
      <c r="N125" s="217"/>
      <c r="O125" s="217"/>
      <c r="P125" s="217"/>
      <c r="Q125" s="218"/>
      <c r="R125"/>
      <c r="S125"/>
      <c r="T125"/>
      <c r="U125"/>
      <c r="V125"/>
      <c r="W125"/>
      <c r="X125"/>
      <c r="Y125"/>
      <c r="Z125"/>
      <c r="AA125"/>
      <c r="AB125"/>
      <c r="AC125" s="25"/>
      <c r="AD125" s="25"/>
      <c r="AE125" s="25"/>
      <c r="AF125" s="25"/>
      <c r="AG125" s="25"/>
      <c r="AH125" s="67"/>
      <c r="AI125" s="25"/>
      <c r="AJ125" s="25"/>
      <c r="AK125" s="25"/>
      <c r="AL125" s="25"/>
      <c r="AM125" s="25"/>
      <c r="AN125" s="25"/>
      <c r="AO125" s="25"/>
      <c r="AP125" s="25"/>
      <c r="AQ125" s="25"/>
      <c r="AR125" s="25"/>
      <c r="AS125" s="25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  <c r="BF125" s="25"/>
      <c r="BG125" s="25"/>
      <c r="BH125" s="25"/>
      <c r="BI125" s="25"/>
      <c r="BJ125" s="25"/>
      <c r="BK125" s="25"/>
      <c r="BL125" s="25"/>
      <c r="BM125" s="25"/>
      <c r="BN125" s="25"/>
      <c r="BO125" s="25"/>
      <c r="BP125" s="25"/>
      <c r="BQ125" s="25"/>
      <c r="BR125" s="25"/>
      <c r="BS125" s="25"/>
      <c r="BT125" s="25"/>
      <c r="BU125" s="25"/>
      <c r="BV125" s="25"/>
      <c r="BW125" s="25"/>
      <c r="BX125" s="25"/>
      <c r="BY125" s="25"/>
      <c r="BZ125" s="25"/>
      <c r="CA125" s="25"/>
      <c r="CB125" s="25"/>
      <c r="CC125" s="25"/>
      <c r="CD125" s="25"/>
      <c r="CE125" s="25"/>
      <c r="CF125" s="25"/>
      <c r="CG125" s="25"/>
      <c r="CH125" s="25"/>
      <c r="CI125" s="25"/>
      <c r="CJ125" s="25"/>
      <c r="CK125" s="25"/>
      <c r="CL125" s="25"/>
      <c r="CM125" s="25"/>
      <c r="CN125" s="25"/>
      <c r="CO125" s="25"/>
      <c r="CP125" s="25"/>
      <c r="CQ125" s="25"/>
    </row>
    <row r="126" spans="1:95" s="20" customFormat="1" ht="14.25" customHeight="1">
      <c r="A126" s="219"/>
      <c r="B126" s="220"/>
      <c r="C126" s="220"/>
      <c r="D126" s="220"/>
      <c r="E126" s="220"/>
      <c r="F126" s="220"/>
      <c r="G126" s="220"/>
      <c r="H126" s="220"/>
      <c r="I126" s="220"/>
      <c r="J126" s="220"/>
      <c r="K126" s="220"/>
      <c r="L126" s="220"/>
      <c r="M126" s="220"/>
      <c r="N126" s="220"/>
      <c r="O126" s="220"/>
      <c r="P126" s="220"/>
      <c r="Q126" s="221"/>
      <c r="R126"/>
      <c r="S126"/>
      <c r="T126"/>
      <c r="U126"/>
      <c r="V126"/>
      <c r="W126"/>
      <c r="X126"/>
      <c r="Y126"/>
      <c r="Z126"/>
      <c r="AA126"/>
      <c r="AB126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  <c r="BI126" s="25"/>
      <c r="BJ126" s="25"/>
      <c r="BK126" s="25"/>
      <c r="BL126" s="25"/>
      <c r="BM126" s="25"/>
      <c r="BN126" s="25"/>
      <c r="BO126" s="25"/>
      <c r="BP126" s="25"/>
      <c r="BQ126" s="25"/>
      <c r="BR126" s="25"/>
      <c r="BS126" s="25"/>
      <c r="BT126" s="25"/>
      <c r="BU126" s="25"/>
      <c r="BV126" s="25"/>
      <c r="BW126" s="25"/>
      <c r="BX126" s="25"/>
      <c r="BY126" s="25"/>
      <c r="BZ126" s="25"/>
      <c r="CA126" s="25"/>
      <c r="CB126" s="25"/>
      <c r="CC126" s="25"/>
      <c r="CD126" s="25"/>
      <c r="CE126" s="25"/>
      <c r="CF126" s="25"/>
      <c r="CG126" s="25"/>
      <c r="CH126" s="25"/>
      <c r="CI126" s="25"/>
      <c r="CJ126" s="25"/>
      <c r="CK126" s="25"/>
      <c r="CL126" s="25"/>
      <c r="CM126" s="25"/>
      <c r="CN126" s="25"/>
      <c r="CO126" s="25"/>
      <c r="CP126" s="25"/>
      <c r="CQ126" s="25"/>
    </row>
    <row r="127" spans="1:95" s="20" customFormat="1" ht="14.25" customHeight="1">
      <c r="A127" s="219"/>
      <c r="B127" s="220"/>
      <c r="C127" s="220"/>
      <c r="D127" s="220"/>
      <c r="E127" s="220"/>
      <c r="F127" s="220"/>
      <c r="G127" s="220"/>
      <c r="H127" s="220"/>
      <c r="I127" s="220"/>
      <c r="J127" s="220"/>
      <c r="K127" s="220"/>
      <c r="L127" s="220"/>
      <c r="M127" s="220"/>
      <c r="N127" s="220"/>
      <c r="O127" s="220"/>
      <c r="P127" s="220"/>
      <c r="Q127" s="221"/>
      <c r="R127"/>
      <c r="S127"/>
      <c r="T127"/>
      <c r="U127"/>
      <c r="V127"/>
      <c r="W127"/>
      <c r="X127"/>
      <c r="Y127"/>
      <c r="Z127"/>
      <c r="AA127"/>
      <c r="AB127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  <c r="BH127" s="25"/>
      <c r="BI127" s="25"/>
      <c r="BJ127" s="25"/>
      <c r="BK127" s="25"/>
      <c r="BL127" s="25"/>
      <c r="BM127" s="25"/>
      <c r="BN127" s="25"/>
      <c r="BO127" s="25"/>
      <c r="BP127" s="25"/>
      <c r="BQ127" s="25"/>
      <c r="BR127" s="25"/>
      <c r="BS127" s="25"/>
      <c r="BT127" s="25"/>
      <c r="BU127" s="25"/>
      <c r="BV127" s="25"/>
      <c r="BW127" s="25"/>
      <c r="BX127" s="25"/>
      <c r="BY127" s="25"/>
      <c r="BZ127" s="25"/>
      <c r="CA127" s="25"/>
      <c r="CB127" s="25"/>
      <c r="CC127" s="25"/>
      <c r="CD127" s="25"/>
      <c r="CE127" s="25"/>
      <c r="CF127" s="25"/>
      <c r="CG127" s="25"/>
      <c r="CH127" s="25"/>
      <c r="CI127" s="25"/>
      <c r="CJ127" s="25"/>
      <c r="CK127" s="25"/>
      <c r="CL127" s="25"/>
      <c r="CM127" s="25"/>
      <c r="CN127" s="25"/>
      <c r="CO127" s="25"/>
      <c r="CP127" s="25"/>
      <c r="CQ127" s="25"/>
    </row>
    <row r="128" spans="1:95" s="20" customFormat="1" ht="14.25" customHeight="1">
      <c r="A128" s="219"/>
      <c r="B128" s="220"/>
      <c r="C128" s="220"/>
      <c r="D128" s="220"/>
      <c r="E128" s="220"/>
      <c r="F128" s="220"/>
      <c r="G128" s="220"/>
      <c r="H128" s="220"/>
      <c r="I128" s="220"/>
      <c r="J128" s="220"/>
      <c r="K128" s="220"/>
      <c r="L128" s="220"/>
      <c r="M128" s="220"/>
      <c r="N128" s="220"/>
      <c r="O128" s="220"/>
      <c r="P128" s="220"/>
      <c r="Q128" s="221"/>
      <c r="R128"/>
      <c r="S128"/>
      <c r="T128"/>
      <c r="U128"/>
      <c r="V128"/>
      <c r="W128"/>
      <c r="X128"/>
      <c r="Y128"/>
      <c r="Z128"/>
      <c r="AA128"/>
      <c r="AB128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  <c r="AM128" s="25"/>
      <c r="AN128" s="25"/>
      <c r="AO128" s="25"/>
      <c r="AP128" s="25"/>
      <c r="AQ128" s="25"/>
      <c r="AR128" s="25"/>
      <c r="AS128" s="25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  <c r="BF128" s="25"/>
      <c r="BG128" s="25"/>
      <c r="BH128" s="25"/>
      <c r="BI128" s="25"/>
      <c r="BJ128" s="25"/>
      <c r="BK128" s="25"/>
      <c r="BL128" s="25"/>
      <c r="BM128" s="25"/>
      <c r="BN128" s="25"/>
      <c r="BO128" s="25"/>
      <c r="BP128" s="25"/>
      <c r="BQ128" s="25"/>
      <c r="BR128" s="25"/>
      <c r="BS128" s="25"/>
      <c r="BT128" s="25"/>
      <c r="BU128" s="25"/>
      <c r="BV128" s="25"/>
      <c r="BW128" s="25"/>
      <c r="BX128" s="25"/>
      <c r="BY128" s="25"/>
      <c r="BZ128" s="25"/>
      <c r="CA128" s="25"/>
      <c r="CB128" s="25"/>
      <c r="CC128" s="25"/>
      <c r="CD128" s="25"/>
      <c r="CE128" s="25"/>
      <c r="CF128" s="25"/>
      <c r="CG128" s="25"/>
      <c r="CH128" s="25"/>
      <c r="CI128" s="25"/>
      <c r="CJ128" s="25"/>
      <c r="CK128" s="25"/>
      <c r="CL128" s="25"/>
      <c r="CM128" s="25"/>
      <c r="CN128" s="25"/>
      <c r="CO128" s="25"/>
      <c r="CP128" s="25"/>
      <c r="CQ128" s="25"/>
    </row>
    <row r="129" spans="1:95" s="20" customFormat="1" ht="14.25" customHeight="1">
      <c r="A129" s="219"/>
      <c r="B129" s="220"/>
      <c r="C129" s="220"/>
      <c r="D129" s="220"/>
      <c r="E129" s="220"/>
      <c r="F129" s="220"/>
      <c r="G129" s="220"/>
      <c r="H129" s="220"/>
      <c r="I129" s="220"/>
      <c r="J129" s="220"/>
      <c r="K129" s="220"/>
      <c r="L129" s="220"/>
      <c r="M129" s="220"/>
      <c r="N129" s="220"/>
      <c r="O129" s="220"/>
      <c r="P129" s="220"/>
      <c r="Q129" s="221"/>
      <c r="R129"/>
      <c r="S129"/>
      <c r="T129"/>
      <c r="U129"/>
      <c r="V129"/>
      <c r="W129"/>
      <c r="X129"/>
      <c r="Y129"/>
      <c r="Z129"/>
      <c r="AA129"/>
      <c r="AB129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  <c r="AQ129" s="25"/>
      <c r="AR129" s="25"/>
      <c r="AS129" s="25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  <c r="BF129" s="25"/>
      <c r="BG129" s="25"/>
      <c r="BH129" s="25"/>
      <c r="BI129" s="25"/>
      <c r="BJ129" s="25"/>
      <c r="BK129" s="25"/>
      <c r="BL129" s="25"/>
      <c r="BM129" s="25"/>
      <c r="BN129" s="25"/>
      <c r="BO129" s="25"/>
      <c r="BP129" s="25"/>
      <c r="BQ129" s="25"/>
      <c r="BR129" s="25"/>
      <c r="BS129" s="25"/>
      <c r="BT129" s="25"/>
      <c r="BU129" s="25"/>
      <c r="BV129" s="25"/>
      <c r="BW129" s="25"/>
      <c r="BX129" s="25"/>
      <c r="BY129" s="25"/>
      <c r="BZ129" s="25"/>
      <c r="CA129" s="25"/>
      <c r="CB129" s="25"/>
      <c r="CC129" s="25"/>
      <c r="CD129" s="25"/>
      <c r="CE129" s="25"/>
      <c r="CF129" s="25"/>
      <c r="CG129" s="25"/>
      <c r="CH129" s="25"/>
      <c r="CI129" s="25"/>
      <c r="CJ129" s="25"/>
      <c r="CK129" s="25"/>
      <c r="CL129" s="25"/>
      <c r="CM129" s="25"/>
      <c r="CN129" s="25"/>
      <c r="CO129" s="25"/>
      <c r="CP129" s="25"/>
      <c r="CQ129" s="25"/>
    </row>
    <row r="130" spans="1:95" s="20" customFormat="1" ht="14.25" customHeight="1">
      <c r="A130" s="219"/>
      <c r="B130" s="220"/>
      <c r="C130" s="220"/>
      <c r="D130" s="220"/>
      <c r="E130" s="220"/>
      <c r="F130" s="220"/>
      <c r="G130" s="220"/>
      <c r="H130" s="220"/>
      <c r="I130" s="220"/>
      <c r="J130" s="220"/>
      <c r="K130" s="220"/>
      <c r="L130" s="220"/>
      <c r="M130" s="220"/>
      <c r="N130" s="220"/>
      <c r="O130" s="220"/>
      <c r="P130" s="220"/>
      <c r="Q130" s="221"/>
      <c r="R130"/>
      <c r="S130"/>
      <c r="T130"/>
      <c r="U130"/>
      <c r="V130"/>
      <c r="W130"/>
      <c r="X130"/>
      <c r="Y130"/>
      <c r="Z130"/>
      <c r="AA130"/>
      <c r="AB130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  <c r="BF130" s="25"/>
      <c r="BG130" s="25"/>
      <c r="BH130" s="25"/>
      <c r="BI130" s="25"/>
      <c r="BJ130" s="25"/>
      <c r="BK130" s="25"/>
      <c r="BL130" s="25"/>
      <c r="BM130" s="25"/>
      <c r="BN130" s="25"/>
      <c r="BO130" s="25"/>
      <c r="BP130" s="25"/>
      <c r="BQ130" s="25"/>
      <c r="BR130" s="25"/>
      <c r="BS130" s="25"/>
      <c r="BT130" s="25"/>
      <c r="BU130" s="25"/>
      <c r="BV130" s="25"/>
      <c r="BW130" s="25"/>
      <c r="BX130" s="25"/>
      <c r="BY130" s="25"/>
      <c r="BZ130" s="25"/>
      <c r="CA130" s="25"/>
      <c r="CB130" s="25"/>
      <c r="CC130" s="25"/>
      <c r="CD130" s="25"/>
      <c r="CE130" s="25"/>
      <c r="CF130" s="25"/>
      <c r="CG130" s="25"/>
      <c r="CH130" s="25"/>
      <c r="CI130" s="25"/>
      <c r="CJ130" s="25"/>
      <c r="CK130" s="25"/>
      <c r="CL130" s="25"/>
      <c r="CM130" s="25"/>
      <c r="CN130" s="25"/>
      <c r="CO130" s="25"/>
      <c r="CP130" s="25"/>
      <c r="CQ130" s="25"/>
    </row>
    <row r="131" spans="1:95" s="20" customFormat="1" ht="14.25" customHeight="1" thickBot="1">
      <c r="A131" s="222"/>
      <c r="B131" s="223"/>
      <c r="C131" s="223"/>
      <c r="D131" s="223"/>
      <c r="E131" s="223"/>
      <c r="F131" s="223"/>
      <c r="G131" s="223"/>
      <c r="H131" s="223"/>
      <c r="I131" s="223"/>
      <c r="J131" s="223"/>
      <c r="K131" s="223"/>
      <c r="L131" s="223"/>
      <c r="M131" s="223"/>
      <c r="N131" s="223"/>
      <c r="O131" s="223"/>
      <c r="P131" s="223"/>
      <c r="Q131" s="224"/>
      <c r="R131"/>
      <c r="S131"/>
      <c r="T131"/>
      <c r="U131"/>
      <c r="V131"/>
      <c r="W131"/>
      <c r="X131"/>
      <c r="Y131"/>
      <c r="Z131"/>
      <c r="AA131"/>
      <c r="AB131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5"/>
      <c r="AS131" s="25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  <c r="BF131" s="25"/>
      <c r="BG131" s="25"/>
      <c r="BH131" s="25"/>
      <c r="BI131" s="25"/>
      <c r="BJ131" s="25"/>
      <c r="BK131" s="25"/>
      <c r="BL131" s="25"/>
      <c r="BM131" s="25"/>
      <c r="BN131" s="25"/>
      <c r="BO131" s="25"/>
      <c r="BP131" s="25"/>
      <c r="BQ131" s="25"/>
      <c r="BR131" s="25"/>
      <c r="BS131" s="25"/>
      <c r="BT131" s="25"/>
      <c r="BU131" s="25"/>
      <c r="BV131" s="25"/>
      <c r="BW131" s="25"/>
      <c r="BX131" s="25"/>
      <c r="BY131" s="25"/>
      <c r="BZ131" s="25"/>
      <c r="CA131" s="25"/>
      <c r="CB131" s="25"/>
      <c r="CC131" s="25"/>
      <c r="CD131" s="25"/>
      <c r="CE131" s="25"/>
      <c r="CF131" s="25"/>
      <c r="CG131" s="25"/>
      <c r="CH131" s="25"/>
      <c r="CI131" s="25"/>
      <c r="CJ131" s="25"/>
      <c r="CK131" s="25"/>
      <c r="CL131" s="25"/>
      <c r="CM131" s="25"/>
      <c r="CN131" s="25"/>
      <c r="CO131" s="25"/>
      <c r="CP131" s="25"/>
      <c r="CQ131" s="25"/>
    </row>
    <row r="132" spans="1:95" s="20" customFormat="1" ht="14.25" customHeight="1" thickBot="1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  <c r="BF132" s="25"/>
      <c r="BG132" s="25"/>
      <c r="BH132" s="25"/>
      <c r="BI132" s="25"/>
      <c r="BJ132" s="25"/>
      <c r="BK132" s="25"/>
      <c r="BL132" s="25"/>
      <c r="BM132" s="25"/>
      <c r="BN132" s="25"/>
      <c r="BO132" s="25"/>
      <c r="BP132" s="25"/>
      <c r="BQ132" s="25"/>
      <c r="BR132" s="25"/>
      <c r="BS132" s="25"/>
      <c r="BT132" s="25"/>
      <c r="BU132" s="25"/>
      <c r="BV132" s="25"/>
      <c r="BW132" s="25"/>
      <c r="BX132" s="25"/>
      <c r="BY132" s="25"/>
      <c r="BZ132" s="25"/>
      <c r="CA132" s="25"/>
      <c r="CB132" s="25"/>
      <c r="CC132" s="25"/>
      <c r="CD132" s="25"/>
      <c r="CE132" s="25"/>
      <c r="CF132" s="25"/>
      <c r="CG132" s="25"/>
      <c r="CH132" s="25"/>
      <c r="CI132" s="25"/>
      <c r="CJ132" s="25"/>
      <c r="CK132" s="25"/>
      <c r="CL132" s="25"/>
      <c r="CM132" s="25"/>
      <c r="CN132" s="25"/>
      <c r="CO132" s="25"/>
      <c r="CP132" s="25"/>
      <c r="CQ132" s="25"/>
    </row>
    <row r="133" spans="1:95" s="20" customFormat="1" ht="23.25" customHeight="1" thickBot="1">
      <c r="A133" s="181" t="s">
        <v>104</v>
      </c>
      <c r="B133" s="182"/>
      <c r="C133" s="182"/>
      <c r="D133" s="182"/>
      <c r="E133" s="182"/>
      <c r="F133" s="182"/>
      <c r="G133" s="182"/>
      <c r="H133" s="182"/>
      <c r="I133" s="182"/>
      <c r="J133" s="182"/>
      <c r="K133" s="182"/>
      <c r="L133" s="182"/>
      <c r="M133" s="182"/>
      <c r="N133" s="182"/>
      <c r="O133" s="182"/>
      <c r="P133" s="182"/>
      <c r="Q133" s="183"/>
      <c r="R133"/>
      <c r="S133"/>
      <c r="T133"/>
      <c r="U133"/>
      <c r="V133"/>
      <c r="W133"/>
      <c r="X133"/>
      <c r="Y133"/>
      <c r="Z133"/>
      <c r="AA133"/>
      <c r="AB133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  <c r="AQ133" s="25"/>
      <c r="AR133" s="25"/>
      <c r="AS133" s="25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  <c r="BF133" s="25"/>
      <c r="BG133" s="25"/>
      <c r="BH133" s="25"/>
      <c r="BI133" s="25"/>
      <c r="BJ133" s="25"/>
      <c r="BK133" s="25"/>
      <c r="BL133" s="25"/>
      <c r="BM133" s="25"/>
      <c r="BN133" s="25"/>
      <c r="BO133" s="25"/>
      <c r="BP133" s="25"/>
      <c r="BQ133" s="25"/>
      <c r="BR133" s="25"/>
      <c r="BS133" s="25"/>
      <c r="BT133" s="25"/>
      <c r="BU133" s="25"/>
      <c r="BV133" s="25"/>
      <c r="BW133" s="25"/>
      <c r="BX133" s="25"/>
      <c r="BY133" s="25"/>
      <c r="BZ133" s="25"/>
      <c r="CA133" s="25"/>
      <c r="CB133" s="25"/>
      <c r="CC133" s="25"/>
      <c r="CD133" s="25"/>
      <c r="CE133" s="25"/>
      <c r="CF133" s="25"/>
      <c r="CG133" s="25"/>
      <c r="CH133" s="25"/>
      <c r="CI133" s="25"/>
      <c r="CJ133" s="25"/>
      <c r="CK133" s="25"/>
      <c r="CL133" s="25"/>
      <c r="CM133" s="25"/>
      <c r="CN133" s="25"/>
      <c r="CO133" s="25"/>
      <c r="CP133" s="25"/>
      <c r="CQ133" s="25"/>
    </row>
    <row r="134" spans="1:95" s="20" customFormat="1">
      <c r="A134" s="184"/>
      <c r="B134" s="185"/>
      <c r="C134" s="185"/>
      <c r="D134" s="185"/>
      <c r="E134" s="185"/>
      <c r="F134" s="185"/>
      <c r="G134" s="185"/>
      <c r="H134" s="185"/>
      <c r="I134" s="185"/>
      <c r="J134" s="185"/>
      <c r="K134" s="185"/>
      <c r="L134" s="185"/>
      <c r="M134" s="185"/>
      <c r="N134" s="185"/>
      <c r="O134" s="185"/>
      <c r="P134" s="185"/>
      <c r="Q134" s="186"/>
      <c r="R134"/>
      <c r="S134"/>
      <c r="T134"/>
      <c r="U134"/>
      <c r="V134"/>
      <c r="W134"/>
      <c r="X134"/>
      <c r="Y134"/>
      <c r="Z134"/>
      <c r="AA134"/>
      <c r="AB134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  <c r="AQ134" s="25"/>
      <c r="AR134" s="25"/>
      <c r="AS134" s="25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  <c r="BF134" s="25"/>
      <c r="BG134" s="25"/>
      <c r="BH134" s="25"/>
      <c r="BI134" s="25"/>
      <c r="BJ134" s="25"/>
      <c r="BK134" s="25"/>
      <c r="BL134" s="25"/>
      <c r="BM134" s="25"/>
      <c r="BN134" s="25"/>
      <c r="BO134" s="25"/>
      <c r="BP134" s="25"/>
      <c r="BQ134" s="25"/>
      <c r="BR134" s="25"/>
      <c r="BS134" s="25"/>
      <c r="BT134" s="25"/>
      <c r="BU134" s="25"/>
      <c r="BV134" s="25"/>
      <c r="BW134" s="25"/>
      <c r="BX134" s="25"/>
      <c r="BY134" s="25"/>
      <c r="BZ134" s="25"/>
      <c r="CA134" s="25"/>
      <c r="CB134" s="25"/>
      <c r="CC134" s="25"/>
      <c r="CD134" s="25"/>
      <c r="CE134" s="25"/>
      <c r="CF134" s="25"/>
      <c r="CG134" s="25"/>
      <c r="CH134" s="25"/>
      <c r="CI134" s="25"/>
      <c r="CJ134" s="25"/>
      <c r="CK134" s="25"/>
      <c r="CL134" s="25"/>
      <c r="CM134" s="25"/>
      <c r="CN134" s="25"/>
      <c r="CO134" s="25"/>
      <c r="CP134" s="25"/>
      <c r="CQ134" s="25"/>
    </row>
    <row r="135" spans="1:95" s="20" customFormat="1">
      <c r="A135" s="187"/>
      <c r="B135" s="188"/>
      <c r="C135" s="188"/>
      <c r="D135" s="188"/>
      <c r="E135" s="188"/>
      <c r="F135" s="188"/>
      <c r="G135" s="188"/>
      <c r="H135" s="188"/>
      <c r="I135" s="188"/>
      <c r="J135" s="188"/>
      <c r="K135" s="188"/>
      <c r="L135" s="188"/>
      <c r="M135" s="188"/>
      <c r="N135" s="188"/>
      <c r="O135" s="188"/>
      <c r="P135" s="188"/>
      <c r="Q135" s="189"/>
      <c r="R135"/>
      <c r="S135"/>
      <c r="T135"/>
      <c r="U135"/>
      <c r="V135"/>
      <c r="W135"/>
      <c r="X135"/>
      <c r="Y135"/>
      <c r="Z135"/>
      <c r="AA135"/>
      <c r="AB13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  <c r="AQ135" s="25"/>
      <c r="AR135" s="25"/>
      <c r="AS135" s="25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  <c r="BF135" s="25"/>
      <c r="BG135" s="25"/>
      <c r="BH135" s="25"/>
      <c r="BI135" s="25"/>
      <c r="BJ135" s="25"/>
      <c r="BK135" s="25"/>
      <c r="BL135" s="25"/>
      <c r="BM135" s="25"/>
      <c r="BN135" s="25"/>
      <c r="BO135" s="25"/>
      <c r="BP135" s="25"/>
      <c r="BQ135" s="25"/>
      <c r="BR135" s="25"/>
      <c r="BS135" s="25"/>
      <c r="BT135" s="25"/>
      <c r="BU135" s="25"/>
      <c r="BV135" s="25"/>
      <c r="BW135" s="25"/>
      <c r="BX135" s="25"/>
      <c r="BY135" s="25"/>
      <c r="BZ135" s="25"/>
      <c r="CA135" s="25"/>
      <c r="CB135" s="25"/>
      <c r="CC135" s="25"/>
      <c r="CD135" s="25"/>
      <c r="CE135" s="25"/>
      <c r="CF135" s="25"/>
      <c r="CG135" s="25"/>
      <c r="CH135" s="25"/>
      <c r="CI135" s="25"/>
      <c r="CJ135" s="25"/>
      <c r="CK135" s="25"/>
      <c r="CL135" s="25"/>
      <c r="CM135" s="25"/>
      <c r="CN135" s="25"/>
      <c r="CO135" s="25"/>
      <c r="CP135" s="25"/>
      <c r="CQ135" s="25"/>
    </row>
    <row r="136" spans="1:95" s="20" customFormat="1">
      <c r="A136" s="187"/>
      <c r="B136" s="188"/>
      <c r="C136" s="188"/>
      <c r="D136" s="188"/>
      <c r="E136" s="188"/>
      <c r="F136" s="188"/>
      <c r="G136" s="188"/>
      <c r="H136" s="188"/>
      <c r="I136" s="188"/>
      <c r="J136" s="188"/>
      <c r="K136" s="188"/>
      <c r="L136" s="188"/>
      <c r="M136" s="188"/>
      <c r="N136" s="188"/>
      <c r="O136" s="188"/>
      <c r="P136" s="188"/>
      <c r="Q136" s="189"/>
      <c r="R136"/>
      <c r="S136"/>
      <c r="T136"/>
      <c r="U136"/>
      <c r="V136"/>
      <c r="W136"/>
      <c r="X136"/>
      <c r="Y136"/>
      <c r="Z136"/>
      <c r="AA136"/>
      <c r="AB136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  <c r="AQ136" s="25"/>
      <c r="AR136" s="25"/>
      <c r="AS136" s="25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  <c r="BF136" s="25"/>
      <c r="BG136" s="25"/>
      <c r="BH136" s="25"/>
      <c r="BI136" s="25"/>
      <c r="BJ136" s="25"/>
      <c r="BK136" s="25"/>
      <c r="BL136" s="25"/>
      <c r="BM136" s="25"/>
      <c r="BN136" s="25"/>
      <c r="BO136" s="25"/>
      <c r="BP136" s="25"/>
      <c r="BQ136" s="25"/>
      <c r="BR136" s="25"/>
      <c r="BS136" s="25"/>
      <c r="BT136" s="25"/>
      <c r="BU136" s="25"/>
      <c r="BV136" s="25"/>
      <c r="BW136" s="25"/>
      <c r="BX136" s="25"/>
      <c r="BY136" s="25"/>
      <c r="BZ136" s="25"/>
      <c r="CA136" s="25"/>
      <c r="CB136" s="25"/>
      <c r="CC136" s="25"/>
      <c r="CD136" s="25"/>
      <c r="CE136" s="25"/>
      <c r="CF136" s="25"/>
      <c r="CG136" s="25"/>
      <c r="CH136" s="25"/>
      <c r="CI136" s="25"/>
      <c r="CJ136" s="25"/>
      <c r="CK136" s="25"/>
      <c r="CL136" s="25"/>
      <c r="CM136" s="25"/>
      <c r="CN136" s="25"/>
      <c r="CO136" s="25"/>
      <c r="CP136" s="25"/>
      <c r="CQ136" s="25"/>
    </row>
    <row r="137" spans="1:95" s="20" customFormat="1">
      <c r="A137" s="187"/>
      <c r="B137" s="188"/>
      <c r="C137" s="188"/>
      <c r="D137" s="188"/>
      <c r="E137" s="188"/>
      <c r="F137" s="188"/>
      <c r="G137" s="188"/>
      <c r="H137" s="188"/>
      <c r="I137" s="188"/>
      <c r="J137" s="188"/>
      <c r="K137" s="188"/>
      <c r="L137" s="188"/>
      <c r="M137" s="188"/>
      <c r="N137" s="188"/>
      <c r="O137" s="188"/>
      <c r="P137" s="188"/>
      <c r="Q137" s="189"/>
      <c r="R137"/>
      <c r="S137"/>
      <c r="T137"/>
      <c r="U137"/>
      <c r="V137"/>
      <c r="W137"/>
      <c r="X137"/>
      <c r="Y137"/>
      <c r="Z137"/>
      <c r="AA137"/>
      <c r="AB137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  <c r="AQ137" s="25"/>
      <c r="AR137" s="25"/>
      <c r="AS137" s="25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  <c r="BF137" s="25"/>
      <c r="BG137" s="25"/>
      <c r="BH137" s="25"/>
      <c r="BI137" s="25"/>
      <c r="BJ137" s="25"/>
      <c r="BK137" s="25"/>
      <c r="BL137" s="25"/>
      <c r="BM137" s="25"/>
      <c r="BN137" s="25"/>
      <c r="BO137" s="25"/>
      <c r="BP137" s="25"/>
      <c r="BQ137" s="25"/>
      <c r="BR137" s="25"/>
      <c r="BS137" s="25"/>
      <c r="BT137" s="25"/>
      <c r="BU137" s="25"/>
      <c r="BV137" s="25"/>
      <c r="BW137" s="25"/>
      <c r="BX137" s="25"/>
      <c r="BY137" s="25"/>
      <c r="BZ137" s="25"/>
      <c r="CA137" s="25"/>
      <c r="CB137" s="25"/>
      <c r="CC137" s="25"/>
      <c r="CD137" s="25"/>
      <c r="CE137" s="25"/>
      <c r="CF137" s="25"/>
      <c r="CG137" s="25"/>
      <c r="CH137" s="25"/>
      <c r="CI137" s="25"/>
      <c r="CJ137" s="25"/>
      <c r="CK137" s="25"/>
      <c r="CL137" s="25"/>
      <c r="CM137" s="25"/>
      <c r="CN137" s="25"/>
      <c r="CO137" s="25"/>
      <c r="CP137" s="25"/>
      <c r="CQ137" s="25"/>
    </row>
    <row r="138" spans="1:95" s="13" customFormat="1">
      <c r="A138" s="187"/>
      <c r="B138" s="188"/>
      <c r="C138" s="188"/>
      <c r="D138" s="188"/>
      <c r="E138" s="188"/>
      <c r="F138" s="188"/>
      <c r="G138" s="188"/>
      <c r="H138" s="188"/>
      <c r="I138" s="188"/>
      <c r="J138" s="188"/>
      <c r="K138" s="188"/>
      <c r="L138" s="188"/>
      <c r="M138" s="188"/>
      <c r="N138" s="188"/>
      <c r="O138" s="188"/>
      <c r="P138" s="188"/>
      <c r="Q138" s="189"/>
      <c r="R138"/>
      <c r="S138"/>
      <c r="T138"/>
      <c r="U138"/>
      <c r="V138"/>
      <c r="W138"/>
      <c r="X138"/>
      <c r="Y138"/>
      <c r="Z138"/>
      <c r="AA138"/>
      <c r="AB138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  <c r="BM138" s="26"/>
      <c r="BN138" s="26"/>
      <c r="BO138" s="26"/>
      <c r="BP138" s="26"/>
      <c r="BQ138" s="26"/>
      <c r="BR138" s="26"/>
      <c r="BS138" s="26"/>
      <c r="BT138" s="26"/>
      <c r="BU138" s="26"/>
      <c r="BV138" s="26"/>
      <c r="BW138" s="26"/>
      <c r="BX138" s="26"/>
      <c r="BY138" s="26"/>
      <c r="BZ138" s="26"/>
      <c r="CA138" s="26"/>
      <c r="CB138" s="26"/>
      <c r="CC138" s="26"/>
      <c r="CD138" s="26"/>
      <c r="CE138" s="26"/>
      <c r="CF138" s="26"/>
      <c r="CG138" s="26"/>
      <c r="CH138" s="26"/>
      <c r="CI138" s="26"/>
      <c r="CJ138" s="26"/>
      <c r="CK138" s="26"/>
      <c r="CL138" s="26"/>
      <c r="CM138" s="26"/>
      <c r="CN138" s="26"/>
      <c r="CO138" s="26"/>
      <c r="CP138" s="26"/>
      <c r="CQ138" s="26"/>
    </row>
    <row r="139" spans="1:95">
      <c r="A139" s="187"/>
      <c r="B139" s="188"/>
      <c r="C139" s="188"/>
      <c r="D139" s="188"/>
      <c r="E139" s="188"/>
      <c r="F139" s="188"/>
      <c r="G139" s="188"/>
      <c r="H139" s="188"/>
      <c r="I139" s="188"/>
      <c r="J139" s="188"/>
      <c r="K139" s="188"/>
      <c r="L139" s="188"/>
      <c r="M139" s="188"/>
      <c r="N139" s="188"/>
      <c r="O139" s="188"/>
      <c r="P139" s="188"/>
      <c r="Q139" s="189"/>
    </row>
    <row r="140" spans="1:95">
      <c r="A140" s="187"/>
      <c r="B140" s="188"/>
      <c r="C140" s="188"/>
      <c r="D140" s="188"/>
      <c r="E140" s="188"/>
      <c r="F140" s="188"/>
      <c r="G140" s="188"/>
      <c r="H140" s="188"/>
      <c r="I140" s="188"/>
      <c r="J140" s="188"/>
      <c r="K140" s="188"/>
      <c r="L140" s="188"/>
      <c r="M140" s="188"/>
      <c r="N140" s="188"/>
      <c r="O140" s="188"/>
      <c r="P140" s="188"/>
      <c r="Q140" s="189"/>
    </row>
    <row r="141" spans="1:95" s="20" customFormat="1" ht="15" customHeight="1" thickBot="1">
      <c r="A141" s="190"/>
      <c r="B141" s="191"/>
      <c r="C141" s="191"/>
      <c r="D141" s="191"/>
      <c r="E141" s="191"/>
      <c r="F141" s="191"/>
      <c r="G141" s="191"/>
      <c r="H141" s="191"/>
      <c r="I141" s="191"/>
      <c r="J141" s="191"/>
      <c r="K141" s="191"/>
      <c r="L141" s="191"/>
      <c r="M141" s="191"/>
      <c r="N141" s="191"/>
      <c r="O141" s="191"/>
      <c r="P141" s="191"/>
      <c r="Q141" s="192"/>
      <c r="R141"/>
      <c r="S141"/>
      <c r="T141"/>
      <c r="U141"/>
      <c r="V141"/>
      <c r="W141"/>
      <c r="X141"/>
      <c r="Y141"/>
      <c r="Z141"/>
      <c r="AA141"/>
      <c r="AB141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  <c r="AM141" s="25"/>
      <c r="AN141" s="25"/>
      <c r="AO141" s="25"/>
      <c r="AP141" s="25"/>
      <c r="BE141" s="25"/>
      <c r="BF141" s="25"/>
      <c r="BG141" s="25"/>
      <c r="BH141" s="25"/>
      <c r="BI141" s="25"/>
      <c r="BJ141" s="25"/>
      <c r="BK141" s="25"/>
      <c r="BL141" s="25"/>
      <c r="BM141" s="25"/>
      <c r="BN141" s="25"/>
      <c r="BO141" s="25"/>
      <c r="BP141" s="25"/>
      <c r="BQ141" s="25"/>
      <c r="BR141" s="25"/>
      <c r="BS141" s="25"/>
      <c r="BT141" s="25"/>
      <c r="BU141" s="25"/>
      <c r="BV141" s="25"/>
      <c r="BW141" s="25"/>
      <c r="BX141" s="25"/>
      <c r="BY141" s="25"/>
      <c r="BZ141" s="25"/>
      <c r="CA141" s="25"/>
      <c r="CB141" s="25"/>
      <c r="CC141" s="25"/>
      <c r="CD141" s="25"/>
      <c r="CE141" s="25"/>
      <c r="CF141" s="25"/>
      <c r="CG141" s="25"/>
      <c r="CH141" s="25"/>
      <c r="CI141" s="25"/>
      <c r="CJ141" s="25"/>
      <c r="CK141" s="25"/>
      <c r="CL141" s="25"/>
      <c r="CM141" s="25"/>
      <c r="CN141" s="25"/>
      <c r="CO141" s="25"/>
      <c r="CP141" s="25"/>
      <c r="CQ141" s="25"/>
    </row>
    <row r="142" spans="1:95" s="20" customFormat="1" ht="15" customHeight="1" thickBot="1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 s="25"/>
      <c r="AD142" s="25"/>
      <c r="AE142" s="25"/>
      <c r="AF142" s="25"/>
      <c r="AG142" s="25"/>
      <c r="AH142" s="25"/>
      <c r="AI142" s="25"/>
      <c r="AJ142" s="25"/>
      <c r="AK142" s="25"/>
      <c r="AL142" s="25"/>
      <c r="AM142" s="25"/>
      <c r="AN142" s="25"/>
      <c r="AO142" s="25"/>
      <c r="AP142" s="25"/>
      <c r="BE142" s="25"/>
      <c r="BF142" s="25"/>
      <c r="BG142" s="25"/>
      <c r="BH142" s="25"/>
      <c r="BI142" s="25"/>
      <c r="BJ142" s="25"/>
      <c r="BK142" s="25"/>
      <c r="BL142" s="25"/>
      <c r="BM142" s="25"/>
      <c r="BN142" s="25"/>
      <c r="BO142" s="25"/>
      <c r="BP142" s="25"/>
      <c r="BQ142" s="25"/>
      <c r="BR142" s="25"/>
      <c r="BS142" s="25"/>
      <c r="BT142" s="25"/>
      <c r="BU142" s="25"/>
      <c r="BV142" s="25"/>
      <c r="BW142" s="25"/>
      <c r="BX142" s="25"/>
      <c r="BY142" s="25"/>
      <c r="BZ142" s="25"/>
      <c r="CA142" s="25"/>
      <c r="CB142" s="25"/>
      <c r="CC142" s="25"/>
      <c r="CD142" s="25"/>
      <c r="CE142" s="25"/>
      <c r="CF142" s="25"/>
      <c r="CG142" s="25"/>
      <c r="CH142" s="25"/>
      <c r="CI142" s="25"/>
      <c r="CJ142" s="25"/>
      <c r="CK142" s="25"/>
      <c r="CL142" s="25"/>
      <c r="CM142" s="25"/>
      <c r="CN142" s="25"/>
      <c r="CO142" s="25"/>
      <c r="CP142" s="25"/>
      <c r="CQ142" s="25"/>
    </row>
    <row r="143" spans="1:95" ht="39" customHeight="1" thickBot="1">
      <c r="A143" s="181" t="s">
        <v>151</v>
      </c>
      <c r="B143" s="182"/>
      <c r="C143" s="182"/>
      <c r="D143" s="182"/>
      <c r="E143" s="182"/>
      <c r="F143" s="182"/>
      <c r="G143" s="182"/>
      <c r="H143" s="182"/>
      <c r="I143" s="182"/>
      <c r="J143" s="182"/>
      <c r="K143" s="182"/>
      <c r="L143" s="182"/>
      <c r="M143" s="182"/>
      <c r="N143" s="182"/>
      <c r="O143" s="182"/>
      <c r="P143" s="182"/>
      <c r="Q143" s="183"/>
    </row>
    <row r="144" spans="1:95" s="20" customFormat="1" ht="15.75" customHeight="1">
      <c r="A144" s="184"/>
      <c r="B144" s="185"/>
      <c r="C144" s="185"/>
      <c r="D144" s="185"/>
      <c r="E144" s="185"/>
      <c r="F144" s="185"/>
      <c r="G144" s="185"/>
      <c r="H144" s="185"/>
      <c r="I144" s="185"/>
      <c r="J144" s="185"/>
      <c r="K144" s="185"/>
      <c r="L144" s="185"/>
      <c r="M144" s="185"/>
      <c r="N144" s="185"/>
      <c r="O144" s="185"/>
      <c r="P144" s="185"/>
      <c r="Q144" s="186"/>
      <c r="R144"/>
      <c r="S144"/>
      <c r="T144"/>
      <c r="U144"/>
      <c r="V144"/>
      <c r="W144"/>
      <c r="X144"/>
      <c r="Y144"/>
      <c r="Z144"/>
      <c r="AA144"/>
      <c r="AB144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  <c r="AM144" s="25"/>
      <c r="AN144" s="25"/>
      <c r="AO144" s="25"/>
      <c r="AP144" s="25"/>
      <c r="BE144" s="25"/>
      <c r="BF144" s="25"/>
      <c r="BG144" s="25"/>
      <c r="BH144" s="25"/>
      <c r="BI144" s="25"/>
      <c r="BJ144" s="25"/>
      <c r="BK144" s="25"/>
      <c r="BL144" s="25"/>
      <c r="BM144" s="25"/>
      <c r="BN144" s="25"/>
      <c r="BO144" s="25"/>
      <c r="BP144" s="25"/>
      <c r="BQ144" s="25"/>
      <c r="BR144" s="25"/>
      <c r="BS144" s="25"/>
      <c r="BT144" s="25"/>
      <c r="BU144" s="25"/>
      <c r="BV144" s="25"/>
      <c r="BW144" s="25"/>
      <c r="BX144" s="25"/>
      <c r="BY144" s="25"/>
      <c r="BZ144" s="25"/>
      <c r="CA144" s="25"/>
      <c r="CB144" s="25"/>
      <c r="CC144" s="25"/>
      <c r="CD144" s="25"/>
      <c r="CE144" s="25"/>
      <c r="CF144" s="25"/>
      <c r="CG144" s="25"/>
      <c r="CH144" s="25"/>
      <c r="CI144" s="25"/>
      <c r="CJ144" s="25"/>
      <c r="CK144" s="25"/>
      <c r="CL144" s="25"/>
      <c r="CM144" s="25"/>
      <c r="CN144" s="25"/>
      <c r="CO144" s="25"/>
      <c r="CP144" s="25"/>
      <c r="CQ144" s="25"/>
    </row>
    <row r="145" spans="1:95" ht="53.25" customHeight="1" thickBot="1">
      <c r="A145" s="190"/>
      <c r="B145" s="191"/>
      <c r="C145" s="191"/>
      <c r="D145" s="191"/>
      <c r="E145" s="191"/>
      <c r="F145" s="191"/>
      <c r="G145" s="191"/>
      <c r="H145" s="191"/>
      <c r="I145" s="191"/>
      <c r="J145" s="191"/>
      <c r="K145" s="191"/>
      <c r="L145" s="191"/>
      <c r="M145" s="191"/>
      <c r="N145" s="191"/>
      <c r="O145" s="191"/>
      <c r="P145" s="191"/>
      <c r="Q145" s="192"/>
    </row>
    <row r="146" spans="1:95" s="20" customFormat="1" ht="14.25" customHeight="1" thickBot="1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  <c r="AM146" s="25"/>
      <c r="AN146" s="25"/>
      <c r="AO146" s="25"/>
      <c r="AP146" s="25"/>
      <c r="BE146" s="25"/>
      <c r="BF146" s="25"/>
      <c r="BG146" s="25"/>
      <c r="BH146" s="25"/>
      <c r="BI146" s="25"/>
      <c r="BJ146" s="25"/>
      <c r="BK146" s="25"/>
      <c r="BL146" s="25"/>
      <c r="BM146" s="25"/>
      <c r="BN146" s="25"/>
      <c r="BO146" s="25"/>
      <c r="BP146" s="25"/>
      <c r="BQ146" s="25"/>
      <c r="BR146" s="25"/>
      <c r="BS146" s="25"/>
      <c r="BT146" s="25"/>
      <c r="BU146" s="25"/>
      <c r="BV146" s="25"/>
      <c r="BW146" s="25"/>
      <c r="BX146" s="25"/>
      <c r="BY146" s="25"/>
      <c r="BZ146" s="25"/>
      <c r="CA146" s="25"/>
      <c r="CB146" s="25"/>
      <c r="CC146" s="25"/>
      <c r="CD146" s="25"/>
      <c r="CE146" s="25"/>
      <c r="CF146" s="25"/>
      <c r="CG146" s="25"/>
      <c r="CH146" s="25"/>
      <c r="CI146" s="25"/>
      <c r="CJ146" s="25"/>
      <c r="CK146" s="25"/>
      <c r="CL146" s="25"/>
      <c r="CM146" s="25"/>
      <c r="CN146" s="25"/>
      <c r="CO146" s="25"/>
      <c r="CP146" s="25"/>
      <c r="CQ146" s="25"/>
    </row>
    <row r="147" spans="1:95" s="20" customFormat="1" ht="24.75" customHeight="1" thickBot="1">
      <c r="A147" s="181" t="s">
        <v>152</v>
      </c>
      <c r="B147" s="182"/>
      <c r="C147" s="182"/>
      <c r="D147" s="182"/>
      <c r="E147" s="182"/>
      <c r="F147" s="182"/>
      <c r="G147" s="182"/>
      <c r="H147" s="182"/>
      <c r="I147" s="182"/>
      <c r="J147" s="182"/>
      <c r="K147" s="182"/>
      <c r="L147" s="182"/>
      <c r="M147" s="182"/>
      <c r="N147" s="182"/>
      <c r="O147" s="182"/>
      <c r="P147" s="182"/>
      <c r="Q147" s="183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25"/>
      <c r="AD147" s="25"/>
      <c r="AE147" s="25"/>
      <c r="AF147" s="25"/>
      <c r="AG147" s="25"/>
      <c r="AH147" s="25"/>
      <c r="AI147" s="25"/>
      <c r="AJ147" s="25"/>
      <c r="AK147" s="25"/>
      <c r="AL147" s="25"/>
      <c r="AM147" s="25"/>
      <c r="AN147" s="25"/>
      <c r="AO147" s="25"/>
      <c r="AP147" s="25"/>
      <c r="BE147" s="25"/>
      <c r="BF147" s="25"/>
      <c r="BG147" s="25"/>
      <c r="BH147" s="25"/>
      <c r="BI147" s="25"/>
      <c r="BJ147" s="25"/>
      <c r="BK147" s="25"/>
      <c r="BL147" s="25"/>
      <c r="BM147" s="25"/>
      <c r="BN147" s="25"/>
      <c r="BO147" s="25"/>
      <c r="BP147" s="25"/>
      <c r="BQ147" s="25"/>
      <c r="BR147" s="25"/>
      <c r="BS147" s="25"/>
      <c r="BT147" s="25"/>
      <c r="BU147" s="25"/>
      <c r="BV147" s="25"/>
      <c r="BW147" s="25"/>
      <c r="BX147" s="25"/>
      <c r="BY147" s="25"/>
      <c r="BZ147" s="25"/>
      <c r="CA147" s="25"/>
      <c r="CB147" s="25"/>
      <c r="CC147" s="25"/>
      <c r="CD147" s="25"/>
      <c r="CE147" s="25"/>
      <c r="CF147" s="25"/>
      <c r="CG147" s="25"/>
      <c r="CH147" s="25"/>
      <c r="CI147" s="25"/>
      <c r="CJ147" s="25"/>
      <c r="CK147" s="25"/>
      <c r="CL147" s="25"/>
      <c r="CM147" s="25"/>
      <c r="CN147" s="25"/>
      <c r="CO147" s="25"/>
      <c r="CP147" s="25"/>
      <c r="CQ147" s="25"/>
    </row>
    <row r="148" spans="1:95" s="20" customFormat="1" ht="36" customHeight="1" thickBot="1">
      <c r="A148" s="248" t="s">
        <v>153</v>
      </c>
      <c r="B148" s="249"/>
      <c r="C148" s="249"/>
      <c r="D148" s="250"/>
      <c r="E148" s="251"/>
      <c r="F148" s="252"/>
      <c r="G148" s="248" t="s">
        <v>154</v>
      </c>
      <c r="H148" s="249"/>
      <c r="I148" s="249"/>
      <c r="J148" s="250"/>
      <c r="K148" s="95"/>
      <c r="L148" s="248" t="s">
        <v>155</v>
      </c>
      <c r="M148" s="250"/>
      <c r="N148" s="253" t="e">
        <f>E148/K148</f>
        <v>#DIV/0!</v>
      </c>
      <c r="O148" s="254"/>
      <c r="P148" s="254"/>
      <c r="Q148" s="255"/>
      <c r="R148"/>
      <c r="S148"/>
      <c r="T148"/>
      <c r="U148"/>
      <c r="V148"/>
      <c r="W148"/>
      <c r="X148"/>
      <c r="Y148"/>
      <c r="Z148"/>
      <c r="AA148"/>
      <c r="AB148"/>
      <c r="AC148" s="25"/>
      <c r="AD148" s="25"/>
      <c r="AE148" s="25"/>
      <c r="AF148" s="25"/>
      <c r="AG148" s="25"/>
      <c r="AH148" s="25"/>
      <c r="AI148" s="25"/>
      <c r="AJ148" s="25"/>
      <c r="AK148" s="25"/>
      <c r="AL148" s="25"/>
      <c r="AM148" s="25"/>
      <c r="AN148" s="25"/>
      <c r="AO148" s="25"/>
      <c r="AP148" s="25"/>
      <c r="BE148" s="25"/>
      <c r="BF148" s="25"/>
      <c r="BG148" s="25"/>
      <c r="BH148" s="25"/>
      <c r="BI148" s="25"/>
      <c r="BJ148" s="25"/>
      <c r="BK148" s="25"/>
      <c r="BL148" s="25"/>
      <c r="BM148" s="25"/>
      <c r="BN148" s="25"/>
      <c r="BO148" s="25"/>
      <c r="BP148" s="25"/>
      <c r="BQ148" s="25"/>
      <c r="BR148" s="25"/>
      <c r="BS148" s="25"/>
      <c r="BT148" s="25"/>
      <c r="BU148" s="25"/>
      <c r="BV148" s="25"/>
      <c r="BW148" s="25"/>
      <c r="BX148" s="25"/>
      <c r="BY148" s="25"/>
      <c r="BZ148" s="25"/>
      <c r="CA148" s="25"/>
      <c r="CB148" s="25"/>
      <c r="CC148" s="25"/>
      <c r="CD148" s="25"/>
      <c r="CE148" s="25"/>
      <c r="CF148" s="25"/>
      <c r="CG148" s="25"/>
      <c r="CH148" s="25"/>
      <c r="CI148" s="25"/>
      <c r="CJ148" s="25"/>
      <c r="CK148" s="25"/>
      <c r="CL148" s="25"/>
      <c r="CM148" s="25"/>
      <c r="CN148" s="25"/>
      <c r="CO148" s="25"/>
      <c r="CP148" s="25"/>
      <c r="CQ148" s="25"/>
    </row>
    <row r="149" spans="1:95" ht="51" customHeight="1">
      <c r="A149" s="232" t="s">
        <v>156</v>
      </c>
      <c r="B149" s="233"/>
      <c r="C149" s="233"/>
      <c r="D149" s="234"/>
      <c r="E149" s="216"/>
      <c r="F149" s="217"/>
      <c r="G149" s="217"/>
      <c r="H149" s="217"/>
      <c r="I149" s="217"/>
      <c r="J149" s="217"/>
      <c r="K149" s="217"/>
      <c r="L149" s="217"/>
      <c r="M149" s="217"/>
      <c r="N149" s="217"/>
      <c r="O149" s="217"/>
      <c r="P149" s="217"/>
      <c r="Q149" s="218"/>
      <c r="AQ149" s="21"/>
    </row>
    <row r="150" spans="1:95" ht="51" customHeight="1">
      <c r="A150" s="256"/>
      <c r="B150" s="257"/>
      <c r="C150" s="257"/>
      <c r="D150" s="258"/>
      <c r="E150" s="219"/>
      <c r="F150" s="220"/>
      <c r="G150" s="220"/>
      <c r="H150" s="220"/>
      <c r="I150" s="220"/>
      <c r="J150" s="220"/>
      <c r="K150" s="220"/>
      <c r="L150" s="220"/>
      <c r="M150" s="220"/>
      <c r="N150" s="220"/>
      <c r="O150" s="220"/>
      <c r="P150" s="220"/>
      <c r="Q150" s="221"/>
      <c r="AQ150" s="21"/>
    </row>
    <row r="151" spans="1:95" ht="51" customHeight="1" thickBot="1">
      <c r="A151" s="235"/>
      <c r="B151" s="236"/>
      <c r="C151" s="236"/>
      <c r="D151" s="237"/>
      <c r="E151" s="222"/>
      <c r="F151" s="223"/>
      <c r="G151" s="223"/>
      <c r="H151" s="223"/>
      <c r="I151" s="223"/>
      <c r="J151" s="223"/>
      <c r="K151" s="223"/>
      <c r="L151" s="223"/>
      <c r="M151" s="223"/>
      <c r="N151" s="223"/>
      <c r="O151" s="223"/>
      <c r="P151" s="223"/>
      <c r="Q151" s="224"/>
      <c r="AQ151" s="21"/>
    </row>
    <row r="152" spans="1:95" ht="51" customHeight="1">
      <c r="A152" s="232" t="s">
        <v>157</v>
      </c>
      <c r="B152" s="233"/>
      <c r="C152" s="233"/>
      <c r="D152" s="234"/>
      <c r="E152" s="216"/>
      <c r="F152" s="217"/>
      <c r="G152" s="217"/>
      <c r="H152" s="217"/>
      <c r="I152" s="217"/>
      <c r="J152" s="217"/>
      <c r="K152" s="217"/>
      <c r="L152" s="217"/>
      <c r="M152" s="217"/>
      <c r="N152" s="217"/>
      <c r="O152" s="217"/>
      <c r="P152" s="217"/>
      <c r="Q152" s="218"/>
      <c r="AQ152" s="21"/>
    </row>
    <row r="153" spans="1:95" ht="51" customHeight="1" thickBot="1">
      <c r="A153" s="235"/>
      <c r="B153" s="236"/>
      <c r="C153" s="236"/>
      <c r="D153" s="237"/>
      <c r="E153" s="222"/>
      <c r="F153" s="223"/>
      <c r="G153" s="223"/>
      <c r="H153" s="223"/>
      <c r="I153" s="223"/>
      <c r="J153" s="223"/>
      <c r="K153" s="223"/>
      <c r="L153" s="223"/>
      <c r="M153" s="223"/>
      <c r="N153" s="223"/>
      <c r="O153" s="223"/>
      <c r="P153" s="223"/>
      <c r="Q153" s="224"/>
      <c r="AQ153" s="21"/>
    </row>
    <row r="154" spans="1:95" ht="51" customHeight="1">
      <c r="A154" s="96"/>
      <c r="B154" s="96"/>
      <c r="C154" s="96"/>
      <c r="D154" s="96"/>
      <c r="E154" s="91"/>
      <c r="F154" s="91"/>
      <c r="G154" s="91"/>
      <c r="H154" s="91"/>
      <c r="I154" s="91"/>
      <c r="J154" s="91"/>
      <c r="K154" s="91"/>
      <c r="L154" s="91"/>
      <c r="M154" s="91"/>
      <c r="N154" s="91"/>
      <c r="O154" s="91"/>
      <c r="P154" s="91"/>
      <c r="Q154" s="91"/>
      <c r="AQ154" s="21"/>
    </row>
    <row r="155" spans="1:95" ht="42.75" customHeight="1" thickBot="1">
      <c r="A155" s="15"/>
      <c r="B155" s="15"/>
      <c r="C155" s="15"/>
      <c r="D155" s="15"/>
      <c r="E155" s="15"/>
      <c r="F155" s="15"/>
      <c r="G155" s="15"/>
      <c r="H155" s="15"/>
      <c r="I155" s="16"/>
      <c r="J155" s="16"/>
      <c r="K155" s="16"/>
      <c r="L155" s="16"/>
      <c r="M155" s="15"/>
      <c r="N155" s="15"/>
      <c r="O155" s="15"/>
      <c r="P155" s="15"/>
      <c r="Q155" s="15"/>
      <c r="AQ155" s="21"/>
    </row>
    <row r="156" spans="1:95" s="20" customFormat="1" ht="42.75" customHeight="1">
      <c r="A156" s="262" t="s">
        <v>140</v>
      </c>
      <c r="B156" s="263"/>
      <c r="C156" s="263"/>
      <c r="D156" s="263"/>
      <c r="E156" s="263"/>
      <c r="F156" s="263"/>
      <c r="G156" s="263"/>
      <c r="H156" s="263"/>
      <c r="I156" s="263"/>
      <c r="J156" s="263"/>
      <c r="K156" s="263"/>
      <c r="L156" s="263"/>
      <c r="M156" s="263"/>
      <c r="N156" s="263"/>
      <c r="O156" s="263"/>
      <c r="P156" s="263"/>
      <c r="Q156" s="264"/>
      <c r="R156"/>
      <c r="S156"/>
      <c r="T156"/>
      <c r="U156"/>
      <c r="V156"/>
      <c r="W156"/>
      <c r="X156"/>
      <c r="Y156"/>
      <c r="Z156"/>
      <c r="AA156"/>
      <c r="AB156"/>
      <c r="AC156" s="25"/>
      <c r="AD156" s="25"/>
      <c r="AE156" s="25"/>
      <c r="AF156" s="25"/>
      <c r="AG156" s="25"/>
      <c r="AH156" s="25"/>
      <c r="AI156" s="25"/>
      <c r="AJ156" s="25"/>
      <c r="AK156" s="25"/>
      <c r="AL156" s="25"/>
      <c r="AM156" s="25"/>
      <c r="AN156" s="25"/>
      <c r="AO156" s="25"/>
      <c r="AP156" s="25"/>
      <c r="AS156" s="25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  <c r="BF156" s="25"/>
      <c r="BG156" s="25"/>
      <c r="BH156" s="25"/>
      <c r="BI156" s="25"/>
      <c r="BJ156" s="25"/>
      <c r="BK156" s="25"/>
      <c r="BL156" s="25"/>
      <c r="BM156" s="25"/>
      <c r="BN156" s="25"/>
      <c r="BO156" s="25"/>
      <c r="BP156" s="25"/>
      <c r="BQ156" s="25"/>
      <c r="BR156" s="25"/>
      <c r="BS156" s="25"/>
      <c r="BT156" s="25"/>
      <c r="BU156" s="25"/>
      <c r="BV156" s="25"/>
      <c r="BW156" s="25"/>
      <c r="BX156" s="25"/>
      <c r="BY156" s="25"/>
      <c r="BZ156" s="25"/>
      <c r="CA156" s="25"/>
      <c r="CB156" s="25"/>
      <c r="CC156" s="25"/>
      <c r="CD156" s="25"/>
      <c r="CE156" s="25"/>
      <c r="CF156" s="25"/>
      <c r="CG156" s="25"/>
      <c r="CH156" s="25"/>
      <c r="CI156" s="25"/>
      <c r="CJ156" s="25"/>
      <c r="CK156" s="25"/>
      <c r="CL156" s="25"/>
      <c r="CM156" s="25"/>
      <c r="CN156" s="25"/>
      <c r="CO156" s="25"/>
      <c r="CP156" s="25"/>
      <c r="CQ156" s="25"/>
    </row>
    <row r="157" spans="1:95" s="20" customFormat="1" ht="42.75" customHeight="1">
      <c r="A157" s="265" t="s">
        <v>78</v>
      </c>
      <c r="B157" s="241"/>
      <c r="C157" s="241"/>
      <c r="D157" s="241"/>
      <c r="E157" s="241"/>
      <c r="F157" s="241"/>
      <c r="G157" s="194"/>
      <c r="H157" s="193" t="s">
        <v>82</v>
      </c>
      <c r="I157" s="194"/>
      <c r="J157" s="83" t="s">
        <v>26</v>
      </c>
      <c r="K157" s="193" t="s">
        <v>83</v>
      </c>
      <c r="L157" s="194"/>
      <c r="M157" s="282" t="s">
        <v>84</v>
      </c>
      <c r="N157" s="283"/>
      <c r="O157" s="193" t="s">
        <v>89</v>
      </c>
      <c r="P157" s="241"/>
      <c r="Q157" s="194"/>
      <c r="R157"/>
      <c r="S157"/>
      <c r="T157"/>
      <c r="U157"/>
      <c r="V157"/>
      <c r="W157"/>
      <c r="X157"/>
      <c r="Y157"/>
      <c r="Z157"/>
      <c r="AA157"/>
      <c r="AB157"/>
      <c r="AC157" s="25"/>
      <c r="AD157" s="25"/>
      <c r="AE157" s="25"/>
      <c r="AF157" s="25"/>
      <c r="AG157" s="25"/>
      <c r="AH157" s="25"/>
      <c r="AI157" s="25"/>
      <c r="AJ157" s="25"/>
      <c r="AK157" s="25"/>
      <c r="AL157" s="25"/>
      <c r="AM157" s="25"/>
      <c r="AN157" s="25"/>
      <c r="AO157" s="25"/>
      <c r="AP157" s="25"/>
      <c r="AS157" s="25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  <c r="BF157" s="25"/>
      <c r="BG157" s="25"/>
      <c r="BH157" s="25"/>
      <c r="BI157" s="25"/>
      <c r="BJ157" s="25"/>
      <c r="BK157" s="25"/>
      <c r="BL157" s="25"/>
      <c r="BM157" s="25"/>
      <c r="BN157" s="25"/>
      <c r="BO157" s="25"/>
      <c r="BP157" s="25"/>
      <c r="BQ157" s="25"/>
      <c r="BR157" s="25"/>
      <c r="BS157" s="25"/>
      <c r="BT157" s="25"/>
      <c r="BU157" s="25"/>
      <c r="BV157" s="25"/>
      <c r="BW157" s="25"/>
      <c r="BX157" s="25"/>
      <c r="BY157" s="25"/>
      <c r="BZ157" s="25"/>
      <c r="CA157" s="25"/>
      <c r="CB157" s="25"/>
      <c r="CC157" s="25"/>
      <c r="CD157" s="25"/>
      <c r="CE157" s="25"/>
      <c r="CF157" s="25"/>
      <c r="CG157" s="25"/>
      <c r="CH157" s="25"/>
      <c r="CI157" s="25"/>
      <c r="CJ157" s="25"/>
      <c r="CK157" s="25"/>
      <c r="CL157" s="25"/>
      <c r="CM157" s="25"/>
      <c r="CN157" s="25"/>
      <c r="CO157" s="25"/>
      <c r="CP157" s="25"/>
      <c r="CQ157" s="25"/>
    </row>
    <row r="158" spans="1:95" s="20" customFormat="1" ht="42.75" customHeight="1">
      <c r="A158" s="238"/>
      <c r="B158" s="239"/>
      <c r="C158" s="239"/>
      <c r="D158" s="239"/>
      <c r="E158" s="239"/>
      <c r="F158" s="239"/>
      <c r="G158" s="240"/>
      <c r="H158" s="195">
        <v>3</v>
      </c>
      <c r="I158" s="196"/>
      <c r="J158" s="84"/>
      <c r="K158" s="195">
        <f>SQRT(H158*J158)</f>
        <v>0</v>
      </c>
      <c r="L158" s="196"/>
      <c r="M158" s="242"/>
      <c r="N158" s="244"/>
      <c r="O158" s="242"/>
      <c r="P158" s="243"/>
      <c r="Q158" s="244"/>
      <c r="R158"/>
      <c r="S158"/>
      <c r="T158"/>
      <c r="U158"/>
      <c r="V158"/>
      <c r="W158"/>
      <c r="X158"/>
      <c r="Y158"/>
      <c r="Z158"/>
      <c r="AA158"/>
      <c r="AB158"/>
      <c r="AC158" s="25"/>
      <c r="AD158" s="25"/>
      <c r="AE158" s="25"/>
      <c r="AF158" s="25"/>
      <c r="AG158" s="25"/>
      <c r="AH158" s="25"/>
      <c r="AI158" s="25"/>
      <c r="AJ158" s="25"/>
      <c r="AK158" s="25"/>
      <c r="AL158" s="25"/>
      <c r="AM158" s="25"/>
      <c r="AN158" s="25"/>
      <c r="AO158" s="25"/>
      <c r="AP158" s="25"/>
      <c r="AQ158" s="21"/>
      <c r="AR158" s="25"/>
      <c r="AS158" s="25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  <c r="BF158" s="25"/>
      <c r="BG158" s="25"/>
      <c r="BH158" s="25"/>
      <c r="BI158" s="25"/>
      <c r="BJ158" s="25"/>
      <c r="BK158" s="25"/>
      <c r="BL158" s="25"/>
      <c r="BM158" s="25"/>
      <c r="BN158" s="25"/>
      <c r="BO158" s="25"/>
      <c r="BP158" s="25"/>
      <c r="BQ158" s="25"/>
      <c r="BR158" s="25"/>
      <c r="BS158" s="25"/>
      <c r="BT158" s="25"/>
      <c r="BU158" s="25"/>
      <c r="BV158" s="25"/>
      <c r="BW158" s="25"/>
      <c r="BX158" s="25"/>
      <c r="BY158" s="25"/>
      <c r="BZ158" s="25"/>
      <c r="CA158" s="25"/>
      <c r="CB158" s="25"/>
      <c r="CC158" s="25"/>
      <c r="CD158" s="25"/>
      <c r="CE158" s="25"/>
      <c r="CF158" s="25"/>
      <c r="CG158" s="25"/>
      <c r="CH158" s="25"/>
      <c r="CI158" s="25"/>
      <c r="CJ158" s="25"/>
      <c r="CK158" s="25"/>
      <c r="CL158" s="25"/>
      <c r="CM158" s="25"/>
      <c r="CN158" s="25"/>
      <c r="CO158" s="25"/>
      <c r="CP158" s="25"/>
      <c r="CQ158" s="25"/>
    </row>
    <row r="159" spans="1:95" s="20" customFormat="1" ht="42.75" customHeight="1">
      <c r="A159" s="238"/>
      <c r="B159" s="239"/>
      <c r="C159" s="239"/>
      <c r="D159" s="239"/>
      <c r="E159" s="239"/>
      <c r="F159" s="239"/>
      <c r="G159" s="240"/>
      <c r="H159" s="259"/>
      <c r="I159" s="240"/>
      <c r="J159" s="81"/>
      <c r="K159" s="195">
        <f t="shared" ref="K159:K163" si="3">SQRT(H159*J159)</f>
        <v>0</v>
      </c>
      <c r="L159" s="196"/>
      <c r="M159" s="245"/>
      <c r="N159" s="247"/>
      <c r="O159" s="245"/>
      <c r="P159" s="246"/>
      <c r="Q159" s="247"/>
      <c r="R159"/>
      <c r="S159"/>
      <c r="T159"/>
      <c r="U159"/>
      <c r="V159"/>
      <c r="W159"/>
      <c r="X159"/>
      <c r="Y159"/>
      <c r="Z159"/>
      <c r="AA159"/>
      <c r="AB159"/>
      <c r="AC159" s="25"/>
      <c r="AD159" s="25"/>
      <c r="AE159" s="25"/>
      <c r="AF159" s="25"/>
      <c r="AG159" s="25"/>
      <c r="AH159" s="25"/>
      <c r="AI159" s="25"/>
      <c r="AJ159" s="25"/>
      <c r="AK159" s="25"/>
      <c r="AL159" s="25"/>
      <c r="AM159" s="25"/>
      <c r="AN159" s="25"/>
      <c r="AO159" s="25"/>
      <c r="AP159" s="25"/>
      <c r="AQ159" s="21"/>
      <c r="AR159" s="25"/>
      <c r="AS159" s="25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  <c r="BF159" s="25"/>
      <c r="BG159" s="25"/>
      <c r="BH159" s="25"/>
      <c r="BI159" s="25"/>
      <c r="BJ159" s="25"/>
      <c r="BK159" s="25"/>
      <c r="BL159" s="25"/>
      <c r="BM159" s="25"/>
      <c r="BN159" s="25"/>
      <c r="BO159" s="25"/>
      <c r="BP159" s="25"/>
      <c r="BQ159" s="25"/>
      <c r="BR159" s="25"/>
      <c r="BS159" s="25"/>
      <c r="BT159" s="25"/>
      <c r="BU159" s="25"/>
      <c r="BV159" s="25"/>
      <c r="BW159" s="25"/>
      <c r="BX159" s="25"/>
      <c r="BY159" s="25"/>
      <c r="BZ159" s="25"/>
      <c r="CA159" s="25"/>
      <c r="CB159" s="25"/>
      <c r="CC159" s="25"/>
      <c r="CD159" s="25"/>
      <c r="CE159" s="25"/>
      <c r="CF159" s="25"/>
      <c r="CG159" s="25"/>
      <c r="CH159" s="25"/>
      <c r="CI159" s="25"/>
      <c r="CJ159" s="25"/>
      <c r="CK159" s="25"/>
      <c r="CL159" s="25"/>
      <c r="CM159" s="25"/>
      <c r="CN159" s="25"/>
      <c r="CO159" s="25"/>
      <c r="CP159" s="25"/>
      <c r="CQ159" s="25"/>
    </row>
    <row r="160" spans="1:95" s="20" customFormat="1" ht="42.75" customHeight="1">
      <c r="A160" s="238"/>
      <c r="B160" s="239"/>
      <c r="C160" s="239"/>
      <c r="D160" s="239"/>
      <c r="E160" s="239"/>
      <c r="F160" s="239"/>
      <c r="G160" s="240"/>
      <c r="H160" s="259"/>
      <c r="I160" s="240"/>
      <c r="J160" s="81"/>
      <c r="K160" s="195">
        <f t="shared" si="3"/>
        <v>0</v>
      </c>
      <c r="L160" s="196"/>
      <c r="M160" s="245"/>
      <c r="N160" s="247"/>
      <c r="O160" s="245"/>
      <c r="P160" s="246"/>
      <c r="Q160" s="247"/>
      <c r="R160"/>
      <c r="S160"/>
      <c r="T160"/>
      <c r="U160"/>
      <c r="V160"/>
      <c r="W160"/>
      <c r="X160"/>
      <c r="Y160"/>
      <c r="Z160"/>
      <c r="AA160"/>
      <c r="AB160"/>
      <c r="AC160" s="25"/>
      <c r="AD160" s="25"/>
      <c r="AE160" s="25"/>
      <c r="AF160" s="25"/>
      <c r="AG160" s="25"/>
      <c r="AH160" s="25"/>
      <c r="AI160" s="25"/>
      <c r="AJ160" s="25"/>
      <c r="AK160" s="25"/>
      <c r="AL160" s="25"/>
      <c r="AM160" s="25"/>
      <c r="AN160" s="25"/>
      <c r="AO160" s="25"/>
      <c r="AP160" s="25"/>
      <c r="AQ160" s="25"/>
      <c r="AR160" s="25"/>
      <c r="AS160" s="25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  <c r="BF160" s="25"/>
      <c r="BG160" s="25"/>
      <c r="BH160" s="25"/>
      <c r="BI160" s="25"/>
      <c r="BJ160" s="25"/>
      <c r="BK160" s="25"/>
      <c r="BL160" s="25"/>
      <c r="BM160" s="25"/>
      <c r="BN160" s="25"/>
      <c r="BO160" s="25"/>
      <c r="BP160" s="25"/>
      <c r="BQ160" s="25"/>
      <c r="BR160" s="25"/>
      <c r="BS160" s="25"/>
      <c r="BT160" s="25"/>
      <c r="BU160" s="25"/>
      <c r="BV160" s="25"/>
      <c r="BW160" s="25"/>
      <c r="BX160" s="25"/>
      <c r="BY160" s="25"/>
      <c r="BZ160" s="25"/>
      <c r="CA160" s="25"/>
      <c r="CB160" s="25"/>
      <c r="CC160" s="25"/>
      <c r="CD160" s="25"/>
      <c r="CE160" s="25"/>
      <c r="CF160" s="25"/>
      <c r="CG160" s="25"/>
      <c r="CH160" s="25"/>
      <c r="CI160" s="25"/>
      <c r="CJ160" s="25"/>
      <c r="CK160" s="25"/>
      <c r="CL160" s="25"/>
      <c r="CM160" s="25"/>
      <c r="CN160" s="25"/>
      <c r="CO160" s="25"/>
      <c r="CP160" s="25"/>
      <c r="CQ160" s="25"/>
    </row>
    <row r="161" spans="1:95" s="20" customFormat="1" ht="15.75" customHeight="1">
      <c r="A161" s="238"/>
      <c r="B161" s="239"/>
      <c r="C161" s="239"/>
      <c r="D161" s="239"/>
      <c r="E161" s="239"/>
      <c r="F161" s="239"/>
      <c r="G161" s="240"/>
      <c r="H161" s="259"/>
      <c r="I161" s="240"/>
      <c r="J161" s="81"/>
      <c r="K161" s="195">
        <f t="shared" si="3"/>
        <v>0</v>
      </c>
      <c r="L161" s="196"/>
      <c r="M161" s="245"/>
      <c r="N161" s="247"/>
      <c r="O161" s="245"/>
      <c r="P161" s="246"/>
      <c r="Q161" s="247"/>
      <c r="R161"/>
      <c r="S161"/>
      <c r="T161"/>
      <c r="U161"/>
      <c r="V161"/>
      <c r="W161"/>
      <c r="X161"/>
      <c r="Y161"/>
      <c r="Z161"/>
      <c r="AA161"/>
      <c r="AB161"/>
      <c r="AC161" s="25"/>
      <c r="AD161" s="25"/>
      <c r="AE161" s="25"/>
      <c r="AF161" s="25"/>
      <c r="AG161" s="25"/>
      <c r="AH161" s="25"/>
      <c r="AI161" s="25"/>
      <c r="AJ161" s="25"/>
      <c r="AK161" s="25"/>
      <c r="AL161" s="25"/>
      <c r="AM161" s="25"/>
      <c r="AN161" s="25"/>
      <c r="AO161" s="25"/>
      <c r="AP161" s="25"/>
      <c r="BE161" s="25"/>
      <c r="BF161" s="25"/>
      <c r="BG161" s="25"/>
      <c r="BH161" s="25"/>
      <c r="BI161" s="25"/>
      <c r="BJ161" s="25"/>
      <c r="BK161" s="25"/>
      <c r="BL161" s="25"/>
      <c r="BM161" s="25"/>
      <c r="BN161" s="25"/>
      <c r="BO161" s="25"/>
      <c r="BP161" s="25"/>
      <c r="BQ161" s="25"/>
      <c r="BR161" s="25"/>
      <c r="BS161" s="25"/>
      <c r="BT161" s="25"/>
      <c r="BU161" s="25"/>
      <c r="BV161" s="25"/>
      <c r="BW161" s="25"/>
      <c r="BX161" s="25"/>
      <c r="BY161" s="25"/>
      <c r="BZ161" s="25"/>
      <c r="CA161" s="25"/>
      <c r="CB161" s="25"/>
      <c r="CC161" s="25"/>
      <c r="CD161" s="25"/>
      <c r="CE161" s="25"/>
      <c r="CF161" s="25"/>
      <c r="CG161" s="25"/>
      <c r="CH161" s="25"/>
      <c r="CI161" s="25"/>
      <c r="CJ161" s="25"/>
      <c r="CK161" s="25"/>
      <c r="CL161" s="25"/>
      <c r="CM161" s="25"/>
      <c r="CN161" s="25"/>
      <c r="CO161" s="25"/>
      <c r="CP161" s="25"/>
      <c r="CQ161" s="25"/>
    </row>
    <row r="162" spans="1:95">
      <c r="A162" s="238"/>
      <c r="B162" s="239"/>
      <c r="C162" s="239"/>
      <c r="D162" s="239"/>
      <c r="E162" s="239"/>
      <c r="F162" s="239"/>
      <c r="G162" s="240"/>
      <c r="H162" s="259"/>
      <c r="I162" s="240"/>
      <c r="J162" s="81"/>
      <c r="K162" s="195">
        <f t="shared" si="3"/>
        <v>0</v>
      </c>
      <c r="L162" s="196"/>
      <c r="M162" s="245"/>
      <c r="N162" s="247"/>
      <c r="O162" s="245"/>
      <c r="P162" s="246"/>
      <c r="Q162" s="247"/>
    </row>
    <row r="163" spans="1:95" ht="15" thickBot="1">
      <c r="A163" s="268"/>
      <c r="B163" s="269"/>
      <c r="C163" s="269"/>
      <c r="D163" s="269"/>
      <c r="E163" s="269"/>
      <c r="F163" s="269"/>
      <c r="G163" s="261"/>
      <c r="H163" s="260"/>
      <c r="I163" s="261"/>
      <c r="J163" s="82"/>
      <c r="K163" s="280">
        <f t="shared" si="3"/>
        <v>0</v>
      </c>
      <c r="L163" s="281"/>
      <c r="M163" s="266"/>
      <c r="N163" s="267"/>
      <c r="O163" s="266"/>
      <c r="P163" s="279"/>
      <c r="Q163" s="267"/>
    </row>
    <row r="164" spans="1:95" ht="138" customHeight="1"/>
    <row r="165" spans="1:95" ht="14.25" customHeight="1" thickBot="1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</row>
    <row r="166" spans="1:95" ht="29.25" customHeight="1">
      <c r="A166" s="273" t="s">
        <v>90</v>
      </c>
      <c r="B166" s="274"/>
      <c r="C166" s="274"/>
      <c r="D166" s="274"/>
      <c r="E166" s="274"/>
      <c r="F166" s="274"/>
      <c r="G166" s="274"/>
      <c r="H166" s="274"/>
      <c r="I166" s="274"/>
      <c r="J166" s="274"/>
      <c r="K166" s="274"/>
      <c r="L166" s="274"/>
      <c r="M166" s="274"/>
      <c r="N166" s="274"/>
      <c r="O166" s="274"/>
      <c r="P166" s="274"/>
      <c r="Q166" s="275"/>
    </row>
    <row r="167" spans="1:95" ht="186.75" customHeight="1" thickBot="1">
      <c r="A167" s="276" t="s">
        <v>91</v>
      </c>
      <c r="B167" s="277"/>
      <c r="C167" s="277"/>
      <c r="D167" s="277"/>
      <c r="E167" s="277"/>
      <c r="F167" s="277"/>
      <c r="G167" s="277"/>
      <c r="H167" s="277"/>
      <c r="I167" s="277"/>
      <c r="J167" s="277"/>
      <c r="K167" s="277"/>
      <c r="L167" s="277"/>
      <c r="M167" s="277"/>
      <c r="N167" s="277"/>
      <c r="O167" s="277"/>
      <c r="P167" s="277"/>
      <c r="Q167" s="278"/>
    </row>
    <row r="168" spans="1:95" ht="30" customHeight="1"/>
    <row r="169" spans="1:95" ht="15" thickBot="1"/>
    <row r="170" spans="1:95" ht="15" thickBot="1">
      <c r="N170" s="66"/>
    </row>
    <row r="176" spans="1:95"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</row>
    <row r="177" spans="1:28"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</row>
    <row r="178" spans="1:28"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</row>
    <row r="179" spans="1:28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</row>
    <row r="180" spans="1:28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</row>
    <row r="181" spans="1:28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</row>
    <row r="182" spans="1:28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</row>
    <row r="183" spans="1:28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</row>
    <row r="184" spans="1:28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</row>
    <row r="185" spans="1:28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</row>
    <row r="186" spans="1:28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</row>
    <row r="187" spans="1:28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</row>
    <row r="188" spans="1:28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</row>
    <row r="189" spans="1:28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</row>
    <row r="190" spans="1:28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</row>
    <row r="191" spans="1:28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</row>
    <row r="192" spans="1:28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</row>
    <row r="193" spans="1:28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</row>
    <row r="194" spans="1:28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</row>
    <row r="195" spans="1:28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</row>
    <row r="196" spans="1:28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</row>
    <row r="197" spans="1:28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</row>
    <row r="198" spans="1:28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</row>
    <row r="199" spans="1:28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</row>
    <row r="200" spans="1:28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</row>
    <row r="201" spans="1:28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</row>
    <row r="202" spans="1:28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</row>
    <row r="203" spans="1:28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</row>
  </sheetData>
  <sheetProtection formatRows="0" insertRows="0" deleteRows="0" selectLockedCells="1" autoFilter="0"/>
  <protectedRanges>
    <protectedRange sqref="A146:AB146 AC143:AP143 BE143:IV143 AC138:IV140 P155:P156 A160:A163 Q155:Q157 S147:S148 A106:IV106 X147:AB154 A115:AB115 T147:V154 A164:Q164 AR149:AR156 W147:W148 AS149:IV155 AC149:AP155 AC145:AP145 A155:O157 BE145:IV145 AR158:AR159 R161:AB161 R147:R154" name="Zakres1" securityDescriptor="O:WDG:WDD:(A;;CC;;;S-1-5-21-480371831-3888077893-712087280-7777)"/>
  </protectedRanges>
  <dataConsolidate/>
  <customSheetViews>
    <customSheetView guid="{174167DB-E206-4DEA-B8A7-2A096443FDBA}" scale="70" showPageBreaks="1" fitToPage="1" printArea="1">
      <selection activeCell="E7" sqref="E7"/>
      <rowBreaks count="2" manualBreakCount="2">
        <brk id="47" max="27" man="1"/>
        <brk id="104" max="27" man="1"/>
      </rowBreaks>
      <pageMargins left="0.70866141732283472" right="0.70866141732283472" top="0.74803149606299213" bottom="0.74803149606299213" header="0.31496062992125984" footer="0.31496062992125984"/>
      <pageSetup paperSize="9" scale="22" fitToHeight="0" orientation="portrait" r:id="rId1"/>
      <headerFooter>
        <oddHeader>&amp;LPlan Wdrażania Projektu&amp;CNorweski Mechanizm Finansowy 2014-2021
Program "Sprawy wewnętrzne"&amp;R&amp;D</oddHeader>
        <oddFooter>Strona &amp;P z &amp;N</oddFooter>
      </headerFooter>
    </customSheetView>
  </customSheetViews>
  <mergeCells count="162">
    <mergeCell ref="A18:C18"/>
    <mergeCell ref="A19:C19"/>
    <mergeCell ref="A20:C20"/>
    <mergeCell ref="A21:C21"/>
    <mergeCell ref="D15:P15"/>
    <mergeCell ref="D14:P14"/>
    <mergeCell ref="D9:J9"/>
    <mergeCell ref="A166:Q166"/>
    <mergeCell ref="A167:Q167"/>
    <mergeCell ref="D22:P22"/>
    <mergeCell ref="D23:P23"/>
    <mergeCell ref="D24:P24"/>
    <mergeCell ref="D25:P25"/>
    <mergeCell ref="D26:P26"/>
    <mergeCell ref="O160:Q160"/>
    <mergeCell ref="O161:Q161"/>
    <mergeCell ref="O162:Q162"/>
    <mergeCell ref="O163:Q163"/>
    <mergeCell ref="K160:L160"/>
    <mergeCell ref="K161:L161"/>
    <mergeCell ref="K162:L162"/>
    <mergeCell ref="K163:L163"/>
    <mergeCell ref="M157:N157"/>
    <mergeCell ref="M158:N158"/>
    <mergeCell ref="H160:I160"/>
    <mergeCell ref="H161:I161"/>
    <mergeCell ref="H162:I162"/>
    <mergeCell ref="H163:I163"/>
    <mergeCell ref="A156:Q156"/>
    <mergeCell ref="A157:G157"/>
    <mergeCell ref="M160:N160"/>
    <mergeCell ref="M161:N161"/>
    <mergeCell ref="M162:N162"/>
    <mergeCell ref="M163:N163"/>
    <mergeCell ref="A160:G160"/>
    <mergeCell ref="A161:G161"/>
    <mergeCell ref="A162:G162"/>
    <mergeCell ref="A163:G163"/>
    <mergeCell ref="A144:Q145"/>
    <mergeCell ref="A152:D153"/>
    <mergeCell ref="E152:Q153"/>
    <mergeCell ref="A158:G158"/>
    <mergeCell ref="A159:G159"/>
    <mergeCell ref="K157:L157"/>
    <mergeCell ref="K158:L158"/>
    <mergeCell ref="K159:L159"/>
    <mergeCell ref="O157:Q157"/>
    <mergeCell ref="O158:Q158"/>
    <mergeCell ref="O159:Q159"/>
    <mergeCell ref="M159:N159"/>
    <mergeCell ref="A147:Q147"/>
    <mergeCell ref="A148:D148"/>
    <mergeCell ref="G148:J148"/>
    <mergeCell ref="E148:F148"/>
    <mergeCell ref="L148:M148"/>
    <mergeCell ref="N148:Q148"/>
    <mergeCell ref="A149:D151"/>
    <mergeCell ref="E149:Q151"/>
    <mergeCell ref="H159:I159"/>
    <mergeCell ref="A133:Q133"/>
    <mergeCell ref="A134:Q141"/>
    <mergeCell ref="H157:I157"/>
    <mergeCell ref="H158:I158"/>
    <mergeCell ref="A50:I50"/>
    <mergeCell ref="C94:N94"/>
    <mergeCell ref="A106:Q106"/>
    <mergeCell ref="A107:Q113"/>
    <mergeCell ref="A115:Q115"/>
    <mergeCell ref="A116:Q122"/>
    <mergeCell ref="A124:Q124"/>
    <mergeCell ref="A125:Q131"/>
    <mergeCell ref="B99:N99"/>
    <mergeCell ref="C96:D96"/>
    <mergeCell ref="E96:F96"/>
    <mergeCell ref="G96:H96"/>
    <mergeCell ref="I96:J96"/>
    <mergeCell ref="K96:L96"/>
    <mergeCell ref="M96:N96"/>
    <mergeCell ref="C95:D95"/>
    <mergeCell ref="E95:F95"/>
    <mergeCell ref="G95:H95"/>
    <mergeCell ref="I95:J95"/>
    <mergeCell ref="A143:Q143"/>
    <mergeCell ref="A67:G67"/>
    <mergeCell ref="B86:C86"/>
    <mergeCell ref="A58:G58"/>
    <mergeCell ref="A62:I62"/>
    <mergeCell ref="A69:I69"/>
    <mergeCell ref="A61:G61"/>
    <mergeCell ref="A71:I71"/>
    <mergeCell ref="A72:I72"/>
    <mergeCell ref="A105:Q105"/>
    <mergeCell ref="A26:C26"/>
    <mergeCell ref="A48:P48"/>
    <mergeCell ref="F4:H4"/>
    <mergeCell ref="F5:H5"/>
    <mergeCell ref="A2:B2"/>
    <mergeCell ref="A1:P1"/>
    <mergeCell ref="C2:P2"/>
    <mergeCell ref="C3:P3"/>
    <mergeCell ref="K4:L4"/>
    <mergeCell ref="A10:C10"/>
    <mergeCell ref="D10:J10"/>
    <mergeCell ref="A5:E5"/>
    <mergeCell ref="A4:E4"/>
    <mergeCell ref="I4:J4"/>
    <mergeCell ref="A3:B3"/>
    <mergeCell ref="J16:K16"/>
    <mergeCell ref="A17:P17"/>
    <mergeCell ref="B16:E16"/>
    <mergeCell ref="G16:H16"/>
    <mergeCell ref="M16:P16"/>
    <mergeCell ref="D18:P18"/>
    <mergeCell ref="D19:P19"/>
    <mergeCell ref="D20:P20"/>
    <mergeCell ref="D21:P21"/>
    <mergeCell ref="A11:C11"/>
    <mergeCell ref="D11:E11"/>
    <mergeCell ref="H64:I64"/>
    <mergeCell ref="A70:G70"/>
    <mergeCell ref="A68:I68"/>
    <mergeCell ref="H70:I70"/>
    <mergeCell ref="A84:I84"/>
    <mergeCell ref="A76:P76"/>
    <mergeCell ref="A41:G46"/>
    <mergeCell ref="A38:G39"/>
    <mergeCell ref="A22:C22"/>
    <mergeCell ref="A23:C23"/>
    <mergeCell ref="A24:C24"/>
    <mergeCell ref="A25:C25"/>
    <mergeCell ref="A54:I54"/>
    <mergeCell ref="A83:I83"/>
    <mergeCell ref="A57:I57"/>
    <mergeCell ref="A56:I56"/>
    <mergeCell ref="H55:I55"/>
    <mergeCell ref="A79:P79"/>
    <mergeCell ref="A82:P82"/>
    <mergeCell ref="A63:I63"/>
    <mergeCell ref="A49:O49"/>
    <mergeCell ref="J70:O70"/>
    <mergeCell ref="J67:O67"/>
    <mergeCell ref="J64:O64"/>
    <mergeCell ref="J61:O61"/>
    <mergeCell ref="J58:O58"/>
    <mergeCell ref="A52:G52"/>
    <mergeCell ref="H67:I67"/>
    <mergeCell ref="K95:L95"/>
    <mergeCell ref="M95:N95"/>
    <mergeCell ref="J55:O55"/>
    <mergeCell ref="J52:O52"/>
    <mergeCell ref="A51:O51"/>
    <mergeCell ref="A55:G55"/>
    <mergeCell ref="A53:I53"/>
    <mergeCell ref="H58:I58"/>
    <mergeCell ref="H61:I61"/>
    <mergeCell ref="H52:I52"/>
    <mergeCell ref="A60:I60"/>
    <mergeCell ref="A59:I59"/>
    <mergeCell ref="M89:O89"/>
    <mergeCell ref="A64:G64"/>
    <mergeCell ref="A66:I66"/>
    <mergeCell ref="A65:I65"/>
  </mergeCells>
  <phoneticPr fontId="13" type="noConversion"/>
  <conditionalFormatting sqref="P80">
    <cfRule type="cellIs" dxfId="1" priority="2" stopIfTrue="1" operator="greaterThan">
      <formula>$P$75*0.2</formula>
    </cfRule>
  </conditionalFormatting>
  <conditionalFormatting sqref="P77">
    <cfRule type="cellIs" dxfId="0" priority="1" stopIfTrue="1" operator="greaterThan">
      <formula>$P$75*0.2</formula>
    </cfRule>
  </conditionalFormatting>
  <dataValidations xWindow="657" yWindow="493" count="14">
    <dataValidation type="whole" operator="lessThanOrEqual" allowBlank="1" showInputMessage="1" showErrorMessage="1" error="Proszę wprowadzić wartość całkowitą, najbliższą wartości pełnych tysięcy złotych." sqref="N73:O74 D73:M75 D54:I54 H53:I53 D66:I66 J65:O66 D62:O63 D59:O60 D71:O72 J53:O54 D56:O57 D68:O69 D83:P84">
      <formula1>1000000</formula1>
    </dataValidation>
    <dataValidation operator="lessThanOrEqual" allowBlank="1" showInputMessage="1" showErrorMessage="1" error="Proszę wprowadzić wartość całkowitą, najbliższą wartości pełnych tysięcy złotych." sqref="O75 O80:O81 N114 N91:N93 O86:O87 N104 O77:O78 M89:M90"/>
    <dataValidation type="textLength" operator="lessThanOrEqual" allowBlank="1" showInputMessage="1" showErrorMessage="1" error="Za dużo znaków (max. 100)." prompt="Proszę wpisać adres partnera (max. 100 znaków)._x000a_UWAGA! Do wniosku należy załączyć deklarację partnerstwa." sqref="D40:G40 D47:G47">
      <formula1>100</formula1>
    </dataValidation>
    <dataValidation type="textLength" operator="lessThanOrEqual" allowBlank="1" showInputMessage="1" showErrorMessage="1" error="Zbyt duża liczba znaków (max. 60)." prompt="Proszę podać adres poczty elektronicznej osoby do kontaktu." sqref="B16">
      <formula1>60</formula1>
    </dataValidation>
    <dataValidation type="date" allowBlank="1" showInputMessage="1" showErrorMessage="1" error="Data rozpoczęcia musi mieścić się między 12 września 2019 r. a 30 kwietnia 2024 r." prompt="Proszę podać datę w formacie RR-MM-DD" sqref="F4:H4">
      <formula1>43720</formula1>
      <formula2>45412</formula2>
    </dataValidation>
    <dataValidation type="textLength" operator="lessThanOrEqual" allowBlank="1" showInputMessage="1" showErrorMessage="1" errorTitle="Uwaga!" error="Za duża liczba znaków (max. 1000)." prompt="Proszę przedstawić streszczenie projektu (max. 4000 znaków)." sqref="A146:AB146">
      <formula1>4000</formula1>
    </dataValidation>
    <dataValidation type="textLength" operator="lessThanOrEqual" allowBlank="1" showInputMessage="1" showErrorMessage="1" error="Za duża liczba znaków (max. 300)." prompt="Proszę wpisać tytuł projektu (max. 300 znaków)." sqref="C2">
      <formula1>300</formula1>
    </dataValidation>
    <dataValidation type="textLength" operator="lessThan" allowBlank="1" showInputMessage="1" showErrorMessage="1" error="Zbyt duża liczba znaków (max. 60)." prompt="Proszę wpisać imię i nazwisko osoby upoważnionej do podpisania wniosku." sqref="D14">
      <formula1>60</formula1>
    </dataValidation>
    <dataValidation type="textLength" operator="lessThan" allowBlank="1" showInputMessage="1" showErrorMessage="1" error="Zbyt duża liczba znaków (max. 60)." prompt="Proszę wpisać imię i nazwisko oraz dane teleadresowe osoby upoważnionej do bieżących kontaktów w sprawie projektu." sqref="D15">
      <formula1>60</formula1>
    </dataValidation>
    <dataValidation type="whole" operator="lessThanOrEqual" allowBlank="1" showInputMessage="1" showErrorMessage="1" error="Proszę wprowadzić wartość całkowitą, najbliższą wartości pełnych tysięcy złotych, nie większą niż 7% kosztów bezpośrednich." sqref="P80">
      <formula1>(#REF!-AB75+P76)*0.07</formula1>
    </dataValidation>
    <dataValidation type="textLength" operator="lessThanOrEqual" allowBlank="1" showErrorMessage="1" errorTitle="Uwaga!" error="Za duża liczba znaków (max. 1000)." prompt="Proszę przedstawić streszczenie projektu (max. 4000 znaków). _x000a_UWAGA! Dodatkowe uwagi w komentarzu." sqref="A133 A143 A147">
      <formula1>4000</formula1>
    </dataValidation>
    <dataValidation type="textLength" operator="lessThanOrEqual" allowBlank="1" showInputMessage="1" showErrorMessage="1" error="Za dużo znaków (max. 100)." prompt="Proszę wpisać nazwę wnioskodawcy (max. 100 znaków)." sqref="C3">
      <formula1>100</formula1>
    </dataValidation>
    <dataValidation type="date" allowBlank="1" showInputMessage="1" showErrorMessage="1" error="data końcowa nie powinna być późniejsza niż 30.04.2024" prompt="Proszę wpisać datę w formacie RRRR-MM-DD" sqref="K4">
      <formula1>F4</formula1>
      <formula2>45412</formula2>
    </dataValidation>
    <dataValidation type="list" allowBlank="1" showInputMessage="1" showErrorMessage="1" sqref="D11:E11">
      <formula1>"PA18,PA20,PA23"</formula1>
    </dataValidation>
  </dataValidations>
  <pageMargins left="0.70866141732283472" right="0.70866141732283472" top="0.74803149606299213" bottom="0.74803149606299213" header="0.31496062992125984" footer="0.31496062992125984"/>
  <pageSetup paperSize="9" scale="22" fitToHeight="0" orientation="portrait" r:id="rId2"/>
  <headerFooter>
    <oddHeader>&amp;LPlan Wdrażania Projektu&amp;CNorweski Mechanizm Finansowy 2014-2021
Program "Sprawy wewnętrzne"&amp;R&amp;D</oddHeader>
    <oddFooter>Strona &amp;P z &amp;N</oddFooter>
  </headerFooter>
  <rowBreaks count="2" manualBreakCount="2">
    <brk id="47" max="27" man="1"/>
    <brk id="104" max="27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xWindow="657" yWindow="493" count="6">
        <x14:dataValidation type="list" allowBlank="1" showInputMessage="1" showErrorMessage="1" prompt="Proszę wybrać z listy rozwijanej.">
          <x14:formula1>
            <xm:f>Arkusz1!$A$17:$D$17</xm:f>
          </x14:formula1>
          <xm:sqref>H158:I163</xm:sqref>
        </x14:dataValidation>
        <x14:dataValidation type="list" allowBlank="1" showInputMessage="1" showErrorMessage="1" prompt="Proszę wybrać z listy rozwijanej.">
          <x14:formula1>
            <xm:f>Arkusz1!$T$1:$W$1</xm:f>
          </x14:formula1>
          <xm:sqref>D9:J9</xm:sqref>
        </x14:dataValidation>
        <x14:dataValidation type="list" allowBlank="1" showInputMessage="1" showErrorMessage="1">
          <x14:formula1>
            <xm:f>Arkusz1!$A$42:$A$52</xm:f>
          </x14:formula1>
          <xm:sqref>P71:P72 P53:P54 P56:P57 P59:P60 P62:P63 P65:P66 P68:P69</xm:sqref>
        </x14:dataValidation>
        <x14:dataValidation type="list" allowBlank="1" showInputMessage="1" showErrorMessage="1">
          <x14:formula1>
            <xm:f>Arkusz1!$A$17:$D$17</xm:f>
          </x14:formula1>
          <xm:sqref>J158:J163</xm:sqref>
        </x14:dataValidation>
        <x14:dataValidation type="list" allowBlank="1" showInputMessage="1" showErrorMessage="1">
          <x14:formula1>
            <xm:f>Arkusz1!$A$19:$D$19</xm:f>
          </x14:formula1>
          <xm:sqref>M158:N163</xm:sqref>
        </x14:dataValidation>
        <x14:dataValidation type="list" allowBlank="1" showInputMessage="1" showErrorMessage="1">
          <x14:formula1>
            <xm:f>Arkusz1!$D$42:$D$44</xm:f>
          </x14:formula1>
          <xm:sqref>D10:J10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2"/>
  <sheetViews>
    <sheetView topLeftCell="A10" workbookViewId="0">
      <selection activeCell="D45" sqref="D45"/>
    </sheetView>
  </sheetViews>
  <sheetFormatPr defaultRowHeight="14.25"/>
  <sheetData>
    <row r="1" spans="1:23">
      <c r="A1" s="21" t="s">
        <v>55</v>
      </c>
      <c r="B1" s="21" t="s">
        <v>56</v>
      </c>
      <c r="C1" s="21" t="s">
        <v>57</v>
      </c>
      <c r="D1" s="21" t="s">
        <v>58</v>
      </c>
      <c r="E1" s="21" t="s">
        <v>59</v>
      </c>
      <c r="F1" s="21" t="s">
        <v>60</v>
      </c>
      <c r="G1" s="21" t="s">
        <v>61</v>
      </c>
      <c r="H1" s="21" t="s">
        <v>62</v>
      </c>
      <c r="I1" s="21" t="s">
        <v>64</v>
      </c>
      <c r="J1" s="21" t="s">
        <v>63</v>
      </c>
      <c r="K1" s="25"/>
      <c r="L1" s="25"/>
      <c r="M1" s="25"/>
      <c r="N1" s="25"/>
      <c r="T1" s="21" t="s">
        <v>4</v>
      </c>
      <c r="U1" s="21" t="s">
        <v>35</v>
      </c>
      <c r="V1" s="21" t="s">
        <v>48</v>
      </c>
      <c r="W1" s="21" t="s">
        <v>51</v>
      </c>
    </row>
    <row r="2" spans="1:23">
      <c r="A2" s="21" t="s">
        <v>30</v>
      </c>
      <c r="B2" s="21" t="s">
        <v>31</v>
      </c>
      <c r="C2" s="21" t="s">
        <v>33</v>
      </c>
      <c r="D2" s="21" t="s">
        <v>32</v>
      </c>
      <c r="E2" s="21"/>
      <c r="F2" s="25"/>
      <c r="G2" s="25"/>
      <c r="H2" s="25"/>
      <c r="I2" s="25"/>
      <c r="J2" s="25"/>
      <c r="K2" s="25"/>
      <c r="L2" s="25"/>
      <c r="M2" s="25"/>
      <c r="N2" s="25"/>
    </row>
    <row r="3" spans="1:23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T3" s="21" t="s">
        <v>34</v>
      </c>
      <c r="U3" s="21" t="s">
        <v>22</v>
      </c>
      <c r="V3" s="21" t="s">
        <v>21</v>
      </c>
    </row>
    <row r="4" spans="1:23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23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23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23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spans="1:23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  <row r="9" spans="1:23">
      <c r="A9" s="25" t="s">
        <v>74</v>
      </c>
      <c r="B9" s="25"/>
      <c r="C9" s="25"/>
      <c r="D9" s="25" t="s">
        <v>50</v>
      </c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23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</row>
    <row r="11" spans="1:23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</row>
    <row r="12" spans="1:23">
      <c r="A12" s="25"/>
      <c r="B12" s="21" t="s">
        <v>27</v>
      </c>
      <c r="C12" s="21" t="s">
        <v>28</v>
      </c>
      <c r="D12" s="21" t="s">
        <v>29</v>
      </c>
      <c r="E12" s="25"/>
      <c r="F12" s="25"/>
      <c r="G12" s="25"/>
      <c r="H12" s="25"/>
      <c r="I12" s="25"/>
      <c r="J12" s="25"/>
      <c r="K12" s="25"/>
      <c r="L12" s="25"/>
      <c r="M12" s="25"/>
      <c r="N12" s="25"/>
    </row>
    <row r="13" spans="1:23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</row>
    <row r="14" spans="1:23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</row>
    <row r="15" spans="1:23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</row>
    <row r="16" spans="1:23">
      <c r="A16" s="25" t="s">
        <v>79</v>
      </c>
      <c r="B16" s="25" t="s">
        <v>80</v>
      </c>
      <c r="C16" s="25" t="s">
        <v>81</v>
      </c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</row>
    <row r="17" spans="1:14">
      <c r="A17" s="25">
        <v>1</v>
      </c>
      <c r="B17" s="25">
        <v>2</v>
      </c>
      <c r="C17" s="25">
        <v>3</v>
      </c>
      <c r="D17" s="25">
        <v>4</v>
      </c>
      <c r="E17" s="25"/>
      <c r="F17" s="25"/>
      <c r="G17" s="25"/>
      <c r="H17" s="25"/>
      <c r="I17" s="25"/>
      <c r="J17" s="25"/>
      <c r="K17" s="25"/>
      <c r="L17" s="25"/>
      <c r="M17" s="25"/>
      <c r="N17" s="25"/>
    </row>
    <row r="18" spans="1:14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</row>
    <row r="19" spans="1:14">
      <c r="A19" s="25" t="s">
        <v>85</v>
      </c>
      <c r="B19" s="25" t="s">
        <v>86</v>
      </c>
      <c r="C19" s="25" t="s">
        <v>87</v>
      </c>
      <c r="D19" s="25" t="s">
        <v>88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</row>
    <row r="20" spans="1:14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</row>
    <row r="21" spans="1:14">
      <c r="A21" s="25" t="s">
        <v>92</v>
      </c>
      <c r="B21" s="25" t="s">
        <v>93</v>
      </c>
      <c r="C21" s="25" t="s">
        <v>94</v>
      </c>
      <c r="D21" s="25" t="s">
        <v>95</v>
      </c>
      <c r="E21" s="25" t="s">
        <v>96</v>
      </c>
      <c r="F21" s="25" t="s">
        <v>97</v>
      </c>
      <c r="G21" s="25"/>
      <c r="H21" s="25"/>
      <c r="I21" s="25"/>
      <c r="J21" s="25"/>
      <c r="K21" s="25"/>
      <c r="L21" s="25"/>
      <c r="M21" s="25"/>
      <c r="N21" s="25"/>
    </row>
    <row r="22" spans="1:14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</row>
    <row r="23" spans="1:14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</row>
    <row r="24" spans="1:14">
      <c r="A24" s="20" t="s">
        <v>98</v>
      </c>
      <c r="B24" s="20" t="s">
        <v>99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 t="s">
        <v>100</v>
      </c>
    </row>
    <row r="25" spans="1:14">
      <c r="A25" s="21" t="s">
        <v>59</v>
      </c>
      <c r="B25" s="25" t="s">
        <v>75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1" t="s">
        <v>59</v>
      </c>
    </row>
    <row r="26" spans="1:14">
      <c r="A26" s="21" t="s">
        <v>103</v>
      </c>
      <c r="B26" s="25" t="s">
        <v>76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1" t="s">
        <v>103</v>
      </c>
    </row>
    <row r="27" spans="1:14">
      <c r="A27" s="21" t="s">
        <v>103</v>
      </c>
      <c r="B27" s="25" t="s">
        <v>77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</row>
    <row r="28" spans="1:14">
      <c r="H28" s="25"/>
      <c r="I28" s="25"/>
      <c r="J28" s="25"/>
      <c r="K28" s="25"/>
      <c r="L28" s="25"/>
      <c r="M28" s="25"/>
      <c r="N28" s="25"/>
    </row>
    <row r="29" spans="1:14">
      <c r="H29" s="25"/>
      <c r="I29" s="25"/>
      <c r="J29" s="25"/>
      <c r="K29" s="25"/>
      <c r="L29" s="25"/>
      <c r="M29" s="25"/>
      <c r="N29" s="25"/>
    </row>
    <row r="32" spans="1:14">
      <c r="A32" s="21" t="s">
        <v>98</v>
      </c>
      <c r="B32" s="25" t="s">
        <v>99</v>
      </c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 t="s">
        <v>101</v>
      </c>
    </row>
    <row r="33" spans="1:14">
      <c r="A33" s="21" t="s">
        <v>63</v>
      </c>
      <c r="B33" s="25" t="s">
        <v>94</v>
      </c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1" t="s">
        <v>63</v>
      </c>
    </row>
    <row r="34" spans="1:14">
      <c r="A34" s="21" t="s">
        <v>63</v>
      </c>
      <c r="B34" s="25" t="s">
        <v>95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</row>
    <row r="35" spans="1:14">
      <c r="A35" s="21" t="s">
        <v>63</v>
      </c>
      <c r="B35" s="25" t="s">
        <v>96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</row>
    <row r="36" spans="1:14">
      <c r="A36" s="21" t="s">
        <v>63</v>
      </c>
      <c r="B36" s="25" t="s">
        <v>97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</row>
    <row r="37" spans="1:14">
      <c r="L37" s="25"/>
      <c r="M37" s="25"/>
      <c r="N37" s="25"/>
    </row>
    <row r="38" spans="1:14">
      <c r="L38" s="25"/>
      <c r="M38" s="25"/>
      <c r="N38" s="25"/>
    </row>
    <row r="39" spans="1:14">
      <c r="L39" s="25"/>
      <c r="M39" s="25"/>
      <c r="N39" s="25"/>
    </row>
    <row r="40" spans="1:14">
      <c r="A40" s="284" t="s">
        <v>108</v>
      </c>
      <c r="B40" s="284"/>
    </row>
    <row r="41" spans="1:14">
      <c r="A41" s="25"/>
      <c r="B41" s="25"/>
    </row>
    <row r="42" spans="1:14">
      <c r="A42" s="71" t="s">
        <v>109</v>
      </c>
      <c r="B42" s="25"/>
      <c r="D42" t="s">
        <v>142</v>
      </c>
    </row>
    <row r="43" spans="1:14">
      <c r="A43" s="71" t="s">
        <v>110</v>
      </c>
      <c r="B43" s="25"/>
      <c r="D43" t="s">
        <v>143</v>
      </c>
    </row>
    <row r="44" spans="1:14">
      <c r="A44" s="71" t="s">
        <v>111</v>
      </c>
      <c r="B44" s="25"/>
      <c r="D44" t="s">
        <v>144</v>
      </c>
    </row>
    <row r="45" spans="1:14">
      <c r="A45" s="71" t="s">
        <v>112</v>
      </c>
      <c r="B45" s="25"/>
    </row>
    <row r="46" spans="1:14">
      <c r="A46" s="71" t="s">
        <v>113</v>
      </c>
      <c r="B46" s="25"/>
    </row>
    <row r="47" spans="1:14">
      <c r="A47" s="71" t="s">
        <v>128</v>
      </c>
    </row>
    <row r="48" spans="1:14">
      <c r="A48" s="71" t="s">
        <v>129</v>
      </c>
    </row>
    <row r="49" spans="1:1">
      <c r="A49" s="71" t="s">
        <v>130</v>
      </c>
    </row>
    <row r="50" spans="1:1">
      <c r="A50" s="71" t="s">
        <v>131</v>
      </c>
    </row>
    <row r="51" spans="1:1">
      <c r="A51" s="71" t="s">
        <v>132</v>
      </c>
    </row>
    <row r="52" spans="1:1">
      <c r="A52" s="71" t="s">
        <v>133</v>
      </c>
    </row>
  </sheetData>
  <protectedRanges>
    <protectedRange sqref="A13:N13 A4:N4 A8:N11 B25:B27" name="Zakres1" securityDescriptor="O:WDG:WDD:(A;;CC;;;S-1-5-21-480371831-3888077893-712087280-7777)"/>
    <protectedRange sqref="L33:M34" name="Zakres1_1" securityDescriptor="O:WDG:WDD:(A;;CC;;;S-1-5-21-480371831-3888077893-712087280-7777)"/>
  </protectedRanges>
  <customSheetViews>
    <customSheetView guid="{174167DB-E206-4DEA-B8A7-2A096443FDBA}" topLeftCell="A10">
      <selection activeCell="D45" sqref="D45"/>
      <pageMargins left="0.7" right="0.7" top="0.75" bottom="0.75" header="0.3" footer="0.3"/>
    </customSheetView>
  </customSheetViews>
  <mergeCells count="1">
    <mergeCell ref="A40:B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5</vt:i4>
      </vt:variant>
    </vt:vector>
  </HeadingPairs>
  <TitlesOfParts>
    <vt:vector size="7" baseType="lpstr">
      <vt:lpstr>Wniosek aplikacyjny</vt:lpstr>
      <vt:lpstr>Arkusz1</vt:lpstr>
      <vt:lpstr>FWD</vt:lpstr>
      <vt:lpstr>Kategoria</vt:lpstr>
      <vt:lpstr>Kategorie</vt:lpstr>
      <vt:lpstr>KatFWD</vt:lpstr>
      <vt:lpstr>'Wniosek aplikacyjny'!Obszar_wydruku</vt:lpstr>
    </vt:vector>
  </TitlesOfParts>
  <Company>Departament Współpracy Międzynarodowej i Funduszy Europejskich MSW</Company>
  <LinksUpToDate>false</LinksUpToDate>
  <SharedDoc>false</SharedDoc>
  <HyperlinkBase>http://fundusze.msw.gov.pl/</HyperlinkBase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 Wdrażania Projektu</dc:title>
  <dc:subject>Norweski Mechanizm Finansowy 2009-2014</dc:subject>
  <dc:creator>Grzegorz Assbury</dc:creator>
  <cp:lastModifiedBy>OP</cp:lastModifiedBy>
  <cp:lastPrinted>2019-05-13T10:58:27Z</cp:lastPrinted>
  <dcterms:created xsi:type="dcterms:W3CDTF">2013-05-10T09:07:01Z</dcterms:created>
  <dcterms:modified xsi:type="dcterms:W3CDTF">2023-03-14T07:29:40Z</dcterms:modified>
</cp:coreProperties>
</file>