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6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2024" sheetId="29" r:id="rId9"/>
    <sheet name="eksport_I_2024" sheetId="24" r:id="rId10"/>
    <sheet name="import_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9" l="1"/>
  <c r="L19" i="19"/>
  <c r="Q18" i="19"/>
  <c r="L18" i="19"/>
  <c r="Q17" i="19"/>
  <c r="L17" i="19"/>
  <c r="L16" i="19"/>
  <c r="L15" i="19"/>
  <c r="Q14" i="19"/>
  <c r="Q13" i="19"/>
  <c r="L13" i="19"/>
  <c r="Q12" i="19"/>
  <c r="L12" i="19"/>
  <c r="L11" i="19"/>
  <c r="Q10" i="19"/>
  <c r="L10" i="19"/>
  <c r="D19" i="19"/>
  <c r="D17" i="19"/>
  <c r="D15" i="19"/>
  <c r="D14" i="19"/>
  <c r="D13" i="19"/>
  <c r="D12" i="19"/>
  <c r="D11" i="19"/>
  <c r="D10" i="19"/>
</calcChain>
</file>

<file path=xl/sharedStrings.xml><?xml version="1.0" encoding="utf-8"?>
<sst xmlns="http://schemas.openxmlformats.org/spreadsheetml/2006/main" count="942" uniqueCount="309">
  <si>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</si>
  <si>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</si>
  <si>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</si>
  <si>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</si>
  <si>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</si>
  <si>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</si>
  <si>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</si>
  <si>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</si>
  <si>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</si>
  <si>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</si>
  <si>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</si>
  <si>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</si>
  <si>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</si>
  <si>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</si>
  <si>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</si>
  <si>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</si>
  <si>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</si>
  <si>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</si>
  <si>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</si>
  <si>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</si>
  <si>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</si>
  <si>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</si>
  <si>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</si>
  <si>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</si>
  <si>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</si>
  <si>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</si>
  <si>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</si>
  <si>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</si>
  <si>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</si>
  <si>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</si>
  <si>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</si>
  <si>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</si>
  <si>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</si>
  <si>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</si>
  <si>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</si>
  <si>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</si>
  <si>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</si>
  <si>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</si>
  <si>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</si>
  <si>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</si>
  <si>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</si>
  <si>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</si>
  <si>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</si>
  <si>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</si>
  <si>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</si>
  <si>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</si>
  <si>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</si>
  <si>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</si>
  <si>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</si>
  <si>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</si>
  <si>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</si>
  <si>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</si>
  <si>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</si>
  <si>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</si>
  <si>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</si>
  <si>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</si>
  <si>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</si>
  <si>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</si>
  <si>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</si>
  <si>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</si>
  <si>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</si>
  <si>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</si>
  <si>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</si>
  <si>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</si>
  <si>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</si>
  <si>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</si>
  <si>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</si>
  <si>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</si>
  <si>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</si>
  <si>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</si>
  <si>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</si>
  <si>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</si>
  <si>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</si>
  <si>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</si>
  <si>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</si>
  <si>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</si>
  <si>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</si>
  <si>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</si>
  <si>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</si>
  <si>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</si>
  <si>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</si>
  <si>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</si>
  <si>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</si>
  <si>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</si>
  <si>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</si>
  <si>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</si>
  <si>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</si>
  <si>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</si>
  <si>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</si>
  <si>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</si>
  <si>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</si>
  <si>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</si>
  <si>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</si>
  <si>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</si>
  <si>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</si>
  <si>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</si>
  <si>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</si>
  <si>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</si>
  <si>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</si>
  <si>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</si>
  <si>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</si>
  <si>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</si>
  <si>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</si>
  <si>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</si>
  <si>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</si>
  <si>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</si>
  <si>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</si>
  <si>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</si>
  <si>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</si>
  <si>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</si>
  <si>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</si>
  <si>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</si>
  <si>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</si>
  <si>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</si>
  <si>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</si>
  <si>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</si>
  <si>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</si>
  <si>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</si>
  <si>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</si>
  <si>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</si>
  <si>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</si>
  <si>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</si>
  <si>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</si>
  <si>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</si>
  <si>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</si>
  <si>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</si>
  <si>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</si>
  <si>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</si>
  <si>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</si>
  <si>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</si>
  <si>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</si>
  <si>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</si>
  <si>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</si>
  <si>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</si>
  <si>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</si>
  <si>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</si>
  <si>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</si>
  <si>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</si>
  <si>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</si>
  <si>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</si>
  <si>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</si>
  <si>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</si>
  <si>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</si>
  <si>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</si>
  <si>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</si>
  <si>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</si>
  <si>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</si>
  <si>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</si>
  <si>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</si>
  <si>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</si>
  <si>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</si>
  <si>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</si>
  <si>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</si>
  <si>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</si>
  <si>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</si>
  <si>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</si>
  <si>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</si>
  <si>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</si>
  <si>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</si>
  <si>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</si>
  <si>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</si>
  <si>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</si>
  <si>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</si>
  <si>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</si>
  <si>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</si>
  <si>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</si>
  <si>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</si>
  <si>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</si>
  <si>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</si>
  <si>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</si>
  <si>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</si>
  <si>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</si>
  <si>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</si>
  <si>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</si>
  <si>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</si>
  <si>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</si>
  <si>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</si>
  <si>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</si>
  <si>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</si>
  <si>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</si>
  <si>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</si>
  <si>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</si>
  <si>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</si>
  <si>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</si>
  <si>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</si>
  <si>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</si>
  <si>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</si>
  <si>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</si>
  <si>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</si>
  <si>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</si>
  <si>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</si>
  <si>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</si>
  <si>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</si>
  <si>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</si>
  <si>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</si>
  <si>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</si>
  <si>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</si>
  <si>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</si>
  <si>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</si>
  <si>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</si>
  <si>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</si>
  <si>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</si>
  <si>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</si>
  <si>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</si>
  <si>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</si>
  <si>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</si>
  <si>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</si>
  <si>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</si>
  <si>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</si>
  <si>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</si>
  <si>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</si>
  <si>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</si>
  <si>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</si>
  <si>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</si>
  <si>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</si>
  <si>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</si>
  <si>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</si>
  <si>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</si>
  <si>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</si>
  <si>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</si>
  <si>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</si>
  <si>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</si>
  <si>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</si>
  <si>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</si>
  <si>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</si>
  <si>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</si>
  <si>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</si>
  <si>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</si>
  <si>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</si>
  <si>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</si>
  <si>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</si>
  <si>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</si>
  <si>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</si>
  <si>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</si>
  <si>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</si>
  <si>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</si>
  <si>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</si>
  <si>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</si>
  <si>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</si>
  <si>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</si>
  <si>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</si>
  <si>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</si>
  <si>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</si>
  <si>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</si>
  <si>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</si>
  <si>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</si>
  <si>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</si>
  <si>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</si>
  <si>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</si>
  <si>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</si>
  <si>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</si>
  <si>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</si>
  <si>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</si>
  <si>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</si>
  <si>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</si>
  <si>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</si>
  <si>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</si>
  <si>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</si>
  <si>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</si>
  <si>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</si>
  <si>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</si>
  <si>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</si>
  <si>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</si>
  <si>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</si>
  <si>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</si>
  <si>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</si>
  <si>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</si>
  <si>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</si>
  <si>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</si>
  <si>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</si>
  <si>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</si>
  <si>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</si>
  <si>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</si>
  <si>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</si>
  <si>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</si>
  <si>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</si>
  <si>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</si>
  <si>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</si>
  <si>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</si>
  <si>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</si>
  <si>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</si>
  <si>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</si>
  <si>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</si>
  <si>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</si>
  <si>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I 2023r.*</t>
  </si>
  <si>
    <t>I 2024r.*</t>
  </si>
  <si>
    <t>Arabia Saudyjska</t>
  </si>
  <si>
    <t>Zjedn.Emiraty Arabskie</t>
  </si>
  <si>
    <t>Irlandia</t>
  </si>
  <si>
    <t>Słowenia</t>
  </si>
  <si>
    <t>Serbia</t>
  </si>
  <si>
    <t>Austria</t>
  </si>
  <si>
    <t>Namibia</t>
  </si>
  <si>
    <t>Brazylia</t>
  </si>
  <si>
    <t>Panama</t>
  </si>
  <si>
    <t>Ziemniaki młode</t>
  </si>
  <si>
    <t>Lublin</t>
  </si>
  <si>
    <t>Łódź</t>
  </si>
  <si>
    <t>Kapusta młoda</t>
  </si>
  <si>
    <t>Kraków</t>
  </si>
  <si>
    <t>08.04 -14.04.2024</t>
  </si>
  <si>
    <t>Średnie ceny zakupu owoców i warzyw płacone przez podmioty handlu detalicznego w okresie 8  - 14 kwietnia 2023r.</t>
  </si>
  <si>
    <t>NR 16/2024</t>
  </si>
  <si>
    <t>25 kwietnia 2024 r.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</si>
  <si>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</si>
  <si>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22-25.04.2024r.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</si>
  <si>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22-25.04.2024r.</t>
    </r>
  </si>
  <si>
    <t>15.04 -21.04.2024</t>
  </si>
  <si>
    <t>15.04 - 25.04.2024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</si>
</sst>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1.5"/>
      <color rgb="FF000000"/>
      <name val="Calibri"/>
      <family val="2"/>
      <charset val="238"/>
    </font>
    <font>
      <b/>
      <i/>
      <sz val="11.5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10" xfId="3" applyNumberFormat="1" applyFont="1" applyBorder="1" applyAlignment="1"/>
    <xf numFmtId="0" fontId="70" fillId="0" borderId="11" xfId="3" applyNumberFormat="1" applyFont="1" applyBorder="1" applyAlignment="1"/>
    <xf numFmtId="0" fontId="70" fillId="0" borderId="21" xfId="3" applyNumberFormat="1" applyFont="1" applyBorder="1" applyAlignment="1">
      <alignment horizontal="centerContinuous"/>
    </xf>
    <xf numFmtId="0" fontId="71" fillId="0" borderId="20" xfId="0" applyNumberFormat="1" applyFont="1" applyBorder="1" applyAlignment="1">
      <alignment horizontal="centerContinuous"/>
    </xf>
    <xf numFmtId="0" fontId="72" fillId="0" borderId="19" xfId="3" applyNumberFormat="1" applyFont="1" applyBorder="1" applyAlignment="1">
      <alignment horizontal="centerContinuous"/>
    </xf>
    <xf numFmtId="0" fontId="72" fillId="0" borderId="21" xfId="3" applyNumberFormat="1" applyFont="1" applyBorder="1" applyAlignment="1">
      <alignment horizontal="centerContinuous"/>
    </xf>
    <xf numFmtId="0" fontId="73" fillId="0" borderId="21" xfId="0" applyNumberFormat="1" applyFont="1" applyBorder="1" applyAlignment="1">
      <alignment horizontal="centerContinuous"/>
    </xf>
    <xf numFmtId="0" fontId="73" fillId="0" borderId="22" xfId="0" applyNumberFormat="1" applyFont="1" applyBorder="1"/>
    <xf numFmtId="165" fontId="70" fillId="0" borderId="23" xfId="3" applyNumberFormat="1" applyFont="1" applyBorder="1" applyAlignment="1">
      <alignment horizontal="center" vertical="top"/>
    </xf>
    <xf numFmtId="165" fontId="70" fillId="0" borderId="24" xfId="3" applyNumberFormat="1" applyFont="1" applyBorder="1" applyAlignment="1">
      <alignment horizontal="center" vertical="top"/>
    </xf>
    <xf numFmtId="14" fontId="74" fillId="0" borderId="45" xfId="3" applyNumberFormat="1" applyFont="1" applyBorder="1" applyAlignment="1">
      <alignment horizontal="centerContinuous" vertical="center"/>
    </xf>
    <xf numFmtId="14" fontId="74" fillId="0" borderId="25" xfId="3" applyNumberFormat="1" applyFont="1" applyBorder="1" applyAlignment="1">
      <alignment horizontal="centerContinuous" vertical="center"/>
    </xf>
    <xf numFmtId="14" fontId="74" fillId="0" borderId="26" xfId="3" applyNumberFormat="1" applyFont="1" applyBorder="1" applyAlignment="1">
      <alignment horizontal="centerContinuous" vertical="center"/>
    </xf>
    <xf numFmtId="165" fontId="71" fillId="0" borderId="46" xfId="0" applyNumberFormat="1" applyFont="1" applyBorder="1" applyAlignment="1">
      <alignment horizontal="centerContinuous"/>
    </xf>
    <xf numFmtId="165" fontId="75" fillId="0" borderId="25" xfId="3" applyNumberFormat="1" applyFont="1" applyBorder="1" applyAlignment="1">
      <alignment horizontal="centerContinuous" vertical="center" wrapText="1"/>
    </xf>
    <xf numFmtId="165" fontId="73" fillId="0" borderId="26" xfId="0" applyNumberFormat="1" applyFont="1" applyBorder="1" applyAlignment="1">
      <alignment horizontal="centerContinuous"/>
    </xf>
    <xf numFmtId="165" fontId="75" fillId="0" borderId="26" xfId="3" applyNumberFormat="1" applyFont="1" applyBorder="1" applyAlignment="1">
      <alignment horizontal="centerContinuous" vertical="center"/>
    </xf>
    <xf numFmtId="165" fontId="73" fillId="0" borderId="14" xfId="0" applyNumberFormat="1" applyFont="1" applyBorder="1" applyAlignment="1">
      <alignment horizontal="centerContinuous"/>
    </xf>
    <xf numFmtId="0" fontId="70" fillId="0" borderId="27" xfId="3" applyNumberFormat="1" applyFont="1" applyBorder="1" applyAlignment="1">
      <alignment vertical="top"/>
    </xf>
    <xf numFmtId="0" fontId="70" fillId="0" borderId="28" xfId="3" applyNumberFormat="1" applyFont="1" applyBorder="1" applyAlignment="1">
      <alignment vertical="top"/>
    </xf>
    <xf numFmtId="0" fontId="74" fillId="0" borderId="47" xfId="3" applyNumberFormat="1" applyFont="1" applyBorder="1" applyAlignment="1">
      <alignment horizontal="center" vertical="center" wrapText="1"/>
    </xf>
    <xf numFmtId="0" fontId="76" fillId="0" borderId="15" xfId="0" applyNumberFormat="1" applyFont="1" applyBorder="1" applyAlignment="1">
      <alignment horizontal="center"/>
    </xf>
    <xf numFmtId="0" fontId="74" fillId="0" borderId="15" xfId="3" applyNumberFormat="1" applyFont="1" applyBorder="1" applyAlignment="1">
      <alignment horizontal="center" vertical="center" wrapText="1"/>
    </xf>
    <xf numFmtId="0" fontId="76" fillId="0" borderId="48" xfId="0" applyNumberFormat="1" applyFont="1" applyBorder="1" applyAlignment="1">
      <alignment horizontal="center"/>
    </xf>
    <xf numFmtId="0" fontId="75" fillId="0" borderId="29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5" fillId="0" borderId="15" xfId="3" applyNumberFormat="1" applyFont="1" applyBorder="1" applyAlignment="1">
      <alignment horizontal="center" vertical="center" wrapText="1"/>
    </xf>
    <xf numFmtId="0" fontId="73" fillId="0" borderId="16" xfId="0" applyNumberFormat="1" applyFont="1" applyBorder="1" applyAlignment="1">
      <alignment horizontal="center"/>
    </xf>
    <xf numFmtId="0" fontId="74" fillId="0" borderId="10" xfId="3" applyNumberFormat="1" applyFont="1" applyBorder="1" applyAlignment="1">
      <alignment horizontal="center" vertical="top"/>
    </xf>
    <xf numFmtId="0" fontId="74" fillId="0" borderId="11" xfId="3" applyNumberFormat="1" applyFont="1" applyBorder="1" applyAlignment="1">
      <alignment horizontal="center" vertical="top"/>
    </xf>
    <xf numFmtId="0" fontId="74" fillId="0" borderId="49" xfId="3" applyNumberFormat="1" applyFont="1" applyBorder="1" applyAlignment="1">
      <alignment horizontal="center" vertical="top"/>
    </xf>
    <xf numFmtId="0" fontId="74" fillId="0" borderId="31" xfId="3" applyNumberFormat="1" applyFont="1" applyBorder="1" applyAlignment="1">
      <alignment horizontal="center" vertical="top"/>
    </xf>
    <xf numFmtId="0" fontId="74" fillId="0" borderId="50" xfId="3" applyNumberFormat="1" applyFont="1" applyBorder="1" applyAlignment="1">
      <alignment horizontal="center" vertical="top"/>
    </xf>
    <xf numFmtId="0" fontId="75" fillId="0" borderId="30" xfId="3" applyNumberFormat="1" applyFont="1" applyBorder="1" applyAlignment="1">
      <alignment horizontal="center" vertical="top"/>
    </xf>
    <xf numFmtId="0" fontId="75" fillId="0" borderId="31" xfId="3" applyNumberFormat="1" applyFont="1" applyBorder="1" applyAlignment="1">
      <alignment horizontal="center" vertical="top"/>
    </xf>
    <xf numFmtId="0" fontId="75" fillId="0" borderId="32" xfId="3" applyNumberFormat="1" applyFont="1" applyBorder="1" applyAlignment="1">
      <alignment horizontal="center" vertical="top"/>
    </xf>
    <xf numFmtId="0" fontId="77" fillId="0" borderId="1" xfId="3" applyNumberFormat="1" applyFont="1" applyBorder="1"/>
    <xf numFmtId="0" fontId="78" fillId="0" borderId="51" xfId="3" applyNumberFormat="1" applyFont="1" applyBorder="1" applyAlignment="1">
      <alignment horizontal="left" vertical="top"/>
    </xf>
    <xf numFmtId="2" fontId="74" fillId="0" borderId="2" xfId="3" applyNumberFormat="1" applyFont="1" applyBorder="1" applyAlignment="1">
      <alignment horizontal="center" vertical="top"/>
    </xf>
    <xf numFmtId="164" fontId="75" fillId="0" borderId="1" xfId="3" applyNumberFormat="1" applyFont="1" applyBorder="1" applyAlignment="1">
      <alignment horizontal="center" vertical="top"/>
    </xf>
    <xf numFmtId="164" fontId="75" fillId="0" borderId="2" xfId="3" applyNumberFormat="1" applyFont="1" applyBorder="1" applyAlignment="1">
      <alignment horizontal="center" vertical="top"/>
    </xf>
    <xf numFmtId="164" fontId="75" fillId="0" borderId="33" xfId="3" applyNumberFormat="1" applyFont="1" applyBorder="1" applyAlignment="1">
      <alignment horizontal="center" vertical="top"/>
    </xf>
    <xf numFmtId="0" fontId="71" fillId="0" borderId="44" xfId="0" applyFont="1" applyFill="1" applyBorder="1"/>
    <xf numFmtId="0" fontId="78" fillId="0" borderId="40" xfId="3" applyNumberFormat="1" applyFont="1" applyBorder="1" applyAlignment="1">
      <alignment horizontal="left" vertical="top"/>
    </xf>
    <xf numFmtId="2" fontId="78" fillId="0" borderId="52" xfId="3" applyNumberFormat="1" applyFont="1" applyBorder="1" applyAlignment="1">
      <alignment horizontal="right" vertical="top"/>
    </xf>
    <xf numFmtId="2" fontId="78" fillId="0" borderId="36" xfId="3" applyNumberFormat="1" applyFont="1" applyBorder="1" applyAlignment="1">
      <alignment horizontal="right" vertical="top"/>
    </xf>
    <xf numFmtId="2" fontId="78" fillId="0" borderId="35" xfId="3" applyNumberFormat="1" applyFont="1" applyBorder="1" applyAlignment="1">
      <alignment horizontal="right" vertical="top"/>
    </xf>
    <xf numFmtId="2" fontId="78" fillId="0" borderId="53" xfId="3" applyNumberFormat="1" applyFont="1" applyBorder="1" applyAlignment="1">
      <alignment horizontal="right" vertical="top"/>
    </xf>
    <xf numFmtId="164" fontId="75" fillId="0" borderId="43" xfId="3" applyNumberFormat="1" applyFont="1" applyBorder="1" applyAlignment="1">
      <alignment horizontal="right" vertical="top"/>
    </xf>
    <xf numFmtId="164" fontId="75" fillId="0" borderId="36" xfId="3" applyNumberFormat="1" applyFont="1" applyBorder="1" applyAlignment="1">
      <alignment horizontal="right" vertical="top"/>
    </xf>
    <xf numFmtId="164" fontId="75" fillId="0" borderId="35" xfId="3" applyNumberFormat="1" applyFont="1" applyBorder="1" applyAlignment="1">
      <alignment horizontal="right" vertical="top"/>
    </xf>
    <xf numFmtId="164" fontId="75" fillId="0" borderId="37" xfId="3" applyNumberFormat="1" applyFont="1" applyBorder="1" applyAlignment="1">
      <alignment horizontal="right" vertical="top"/>
    </xf>
    <xf numFmtId="0" fontId="71" fillId="0" borderId="54" xfId="0" applyFont="1" applyFill="1" applyBorder="1"/>
    <xf numFmtId="0" fontId="71" fillId="0" borderId="54" xfId="0" applyNumberFormat="1" applyFont="1" applyBorder="1"/>
    <xf numFmtId="0" fontId="78" fillId="0" borderId="2" xfId="3" applyNumberFormat="1" applyFont="1" applyBorder="1" applyAlignment="1">
      <alignment horizontal="left" vertical="top"/>
    </xf>
    <xf numFmtId="0" fontId="77" fillId="0" borderId="61" xfId="3" applyNumberFormat="1" applyFont="1" applyBorder="1" applyAlignment="1">
      <alignment horizontal="right"/>
    </xf>
    <xf numFmtId="0" fontId="78" fillId="0" borderId="44" xfId="3" applyNumberFormat="1" applyFont="1" applyBorder="1"/>
    <xf numFmtId="2" fontId="78" fillId="0" borderId="108" xfId="3" applyNumberFormat="1" applyFont="1" applyBorder="1" applyAlignment="1">
      <alignment vertical="top"/>
    </xf>
    <xf numFmtId="0" fontId="78" fillId="0" borderId="61" xfId="3" applyNumberFormat="1" applyFont="1" applyBorder="1"/>
    <xf numFmtId="0" fontId="78" fillId="0" borderId="109" xfId="3" applyNumberFormat="1" applyFont="1" applyBorder="1"/>
    <xf numFmtId="2" fontId="78" fillId="0" borderId="28" xfId="3" applyNumberFormat="1" applyFont="1" applyBorder="1" applyAlignment="1">
      <alignment vertical="top"/>
    </xf>
    <xf numFmtId="2" fontId="78" fillId="0" borderId="123" xfId="3" applyNumberFormat="1" applyFont="1" applyBorder="1" applyAlignment="1">
      <alignment horizontal="right" vertical="top"/>
    </xf>
    <xf numFmtId="2" fontId="78" fillId="0" borderId="124" xfId="3" applyNumberFormat="1" applyFont="1" applyBorder="1" applyAlignment="1">
      <alignment horizontal="right" vertical="top"/>
    </xf>
    <xf numFmtId="2" fontId="78" fillId="0" borderId="125" xfId="3" applyNumberFormat="1" applyFont="1" applyBorder="1" applyAlignment="1">
      <alignment horizontal="right" vertical="top"/>
    </xf>
    <xf numFmtId="2" fontId="78" fillId="0" borderId="126" xfId="3" applyNumberFormat="1" applyFont="1" applyBorder="1" applyAlignment="1">
      <alignment horizontal="right" vertical="top"/>
    </xf>
    <xf numFmtId="164" fontId="75" fillId="0" borderId="124" xfId="3" applyNumberFormat="1" applyFont="1" applyBorder="1" applyAlignment="1">
      <alignment horizontal="right" vertical="top"/>
    </xf>
    <xf numFmtId="164" fontId="75" fillId="0" borderId="125" xfId="3" applyNumberFormat="1" applyFont="1" applyBorder="1" applyAlignment="1">
      <alignment horizontal="right" vertical="top"/>
    </xf>
    <xf numFmtId="164" fontId="75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6" fillId="2" borderId="46" xfId="0" applyNumberFormat="1" applyFont="1" applyFill="1" applyBorder="1" applyAlignment="1">
      <alignment horizontal="right"/>
    </xf>
    <xf numFmtId="164" fontId="75" fillId="0" borderId="128" xfId="3" applyNumberFormat="1" applyFont="1" applyBorder="1" applyAlignment="1">
      <alignment horizontal="right" vertical="top"/>
    </xf>
    <xf numFmtId="0" fontId="77" fillId="0" borderId="44" xfId="3" applyNumberFormat="1" applyFont="1" applyBorder="1" applyAlignment="1">
      <alignment horizontal="right"/>
    </xf>
    <xf numFmtId="0" fontId="79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2024-04-21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3.26</c:v>
                </c:pt>
                <c:pt idx="1">
                  <c:v>3.09</c:v>
                </c:pt>
                <c:pt idx="2">
                  <c:v>2.64</c:v>
                </c:pt>
                <c:pt idx="3">
                  <c:v>2.62</c:v>
                </c:pt>
                <c:pt idx="4">
                  <c:v>3.01</c:v>
                </c:pt>
                <c:pt idx="5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2024-04-14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3.27</c:v>
                </c:pt>
                <c:pt idx="1">
                  <c:v>3.2</c:v>
                </c:pt>
                <c:pt idx="2">
                  <c:v>2.1800000000000002</c:v>
                </c:pt>
                <c:pt idx="3">
                  <c:v>2.58</c:v>
                </c:pt>
                <c:pt idx="4">
                  <c:v>3.15</c:v>
                </c:pt>
                <c:pt idx="5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2024-04-21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3.1</c:v>
                </c:pt>
                <c:pt idx="1">
                  <c:v>11.29</c:v>
                </c:pt>
                <c:pt idx="2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2024-04-14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3.34</c:v>
                </c:pt>
                <c:pt idx="1">
                  <c:v>14.23</c:v>
                </c:pt>
                <c:pt idx="2" formatCode="General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8</xdr:col>
          <xdr:colOff>123825</xdr:colOff>
          <xdr:row>11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Dokument_programu_Microsoft_Word.docx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W36"/>
  <sheetViews>
    <sheetView showGridLines="0" tabSelected="1" workbookViewId="0">
      <selection activeCell="K11" sqref="K11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251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252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s="95" customFormat="1" ht="31.5" x14ac:dyDescent="0.5">
      <c r="A10" s="142"/>
      <c r="B10" s="126"/>
      <c r="C10" s="126"/>
      <c r="D10" s="126"/>
      <c r="E10" s="126"/>
      <c r="F10" s="126"/>
      <c r="G10" s="126"/>
      <c r="H10" s="126"/>
      <c r="I10" s="143"/>
      <c r="J10" s="143"/>
      <c r="K10" s="142"/>
      <c r="L10"/>
      <c r="M10"/>
      <c r="N10"/>
      <c r="O10"/>
      <c r="P10"/>
    </row>
    <row r="11" spans="1:23" s="95" customFormat="1" ht="31.5" x14ac:dyDescent="0.5">
      <c r="A11" s="142"/>
      <c r="B11" s="126"/>
      <c r="C11" s="126"/>
      <c r="D11" s="126"/>
      <c r="E11" s="126"/>
      <c r="F11" s="126"/>
      <c r="G11" s="126"/>
      <c r="H11" s="126"/>
      <c r="I11" s="143"/>
      <c r="J11" s="143"/>
      <c r="K11" s="142"/>
      <c r="L11"/>
      <c r="M11"/>
      <c r="N11"/>
      <c r="O11"/>
      <c r="P11"/>
    </row>
    <row r="12" spans="1:23" ht="37.5" customHeight="1" x14ac:dyDescent="0.2">
      <c r="A12" s="142"/>
      <c r="B12" s="369"/>
      <c r="C12" s="143"/>
      <c r="D12" s="143"/>
      <c r="E12" s="143"/>
      <c r="F12" s="143"/>
      <c r="G12" s="143"/>
      <c r="H12" s="143"/>
      <c r="I12" s="143"/>
      <c r="J12" s="143"/>
      <c r="K12" s="142"/>
      <c r="L12"/>
      <c r="M12"/>
      <c r="N12"/>
      <c r="O12"/>
      <c r="P12"/>
    </row>
    <row r="13" spans="1:23" ht="18" customHeight="1" x14ac:dyDescent="0.2">
      <c r="A13" s="141"/>
      <c r="B13" s="370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ht="23.25" customHeight="1" x14ac:dyDescent="0.35">
      <c r="A14" s="141"/>
      <c r="B14" s="127" t="s">
        <v>302</v>
      </c>
      <c r="C14" s="128"/>
      <c r="D14" s="144"/>
      <c r="E14" s="129" t="s">
        <v>303</v>
      </c>
      <c r="F14" s="145"/>
      <c r="G14" s="146"/>
      <c r="H14" s="141"/>
      <c r="I14" s="141"/>
      <c r="J14" s="141"/>
      <c r="K14" s="141"/>
      <c r="L14"/>
      <c r="M14"/>
      <c r="N14"/>
      <c r="O14"/>
      <c r="P14"/>
    </row>
    <row r="15" spans="1:23" x14ac:dyDescent="0.2">
      <c r="A15" s="141"/>
      <c r="B15" s="136"/>
      <c r="C15" s="136"/>
      <c r="D15" s="136"/>
      <c r="E15" s="136"/>
      <c r="F15" s="136"/>
      <c r="G15" s="143"/>
      <c r="H15" s="136"/>
      <c r="I15" s="136"/>
      <c r="J15" s="136"/>
      <c r="K15" s="141"/>
      <c r="L15"/>
      <c r="M15"/>
      <c r="N15"/>
      <c r="O15"/>
      <c r="P15"/>
    </row>
    <row r="16" spans="1:23" x14ac:dyDescent="0.2">
      <c r="A16" s="141"/>
      <c r="B16" s="136"/>
      <c r="C16" s="136"/>
      <c r="D16" s="136"/>
      <c r="E16" s="136"/>
      <c r="F16" s="136"/>
      <c r="G16" s="143"/>
      <c r="H16" s="136"/>
      <c r="I16" s="136"/>
      <c r="J16" s="136"/>
      <c r="K16" s="141"/>
      <c r="L16"/>
      <c r="M16"/>
      <c r="N16"/>
      <c r="O16"/>
      <c r="P16"/>
    </row>
    <row r="17" spans="1:18" ht="26.25" x14ac:dyDescent="0.4">
      <c r="A17" s="141"/>
      <c r="B17" s="130" t="s">
        <v>253</v>
      </c>
      <c r="C17" s="131"/>
      <c r="D17" s="132" t="s">
        <v>308</v>
      </c>
      <c r="E17" s="131"/>
      <c r="F17" s="131"/>
      <c r="G17" s="130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/>
      <c r="C18" s="135"/>
      <c r="D18" s="135"/>
      <c r="E18" s="135"/>
      <c r="F18" s="135"/>
      <c r="G18" s="143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35" t="s">
        <v>250</v>
      </c>
      <c r="C19" s="135"/>
      <c r="D19" s="135"/>
      <c r="E19" s="135"/>
      <c r="F19" s="135"/>
      <c r="G19" s="136"/>
      <c r="H19" s="136"/>
      <c r="I19" s="136"/>
      <c r="J19" s="136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226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47" t="s">
        <v>275</v>
      </c>
      <c r="C21" s="147"/>
      <c r="D21" s="147"/>
      <c r="E21" s="147"/>
      <c r="F21" s="147"/>
      <c r="G21" s="148"/>
      <c r="H21" s="148"/>
      <c r="I21" s="148"/>
      <c r="J21" s="148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227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x14ac:dyDescent="0.25">
      <c r="A23" s="141"/>
      <c r="B23" s="135" t="s">
        <v>228</v>
      </c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 t="s">
        <v>249</v>
      </c>
      <c r="C24" s="135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4"/>
      <c r="R24" s="104"/>
    </row>
    <row r="25" spans="1:18" ht="15.75" customHeight="1" x14ac:dyDescent="0.25">
      <c r="A25" s="141"/>
      <c r="B25" s="135"/>
      <c r="C25" s="135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4"/>
      <c r="R25" s="104"/>
    </row>
    <row r="26" spans="1:18" ht="15.75" x14ac:dyDescent="0.25">
      <c r="A26" s="141"/>
      <c r="B26" s="135"/>
      <c r="C26" s="133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5"/>
      <c r="R26" s="104"/>
    </row>
    <row r="27" spans="1:18" ht="15.75" x14ac:dyDescent="0.25">
      <c r="A27" s="141"/>
      <c r="B27" s="135"/>
      <c r="C27" s="133"/>
      <c r="D27" s="135"/>
      <c r="E27" s="135"/>
      <c r="F27" s="135"/>
      <c r="G27" s="136"/>
      <c r="H27" s="136"/>
      <c r="I27" s="136"/>
      <c r="J27" s="136"/>
      <c r="K27" s="141"/>
      <c r="L27"/>
      <c r="M27"/>
      <c r="N27"/>
      <c r="O27"/>
      <c r="P27"/>
      <c r="Q27" s="105"/>
      <c r="R27" s="104"/>
    </row>
    <row r="28" spans="1:18" ht="15.75" x14ac:dyDescent="0.25">
      <c r="A28" s="141"/>
      <c r="B28" s="147" t="s">
        <v>238</v>
      </c>
      <c r="C28" s="135"/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47" t="s">
        <v>247</v>
      </c>
      <c r="C29" s="147"/>
      <c r="D29" s="147"/>
      <c r="E29" s="147"/>
      <c r="F29" s="147"/>
      <c r="G29" s="148"/>
      <c r="H29" s="148"/>
      <c r="I29" s="148"/>
      <c r="J29" s="148"/>
      <c r="K29" s="141"/>
      <c r="L29"/>
      <c r="M29"/>
      <c r="N29"/>
      <c r="O29"/>
      <c r="P29"/>
      <c r="Q29" s="104"/>
      <c r="R29" s="104"/>
    </row>
    <row r="30" spans="1:18" ht="15.75" x14ac:dyDescent="0.25">
      <c r="A30" s="141"/>
      <c r="B30" s="135" t="s">
        <v>239</v>
      </c>
      <c r="C30" s="149" t="s">
        <v>240</v>
      </c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  <c r="Q30" s="104"/>
      <c r="R30" s="104"/>
    </row>
    <row r="31" spans="1:18" ht="15.75" x14ac:dyDescent="0.25">
      <c r="A31" s="141"/>
      <c r="B31" s="135" t="s">
        <v>241</v>
      </c>
      <c r="C31" s="135"/>
      <c r="D31" s="135"/>
      <c r="E31" s="135"/>
      <c r="F31" s="135"/>
      <c r="G31" s="136"/>
      <c r="H31" s="136"/>
      <c r="I31" s="136"/>
      <c r="J31" s="136"/>
      <c r="K31" s="141"/>
      <c r="L31"/>
      <c r="M31"/>
      <c r="N31"/>
      <c r="O31"/>
      <c r="P31"/>
      <c r="Q31" s="104"/>
      <c r="R31" s="104"/>
    </row>
    <row r="32" spans="1:18" ht="15" x14ac:dyDescent="0.25">
      <c r="A32" s="141"/>
      <c r="B32" s="135" t="s">
        <v>242</v>
      </c>
      <c r="C32" s="135"/>
      <c r="D32" s="135"/>
      <c r="E32" s="135"/>
      <c r="F32" s="135"/>
      <c r="G32" s="136"/>
      <c r="H32" s="136"/>
      <c r="I32" s="136"/>
      <c r="J32" s="136"/>
      <c r="K32" s="141"/>
      <c r="L32"/>
      <c r="M32"/>
      <c r="N32"/>
      <c r="O32"/>
      <c r="P32"/>
    </row>
    <row r="33" spans="1:11" ht="15" x14ac:dyDescent="0.25">
      <c r="A33" s="141"/>
      <c r="B33" s="137" t="s">
        <v>243</v>
      </c>
      <c r="C33" s="138"/>
      <c r="D33" s="138"/>
      <c r="E33" s="138"/>
      <c r="F33" s="138"/>
      <c r="G33" s="139"/>
      <c r="H33" s="139"/>
      <c r="I33" s="139"/>
      <c r="J33" s="139"/>
      <c r="K33" s="141"/>
    </row>
    <row r="34" spans="1:11" ht="15" x14ac:dyDescent="0.25">
      <c r="A34" s="141"/>
      <c r="B34" s="140" t="s">
        <v>244</v>
      </c>
      <c r="C34" s="138"/>
      <c r="D34" s="138"/>
      <c r="E34" s="138"/>
      <c r="F34" s="138"/>
      <c r="G34" s="139"/>
      <c r="H34" s="139"/>
      <c r="I34" s="139"/>
      <c r="J34" s="139"/>
      <c r="K34" s="141"/>
    </row>
    <row r="35" spans="1:11" ht="15" x14ac:dyDescent="0.25">
      <c r="B35" s="135"/>
      <c r="C35" s="135"/>
      <c r="D35" s="135"/>
      <c r="E35" s="135"/>
      <c r="F35" s="135"/>
      <c r="G35" s="136"/>
      <c r="H35" s="136"/>
      <c r="I35" s="136"/>
      <c r="J35" s="136"/>
    </row>
    <row r="36" spans="1:11" ht="15" x14ac:dyDescent="0.25">
      <c r="B36" s="27"/>
    </row>
  </sheetData>
  <phoneticPr fontId="14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12" shapeId="1025" r:id="rId5">
          <objectPr defaultSize="0" r:id="rId6">
            <anchor moveWithCells="1">
              <from>
                <xdr:col>1</xdr:col>
                <xdr:colOff>0</xdr:colOff>
                <xdr:row>9</xdr:row>
                <xdr:rowOff>0</xdr:rowOff>
              </from>
              <to>
                <xdr:col>8</xdr:col>
                <xdr:colOff>123825</xdr:colOff>
                <xdr:row>11</xdr:row>
                <xdr:rowOff>209550</xdr:rowOff>
              </to>
            </anchor>
          </objectPr>
        </oleObject>
      </mc:Choice>
      <mc:Fallback>
        <oleObject progId="Word.Document.12" shapeId="1025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7" workbookViewId="0">
      <selection activeCell="A29" sqref="A2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68"/>
      <c r="I7" s="69" t="s">
        <v>284</v>
      </c>
      <c r="J7" s="70"/>
      <c r="K7" s="71"/>
      <c r="L7" s="72"/>
      <c r="M7" s="69" t="s">
        <v>285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36043.99</v>
      </c>
      <c r="C9" s="76">
        <v>76443.137000000002</v>
      </c>
      <c r="D9" s="77"/>
      <c r="E9" s="93" t="s">
        <v>118</v>
      </c>
      <c r="F9" s="84">
        <v>41104.569000000003</v>
      </c>
      <c r="G9" s="76">
        <v>74455.073000000004</v>
      </c>
      <c r="H9" s="68"/>
      <c r="I9" s="93" t="s">
        <v>118</v>
      </c>
      <c r="J9" s="84">
        <v>4106.3100000000004</v>
      </c>
      <c r="K9" s="76">
        <v>2034.402</v>
      </c>
      <c r="L9" s="77"/>
      <c r="M9" s="93" t="s">
        <v>118</v>
      </c>
      <c r="N9" s="84">
        <v>3068.6080000000002</v>
      </c>
      <c r="O9" s="76">
        <v>1164.9349999999999</v>
      </c>
    </row>
    <row r="10" spans="1:15" ht="15.75" x14ac:dyDescent="0.25">
      <c r="A10" s="91" t="s">
        <v>122</v>
      </c>
      <c r="B10" s="85">
        <v>3448.348</v>
      </c>
      <c r="C10" s="78">
        <v>5878.7610000000004</v>
      </c>
      <c r="D10" s="79"/>
      <c r="E10" s="91" t="s">
        <v>125</v>
      </c>
      <c r="F10" s="85">
        <v>3080.634</v>
      </c>
      <c r="G10" s="78">
        <v>5357.5649999999996</v>
      </c>
      <c r="H10" s="68"/>
      <c r="I10" s="91" t="s">
        <v>125</v>
      </c>
      <c r="J10" s="85">
        <v>3022.172</v>
      </c>
      <c r="K10" s="78">
        <v>1376.55</v>
      </c>
      <c r="L10" s="79"/>
      <c r="M10" s="91" t="s">
        <v>125</v>
      </c>
      <c r="N10" s="85">
        <v>1606.904</v>
      </c>
      <c r="O10" s="78">
        <v>472.22300000000001</v>
      </c>
    </row>
    <row r="11" spans="1:15" ht="15.75" x14ac:dyDescent="0.25">
      <c r="A11" s="91" t="s">
        <v>119</v>
      </c>
      <c r="B11" s="85">
        <v>3328.34</v>
      </c>
      <c r="C11" s="78">
        <v>8172.1220000000003</v>
      </c>
      <c r="D11" s="79"/>
      <c r="E11" s="91" t="s">
        <v>122</v>
      </c>
      <c r="F11" s="85">
        <v>2564.16</v>
      </c>
      <c r="G11" s="78">
        <v>3739.9679999999998</v>
      </c>
      <c r="H11" s="68"/>
      <c r="I11" s="91" t="s">
        <v>177</v>
      </c>
      <c r="J11" s="85">
        <v>340.32799999999997</v>
      </c>
      <c r="K11" s="78">
        <v>233.84</v>
      </c>
      <c r="L11" s="79"/>
      <c r="M11" s="91" t="s">
        <v>177</v>
      </c>
      <c r="N11" s="85">
        <v>436.35199999999998</v>
      </c>
      <c r="O11" s="78">
        <v>299.79500000000002</v>
      </c>
    </row>
    <row r="12" spans="1:15" ht="15.75" x14ac:dyDescent="0.25">
      <c r="A12" s="91" t="s">
        <v>121</v>
      </c>
      <c r="B12" s="85">
        <v>2893.8580000000002</v>
      </c>
      <c r="C12" s="78">
        <v>7409.7</v>
      </c>
      <c r="D12" s="79"/>
      <c r="E12" s="91" t="s">
        <v>121</v>
      </c>
      <c r="F12" s="85">
        <v>2457.866</v>
      </c>
      <c r="G12" s="78">
        <v>4768.28</v>
      </c>
      <c r="H12" s="68"/>
      <c r="I12" s="91" t="s">
        <v>127</v>
      </c>
      <c r="J12" s="85">
        <v>325.83300000000003</v>
      </c>
      <c r="K12" s="78">
        <v>141.381</v>
      </c>
      <c r="L12" s="79"/>
      <c r="M12" s="91" t="s">
        <v>127</v>
      </c>
      <c r="N12" s="85">
        <v>338.423</v>
      </c>
      <c r="O12" s="78">
        <v>141.774</v>
      </c>
    </row>
    <row r="13" spans="1:15" ht="15.75" x14ac:dyDescent="0.25">
      <c r="A13" s="91" t="s">
        <v>126</v>
      </c>
      <c r="B13" s="85">
        <v>2179.0709999999999</v>
      </c>
      <c r="C13" s="78">
        <v>4270.4799999999996</v>
      </c>
      <c r="D13" s="79"/>
      <c r="E13" s="91" t="s">
        <v>188</v>
      </c>
      <c r="F13" s="85">
        <v>2095.2809999999999</v>
      </c>
      <c r="G13" s="78">
        <v>4648.4359999999997</v>
      </c>
      <c r="H13" s="68"/>
      <c r="I13" s="91" t="s">
        <v>129</v>
      </c>
      <c r="J13" s="85">
        <v>126.74</v>
      </c>
      <c r="K13" s="78">
        <v>74.201999999999998</v>
      </c>
      <c r="L13" s="79"/>
      <c r="M13" s="91" t="s">
        <v>188</v>
      </c>
      <c r="N13" s="85">
        <v>327.26400000000001</v>
      </c>
      <c r="O13" s="78">
        <v>84.183000000000007</v>
      </c>
    </row>
    <row r="14" spans="1:15" ht="15.75" x14ac:dyDescent="0.25">
      <c r="A14" s="91" t="s">
        <v>128</v>
      </c>
      <c r="B14" s="85">
        <v>1612.403</v>
      </c>
      <c r="C14" s="78">
        <v>3176.4940000000001</v>
      </c>
      <c r="D14" s="79"/>
      <c r="E14" s="91" t="s">
        <v>127</v>
      </c>
      <c r="F14" s="85">
        <v>2090.6149999999998</v>
      </c>
      <c r="G14" s="78">
        <v>3023.5810000000001</v>
      </c>
      <c r="H14" s="68"/>
      <c r="I14" s="91" t="s">
        <v>179</v>
      </c>
      <c r="J14" s="85">
        <v>69.5</v>
      </c>
      <c r="K14" s="78">
        <v>28.603000000000002</v>
      </c>
      <c r="L14" s="79"/>
      <c r="M14" s="91" t="s">
        <v>134</v>
      </c>
      <c r="N14" s="85">
        <v>107.261</v>
      </c>
      <c r="O14" s="78">
        <v>39.189</v>
      </c>
    </row>
    <row r="15" spans="1:15" ht="15.75" x14ac:dyDescent="0.25">
      <c r="A15" s="91" t="s">
        <v>123</v>
      </c>
      <c r="B15" s="85">
        <v>1590.2719999999999</v>
      </c>
      <c r="C15" s="78">
        <v>4623.5209999999997</v>
      </c>
      <c r="D15" s="79"/>
      <c r="E15" s="91" t="s">
        <v>128</v>
      </c>
      <c r="F15" s="85">
        <v>2078.9720000000002</v>
      </c>
      <c r="G15" s="78">
        <v>3199.0239999999999</v>
      </c>
      <c r="H15" s="68"/>
      <c r="I15" s="91" t="s">
        <v>134</v>
      </c>
      <c r="J15" s="85">
        <v>58.475000000000001</v>
      </c>
      <c r="K15" s="78">
        <v>85.44</v>
      </c>
      <c r="L15" s="79"/>
      <c r="M15" s="91" t="s">
        <v>254</v>
      </c>
      <c r="N15" s="85">
        <v>78.070999999999998</v>
      </c>
      <c r="O15" s="78">
        <v>38.789000000000001</v>
      </c>
    </row>
    <row r="16" spans="1:15" ht="15.75" x14ac:dyDescent="0.25">
      <c r="A16" s="91" t="s">
        <v>134</v>
      </c>
      <c r="B16" s="85">
        <v>1475.99</v>
      </c>
      <c r="C16" s="78">
        <v>3451.511</v>
      </c>
      <c r="D16" s="79"/>
      <c r="E16" s="91" t="s">
        <v>119</v>
      </c>
      <c r="F16" s="85">
        <v>2039.239</v>
      </c>
      <c r="G16" s="78">
        <v>3389.0450000000001</v>
      </c>
      <c r="H16" s="68"/>
      <c r="I16" s="91" t="s">
        <v>254</v>
      </c>
      <c r="J16" s="85">
        <v>43.082999999999998</v>
      </c>
      <c r="K16" s="78">
        <v>33.095999999999997</v>
      </c>
      <c r="L16" s="79"/>
      <c r="M16" s="91" t="s">
        <v>129</v>
      </c>
      <c r="N16" s="85">
        <v>50.844000000000001</v>
      </c>
      <c r="O16" s="78">
        <v>34.521000000000001</v>
      </c>
    </row>
    <row r="17" spans="1:15" ht="15.75" x14ac:dyDescent="0.25">
      <c r="A17" s="91" t="s">
        <v>286</v>
      </c>
      <c r="B17" s="85">
        <v>1309.2909999999999</v>
      </c>
      <c r="C17" s="78">
        <v>1585.008</v>
      </c>
      <c r="D17" s="79"/>
      <c r="E17" s="91" t="s">
        <v>134</v>
      </c>
      <c r="F17" s="85">
        <v>2011.9570000000001</v>
      </c>
      <c r="G17" s="78">
        <v>4138.0190000000002</v>
      </c>
      <c r="H17" s="68"/>
      <c r="I17" s="91" t="s">
        <v>121</v>
      </c>
      <c r="J17" s="85">
        <v>25.065000000000001</v>
      </c>
      <c r="K17" s="78">
        <v>11.243</v>
      </c>
      <c r="L17" s="79"/>
      <c r="M17" s="91" t="s">
        <v>288</v>
      </c>
      <c r="N17" s="85">
        <v>33.991999999999997</v>
      </c>
      <c r="O17" s="78">
        <v>9.7509999999999994</v>
      </c>
    </row>
    <row r="18" spans="1:15" ht="15.75" x14ac:dyDescent="0.25">
      <c r="A18" s="91" t="s">
        <v>287</v>
      </c>
      <c r="B18" s="85">
        <v>1294.527</v>
      </c>
      <c r="C18" s="78">
        <v>1661.02</v>
      </c>
      <c r="D18" s="79"/>
      <c r="E18" s="91" t="s">
        <v>124</v>
      </c>
      <c r="F18" s="85">
        <v>1777.66</v>
      </c>
      <c r="G18" s="78">
        <v>2849.703</v>
      </c>
      <c r="H18" s="68"/>
      <c r="I18" s="91" t="s">
        <v>120</v>
      </c>
      <c r="J18" s="85">
        <v>21.768999999999998</v>
      </c>
      <c r="K18" s="78">
        <v>7.6749999999999998</v>
      </c>
      <c r="L18" s="79"/>
      <c r="M18" s="91" t="s">
        <v>289</v>
      </c>
      <c r="N18" s="85">
        <v>29.472000000000001</v>
      </c>
      <c r="O18" s="78">
        <v>9.1440000000000001</v>
      </c>
    </row>
    <row r="19" spans="1:15" ht="15.75" x14ac:dyDescent="0.25">
      <c r="A19" s="91" t="s">
        <v>127</v>
      </c>
      <c r="B19" s="85">
        <v>1194.732</v>
      </c>
      <c r="C19" s="78">
        <v>2024.7380000000001</v>
      </c>
      <c r="D19" s="79"/>
      <c r="E19" s="91" t="s">
        <v>286</v>
      </c>
      <c r="F19" s="85">
        <v>1711.3009999999999</v>
      </c>
      <c r="G19" s="78">
        <v>1845.162</v>
      </c>
      <c r="H19" s="68"/>
      <c r="I19" s="91" t="s">
        <v>288</v>
      </c>
      <c r="J19" s="85">
        <v>20.978999999999999</v>
      </c>
      <c r="K19" s="78">
        <v>6.4820000000000002</v>
      </c>
      <c r="L19" s="79"/>
      <c r="M19" s="91" t="s">
        <v>140</v>
      </c>
      <c r="N19" s="85">
        <v>15.491</v>
      </c>
      <c r="O19" s="78">
        <v>16</v>
      </c>
    </row>
    <row r="20" spans="1:15" ht="16.5" thickBot="1" x14ac:dyDescent="0.3">
      <c r="A20" s="92" t="s">
        <v>125</v>
      </c>
      <c r="B20" s="86">
        <v>1141.7850000000001</v>
      </c>
      <c r="C20" s="80">
        <v>2806.2820000000002</v>
      </c>
      <c r="D20" s="81"/>
      <c r="E20" s="92" t="s">
        <v>126</v>
      </c>
      <c r="F20" s="86">
        <v>1620.2819999999999</v>
      </c>
      <c r="G20" s="80">
        <v>2476.1860000000001</v>
      </c>
      <c r="I20" s="92" t="s">
        <v>188</v>
      </c>
      <c r="J20" s="86">
        <v>15.749000000000001</v>
      </c>
      <c r="K20" s="80">
        <v>6.9189999999999996</v>
      </c>
      <c r="L20" s="81"/>
      <c r="M20" s="92" t="s">
        <v>137</v>
      </c>
      <c r="N20" s="86">
        <v>10.558</v>
      </c>
      <c r="O20" s="80">
        <v>2.5920000000000001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284</v>
      </c>
      <c r="B24" s="70"/>
      <c r="C24" s="71"/>
      <c r="D24" s="72"/>
      <c r="E24" s="69" t="s">
        <v>285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13354.16</v>
      </c>
      <c r="C26" s="76">
        <v>17117.298999999999</v>
      </c>
      <c r="D26" s="77"/>
      <c r="E26" s="93" t="s">
        <v>118</v>
      </c>
      <c r="F26" s="84">
        <v>11995.416999999999</v>
      </c>
      <c r="G26" s="76">
        <v>13824.924000000001</v>
      </c>
    </row>
    <row r="27" spans="1:15" ht="15.75" x14ac:dyDescent="0.25">
      <c r="A27" s="91" t="s">
        <v>188</v>
      </c>
      <c r="B27" s="85">
        <v>4272.5590000000002</v>
      </c>
      <c r="C27" s="78">
        <v>4225.9809999999998</v>
      </c>
      <c r="D27" s="79"/>
      <c r="E27" s="91" t="s">
        <v>188</v>
      </c>
      <c r="F27" s="85">
        <v>3650.3240000000001</v>
      </c>
      <c r="G27" s="78">
        <v>3243.241</v>
      </c>
    </row>
    <row r="28" spans="1:15" ht="15.75" x14ac:dyDescent="0.25">
      <c r="A28" s="91" t="s">
        <v>127</v>
      </c>
      <c r="B28" s="85">
        <v>2951.9639999999999</v>
      </c>
      <c r="C28" s="78">
        <v>3299.3719999999998</v>
      </c>
      <c r="D28" s="79"/>
      <c r="E28" s="91" t="s">
        <v>127</v>
      </c>
      <c r="F28" s="85">
        <v>2337.0529999999999</v>
      </c>
      <c r="G28" s="78">
        <v>2493.4899999999998</v>
      </c>
    </row>
    <row r="29" spans="1:15" ht="15.75" x14ac:dyDescent="0.25">
      <c r="A29" s="91" t="s">
        <v>177</v>
      </c>
      <c r="B29" s="85">
        <v>1569.479</v>
      </c>
      <c r="C29" s="78">
        <v>3173.8330000000001</v>
      </c>
      <c r="D29" s="79"/>
      <c r="E29" s="91" t="s">
        <v>134</v>
      </c>
      <c r="F29" s="85">
        <v>1209.2270000000001</v>
      </c>
      <c r="G29" s="78">
        <v>1500.914</v>
      </c>
    </row>
    <row r="30" spans="1:15" ht="15.75" x14ac:dyDescent="0.25">
      <c r="A30" s="91" t="s">
        <v>134</v>
      </c>
      <c r="B30" s="85">
        <v>1332.088</v>
      </c>
      <c r="C30" s="78">
        <v>1608.2159999999999</v>
      </c>
      <c r="D30" s="79"/>
      <c r="E30" s="91" t="s">
        <v>125</v>
      </c>
      <c r="F30" s="85">
        <v>1074.6949999999999</v>
      </c>
      <c r="G30" s="78">
        <v>1295.508</v>
      </c>
    </row>
    <row r="31" spans="1:15" ht="15.75" x14ac:dyDescent="0.25">
      <c r="A31" s="91" t="s">
        <v>125</v>
      </c>
      <c r="B31" s="85">
        <v>1247.2829999999999</v>
      </c>
      <c r="C31" s="78">
        <v>1933.4090000000001</v>
      </c>
      <c r="D31" s="79"/>
      <c r="E31" s="91" t="s">
        <v>121</v>
      </c>
      <c r="F31" s="85">
        <v>1073.1500000000001</v>
      </c>
      <c r="G31" s="78">
        <v>1658.404</v>
      </c>
    </row>
    <row r="32" spans="1:15" ht="15.75" x14ac:dyDescent="0.25">
      <c r="A32" s="91" t="s">
        <v>140</v>
      </c>
      <c r="B32" s="85">
        <v>528.21199999999999</v>
      </c>
      <c r="C32" s="78">
        <v>540.97900000000004</v>
      </c>
      <c r="D32" s="79"/>
      <c r="E32" s="91" t="s">
        <v>140</v>
      </c>
      <c r="F32" s="85">
        <v>688.38400000000001</v>
      </c>
      <c r="G32" s="78">
        <v>714.34100000000001</v>
      </c>
    </row>
    <row r="33" spans="1:7" ht="15.75" x14ac:dyDescent="0.25">
      <c r="A33" s="91" t="s">
        <v>121</v>
      </c>
      <c r="B33" s="85">
        <v>328.77199999999999</v>
      </c>
      <c r="C33" s="78">
        <v>619.495</v>
      </c>
      <c r="D33" s="79"/>
      <c r="E33" s="91" t="s">
        <v>124</v>
      </c>
      <c r="F33" s="85">
        <v>540.05899999999997</v>
      </c>
      <c r="G33" s="78">
        <v>849.13499999999999</v>
      </c>
    </row>
    <row r="34" spans="1:7" ht="15.75" x14ac:dyDescent="0.25">
      <c r="A34" s="91" t="s">
        <v>132</v>
      </c>
      <c r="B34" s="85">
        <v>273.08300000000003</v>
      </c>
      <c r="C34" s="78">
        <v>355.334</v>
      </c>
      <c r="D34" s="79"/>
      <c r="E34" s="91" t="s">
        <v>132</v>
      </c>
      <c r="F34" s="85">
        <v>527.36800000000005</v>
      </c>
      <c r="G34" s="78">
        <v>754.97900000000004</v>
      </c>
    </row>
    <row r="35" spans="1:7" ht="15.75" x14ac:dyDescent="0.25">
      <c r="A35" s="91" t="s">
        <v>178</v>
      </c>
      <c r="B35" s="85">
        <v>219.23500000000001</v>
      </c>
      <c r="C35" s="78">
        <v>344.298</v>
      </c>
      <c r="D35" s="79"/>
      <c r="E35" s="91" t="s">
        <v>178</v>
      </c>
      <c r="F35" s="85">
        <v>261.70499999999998</v>
      </c>
      <c r="G35" s="78">
        <v>392.22399999999999</v>
      </c>
    </row>
    <row r="36" spans="1:7" ht="15.75" x14ac:dyDescent="0.25">
      <c r="A36" s="91" t="s">
        <v>230</v>
      </c>
      <c r="B36" s="85">
        <v>164.36699999999999</v>
      </c>
      <c r="C36" s="78">
        <v>269.89999999999998</v>
      </c>
      <c r="D36" s="79"/>
      <c r="E36" s="91" t="s">
        <v>254</v>
      </c>
      <c r="F36" s="85">
        <v>141.54</v>
      </c>
      <c r="G36" s="78">
        <v>234.85499999999999</v>
      </c>
    </row>
    <row r="37" spans="1:7" ht="16.5" thickBot="1" x14ac:dyDescent="0.3">
      <c r="A37" s="92" t="s">
        <v>290</v>
      </c>
      <c r="B37" s="86">
        <v>85.278999999999996</v>
      </c>
      <c r="C37" s="80">
        <v>120.6</v>
      </c>
      <c r="D37" s="81"/>
      <c r="E37" s="92" t="s">
        <v>177</v>
      </c>
      <c r="F37" s="86">
        <v>130.91300000000001</v>
      </c>
      <c r="G37" s="80">
        <v>130.55500000000001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" sqref="A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284</v>
      </c>
      <c r="B7" s="70"/>
      <c r="C7" s="71"/>
      <c r="D7" s="72"/>
      <c r="E7" s="69" t="s">
        <v>285</v>
      </c>
      <c r="F7" s="70"/>
      <c r="G7" s="71"/>
      <c r="H7" s="26"/>
      <c r="I7" s="26"/>
      <c r="J7" s="69" t="s">
        <v>284</v>
      </c>
      <c r="K7" s="70"/>
      <c r="L7" s="71"/>
      <c r="M7" s="72"/>
      <c r="N7" s="69" t="s">
        <v>285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20729.52</v>
      </c>
      <c r="C9" s="76">
        <v>27388.244999999999</v>
      </c>
      <c r="D9" s="77"/>
      <c r="E9" s="93" t="s">
        <v>118</v>
      </c>
      <c r="F9" s="84">
        <v>18681.080999999998</v>
      </c>
      <c r="G9" s="76">
        <v>21337.991999999998</v>
      </c>
      <c r="H9" s="26"/>
      <c r="I9" s="26"/>
      <c r="J9" s="93" t="s">
        <v>118</v>
      </c>
      <c r="K9" s="84">
        <v>16009.422</v>
      </c>
      <c r="L9" s="76">
        <v>6397.2719999999999</v>
      </c>
      <c r="M9" s="77"/>
      <c r="N9" s="98" t="s">
        <v>118</v>
      </c>
      <c r="O9" s="84">
        <v>17199.323</v>
      </c>
      <c r="P9" s="99">
        <v>6602.4480000000003</v>
      </c>
      <c r="Q9" s="26"/>
    </row>
    <row r="10" spans="1:17" ht="15.75" x14ac:dyDescent="0.25">
      <c r="A10" s="91" t="s">
        <v>126</v>
      </c>
      <c r="B10" s="85">
        <v>9716.6759999999995</v>
      </c>
      <c r="C10" s="87">
        <v>12856.771000000001</v>
      </c>
      <c r="D10" s="79"/>
      <c r="E10" s="91" t="s">
        <v>126</v>
      </c>
      <c r="F10" s="85">
        <v>7902.0050000000001</v>
      </c>
      <c r="G10" s="87">
        <v>8486.7690000000002</v>
      </c>
      <c r="H10" s="26"/>
      <c r="I10" s="26"/>
      <c r="J10" s="91" t="s">
        <v>141</v>
      </c>
      <c r="K10" s="85">
        <v>4920.3159999999998</v>
      </c>
      <c r="L10" s="87">
        <v>2020.8989999999999</v>
      </c>
      <c r="M10" s="79"/>
      <c r="N10" s="100" t="s">
        <v>141</v>
      </c>
      <c r="O10" s="85">
        <v>4052.66</v>
      </c>
      <c r="P10" s="87">
        <v>1308.277</v>
      </c>
      <c r="Q10" s="26"/>
    </row>
    <row r="11" spans="1:17" ht="15.75" x14ac:dyDescent="0.25">
      <c r="A11" s="91" t="s">
        <v>135</v>
      </c>
      <c r="B11" s="85">
        <v>4705.9080000000004</v>
      </c>
      <c r="C11" s="78">
        <v>6912.0590000000002</v>
      </c>
      <c r="D11" s="79"/>
      <c r="E11" s="91" t="s">
        <v>135</v>
      </c>
      <c r="F11" s="85">
        <v>3699.078</v>
      </c>
      <c r="G11" s="78">
        <v>4678.7669999999998</v>
      </c>
      <c r="H11" s="26"/>
      <c r="I11" s="26"/>
      <c r="J11" s="91" t="s">
        <v>188</v>
      </c>
      <c r="K11" s="85">
        <v>2942.5889999999999</v>
      </c>
      <c r="L11" s="78">
        <v>990.46799999999996</v>
      </c>
      <c r="M11" s="79"/>
      <c r="N11" s="100" t="s">
        <v>188</v>
      </c>
      <c r="O11" s="85">
        <v>3054.663</v>
      </c>
      <c r="P11" s="87">
        <v>910.23900000000003</v>
      </c>
      <c r="Q11" s="26"/>
    </row>
    <row r="12" spans="1:17" ht="15.75" x14ac:dyDescent="0.25">
      <c r="A12" s="91" t="s">
        <v>125</v>
      </c>
      <c r="B12" s="85">
        <v>3194.17</v>
      </c>
      <c r="C12" s="78">
        <v>3502.4430000000002</v>
      </c>
      <c r="D12" s="79"/>
      <c r="E12" s="91" t="s">
        <v>125</v>
      </c>
      <c r="F12" s="85">
        <v>3263.3</v>
      </c>
      <c r="G12" s="78">
        <v>2967.5619999999999</v>
      </c>
      <c r="H12" s="26"/>
      <c r="I12" s="26"/>
      <c r="J12" s="91" t="s">
        <v>125</v>
      </c>
      <c r="K12" s="85">
        <v>2483.6039999999998</v>
      </c>
      <c r="L12" s="78">
        <v>850.04399999999998</v>
      </c>
      <c r="M12" s="79"/>
      <c r="N12" s="100" t="s">
        <v>230</v>
      </c>
      <c r="O12" s="85">
        <v>2922.9679999999998</v>
      </c>
      <c r="P12" s="87">
        <v>2064.6979999999999</v>
      </c>
      <c r="Q12" s="26"/>
    </row>
    <row r="13" spans="1:17" ht="15.75" x14ac:dyDescent="0.25">
      <c r="A13" s="91" t="s">
        <v>119</v>
      </c>
      <c r="B13" s="85">
        <v>1794.989</v>
      </c>
      <c r="C13" s="78">
        <v>2688.43</v>
      </c>
      <c r="D13" s="79"/>
      <c r="E13" s="91" t="s">
        <v>119</v>
      </c>
      <c r="F13" s="85">
        <v>2528.5770000000002</v>
      </c>
      <c r="G13" s="78">
        <v>3845.3690000000001</v>
      </c>
      <c r="H13" s="26"/>
      <c r="I13" s="26"/>
      <c r="J13" s="91" t="s">
        <v>138</v>
      </c>
      <c r="K13" s="85">
        <v>2196.8649999999998</v>
      </c>
      <c r="L13" s="78">
        <v>939.48099999999999</v>
      </c>
      <c r="M13" s="79"/>
      <c r="N13" s="100" t="s">
        <v>125</v>
      </c>
      <c r="O13" s="85">
        <v>2591.9250000000002</v>
      </c>
      <c r="P13" s="87">
        <v>773.09</v>
      </c>
      <c r="Q13" s="26"/>
    </row>
    <row r="14" spans="1:17" ht="15.75" x14ac:dyDescent="0.25">
      <c r="A14" s="91" t="s">
        <v>140</v>
      </c>
      <c r="B14" s="85">
        <v>733.55899999999997</v>
      </c>
      <c r="C14" s="78">
        <v>732.452</v>
      </c>
      <c r="D14" s="79"/>
      <c r="E14" s="91" t="s">
        <v>140</v>
      </c>
      <c r="F14" s="85">
        <v>529.23299999999995</v>
      </c>
      <c r="G14" s="78">
        <v>505.25900000000001</v>
      </c>
      <c r="H14" s="26"/>
      <c r="I14" s="26"/>
      <c r="J14" s="91" t="s">
        <v>292</v>
      </c>
      <c r="K14" s="85">
        <v>1266.7270000000001</v>
      </c>
      <c r="L14" s="78">
        <v>535.54499999999996</v>
      </c>
      <c r="M14" s="79"/>
      <c r="N14" s="100" t="s">
        <v>138</v>
      </c>
      <c r="O14" s="85">
        <v>2319.5700000000002</v>
      </c>
      <c r="P14" s="87">
        <v>791.38300000000004</v>
      </c>
      <c r="Q14" s="26"/>
    </row>
    <row r="15" spans="1:17" ht="15.75" x14ac:dyDescent="0.25">
      <c r="A15" s="91" t="s">
        <v>137</v>
      </c>
      <c r="B15" s="85">
        <v>285.65899999999999</v>
      </c>
      <c r="C15" s="78">
        <v>272.95800000000003</v>
      </c>
      <c r="D15" s="79"/>
      <c r="E15" s="91" t="s">
        <v>139</v>
      </c>
      <c r="F15" s="85">
        <v>401.47800000000001</v>
      </c>
      <c r="G15" s="78">
        <v>510.48099999999999</v>
      </c>
      <c r="H15" s="26"/>
      <c r="I15" s="26"/>
      <c r="J15" s="91" t="s">
        <v>126</v>
      </c>
      <c r="K15" s="85">
        <v>1216.412</v>
      </c>
      <c r="L15" s="78">
        <v>451.18400000000003</v>
      </c>
      <c r="M15" s="79"/>
      <c r="N15" s="100" t="s">
        <v>126</v>
      </c>
      <c r="O15" s="85">
        <v>1041.0840000000001</v>
      </c>
      <c r="P15" s="87">
        <v>337.06200000000001</v>
      </c>
      <c r="Q15" s="26"/>
    </row>
    <row r="16" spans="1:17" ht="15.75" x14ac:dyDescent="0.25">
      <c r="A16" s="91" t="s">
        <v>139</v>
      </c>
      <c r="B16" s="85">
        <v>153.06</v>
      </c>
      <c r="C16" s="78">
        <v>239.58</v>
      </c>
      <c r="D16" s="79"/>
      <c r="E16" s="91" t="s">
        <v>137</v>
      </c>
      <c r="F16" s="85">
        <v>296.286</v>
      </c>
      <c r="G16" s="78">
        <v>269.28500000000003</v>
      </c>
      <c r="H16" s="26"/>
      <c r="I16" s="26"/>
      <c r="J16" s="91" t="s">
        <v>230</v>
      </c>
      <c r="K16" s="85">
        <v>478.27600000000001</v>
      </c>
      <c r="L16" s="78">
        <v>397.1</v>
      </c>
      <c r="M16" s="79"/>
      <c r="N16" s="100" t="s">
        <v>292</v>
      </c>
      <c r="O16" s="85">
        <v>854.04499999999996</v>
      </c>
      <c r="P16" s="87">
        <v>274.303</v>
      </c>
      <c r="Q16" s="26"/>
    </row>
    <row r="17" spans="1:17" ht="15.75" x14ac:dyDescent="0.25">
      <c r="A17" s="91" t="s">
        <v>256</v>
      </c>
      <c r="B17" s="85">
        <v>67.802000000000007</v>
      </c>
      <c r="C17" s="78">
        <v>106.94</v>
      </c>
      <c r="D17" s="79"/>
      <c r="E17" s="91" t="s">
        <v>188</v>
      </c>
      <c r="F17" s="85">
        <v>25.129000000000001</v>
      </c>
      <c r="G17" s="78">
        <v>24.279</v>
      </c>
      <c r="H17" s="26"/>
      <c r="I17" s="26"/>
      <c r="J17" s="91" t="s">
        <v>293</v>
      </c>
      <c r="K17" s="85">
        <v>125.759</v>
      </c>
      <c r="L17" s="78">
        <v>38.659999999999997</v>
      </c>
      <c r="M17" s="79"/>
      <c r="N17" s="100" t="s">
        <v>294</v>
      </c>
      <c r="O17" s="85">
        <v>108.872</v>
      </c>
      <c r="P17" s="87">
        <v>39.262</v>
      </c>
      <c r="Q17" s="26"/>
    </row>
    <row r="18" spans="1:17" ht="15.75" x14ac:dyDescent="0.25">
      <c r="A18" s="91" t="s">
        <v>136</v>
      </c>
      <c r="B18" s="85">
        <v>20.603000000000002</v>
      </c>
      <c r="C18" s="78">
        <v>20.655000000000001</v>
      </c>
      <c r="D18" s="79"/>
      <c r="E18" s="91" t="s">
        <v>136</v>
      </c>
      <c r="F18" s="85">
        <v>22.222000000000001</v>
      </c>
      <c r="G18" s="78">
        <v>36.615000000000002</v>
      </c>
      <c r="H18" s="26"/>
      <c r="I18" s="26"/>
      <c r="J18" s="91" t="s">
        <v>140</v>
      </c>
      <c r="K18" s="85">
        <v>125.48699999999999</v>
      </c>
      <c r="L18" s="78">
        <v>71.227000000000004</v>
      </c>
      <c r="M18" s="79"/>
      <c r="N18" s="100" t="s">
        <v>122</v>
      </c>
      <c r="O18" s="85">
        <v>97.117999999999995</v>
      </c>
      <c r="P18" s="87">
        <v>32.356000000000002</v>
      </c>
      <c r="Q18" s="26"/>
    </row>
    <row r="19" spans="1:17" ht="15.75" x14ac:dyDescent="0.25">
      <c r="A19" s="91" t="s">
        <v>188</v>
      </c>
      <c r="B19" s="85">
        <v>19.204000000000001</v>
      </c>
      <c r="C19" s="78">
        <v>17.925999999999998</v>
      </c>
      <c r="D19" s="79"/>
      <c r="E19" s="91" t="s">
        <v>134</v>
      </c>
      <c r="F19" s="85">
        <v>10.523</v>
      </c>
      <c r="G19" s="78">
        <v>8.8249999999999993</v>
      </c>
      <c r="H19" s="26"/>
      <c r="I19" s="26"/>
      <c r="J19" s="91" t="s">
        <v>119</v>
      </c>
      <c r="K19" s="85">
        <v>114.925</v>
      </c>
      <c r="L19" s="78">
        <v>41.009</v>
      </c>
      <c r="M19" s="79"/>
      <c r="N19" s="100" t="s">
        <v>140</v>
      </c>
      <c r="O19" s="85">
        <v>66.629000000000005</v>
      </c>
      <c r="P19" s="87">
        <v>36.237000000000002</v>
      </c>
      <c r="Q19" s="26"/>
    </row>
    <row r="20" spans="1:17" ht="16.5" thickBot="1" x14ac:dyDescent="0.3">
      <c r="A20" s="92" t="s">
        <v>291</v>
      </c>
      <c r="B20" s="86">
        <v>19.164000000000001</v>
      </c>
      <c r="C20" s="80">
        <v>2.56</v>
      </c>
      <c r="D20" s="79"/>
      <c r="E20" s="92" t="s">
        <v>138</v>
      </c>
      <c r="F20" s="86">
        <v>2.2440000000000002</v>
      </c>
      <c r="G20" s="80">
        <v>4.32</v>
      </c>
      <c r="H20" s="26"/>
      <c r="I20" s="26"/>
      <c r="J20" s="92" t="s">
        <v>122</v>
      </c>
      <c r="K20" s="86">
        <v>81.058999999999997</v>
      </c>
      <c r="L20" s="80">
        <v>38.784999999999997</v>
      </c>
      <c r="M20" s="79"/>
      <c r="N20" s="101" t="s">
        <v>133</v>
      </c>
      <c r="O20" s="102">
        <v>53.121000000000002</v>
      </c>
      <c r="P20" s="103">
        <v>16.646000000000001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2" sqref="B2:O56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6"/>
      <c r="C2" s="297"/>
      <c r="D2" s="298" t="s">
        <v>100</v>
      </c>
      <c r="E2" s="299"/>
      <c r="F2" s="298"/>
      <c r="G2" s="298"/>
      <c r="H2" s="300" t="s">
        <v>101</v>
      </c>
      <c r="I2" s="301"/>
      <c r="J2" s="301"/>
      <c r="K2" s="301"/>
      <c r="L2" s="302"/>
      <c r="M2" s="302"/>
      <c r="N2" s="302"/>
      <c r="O2" s="303"/>
    </row>
    <row r="3" spans="2:15" ht="60.75" x14ac:dyDescent="0.35">
      <c r="B3" s="304" t="s">
        <v>102</v>
      </c>
      <c r="C3" s="305" t="s">
        <v>1</v>
      </c>
      <c r="D3" s="306">
        <v>45407</v>
      </c>
      <c r="E3" s="307"/>
      <c r="F3" s="308">
        <v>45400</v>
      </c>
      <c r="G3" s="309"/>
      <c r="H3" s="310" t="s">
        <v>103</v>
      </c>
      <c r="I3" s="311"/>
      <c r="J3" s="312" t="s">
        <v>104</v>
      </c>
      <c r="K3" s="311"/>
      <c r="L3" s="312" t="s">
        <v>105</v>
      </c>
      <c r="M3" s="311"/>
      <c r="N3" s="312" t="s">
        <v>106</v>
      </c>
      <c r="O3" s="313"/>
    </row>
    <row r="4" spans="2:15" ht="21.75" thickBot="1" x14ac:dyDescent="0.4">
      <c r="B4" s="314"/>
      <c r="C4" s="315"/>
      <c r="D4" s="316" t="s">
        <v>2</v>
      </c>
      <c r="E4" s="317" t="s">
        <v>3</v>
      </c>
      <c r="F4" s="318" t="s">
        <v>2</v>
      </c>
      <c r="G4" s="319" t="s">
        <v>3</v>
      </c>
      <c r="H4" s="320" t="s">
        <v>2</v>
      </c>
      <c r="I4" s="321" t="s">
        <v>3</v>
      </c>
      <c r="J4" s="322" t="s">
        <v>2</v>
      </c>
      <c r="K4" s="321" t="s">
        <v>3</v>
      </c>
      <c r="L4" s="322" t="s">
        <v>2</v>
      </c>
      <c r="M4" s="321" t="s">
        <v>3</v>
      </c>
      <c r="N4" s="322" t="s">
        <v>2</v>
      </c>
      <c r="O4" s="323" t="s">
        <v>3</v>
      </c>
    </row>
    <row r="5" spans="2:15" ht="21.75" thickBot="1" x14ac:dyDescent="0.4">
      <c r="B5" s="324">
        <v>1</v>
      </c>
      <c r="C5" s="325">
        <v>2</v>
      </c>
      <c r="D5" s="326">
        <v>3</v>
      </c>
      <c r="E5" s="327">
        <v>4</v>
      </c>
      <c r="F5" s="327">
        <v>5</v>
      </c>
      <c r="G5" s="328">
        <v>6</v>
      </c>
      <c r="H5" s="329">
        <v>7</v>
      </c>
      <c r="I5" s="330">
        <v>8</v>
      </c>
      <c r="J5" s="330">
        <v>9</v>
      </c>
      <c r="K5" s="330">
        <v>10</v>
      </c>
      <c r="L5" s="330">
        <v>11</v>
      </c>
      <c r="M5" s="330">
        <v>12</v>
      </c>
      <c r="N5" s="330">
        <v>13</v>
      </c>
      <c r="O5" s="331">
        <v>14</v>
      </c>
    </row>
    <row r="6" spans="2:15" ht="21.75" thickBot="1" x14ac:dyDescent="0.4">
      <c r="B6" s="332" t="s">
        <v>107</v>
      </c>
      <c r="C6" s="333"/>
      <c r="D6" s="334"/>
      <c r="E6" s="334"/>
      <c r="F6" s="334"/>
      <c r="G6" s="334"/>
      <c r="H6" s="335"/>
      <c r="I6" s="336"/>
      <c r="J6" s="336"/>
      <c r="K6" s="336"/>
      <c r="L6" s="336"/>
      <c r="M6" s="336"/>
      <c r="N6" s="336"/>
      <c r="O6" s="337"/>
    </row>
    <row r="7" spans="2:15" x14ac:dyDescent="0.35">
      <c r="B7" s="338" t="s">
        <v>5</v>
      </c>
      <c r="C7" s="339" t="s">
        <v>4</v>
      </c>
      <c r="D7" s="340">
        <v>20.333333333333332</v>
      </c>
      <c r="E7" s="341">
        <v>24.166666666666668</v>
      </c>
      <c r="F7" s="342">
        <v>16.75</v>
      </c>
      <c r="G7" s="343">
        <v>20</v>
      </c>
      <c r="H7" s="344">
        <v>21.39303482587064</v>
      </c>
      <c r="I7" s="345">
        <v>20.833333333333339</v>
      </c>
      <c r="J7" s="346">
        <v>21.39303482587064</v>
      </c>
      <c r="K7" s="345">
        <v>20.833333333333339</v>
      </c>
      <c r="L7" s="346">
        <v>21.39303482587064</v>
      </c>
      <c r="M7" s="345">
        <v>20.833333333333339</v>
      </c>
      <c r="N7" s="346">
        <v>21.39303482587064</v>
      </c>
      <c r="O7" s="347">
        <v>20.833333333333339</v>
      </c>
    </row>
    <row r="8" spans="2:15" x14ac:dyDescent="0.35">
      <c r="B8" s="348" t="s">
        <v>108</v>
      </c>
      <c r="C8" s="339" t="s">
        <v>4</v>
      </c>
      <c r="D8" s="340">
        <v>1.1785714285714286</v>
      </c>
      <c r="E8" s="341">
        <v>1.8285714285714287</v>
      </c>
      <c r="F8" s="342">
        <v>1.3083333333333333</v>
      </c>
      <c r="G8" s="343">
        <v>1.8166666666666667</v>
      </c>
      <c r="H8" s="344">
        <v>-9.9181073703366671</v>
      </c>
      <c r="I8" s="345">
        <v>0.65530799475754598</v>
      </c>
      <c r="J8" s="346">
        <v>-9.8360655737704903</v>
      </c>
      <c r="K8" s="345">
        <v>1.214306433183765E-14</v>
      </c>
      <c r="L8" s="346">
        <v>-9.8360655737704903</v>
      </c>
      <c r="M8" s="345">
        <v>7.5630252100840458</v>
      </c>
      <c r="N8" s="346">
        <v>-2.3668639053254354</v>
      </c>
      <c r="O8" s="347">
        <v>0.78740157480314665</v>
      </c>
    </row>
    <row r="9" spans="2:15" x14ac:dyDescent="0.35">
      <c r="B9" s="348" t="s">
        <v>6</v>
      </c>
      <c r="C9" s="339" t="s">
        <v>4</v>
      </c>
      <c r="D9" s="340">
        <v>1.9785714285714289</v>
      </c>
      <c r="E9" s="341">
        <v>2.961904761904762</v>
      </c>
      <c r="F9" s="342">
        <v>2.0249999999999999</v>
      </c>
      <c r="G9" s="343">
        <v>2.9888888888888894</v>
      </c>
      <c r="H9" s="344">
        <v>-2.2927689594356071</v>
      </c>
      <c r="I9" s="345">
        <v>-0.90281465746150902</v>
      </c>
      <c r="J9" s="346">
        <v>-9.2992796332678349</v>
      </c>
      <c r="K9" s="345">
        <v>4.537815126050436</v>
      </c>
      <c r="L9" s="346">
        <v>-9.2992796332678349</v>
      </c>
      <c r="M9" s="345">
        <v>9.7001763668430492</v>
      </c>
      <c r="N9" s="346">
        <v>-10.471881060116338</v>
      </c>
      <c r="O9" s="347">
        <v>3.6666666666666528</v>
      </c>
    </row>
    <row r="10" spans="2:15" x14ac:dyDescent="0.35">
      <c r="B10" s="348" t="s">
        <v>21</v>
      </c>
      <c r="C10" s="339" t="s">
        <v>17</v>
      </c>
      <c r="D10" s="340">
        <v>6</v>
      </c>
      <c r="E10" s="341">
        <v>8</v>
      </c>
      <c r="F10" s="342">
        <v>0</v>
      </c>
      <c r="G10" s="343">
        <v>0</v>
      </c>
      <c r="H10" s="344"/>
      <c r="I10" s="345"/>
      <c r="J10" s="346"/>
      <c r="K10" s="345"/>
      <c r="L10" s="346"/>
      <c r="M10" s="345"/>
      <c r="N10" s="346"/>
      <c r="O10" s="347"/>
    </row>
    <row r="11" spans="2:15" x14ac:dyDescent="0.35">
      <c r="B11" s="348" t="s">
        <v>7</v>
      </c>
      <c r="C11" s="339" t="s">
        <v>4</v>
      </c>
      <c r="D11" s="340">
        <v>1.6357142857142859</v>
      </c>
      <c r="E11" s="341">
        <v>2.1642857142857141</v>
      </c>
      <c r="F11" s="342">
        <v>1.6166666666666669</v>
      </c>
      <c r="G11" s="343">
        <v>2.2166666666666668</v>
      </c>
      <c r="H11" s="344">
        <v>1.1782032400589058</v>
      </c>
      <c r="I11" s="345">
        <v>-2.3630504833512469</v>
      </c>
      <c r="J11" s="346">
        <v>3.1531531531531702</v>
      </c>
      <c r="K11" s="345">
        <v>2.3648648648648565</v>
      </c>
      <c r="L11" s="346">
        <v>3.1531531531531702</v>
      </c>
      <c r="M11" s="345">
        <v>7.7652637818612869</v>
      </c>
      <c r="N11" s="346">
        <v>7.0093457943925426</v>
      </c>
      <c r="O11" s="347">
        <v>0.66445182724252261</v>
      </c>
    </row>
    <row r="12" spans="2:15" x14ac:dyDescent="0.35">
      <c r="B12" s="348" t="s">
        <v>298</v>
      </c>
      <c r="C12" s="339" t="s">
        <v>17</v>
      </c>
      <c r="D12" s="340">
        <v>5.65</v>
      </c>
      <c r="E12" s="341">
        <v>7</v>
      </c>
      <c r="F12" s="342">
        <v>0</v>
      </c>
      <c r="G12" s="343">
        <v>0</v>
      </c>
      <c r="H12" s="344"/>
      <c r="I12" s="345"/>
      <c r="J12" s="346"/>
      <c r="K12" s="345"/>
      <c r="L12" s="346"/>
      <c r="M12" s="345"/>
      <c r="N12" s="346"/>
      <c r="O12" s="347"/>
    </row>
    <row r="13" spans="2:15" x14ac:dyDescent="0.35">
      <c r="B13" s="348" t="s">
        <v>8</v>
      </c>
      <c r="C13" s="339" t="s">
        <v>4</v>
      </c>
      <c r="D13" s="340">
        <v>2.5571428571428574</v>
      </c>
      <c r="E13" s="341">
        <v>3.2642857142857147</v>
      </c>
      <c r="F13" s="342">
        <v>2.5</v>
      </c>
      <c r="G13" s="343">
        <v>3.2250000000000001</v>
      </c>
      <c r="H13" s="344">
        <v>2.2857142857142954</v>
      </c>
      <c r="I13" s="345">
        <v>1.2181616832779718</v>
      </c>
      <c r="J13" s="346">
        <v>1.7366617144974519E-14</v>
      </c>
      <c r="K13" s="345">
        <v>8.5510688836104656</v>
      </c>
      <c r="L13" s="346">
        <v>1.7366617144974519E-14</v>
      </c>
      <c r="M13" s="345">
        <v>7.3189823874755557</v>
      </c>
      <c r="N13" s="346">
        <v>5.9171597633136059</v>
      </c>
      <c r="O13" s="347">
        <v>11.192214111922146</v>
      </c>
    </row>
    <row r="14" spans="2:15" x14ac:dyDescent="0.35">
      <c r="B14" s="348" t="s">
        <v>10</v>
      </c>
      <c r="C14" s="339" t="s">
        <v>4</v>
      </c>
      <c r="D14" s="340">
        <v>8.6</v>
      </c>
      <c r="E14" s="341">
        <v>11.4</v>
      </c>
      <c r="F14" s="342">
        <v>8.4749999999999996</v>
      </c>
      <c r="G14" s="343">
        <v>11.75</v>
      </c>
      <c r="H14" s="344">
        <v>1.4749262536873156</v>
      </c>
      <c r="I14" s="345">
        <v>-2.9787234042553163</v>
      </c>
      <c r="J14" s="346">
        <v>7.4999999999999956</v>
      </c>
      <c r="K14" s="345">
        <v>11.219512195121954</v>
      </c>
      <c r="L14" s="346">
        <v>7.4999999999999956</v>
      </c>
      <c r="M14" s="345">
        <v>3.6363636363636398</v>
      </c>
      <c r="N14" s="346">
        <v>-35.500000000000007</v>
      </c>
      <c r="O14" s="347">
        <v>-25.65217391304348</v>
      </c>
    </row>
    <row r="15" spans="2:15" x14ac:dyDescent="0.35">
      <c r="B15" s="348" t="s">
        <v>258</v>
      </c>
      <c r="C15" s="339" t="s">
        <v>4</v>
      </c>
      <c r="D15" s="340">
        <v>6.2142857142857144</v>
      </c>
      <c r="E15" s="341">
        <v>8</v>
      </c>
      <c r="F15" s="342">
        <v>5.7666666666666666</v>
      </c>
      <c r="G15" s="343">
        <v>7.916666666666667</v>
      </c>
      <c r="H15" s="344">
        <v>7.7621800165152797</v>
      </c>
      <c r="I15" s="345">
        <v>1.0526315789473646</v>
      </c>
      <c r="J15" s="346">
        <v>11.300639658848622</v>
      </c>
      <c r="K15" s="345">
        <v>-1.2345679012345634</v>
      </c>
      <c r="L15" s="346">
        <v>11.300639658848622</v>
      </c>
      <c r="M15" s="345">
        <v>-12.568306010928964</v>
      </c>
      <c r="N15" s="346">
        <v>-15.566770186335397</v>
      </c>
      <c r="O15" s="347">
        <v>-15.966386554621845</v>
      </c>
    </row>
    <row r="16" spans="2:15" x14ac:dyDescent="0.35">
      <c r="B16" s="348" t="s">
        <v>13</v>
      </c>
      <c r="C16" s="339" t="s">
        <v>4</v>
      </c>
      <c r="D16" s="340">
        <v>7.2428571428571429</v>
      </c>
      <c r="E16" s="341">
        <v>8.6</v>
      </c>
      <c r="F16" s="342">
        <v>6.7250000000000005</v>
      </c>
      <c r="G16" s="343">
        <v>8.1</v>
      </c>
      <c r="H16" s="344">
        <v>7.7004779607010008</v>
      </c>
      <c r="I16" s="345">
        <v>6.1728395061728403</v>
      </c>
      <c r="J16" s="346">
        <v>13.932584269662929</v>
      </c>
      <c r="K16" s="345">
        <v>12.313432835820887</v>
      </c>
      <c r="L16" s="346">
        <v>13.932584269662929</v>
      </c>
      <c r="M16" s="345">
        <v>14.412416851441238</v>
      </c>
      <c r="N16" s="346">
        <v>12.416851441241681</v>
      </c>
      <c r="O16" s="347">
        <v>13.370998116760816</v>
      </c>
    </row>
    <row r="17" spans="2:15" x14ac:dyDescent="0.35">
      <c r="B17" s="348" t="s">
        <v>14</v>
      </c>
      <c r="C17" s="339" t="s">
        <v>4</v>
      </c>
      <c r="D17" s="340">
        <v>8.8047619047619055</v>
      </c>
      <c r="E17" s="341">
        <v>11.638095238095238</v>
      </c>
      <c r="F17" s="342">
        <v>10.805555555555557</v>
      </c>
      <c r="G17" s="343">
        <v>13.966666666666669</v>
      </c>
      <c r="H17" s="344">
        <v>-18.516342269555643</v>
      </c>
      <c r="I17" s="345">
        <v>-16.672349130583036</v>
      </c>
      <c r="J17" s="346">
        <v>-9.9564148140933391</v>
      </c>
      <c r="K17" s="345">
        <v>-21.393728222996518</v>
      </c>
      <c r="L17" s="346">
        <v>-9.9564148140933391</v>
      </c>
      <c r="M17" s="345">
        <v>-17.362637362637372</v>
      </c>
      <c r="N17" s="346">
        <v>-19.95670995670995</v>
      </c>
      <c r="O17" s="347">
        <v>-0.24489795918367263</v>
      </c>
    </row>
    <row r="18" spans="2:15" x14ac:dyDescent="0.35">
      <c r="B18" s="349" t="s">
        <v>113</v>
      </c>
      <c r="C18" s="339" t="s">
        <v>4</v>
      </c>
      <c r="D18" s="340">
        <v>11.014285714285714</v>
      </c>
      <c r="E18" s="341">
        <v>14.014285714285716</v>
      </c>
      <c r="F18" s="342">
        <v>13.299999999999999</v>
      </c>
      <c r="G18" s="343">
        <v>16.611111111111111</v>
      </c>
      <c r="H18" s="344">
        <v>-17.185821697099886</v>
      </c>
      <c r="I18" s="345">
        <v>-15.633062589584314</v>
      </c>
      <c r="J18" s="346">
        <v>-17.564597564597552</v>
      </c>
      <c r="K18" s="345">
        <v>-16.054195388637986</v>
      </c>
      <c r="L18" s="346">
        <v>-17.564597564597552</v>
      </c>
      <c r="M18" s="345">
        <v>-36.491152352179533</v>
      </c>
      <c r="N18" s="346">
        <v>-26.84238270954139</v>
      </c>
      <c r="O18" s="347">
        <v>-39.938775510204074</v>
      </c>
    </row>
    <row r="19" spans="2:15" x14ac:dyDescent="0.35">
      <c r="B19" s="348" t="s">
        <v>25</v>
      </c>
      <c r="C19" s="339" t="s">
        <v>17</v>
      </c>
      <c r="D19" s="340">
        <v>3</v>
      </c>
      <c r="E19" s="341">
        <v>4.5</v>
      </c>
      <c r="F19" s="342">
        <v>2.6666666666666665</v>
      </c>
      <c r="G19" s="343">
        <v>4.1333333333333337</v>
      </c>
      <c r="H19" s="344">
        <v>12.500000000000005</v>
      </c>
      <c r="I19" s="345">
        <v>8.8709677419354733</v>
      </c>
      <c r="J19" s="346">
        <v>4.3478260869565215</v>
      </c>
      <c r="K19" s="345">
        <v>29.496402877697836</v>
      </c>
      <c r="L19" s="346">
        <v>4.3478260869565215</v>
      </c>
      <c r="M19" s="345">
        <v>21.621621621621614</v>
      </c>
      <c r="N19" s="346">
        <v>0</v>
      </c>
      <c r="O19" s="347">
        <v>29.807692307692303</v>
      </c>
    </row>
    <row r="20" spans="2:15" x14ac:dyDescent="0.35">
      <c r="B20" s="348" t="s">
        <v>15</v>
      </c>
      <c r="C20" s="339" t="s">
        <v>192</v>
      </c>
      <c r="D20" s="340">
        <v>1.7428571428571431</v>
      </c>
      <c r="E20" s="341">
        <v>2.25</v>
      </c>
      <c r="F20" s="342">
        <v>1.5166666666666666</v>
      </c>
      <c r="G20" s="343">
        <v>2.1333333333333333</v>
      </c>
      <c r="H20" s="344">
        <v>14.913657770800647</v>
      </c>
      <c r="I20" s="345">
        <v>5.4687500000000018</v>
      </c>
      <c r="J20" s="346">
        <v>8.9285714285714377</v>
      </c>
      <c r="K20" s="345">
        <v>5.0000000000000027</v>
      </c>
      <c r="L20" s="346">
        <v>8.9285714285714377</v>
      </c>
      <c r="M20" s="345">
        <v>-8.7837837837837878</v>
      </c>
      <c r="N20" s="346">
        <v>-2.2696929238985231</v>
      </c>
      <c r="O20" s="347">
        <v>1.5037593984962352</v>
      </c>
    </row>
    <row r="21" spans="2:15" x14ac:dyDescent="0.35">
      <c r="B21" s="348" t="s">
        <v>16</v>
      </c>
      <c r="C21" s="339" t="s">
        <v>17</v>
      </c>
      <c r="D21" s="340">
        <v>2.4571428571428569</v>
      </c>
      <c r="E21" s="341">
        <v>3.5880952380952382</v>
      </c>
      <c r="F21" s="342">
        <v>2.3633333333333333</v>
      </c>
      <c r="G21" s="343">
        <v>3.375</v>
      </c>
      <c r="H21" s="344">
        <v>3.9693733628853414</v>
      </c>
      <c r="I21" s="345">
        <v>6.3139329805996516</v>
      </c>
      <c r="J21" s="346">
        <v>-12.505298855447242</v>
      </c>
      <c r="K21" s="345">
        <v>-3.961763143919264</v>
      </c>
      <c r="L21" s="346">
        <v>-12.505298855447242</v>
      </c>
      <c r="M21" s="345">
        <v>-16.663594470046093</v>
      </c>
      <c r="N21" s="346">
        <v>-24.671532846715348</v>
      </c>
      <c r="O21" s="347">
        <v>-19.411764705882355</v>
      </c>
    </row>
    <row r="22" spans="2:15" x14ac:dyDescent="0.35">
      <c r="B22" s="348" t="s">
        <v>39</v>
      </c>
      <c r="C22" s="339" t="s">
        <v>4</v>
      </c>
      <c r="D22" s="340">
        <v>4.1714285714285717</v>
      </c>
      <c r="E22" s="341">
        <v>5.3571428571428568</v>
      </c>
      <c r="F22" s="342">
        <v>3.8666666666666667</v>
      </c>
      <c r="G22" s="343">
        <v>5.25</v>
      </c>
      <c r="H22" s="344">
        <v>7.8817733990147856</v>
      </c>
      <c r="I22" s="345">
        <v>2.0408163265306052</v>
      </c>
      <c r="J22" s="346">
        <v>18.940936863543811</v>
      </c>
      <c r="K22" s="345">
        <v>18.110236220472437</v>
      </c>
      <c r="L22" s="346">
        <v>18.940936863543811</v>
      </c>
      <c r="M22" s="345">
        <v>32.003520093869156</v>
      </c>
      <c r="N22" s="346">
        <v>25.053533190578158</v>
      </c>
      <c r="O22" s="347">
        <v>26.050420168067216</v>
      </c>
    </row>
    <row r="23" spans="2:15" x14ac:dyDescent="0.35">
      <c r="B23" s="348" t="s">
        <v>18</v>
      </c>
      <c r="C23" s="339" t="s">
        <v>4</v>
      </c>
      <c r="D23" s="340">
        <v>1.7952380952380953</v>
      </c>
      <c r="E23" s="341">
        <v>2.2947619047619048</v>
      </c>
      <c r="F23" s="342">
        <v>1.752777777777778</v>
      </c>
      <c r="G23" s="343">
        <v>2.2450000000000001</v>
      </c>
      <c r="H23" s="344">
        <v>2.4224586823635863</v>
      </c>
      <c r="I23" s="345">
        <v>2.2165659136705864</v>
      </c>
      <c r="J23" s="346">
        <v>9.912536443148678</v>
      </c>
      <c r="K23" s="345">
        <v>6.2389770723103997</v>
      </c>
      <c r="L23" s="346">
        <v>9.912536443148678</v>
      </c>
      <c r="M23" s="345">
        <v>7.148415786548064</v>
      </c>
      <c r="N23" s="346">
        <v>13.554216867469886</v>
      </c>
      <c r="O23" s="347">
        <v>9.6473265073947854</v>
      </c>
    </row>
    <row r="24" spans="2:15" ht="21.75" thickBot="1" x14ac:dyDescent="0.4">
      <c r="B24" s="348" t="s">
        <v>295</v>
      </c>
      <c r="C24" s="339" t="s">
        <v>4</v>
      </c>
      <c r="D24" s="340">
        <v>13.5</v>
      </c>
      <c r="E24" s="341">
        <v>15</v>
      </c>
      <c r="F24" s="342">
        <v>0</v>
      </c>
      <c r="G24" s="343">
        <v>0</v>
      </c>
      <c r="H24" s="344"/>
      <c r="I24" s="345"/>
      <c r="J24" s="346"/>
      <c r="K24" s="345"/>
      <c r="L24" s="346"/>
      <c r="M24" s="345"/>
      <c r="N24" s="346"/>
      <c r="O24" s="347"/>
    </row>
    <row r="25" spans="2:15" ht="21.75" thickBot="1" x14ac:dyDescent="0.4">
      <c r="B25" s="332" t="s">
        <v>187</v>
      </c>
      <c r="C25" s="350"/>
      <c r="D25" s="334"/>
      <c r="E25" s="334"/>
      <c r="F25" s="334"/>
      <c r="G25" s="334"/>
      <c r="H25" s="336"/>
      <c r="I25" s="336"/>
      <c r="J25" s="336"/>
      <c r="K25" s="336"/>
      <c r="L25" s="336"/>
      <c r="M25" s="336"/>
      <c r="N25" s="336"/>
      <c r="O25" s="337"/>
    </row>
    <row r="26" spans="2:15" x14ac:dyDescent="0.35">
      <c r="B26" s="348" t="s">
        <v>19</v>
      </c>
      <c r="C26" s="339" t="s">
        <v>4</v>
      </c>
      <c r="D26" s="340">
        <v>4.8214285714285712</v>
      </c>
      <c r="E26" s="341">
        <v>6.4642857142857144</v>
      </c>
      <c r="F26" s="342">
        <v>4.458333333333333</v>
      </c>
      <c r="G26" s="343">
        <v>6.625</v>
      </c>
      <c r="H26" s="344">
        <v>8.1441922563417908</v>
      </c>
      <c r="I26" s="345">
        <v>-2.4258760107816695</v>
      </c>
      <c r="J26" s="346">
        <v>3.0534351145038059</v>
      </c>
      <c r="K26" s="345">
        <v>0</v>
      </c>
      <c r="L26" s="346">
        <v>3.0534351145038059</v>
      </c>
      <c r="M26" s="345">
        <v>8.4915084915084993</v>
      </c>
      <c r="N26" s="346">
        <v>6.2992125984251937</v>
      </c>
      <c r="O26" s="347">
        <v>2.2598870056497238</v>
      </c>
    </row>
    <row r="27" spans="2:15" ht="21.75" thickBot="1" x14ac:dyDescent="0.4">
      <c r="B27" s="348" t="s">
        <v>42</v>
      </c>
      <c r="C27" s="339" t="s">
        <v>4</v>
      </c>
      <c r="D27" s="340">
        <v>33.25</v>
      </c>
      <c r="E27" s="341">
        <v>41</v>
      </c>
      <c r="F27" s="342">
        <v>39</v>
      </c>
      <c r="G27" s="343">
        <v>45.333333333333336</v>
      </c>
      <c r="H27" s="344">
        <v>-14.743589743589745</v>
      </c>
      <c r="I27" s="345">
        <v>-9.5588235294117698</v>
      </c>
      <c r="J27" s="346"/>
      <c r="K27" s="345"/>
      <c r="L27" s="346"/>
      <c r="M27" s="345"/>
      <c r="N27" s="346"/>
      <c r="O27" s="347"/>
    </row>
    <row r="28" spans="2:15" ht="21.75" thickBot="1" x14ac:dyDescent="0.4">
      <c r="B28" s="332" t="s">
        <v>112</v>
      </c>
      <c r="C28" s="350"/>
      <c r="D28" s="334"/>
      <c r="E28" s="334"/>
      <c r="F28" s="334"/>
      <c r="G28" s="334"/>
      <c r="H28" s="336"/>
      <c r="I28" s="336"/>
      <c r="J28" s="336"/>
      <c r="K28" s="336"/>
      <c r="L28" s="336"/>
      <c r="M28" s="336"/>
      <c r="N28" s="336"/>
      <c r="O28" s="337"/>
    </row>
    <row r="29" spans="2:15" x14ac:dyDescent="0.35">
      <c r="B29" s="351" t="s">
        <v>269</v>
      </c>
      <c r="C29" s="339" t="s">
        <v>4</v>
      </c>
      <c r="D29" s="340">
        <v>2.9</v>
      </c>
      <c r="E29" s="341">
        <v>4</v>
      </c>
      <c r="F29" s="342">
        <v>2.9</v>
      </c>
      <c r="G29" s="343">
        <v>4.3</v>
      </c>
      <c r="H29" s="344">
        <v>0</v>
      </c>
      <c r="I29" s="345">
        <v>-6.9767441860465071</v>
      </c>
      <c r="J29" s="346">
        <v>0</v>
      </c>
      <c r="K29" s="345">
        <v>0</v>
      </c>
      <c r="L29" s="346">
        <v>0</v>
      </c>
      <c r="M29" s="345">
        <v>14.285714285714285</v>
      </c>
      <c r="N29" s="346">
        <v>0</v>
      </c>
      <c r="O29" s="347">
        <v>0</v>
      </c>
    </row>
    <row r="30" spans="2:15" x14ac:dyDescent="0.35">
      <c r="B30" s="351" t="s">
        <v>267</v>
      </c>
      <c r="C30" s="339" t="s">
        <v>4</v>
      </c>
      <c r="D30" s="340">
        <v>2.9983333333333331</v>
      </c>
      <c r="E30" s="341">
        <v>3.6666666666666665</v>
      </c>
      <c r="F30" s="342">
        <v>3.1111111111111107</v>
      </c>
      <c r="G30" s="343">
        <v>3.6666666666666665</v>
      </c>
      <c r="H30" s="344">
        <v>-3.6249999999999964</v>
      </c>
      <c r="I30" s="345">
        <v>0</v>
      </c>
      <c r="J30" s="346">
        <v>7.1343496903287198</v>
      </c>
      <c r="K30" s="345">
        <v>-1.7857142857142798</v>
      </c>
      <c r="L30" s="346">
        <v>7.1343496903287198</v>
      </c>
      <c r="M30" s="345">
        <v>-1.7857142857142798</v>
      </c>
      <c r="N30" s="346">
        <v>7.1343496903287198</v>
      </c>
      <c r="O30" s="347">
        <v>-3.5426166257453593</v>
      </c>
    </row>
    <row r="31" spans="2:15" x14ac:dyDescent="0.35">
      <c r="B31" s="351" t="s">
        <v>272</v>
      </c>
      <c r="C31" s="339" t="s">
        <v>4</v>
      </c>
      <c r="D31" s="340">
        <v>2.4888888888888889</v>
      </c>
      <c r="E31" s="341">
        <v>3.1088888888888886</v>
      </c>
      <c r="F31" s="342">
        <v>2.4888888888888885</v>
      </c>
      <c r="G31" s="343">
        <v>3.1088888888888886</v>
      </c>
      <c r="H31" s="344">
        <v>1.7842870038618591E-14</v>
      </c>
      <c r="I31" s="345">
        <v>0</v>
      </c>
      <c r="J31" s="346">
        <v>0</v>
      </c>
      <c r="K31" s="345">
        <v>0</v>
      </c>
      <c r="L31" s="346">
        <v>0</v>
      </c>
      <c r="M31" s="345">
        <v>0</v>
      </c>
      <c r="N31" s="346">
        <v>1.7842870038618591E-14</v>
      </c>
      <c r="O31" s="347">
        <v>0</v>
      </c>
    </row>
    <row r="32" spans="2:15" x14ac:dyDescent="0.35">
      <c r="B32" s="351" t="s">
        <v>273</v>
      </c>
      <c r="C32" s="339" t="s">
        <v>4</v>
      </c>
      <c r="D32" s="340">
        <v>2.2777777777777781</v>
      </c>
      <c r="E32" s="341">
        <v>2.5544444444444445</v>
      </c>
      <c r="F32" s="342">
        <v>2.2777777777777781</v>
      </c>
      <c r="G32" s="343">
        <v>2.5277777777777781</v>
      </c>
      <c r="H32" s="344">
        <v>0</v>
      </c>
      <c r="I32" s="345">
        <v>1.0549450549450441</v>
      </c>
      <c r="J32" s="346">
        <v>0</v>
      </c>
      <c r="K32" s="345">
        <v>1.0549450549450441</v>
      </c>
      <c r="L32" s="346">
        <v>0</v>
      </c>
      <c r="M32" s="345">
        <v>0</v>
      </c>
      <c r="N32" s="346">
        <v>0</v>
      </c>
      <c r="O32" s="347">
        <v>0</v>
      </c>
    </row>
    <row r="33" spans="1:16" x14ac:dyDescent="0.35">
      <c r="B33" s="351" t="s">
        <v>189</v>
      </c>
      <c r="C33" s="339" t="s">
        <v>4</v>
      </c>
      <c r="D33" s="340">
        <v>2.4333333333333331</v>
      </c>
      <c r="E33" s="341">
        <v>3.04</v>
      </c>
      <c r="F33" s="342">
        <v>2.4916666666666667</v>
      </c>
      <c r="G33" s="343">
        <v>3.0500000000000003</v>
      </c>
      <c r="H33" s="344">
        <v>-2.3411371237458289</v>
      </c>
      <c r="I33" s="345">
        <v>-0.32786885245902392</v>
      </c>
      <c r="J33" s="346">
        <v>1.6713091922005399</v>
      </c>
      <c r="K33" s="345">
        <v>0</v>
      </c>
      <c r="L33" s="346">
        <v>1.6713091922005399</v>
      </c>
      <c r="M33" s="345">
        <v>0</v>
      </c>
      <c r="N33" s="346">
        <v>1.6713091922005399</v>
      </c>
      <c r="O33" s="347">
        <v>0</v>
      </c>
    </row>
    <row r="34" spans="1:16" x14ac:dyDescent="0.35">
      <c r="B34" s="351" t="s">
        <v>268</v>
      </c>
      <c r="C34" s="339" t="s">
        <v>4</v>
      </c>
      <c r="D34" s="340">
        <v>2.9326666666666665</v>
      </c>
      <c r="E34" s="341">
        <v>3.6666666666666665</v>
      </c>
      <c r="F34" s="342">
        <v>2.9326666666666665</v>
      </c>
      <c r="G34" s="343">
        <v>3.8666666666666671</v>
      </c>
      <c r="H34" s="344">
        <v>0</v>
      </c>
      <c r="I34" s="345">
        <v>-5.1724137931034635</v>
      </c>
      <c r="J34" s="346">
        <v>7.3188582581117423</v>
      </c>
      <c r="K34" s="345">
        <v>4.5627376425855424</v>
      </c>
      <c r="L34" s="346">
        <v>7.3188582581117423</v>
      </c>
      <c r="M34" s="345">
        <v>4.5627376425855557</v>
      </c>
      <c r="N34" s="346">
        <v>12.852744997434588</v>
      </c>
      <c r="O34" s="347">
        <v>-1.0791366906474948</v>
      </c>
    </row>
    <row r="35" spans="1:16" x14ac:dyDescent="0.35">
      <c r="B35" s="351" t="s">
        <v>271</v>
      </c>
      <c r="C35" s="339" t="s">
        <v>4</v>
      </c>
      <c r="D35" s="340">
        <v>2.6666666666666665</v>
      </c>
      <c r="E35" s="341">
        <v>2.6666666666666665</v>
      </c>
      <c r="F35" s="342">
        <v>2.6666666666666665</v>
      </c>
      <c r="G35" s="343">
        <v>2.6666666666666665</v>
      </c>
      <c r="H35" s="344">
        <v>0</v>
      </c>
      <c r="I35" s="345">
        <v>0</v>
      </c>
      <c r="J35" s="346">
        <v>-15.789473684210527</v>
      </c>
      <c r="K35" s="345">
        <v>-15.789473684210527</v>
      </c>
      <c r="L35" s="346">
        <v>-15.789473684210527</v>
      </c>
      <c r="M35" s="345">
        <v>-15.789473684210527</v>
      </c>
      <c r="N35" s="346">
        <v>-15.789473684210527</v>
      </c>
      <c r="O35" s="347">
        <v>-15.789473684210527</v>
      </c>
    </row>
    <row r="36" spans="1:16" x14ac:dyDescent="0.35">
      <c r="B36" s="351" t="s">
        <v>270</v>
      </c>
      <c r="C36" s="339" t="s">
        <v>4</v>
      </c>
      <c r="D36" s="340">
        <v>2.6388888888888888</v>
      </c>
      <c r="E36" s="341">
        <v>3.4422222222222221</v>
      </c>
      <c r="F36" s="342">
        <v>2.6388888888888888</v>
      </c>
      <c r="G36" s="343">
        <v>3.4422222222222221</v>
      </c>
      <c r="H36" s="344">
        <v>0</v>
      </c>
      <c r="I36" s="345">
        <v>0</v>
      </c>
      <c r="J36" s="346">
        <v>-1.8087855297157642</v>
      </c>
      <c r="K36" s="345">
        <v>-1.6039383833571512</v>
      </c>
      <c r="L36" s="346">
        <v>-1.8087855297157642</v>
      </c>
      <c r="M36" s="345">
        <v>3.3355570380253519</v>
      </c>
      <c r="N36" s="346">
        <v>9.1954022988505795</v>
      </c>
      <c r="O36" s="347">
        <v>3.3355570380253519</v>
      </c>
    </row>
    <row r="37" spans="1:16" x14ac:dyDescent="0.35">
      <c r="B37" s="368" t="s">
        <v>190</v>
      </c>
      <c r="C37" s="339" t="s">
        <v>4</v>
      </c>
      <c r="D37" s="340">
        <v>2.25</v>
      </c>
      <c r="E37" s="341">
        <v>2.8416666666666668</v>
      </c>
      <c r="F37" s="342">
        <v>2.125</v>
      </c>
      <c r="G37" s="343">
        <v>2.7791666666666668</v>
      </c>
      <c r="H37" s="344">
        <v>5.8823529411764701</v>
      </c>
      <c r="I37" s="345">
        <v>2.2488755622188905</v>
      </c>
      <c r="J37" s="346">
        <v>5.8823529411764701</v>
      </c>
      <c r="K37" s="345">
        <v>2.2488755622188905</v>
      </c>
      <c r="L37" s="346">
        <v>5.8823529411764701</v>
      </c>
      <c r="M37" s="345">
        <v>2.2488755622188905</v>
      </c>
      <c r="N37" s="346">
        <v>5.8823529411764701</v>
      </c>
      <c r="O37" s="347">
        <v>2.2488755622188905</v>
      </c>
    </row>
    <row r="38" spans="1:16" ht="21.75" thickBot="1" x14ac:dyDescent="0.4">
      <c r="B38" s="348" t="s">
        <v>42</v>
      </c>
      <c r="C38" s="339" t="s">
        <v>4</v>
      </c>
      <c r="D38" s="340">
        <v>33.25</v>
      </c>
      <c r="E38" s="341">
        <v>41</v>
      </c>
      <c r="F38" s="342">
        <v>39</v>
      </c>
      <c r="G38" s="343">
        <v>45.333333333333336</v>
      </c>
      <c r="H38" s="344">
        <v>-14.743589743589745</v>
      </c>
      <c r="I38" s="345">
        <v>-9.5588235294117698</v>
      </c>
      <c r="J38" s="346"/>
      <c r="K38" s="345"/>
      <c r="L38" s="346"/>
      <c r="M38" s="345"/>
      <c r="N38" s="346"/>
      <c r="O38" s="347"/>
    </row>
    <row r="39" spans="1:16" ht="21.75" thickBot="1" x14ac:dyDescent="0.4">
      <c r="B39" s="332" t="s">
        <v>260</v>
      </c>
      <c r="C39" s="350"/>
      <c r="D39" s="334"/>
      <c r="E39" s="334"/>
      <c r="F39" s="334"/>
      <c r="G39" s="334"/>
      <c r="H39" s="336"/>
      <c r="I39" s="336"/>
      <c r="J39" s="336"/>
      <c r="K39" s="336"/>
      <c r="L39" s="336"/>
      <c r="M39" s="336"/>
      <c r="N39" s="336"/>
      <c r="O39" s="337"/>
    </row>
    <row r="40" spans="1:16" x14ac:dyDescent="0.35">
      <c r="B40" s="352" t="s">
        <v>20</v>
      </c>
      <c r="C40" s="353" t="s">
        <v>4</v>
      </c>
      <c r="D40" s="340">
        <v>11.75</v>
      </c>
      <c r="E40" s="341">
        <v>15.25</v>
      </c>
      <c r="F40" s="342">
        <v>11.75</v>
      </c>
      <c r="G40" s="343">
        <v>14.75</v>
      </c>
      <c r="H40" s="344">
        <v>0</v>
      </c>
      <c r="I40" s="345">
        <v>3.3898305084745761</v>
      </c>
      <c r="J40" s="346">
        <v>4.4444444444444446</v>
      </c>
      <c r="K40" s="345">
        <v>3.3898305084745761</v>
      </c>
      <c r="L40" s="346">
        <v>-4.7297297297297343</v>
      </c>
      <c r="M40" s="345">
        <v>6.3953488372092986</v>
      </c>
      <c r="N40" s="346">
        <v>0</v>
      </c>
      <c r="O40" s="347">
        <v>3.3898305084745761</v>
      </c>
    </row>
    <row r="41" spans="1:16" x14ac:dyDescent="0.35">
      <c r="B41" s="352" t="s">
        <v>21</v>
      </c>
      <c r="C41" s="353" t="s">
        <v>17</v>
      </c>
      <c r="D41" s="340">
        <v>8.6666666666666661</v>
      </c>
      <c r="E41" s="341">
        <v>10.928571428571429</v>
      </c>
      <c r="F41" s="342">
        <v>7.9444444444444438</v>
      </c>
      <c r="G41" s="343">
        <v>11.25</v>
      </c>
      <c r="H41" s="344">
        <v>9.0909090909090917</v>
      </c>
      <c r="I41" s="345">
        <v>-2.857142857142855</v>
      </c>
      <c r="J41" s="346">
        <v>6.1224489795918373</v>
      </c>
      <c r="K41" s="345">
        <v>4.9142857142857226</v>
      </c>
      <c r="L41" s="346">
        <v>11.827956989247305</v>
      </c>
      <c r="M41" s="345">
        <v>18.14671814671815</v>
      </c>
      <c r="N41" s="346">
        <v>33.333333333333329</v>
      </c>
      <c r="O41" s="347">
        <v>31.669535283993106</v>
      </c>
    </row>
    <row r="42" spans="1:16" x14ac:dyDescent="0.35">
      <c r="B42" s="352" t="s">
        <v>298</v>
      </c>
      <c r="C42" s="353" t="s">
        <v>17</v>
      </c>
      <c r="D42" s="340">
        <v>4.9444444444444438</v>
      </c>
      <c r="E42" s="341">
        <v>6.5555555555555562</v>
      </c>
      <c r="F42" s="342">
        <v>6.291666666666667</v>
      </c>
      <c r="G42" s="343">
        <v>7.125</v>
      </c>
      <c r="H42" s="344">
        <v>-21.412803532008844</v>
      </c>
      <c r="I42" s="345">
        <v>-7.9922027290448243</v>
      </c>
      <c r="J42" s="346">
        <v>-23.931623931623943</v>
      </c>
      <c r="K42" s="345">
        <v>-14.492753623188401</v>
      </c>
      <c r="L42" s="346">
        <v>-23.931623931623943</v>
      </c>
      <c r="M42" s="345">
        <v>-14.492753623188401</v>
      </c>
      <c r="N42" s="346">
        <v>-36.200716845878148</v>
      </c>
      <c r="O42" s="347">
        <v>-18.055555555555546</v>
      </c>
    </row>
    <row r="43" spans="1:16" x14ac:dyDescent="0.35">
      <c r="B43" s="352" t="s">
        <v>22</v>
      </c>
      <c r="C43" s="353" t="s">
        <v>4</v>
      </c>
      <c r="D43" s="340">
        <v>12</v>
      </c>
      <c r="E43" s="341">
        <v>15.285714285714286</v>
      </c>
      <c r="F43" s="342">
        <v>12.125</v>
      </c>
      <c r="G43" s="343">
        <v>15.333333333333334</v>
      </c>
      <c r="H43" s="344">
        <v>-1.0309278350515463</v>
      </c>
      <c r="I43" s="345">
        <v>-0.31055900621117905</v>
      </c>
      <c r="J43" s="346">
        <v>8.3870967741935498</v>
      </c>
      <c r="K43" s="345">
        <v>5.9405940594059441</v>
      </c>
      <c r="L43" s="346">
        <v>11.111111111111104</v>
      </c>
      <c r="M43" s="345">
        <v>15.800865800865813</v>
      </c>
      <c r="N43" s="346">
        <v>20</v>
      </c>
      <c r="O43" s="347">
        <v>20.67669172932332</v>
      </c>
    </row>
    <row r="44" spans="1:16" x14ac:dyDescent="0.35">
      <c r="B44" s="352" t="s">
        <v>23</v>
      </c>
      <c r="C44" s="339" t="s">
        <v>4</v>
      </c>
      <c r="D44" s="340">
        <v>11.5</v>
      </c>
      <c r="E44" s="341">
        <v>13.75</v>
      </c>
      <c r="F44" s="342">
        <v>11.666666666666666</v>
      </c>
      <c r="G44" s="343">
        <v>14.333333333333334</v>
      </c>
      <c r="H44" s="344">
        <v>-1.4285714285714235</v>
      </c>
      <c r="I44" s="345">
        <v>-4.0697674418604688</v>
      </c>
      <c r="J44" s="346">
        <v>1.4705882352941124</v>
      </c>
      <c r="K44" s="345">
        <v>-1.7857142857142856</v>
      </c>
      <c r="L44" s="346">
        <v>-1.4285714285714235</v>
      </c>
      <c r="M44" s="345">
        <v>5.7692307692307692</v>
      </c>
      <c r="N44" s="346">
        <v>4.5454545454545459</v>
      </c>
      <c r="O44" s="347">
        <v>14.583333333333334</v>
      </c>
    </row>
    <row r="45" spans="1:16" x14ac:dyDescent="0.35">
      <c r="A45"/>
      <c r="B45" s="352" t="s">
        <v>24</v>
      </c>
      <c r="C45" s="339" t="s">
        <v>4</v>
      </c>
      <c r="D45" s="340">
        <v>14.428571428571429</v>
      </c>
      <c r="E45" s="341">
        <v>17.857142857142858</v>
      </c>
      <c r="F45" s="342">
        <v>12.458333333333334</v>
      </c>
      <c r="G45" s="343">
        <v>16.5</v>
      </c>
      <c r="H45" s="344">
        <v>15.814620162446246</v>
      </c>
      <c r="I45" s="345">
        <v>8.2251082251082277</v>
      </c>
      <c r="J45" s="346">
        <v>20.071329502674867</v>
      </c>
      <c r="K45" s="345">
        <v>10.913930789707205</v>
      </c>
      <c r="L45" s="346">
        <v>26.56641604010025</v>
      </c>
      <c r="M45" s="345">
        <v>29.399585921325048</v>
      </c>
      <c r="N45" s="346">
        <v>39.63133640552995</v>
      </c>
      <c r="O45" s="347">
        <v>39.146567717996291</v>
      </c>
      <c r="P45"/>
    </row>
    <row r="46" spans="1:16" ht="21.75" thickBot="1" x14ac:dyDescent="0.4">
      <c r="A46"/>
      <c r="B46" s="352" t="s">
        <v>295</v>
      </c>
      <c r="C46" s="353" t="s">
        <v>4</v>
      </c>
      <c r="D46" s="340">
        <v>3.14</v>
      </c>
      <c r="E46" s="341">
        <v>4.4750000000000005</v>
      </c>
      <c r="F46" s="342">
        <v>3.2125000000000004</v>
      </c>
      <c r="G46" s="343">
        <v>4.4749999999999996</v>
      </c>
      <c r="H46" s="344">
        <v>-2.2568093385214079</v>
      </c>
      <c r="I46" s="345">
        <v>1.9847562451399449E-14</v>
      </c>
      <c r="J46" s="346">
        <v>12.645739910313919</v>
      </c>
      <c r="K46" s="345">
        <v>5.9171597633136308</v>
      </c>
      <c r="L46" s="346">
        <v>4.0883977900552395</v>
      </c>
      <c r="M46" s="345">
        <v>0.18656716417911376</v>
      </c>
      <c r="N46" s="346">
        <v>10.17543859649123</v>
      </c>
      <c r="O46" s="347">
        <v>-0.5555555555555437</v>
      </c>
      <c r="P46"/>
    </row>
    <row r="47" spans="1:16" ht="21.75" thickBot="1" x14ac:dyDescent="0.4">
      <c r="A47"/>
      <c r="B47" s="332" t="s">
        <v>193</v>
      </c>
      <c r="C47" s="350"/>
      <c r="D47" s="334"/>
      <c r="E47" s="334"/>
      <c r="F47" s="334"/>
      <c r="G47" s="334"/>
      <c r="H47" s="336"/>
      <c r="I47" s="336"/>
      <c r="J47" s="336"/>
      <c r="K47" s="336"/>
      <c r="L47" s="336"/>
      <c r="M47" s="336"/>
      <c r="N47" s="336"/>
      <c r="O47" s="337"/>
      <c r="P47"/>
    </row>
    <row r="48" spans="1:16" x14ac:dyDescent="0.35">
      <c r="A48"/>
      <c r="B48" s="352" t="s">
        <v>26</v>
      </c>
      <c r="C48" s="353" t="s">
        <v>17</v>
      </c>
      <c r="D48" s="340">
        <v>5.666666666666667</v>
      </c>
      <c r="E48" s="341">
        <v>10.5</v>
      </c>
      <c r="F48" s="342">
        <v>5.5</v>
      </c>
      <c r="G48" s="343">
        <v>10.8</v>
      </c>
      <c r="H48" s="344">
        <v>3.0303030303030356</v>
      </c>
      <c r="I48" s="345">
        <v>-2.7777777777777843</v>
      </c>
      <c r="J48" s="346">
        <v>3.0303030303030356</v>
      </c>
      <c r="K48" s="345">
        <v>13.513513513513514</v>
      </c>
      <c r="L48" s="346">
        <v>11.111111111111125</v>
      </c>
      <c r="M48" s="345">
        <v>19.318181818181809</v>
      </c>
      <c r="N48" s="346">
        <v>4.615384615384615</v>
      </c>
      <c r="O48" s="347">
        <v>12.499999999999993</v>
      </c>
      <c r="P48"/>
    </row>
    <row r="49" spans="1:16" x14ac:dyDescent="0.35">
      <c r="A49"/>
      <c r="B49" s="352" t="s">
        <v>28</v>
      </c>
      <c r="C49" s="353" t="s">
        <v>4</v>
      </c>
      <c r="D49" s="340">
        <v>5.1492063492063496</v>
      </c>
      <c r="E49" s="341">
        <v>6.4269841269841264</v>
      </c>
      <c r="F49" s="342">
        <v>5.3648148148148138</v>
      </c>
      <c r="G49" s="343">
        <v>6.590740740740741</v>
      </c>
      <c r="H49" s="344">
        <v>-4.018935844962745</v>
      </c>
      <c r="I49" s="345">
        <v>-2.4846465700638358</v>
      </c>
      <c r="J49" s="346">
        <v>1.150572168002248</v>
      </c>
      <c r="K49" s="345">
        <v>7.1164021164021056</v>
      </c>
      <c r="L49" s="346">
        <v>1.945790231766414</v>
      </c>
      <c r="M49" s="345">
        <v>11.005003312695614</v>
      </c>
      <c r="N49" s="346">
        <v>2.2666372434664903</v>
      </c>
      <c r="O49" s="347">
        <v>7.0173120126866548</v>
      </c>
      <c r="P49"/>
    </row>
    <row r="50" spans="1:16" x14ac:dyDescent="0.35">
      <c r="A50"/>
      <c r="B50" s="352" t="s">
        <v>30</v>
      </c>
      <c r="C50" s="353" t="s">
        <v>4</v>
      </c>
      <c r="D50" s="340">
        <v>5.5714285714285712</v>
      </c>
      <c r="E50" s="341">
        <v>7.3999999999999995</v>
      </c>
      <c r="F50" s="342">
        <v>5.583333333333333</v>
      </c>
      <c r="G50" s="343">
        <v>7.3</v>
      </c>
      <c r="H50" s="344">
        <v>-0.2132196162046901</v>
      </c>
      <c r="I50" s="345">
        <v>1.3698630136986254</v>
      </c>
      <c r="J50" s="346">
        <v>5.4054054054054026</v>
      </c>
      <c r="K50" s="345">
        <v>7.024793388429754</v>
      </c>
      <c r="L50" s="346">
        <v>-5.8350100603621824</v>
      </c>
      <c r="M50" s="345">
        <v>6.987951807228904</v>
      </c>
      <c r="N50" s="346">
        <v>-1.2658227848101378</v>
      </c>
      <c r="O50" s="347">
        <v>6.8041237113401944</v>
      </c>
      <c r="P50"/>
    </row>
    <row r="51" spans="1:16" x14ac:dyDescent="0.35">
      <c r="A51"/>
      <c r="B51" s="352" t="s">
        <v>31</v>
      </c>
      <c r="C51" s="353" t="s">
        <v>4</v>
      </c>
      <c r="D51" s="340">
        <v>5.4399759903961584</v>
      </c>
      <c r="E51" s="341">
        <v>9.5893157262905184</v>
      </c>
      <c r="F51" s="342">
        <v>5.1216386554621849</v>
      </c>
      <c r="G51" s="343">
        <v>9.7542016806722689</v>
      </c>
      <c r="H51" s="344">
        <v>6.2155367910320933</v>
      </c>
      <c r="I51" s="345">
        <v>-1.6904095258607199</v>
      </c>
      <c r="J51" s="346">
        <v>0.92764791696826954</v>
      </c>
      <c r="K51" s="345">
        <v>3.2295166709744585</v>
      </c>
      <c r="L51" s="346">
        <v>-5.473458411485443</v>
      </c>
      <c r="M51" s="345">
        <v>17.359811939859945</v>
      </c>
      <c r="N51" s="346">
        <v>-3.6681157725789655</v>
      </c>
      <c r="O51" s="347">
        <v>4.8418427615173014</v>
      </c>
      <c r="P51"/>
    </row>
    <row r="52" spans="1:16" x14ac:dyDescent="0.35">
      <c r="A52"/>
      <c r="B52" s="352" t="s">
        <v>19</v>
      </c>
      <c r="C52" s="353" t="s">
        <v>4</v>
      </c>
      <c r="D52" s="340">
        <v>6.5291666666666668</v>
      </c>
      <c r="E52" s="341">
        <v>7.1124999999999998</v>
      </c>
      <c r="F52" s="342">
        <v>6.5916666666666668</v>
      </c>
      <c r="G52" s="343">
        <v>7.1749999999999998</v>
      </c>
      <c r="H52" s="344">
        <v>-0.94816687737041727</v>
      </c>
      <c r="I52" s="345">
        <v>-0.87108013937282225</v>
      </c>
      <c r="J52" s="346">
        <v>2.5523560209424025</v>
      </c>
      <c r="K52" s="345">
        <v>-3.5593220338983071</v>
      </c>
      <c r="L52" s="346">
        <v>0.55184804928130471</v>
      </c>
      <c r="M52" s="345">
        <v>-5.1666666666666687</v>
      </c>
      <c r="N52" s="346">
        <v>0.55184804928130471</v>
      </c>
      <c r="O52" s="347">
        <v>-5.1666666666666687</v>
      </c>
      <c r="P52"/>
    </row>
    <row r="53" spans="1:16" x14ac:dyDescent="0.35">
      <c r="A53"/>
      <c r="B53" s="352" t="s">
        <v>33</v>
      </c>
      <c r="C53" s="353" t="s">
        <v>4</v>
      </c>
      <c r="D53" s="340">
        <v>6.125</v>
      </c>
      <c r="E53" s="341">
        <v>9.4124999999999996</v>
      </c>
      <c r="F53" s="342">
        <v>6.05</v>
      </c>
      <c r="G53" s="343">
        <v>9.5833333333333339</v>
      </c>
      <c r="H53" s="344">
        <v>9.799291617473445</v>
      </c>
      <c r="I53" s="345">
        <v>1.2173913043478308</v>
      </c>
      <c r="J53" s="346">
        <v>20.779220779220786</v>
      </c>
      <c r="K53" s="345">
        <v>0.59259259259260899</v>
      </c>
      <c r="L53" s="346">
        <v>9.1976516634051002</v>
      </c>
      <c r="M53" s="345">
        <v>3.9285714285714333</v>
      </c>
      <c r="N53" s="346">
        <v>12.864077669902912</v>
      </c>
      <c r="O53" s="347">
        <v>11.311475409836087</v>
      </c>
      <c r="P53"/>
    </row>
    <row r="54" spans="1:16" x14ac:dyDescent="0.35">
      <c r="A54"/>
      <c r="B54" s="352" t="s">
        <v>43</v>
      </c>
      <c r="C54" s="353" t="s">
        <v>4</v>
      </c>
      <c r="D54" s="340">
        <v>12.25</v>
      </c>
      <c r="E54" s="341">
        <v>14.4</v>
      </c>
      <c r="F54" s="342">
        <v>11.5</v>
      </c>
      <c r="G54" s="343">
        <v>14.4</v>
      </c>
      <c r="H54" s="344">
        <v>6.5217391304347823</v>
      </c>
      <c r="I54" s="345">
        <v>0</v>
      </c>
      <c r="J54" s="346">
        <v>2.083333333333333</v>
      </c>
      <c r="K54" s="345">
        <v>0</v>
      </c>
      <c r="L54" s="346">
        <v>16.666666666666664</v>
      </c>
      <c r="M54" s="345">
        <v>20.000000000000004</v>
      </c>
      <c r="N54" s="346">
        <v>8.0882352941176414</v>
      </c>
      <c r="O54" s="347">
        <v>2.8571428571428599</v>
      </c>
      <c r="P54"/>
    </row>
    <row r="55" spans="1:16" x14ac:dyDescent="0.35">
      <c r="A55"/>
      <c r="B55" s="354" t="s">
        <v>42</v>
      </c>
      <c r="C55" s="353" t="s">
        <v>4</v>
      </c>
      <c r="D55" s="340">
        <v>11.333333333333334</v>
      </c>
      <c r="E55" s="341">
        <v>15.166666666666666</v>
      </c>
      <c r="F55" s="342">
        <v>14.6</v>
      </c>
      <c r="G55" s="343">
        <v>17</v>
      </c>
      <c r="H55" s="344">
        <v>-22.374429223744286</v>
      </c>
      <c r="I55" s="345">
        <v>-10.784313725490199</v>
      </c>
      <c r="J55" s="346">
        <v>-4.225352112676056</v>
      </c>
      <c r="K55" s="345">
        <v>4.5977011494252835</v>
      </c>
      <c r="L55" s="346">
        <v>-19.621749408983447</v>
      </c>
      <c r="M55" s="345">
        <v>-9.7222222222222285</v>
      </c>
      <c r="N55" s="346">
        <v>-3.1339031339031229</v>
      </c>
      <c r="O55" s="347">
        <v>-2.7777777777777795</v>
      </c>
      <c r="P55"/>
    </row>
    <row r="56" spans="1:16" ht="21.75" thickBot="1" x14ac:dyDescent="0.4">
      <c r="A56"/>
      <c r="B56" s="355" t="s">
        <v>35</v>
      </c>
      <c r="C56" s="356" t="s">
        <v>4</v>
      </c>
      <c r="D56" s="357">
        <v>15.506825396825397</v>
      </c>
      <c r="E56" s="358">
        <v>20.730158730158731</v>
      </c>
      <c r="F56" s="359">
        <v>15.296296296296296</v>
      </c>
      <c r="G56" s="360">
        <v>21.185185185185187</v>
      </c>
      <c r="H56" s="367">
        <v>0.97809157927524071</v>
      </c>
      <c r="I56" s="361">
        <v>-0.75969723015499502</v>
      </c>
      <c r="J56" s="362">
        <v>4.647058823529397</v>
      </c>
      <c r="K56" s="361">
        <v>-1.262959472196052</v>
      </c>
      <c r="L56" s="362">
        <v>2.8637912798213505</v>
      </c>
      <c r="M56" s="361">
        <v>1.7472876296963018</v>
      </c>
      <c r="N56" s="362">
        <v>5.1562443683546375</v>
      </c>
      <c r="O56" s="363">
        <v>2.3827231121281289</v>
      </c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35" priority="723" operator="lessThan">
      <formula>0</formula>
    </cfRule>
    <cfRule type="cellIs" dxfId="234" priority="724" operator="greaterThan">
      <formula>0</formula>
    </cfRule>
  </conditionalFormatting>
  <conditionalFormatting sqref="H43:I43">
    <cfRule type="cellIs" dxfId="233" priority="715" operator="lessThan">
      <formula>0</formula>
    </cfRule>
    <cfRule type="cellIs" dxfId="232" priority="716" operator="greaterThan">
      <formula>0</formula>
    </cfRule>
  </conditionalFormatting>
  <conditionalFormatting sqref="H43:I44">
    <cfRule type="cellIs" dxfId="231" priority="685" operator="lessThan">
      <formula>0</formula>
    </cfRule>
    <cfRule type="cellIs" dxfId="230" priority="686" operator="greaterThan">
      <formula>0</formula>
    </cfRule>
  </conditionalFormatting>
  <conditionalFormatting sqref="H44">
    <cfRule type="cellIs" dxfId="229" priority="687" operator="lessThan">
      <formula>0</formula>
    </cfRule>
    <cfRule type="cellIs" dxfId="228" priority="688" operator="greaterThan">
      <formula>0</formula>
    </cfRule>
  </conditionalFormatting>
  <conditionalFormatting sqref="H37:I37">
    <cfRule type="cellIs" dxfId="227" priority="625" operator="lessThan">
      <formula>0</formula>
    </cfRule>
    <cfRule type="cellIs" dxfId="226" priority="626" operator="greaterThan">
      <formula>0</formula>
    </cfRule>
  </conditionalFormatting>
  <conditionalFormatting sqref="H36:I36">
    <cfRule type="cellIs" dxfId="225" priority="629" operator="lessThan">
      <formula>0</formula>
    </cfRule>
    <cfRule type="cellIs" dxfId="224" priority="630" operator="greaterThan">
      <formula>0</formula>
    </cfRule>
  </conditionalFormatting>
  <conditionalFormatting sqref="H30:I30">
    <cfRule type="cellIs" dxfId="223" priority="605" operator="lessThan">
      <formula>0</formula>
    </cfRule>
    <cfRule type="cellIs" dxfId="222" priority="606" operator="greaterThan">
      <formula>0</formula>
    </cfRule>
  </conditionalFormatting>
  <conditionalFormatting sqref="H35:I35">
    <cfRule type="cellIs" dxfId="221" priority="537" operator="lessThan">
      <formula>0</formula>
    </cfRule>
    <cfRule type="cellIs" dxfId="220" priority="538" operator="greaterThan">
      <formula>0</formula>
    </cfRule>
  </conditionalFormatting>
  <conditionalFormatting sqref="H43:I44">
    <cfRule type="cellIs" dxfId="219" priority="531" operator="lessThan">
      <formula>0</formula>
    </cfRule>
    <cfRule type="cellIs" dxfId="218" priority="532" operator="greaterThan">
      <formula>0</formula>
    </cfRule>
  </conditionalFormatting>
  <conditionalFormatting sqref="H36:I36">
    <cfRule type="cellIs" dxfId="217" priority="535" operator="lessThan">
      <formula>0</formula>
    </cfRule>
    <cfRule type="cellIs" dxfId="216" priority="536" operator="greaterThan">
      <formula>0</formula>
    </cfRule>
  </conditionalFormatting>
  <conditionalFormatting sqref="H28">
    <cfRule type="cellIs" dxfId="215" priority="517" operator="lessThan">
      <formula>0</formula>
    </cfRule>
    <cfRule type="cellIs" dxfId="214" priority="518" operator="greaterThan">
      <formula>0</formula>
    </cfRule>
  </conditionalFormatting>
  <conditionalFormatting sqref="I28">
    <cfRule type="cellIs" dxfId="213" priority="515" operator="lessThan">
      <formula>0</formula>
    </cfRule>
    <cfRule type="cellIs" dxfId="212" priority="516" operator="greaterThan">
      <formula>0</formula>
    </cfRule>
  </conditionalFormatting>
  <conditionalFormatting sqref="H29:I29">
    <cfRule type="cellIs" dxfId="211" priority="411" operator="lessThan">
      <formula>0</formula>
    </cfRule>
    <cfRule type="cellIs" dxfId="210" priority="412" operator="greaterThan">
      <formula>0</formula>
    </cfRule>
  </conditionalFormatting>
  <conditionalFormatting sqref="H41:I41">
    <cfRule type="cellIs" dxfId="209" priority="381" operator="lessThan">
      <formula>0</formula>
    </cfRule>
    <cfRule type="cellIs" dxfId="208" priority="382" operator="greaterThan">
      <formula>0</formula>
    </cfRule>
  </conditionalFormatting>
  <conditionalFormatting sqref="H41:I41">
    <cfRule type="cellIs" dxfId="207" priority="379" operator="lessThan">
      <formula>0</formula>
    </cfRule>
    <cfRule type="cellIs" dxfId="206" priority="380" operator="greaterThan">
      <formula>0</formula>
    </cfRule>
  </conditionalFormatting>
  <conditionalFormatting sqref="H41:I41">
    <cfRule type="cellIs" dxfId="205" priority="383" operator="lessThan">
      <formula>0</formula>
    </cfRule>
    <cfRule type="cellIs" dxfId="204" priority="384" operator="greaterThan">
      <formula>0</formula>
    </cfRule>
  </conditionalFormatting>
  <conditionalFormatting sqref="H40:I40">
    <cfRule type="cellIs" dxfId="203" priority="377" operator="lessThan">
      <formula>0</formula>
    </cfRule>
    <cfRule type="cellIs" dxfId="202" priority="378" operator="greaterThan">
      <formula>0</formula>
    </cfRule>
  </conditionalFormatting>
  <conditionalFormatting sqref="H39:I39">
    <cfRule type="cellIs" dxfId="201" priority="373" operator="lessThan">
      <formula>0</formula>
    </cfRule>
    <cfRule type="cellIs" dxfId="200" priority="374" operator="greaterThan">
      <formula>0</formula>
    </cfRule>
  </conditionalFormatting>
  <conditionalFormatting sqref="H33">
    <cfRule type="cellIs" dxfId="199" priority="369" operator="lessThan">
      <formula>0</formula>
    </cfRule>
    <cfRule type="cellIs" dxfId="198" priority="370" operator="greaterThan">
      <formula>0</formula>
    </cfRule>
  </conditionalFormatting>
  <conditionalFormatting sqref="I33">
    <cfRule type="cellIs" dxfId="197" priority="367" operator="lessThan">
      <formula>0</formula>
    </cfRule>
    <cfRule type="cellIs" dxfId="196" priority="368" operator="greaterThan">
      <formula>0</formula>
    </cfRule>
  </conditionalFormatting>
  <conditionalFormatting sqref="H20:I20">
    <cfRule type="cellIs" dxfId="195" priority="357" operator="lessThan">
      <formula>0</formula>
    </cfRule>
    <cfRule type="cellIs" dxfId="194" priority="358" operator="greaterThan">
      <formula>0</formula>
    </cfRule>
  </conditionalFormatting>
  <conditionalFormatting sqref="I34">
    <cfRule type="cellIs" dxfId="193" priority="341" operator="lessThan">
      <formula>0</formula>
    </cfRule>
    <cfRule type="cellIs" dxfId="192" priority="342" operator="greaterThan">
      <formula>0</formula>
    </cfRule>
  </conditionalFormatting>
  <conditionalFormatting sqref="H34">
    <cfRule type="cellIs" dxfId="191" priority="343" operator="lessThan">
      <formula>0</formula>
    </cfRule>
    <cfRule type="cellIs" dxfId="190" priority="344" operator="greaterThan">
      <formula>0</formula>
    </cfRule>
  </conditionalFormatting>
  <conditionalFormatting sqref="H38:I38">
    <cfRule type="cellIs" dxfId="189" priority="339" operator="lessThan">
      <formula>0</formula>
    </cfRule>
    <cfRule type="cellIs" dxfId="188" priority="340" operator="greaterThan">
      <formula>0</formula>
    </cfRule>
  </conditionalFormatting>
  <conditionalFormatting sqref="H38:I38">
    <cfRule type="cellIs" dxfId="187" priority="337" operator="lessThan">
      <formula>0</formula>
    </cfRule>
    <cfRule type="cellIs" dxfId="186" priority="338" operator="greaterThan">
      <formula>0</formula>
    </cfRule>
  </conditionalFormatting>
  <conditionalFormatting sqref="H42:I42">
    <cfRule type="cellIs" dxfId="185" priority="335" operator="lessThan">
      <formula>0</formula>
    </cfRule>
    <cfRule type="cellIs" dxfId="184" priority="336" operator="greaterThan">
      <formula>0</formula>
    </cfRule>
  </conditionalFormatting>
  <conditionalFormatting sqref="H42:I42">
    <cfRule type="cellIs" dxfId="183" priority="333" operator="lessThan">
      <formula>0</formula>
    </cfRule>
    <cfRule type="cellIs" dxfId="182" priority="334" operator="greaterThan">
      <formula>0</formula>
    </cfRule>
  </conditionalFormatting>
  <conditionalFormatting sqref="H21:I21 H23:I23">
    <cfRule type="cellIs" dxfId="181" priority="331" operator="lessThan">
      <formula>0</formula>
    </cfRule>
    <cfRule type="cellIs" dxfId="180" priority="332" operator="greaterThan">
      <formula>0</formula>
    </cfRule>
  </conditionalFormatting>
  <conditionalFormatting sqref="H22:I22">
    <cfRule type="cellIs" dxfId="179" priority="329" operator="lessThan">
      <formula>0</formula>
    </cfRule>
    <cfRule type="cellIs" dxfId="178" priority="330" operator="greaterThan">
      <formula>0</formula>
    </cfRule>
  </conditionalFormatting>
  <conditionalFormatting sqref="H45:I45">
    <cfRule type="cellIs" dxfId="177" priority="319" operator="lessThan">
      <formula>0</formula>
    </cfRule>
    <cfRule type="cellIs" dxfId="176" priority="320" operator="greaterThan">
      <formula>0</formula>
    </cfRule>
  </conditionalFormatting>
  <conditionalFormatting sqref="H45:I46">
    <cfRule type="cellIs" dxfId="175" priority="315" operator="lessThan">
      <formula>0</formula>
    </cfRule>
    <cfRule type="cellIs" dxfId="174" priority="316" operator="greaterThan">
      <formula>0</formula>
    </cfRule>
  </conditionalFormatting>
  <conditionalFormatting sqref="H46">
    <cfRule type="cellIs" dxfId="173" priority="317" operator="lessThan">
      <formula>0</formula>
    </cfRule>
    <cfRule type="cellIs" dxfId="172" priority="318" operator="greaterThan">
      <formula>0</formula>
    </cfRule>
  </conditionalFormatting>
  <conditionalFormatting sqref="H45:I46">
    <cfRule type="cellIs" dxfId="171" priority="313" operator="lessThan">
      <formula>0</formula>
    </cfRule>
    <cfRule type="cellIs" dxfId="170" priority="314" operator="greaterThan">
      <formula>0</formula>
    </cfRule>
  </conditionalFormatting>
  <conditionalFormatting sqref="H47:I47">
    <cfRule type="cellIs" dxfId="169" priority="177" operator="lessThan">
      <formula>0</formula>
    </cfRule>
    <cfRule type="cellIs" dxfId="168" priority="178" operator="greaterThan">
      <formula>0</formula>
    </cfRule>
  </conditionalFormatting>
  <conditionalFormatting sqref="H47">
    <cfRule type="cellIs" dxfId="167" priority="179" operator="lessThan">
      <formula>0</formula>
    </cfRule>
    <cfRule type="cellIs" dxfId="166" priority="180" operator="greaterThan">
      <formula>0</formula>
    </cfRule>
  </conditionalFormatting>
  <conditionalFormatting sqref="H47:I47">
    <cfRule type="cellIs" dxfId="165" priority="175" operator="lessThan">
      <formula>0</formula>
    </cfRule>
    <cfRule type="cellIs" dxfId="164" priority="176" operator="greaterThan">
      <formula>0</formula>
    </cfRule>
  </conditionalFormatting>
  <conditionalFormatting sqref="H47:I47">
    <cfRule type="cellIs" dxfId="163" priority="171" operator="lessThan">
      <formula>0</formula>
    </cfRule>
    <cfRule type="cellIs" dxfId="162" priority="172" operator="greaterThan">
      <formula>0</formula>
    </cfRule>
  </conditionalFormatting>
  <conditionalFormatting sqref="H47">
    <cfRule type="cellIs" dxfId="161" priority="173" operator="lessThan">
      <formula>0</formula>
    </cfRule>
    <cfRule type="cellIs" dxfId="160" priority="174" operator="greaterThan">
      <formula>0</formula>
    </cfRule>
  </conditionalFormatting>
  <conditionalFormatting sqref="H47:I47">
    <cfRule type="cellIs" dxfId="159" priority="169" operator="lessThan">
      <formula>0</formula>
    </cfRule>
    <cfRule type="cellIs" dxfId="158" priority="170" operator="greaterThan">
      <formula>0</formula>
    </cfRule>
  </conditionalFormatting>
  <conditionalFormatting sqref="H48:I48">
    <cfRule type="cellIs" dxfId="157" priority="165" operator="lessThan">
      <formula>0</formula>
    </cfRule>
    <cfRule type="cellIs" dxfId="156" priority="166" operator="greaterThan">
      <formula>0</formula>
    </cfRule>
  </conditionalFormatting>
  <conditionalFormatting sqref="H48">
    <cfRule type="cellIs" dxfId="155" priority="167" operator="lessThan">
      <formula>0</formula>
    </cfRule>
    <cfRule type="cellIs" dxfId="154" priority="168" operator="greaterThan">
      <formula>0</formula>
    </cfRule>
  </conditionalFormatting>
  <conditionalFormatting sqref="H48:I48">
    <cfRule type="cellIs" dxfId="153" priority="163" operator="lessThan">
      <formula>0</formula>
    </cfRule>
    <cfRule type="cellIs" dxfId="152" priority="164" operator="greaterThan">
      <formula>0</formula>
    </cfRule>
  </conditionalFormatting>
  <conditionalFormatting sqref="H41:I41">
    <cfRule type="cellIs" dxfId="151" priority="161" operator="lessThan">
      <formula>0</formula>
    </cfRule>
    <cfRule type="cellIs" dxfId="150" priority="162" operator="greaterThan">
      <formula>0</formula>
    </cfRule>
  </conditionalFormatting>
  <conditionalFormatting sqref="H42:I42">
    <cfRule type="cellIs" dxfId="149" priority="157" operator="lessThan">
      <formula>0</formula>
    </cfRule>
    <cfRule type="cellIs" dxfId="148" priority="158" operator="greaterThan">
      <formula>0</formula>
    </cfRule>
  </conditionalFormatting>
  <conditionalFormatting sqref="H42:I42">
    <cfRule type="cellIs" dxfId="147" priority="155" operator="lessThan">
      <formula>0</formula>
    </cfRule>
    <cfRule type="cellIs" dxfId="146" priority="156" operator="greaterThan">
      <formula>0</formula>
    </cfRule>
  </conditionalFormatting>
  <conditionalFormatting sqref="H42:I42">
    <cfRule type="cellIs" dxfId="145" priority="159" operator="lessThan">
      <formula>0</formula>
    </cfRule>
    <cfRule type="cellIs" dxfId="144" priority="160" operator="greaterThan">
      <formula>0</formula>
    </cfRule>
  </conditionalFormatting>
  <conditionalFormatting sqref="H41:I41">
    <cfRule type="cellIs" dxfId="143" priority="153" operator="lessThan">
      <formula>0</formula>
    </cfRule>
    <cfRule type="cellIs" dxfId="142" priority="154" operator="greaterThan">
      <formula>0</formula>
    </cfRule>
  </conditionalFormatting>
  <conditionalFormatting sqref="H48:I48">
    <cfRule type="cellIs" dxfId="141" priority="149" operator="lessThan">
      <formula>0</formula>
    </cfRule>
    <cfRule type="cellIs" dxfId="140" priority="150" operator="greaterThan">
      <formula>0</formula>
    </cfRule>
  </conditionalFormatting>
  <conditionalFormatting sqref="H48">
    <cfRule type="cellIs" dxfId="139" priority="151" operator="lessThan">
      <formula>0</formula>
    </cfRule>
    <cfRule type="cellIs" dxfId="138" priority="152" operator="greaterThan">
      <formula>0</formula>
    </cfRule>
  </conditionalFormatting>
  <conditionalFormatting sqref="H48:I48">
    <cfRule type="cellIs" dxfId="137" priority="147" operator="lessThan">
      <formula>0</formula>
    </cfRule>
    <cfRule type="cellIs" dxfId="136" priority="148" operator="greaterThan">
      <formula>0</formula>
    </cfRule>
  </conditionalFormatting>
  <conditionalFormatting sqref="H48:I48">
    <cfRule type="cellIs" dxfId="135" priority="143" operator="lessThan">
      <formula>0</formula>
    </cfRule>
    <cfRule type="cellIs" dxfId="134" priority="144" operator="greaterThan">
      <formula>0</formula>
    </cfRule>
  </conditionalFormatting>
  <conditionalFormatting sqref="H48">
    <cfRule type="cellIs" dxfId="133" priority="145" operator="lessThan">
      <formula>0</formula>
    </cfRule>
    <cfRule type="cellIs" dxfId="132" priority="146" operator="greaterThan">
      <formula>0</formula>
    </cfRule>
  </conditionalFormatting>
  <conditionalFormatting sqref="H48:I48">
    <cfRule type="cellIs" dxfId="131" priority="141" operator="lessThan">
      <formula>0</formula>
    </cfRule>
    <cfRule type="cellIs" dxfId="130" priority="142" operator="greaterThan">
      <formula>0</formula>
    </cfRule>
  </conditionalFormatting>
  <conditionalFormatting sqref="I33">
    <cfRule type="cellIs" dxfId="129" priority="127" operator="lessThan">
      <formula>0</formula>
    </cfRule>
    <cfRule type="cellIs" dxfId="128" priority="128" operator="greaterThan">
      <formula>0</formula>
    </cfRule>
  </conditionalFormatting>
  <conditionalFormatting sqref="H33">
    <cfRule type="cellIs" dxfId="127" priority="129" operator="lessThan">
      <formula>0</formula>
    </cfRule>
    <cfRule type="cellIs" dxfId="126" priority="130" operator="greaterThan">
      <formula>0</formula>
    </cfRule>
  </conditionalFormatting>
  <conditionalFormatting sqref="H20:I20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21:I21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23:I23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22:I22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41:I4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41:I41">
    <cfRule type="cellIs" dxfId="115" priority="115" operator="lessThan">
      <formula>0</formula>
    </cfRule>
    <cfRule type="cellIs" dxfId="114" priority="116" operator="greaterThan">
      <formula>0</formula>
    </cfRule>
  </conditionalFormatting>
  <conditionalFormatting sqref="H41:I41">
    <cfRule type="cellIs" dxfId="113" priority="113" operator="lessThan">
      <formula>0</formula>
    </cfRule>
    <cfRule type="cellIs" dxfId="112" priority="114" operator="greaterThan">
      <formula>0</formula>
    </cfRule>
  </conditionalFormatting>
  <conditionalFormatting sqref="H39:I39">
    <cfRule type="cellIs" dxfId="111" priority="109" operator="lessThan">
      <formula>0</formula>
    </cfRule>
    <cfRule type="cellIs" dxfId="110" priority="110" operator="greaterThan">
      <formula>0</formula>
    </cfRule>
  </conditionalFormatting>
  <conditionalFormatting sqref="H39:I3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39:I39">
    <cfRule type="cellIs" dxfId="107" priority="111" operator="lessThan">
      <formula>0</formula>
    </cfRule>
    <cfRule type="cellIs" dxfId="106" priority="112" operator="greaterThan">
      <formula>0</formula>
    </cfRule>
  </conditionalFormatting>
  <conditionalFormatting sqref="H40:I40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0:I40">
    <cfRule type="cellIs" dxfId="103" priority="103" operator="lessThan">
      <formula>0</formula>
    </cfRule>
    <cfRule type="cellIs" dxfId="102" priority="104" operator="greaterThan">
      <formula>0</formula>
    </cfRule>
  </conditionalFormatting>
  <conditionalFormatting sqref="H39:I39">
    <cfRule type="cellIs" dxfId="101" priority="101" operator="lessThan">
      <formula>0</formula>
    </cfRule>
    <cfRule type="cellIs" dxfId="100" priority="102" operator="greaterThan">
      <formula>0</formula>
    </cfRule>
  </conditionalFormatting>
  <conditionalFormatting sqref="H40:I40">
    <cfRule type="cellIs" dxfId="99" priority="97" operator="lessThan">
      <formula>0</formula>
    </cfRule>
    <cfRule type="cellIs" dxfId="98" priority="98" operator="greaterThan">
      <formula>0</formula>
    </cfRule>
  </conditionalFormatting>
  <conditionalFormatting sqref="H40:I40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0:I40">
    <cfRule type="cellIs" dxfId="95" priority="99" operator="lessThan">
      <formula>0</formula>
    </cfRule>
    <cfRule type="cellIs" dxfId="94" priority="100" operator="greaterThan">
      <formula>0</formula>
    </cfRule>
  </conditionalFormatting>
  <conditionalFormatting sqref="H39:I3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42:I42">
    <cfRule type="cellIs" dxfId="91" priority="89" operator="lessThan">
      <formula>0</formula>
    </cfRule>
    <cfRule type="cellIs" dxfId="90" priority="90" operator="greaterThan">
      <formula>0</formula>
    </cfRule>
  </conditionalFormatting>
  <conditionalFormatting sqref="H42">
    <cfRule type="cellIs" dxfId="89" priority="91" operator="lessThan">
      <formula>0</formula>
    </cfRule>
    <cfRule type="cellIs" dxfId="88" priority="92" operator="greaterThan">
      <formula>0</formula>
    </cfRule>
  </conditionalFormatting>
  <conditionalFormatting sqref="H42:I42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43:I43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43:I44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44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43:I44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31:I31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32:I32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32:I32">
    <cfRule type="cellIs" dxfId="73" priority="71" operator="lessThan">
      <formula>0</formula>
    </cfRule>
    <cfRule type="cellIs" dxfId="72" priority="72" operator="greaterThan">
      <formula>0</formula>
    </cfRule>
  </conditionalFormatting>
  <conditionalFormatting sqref="H32:I32">
    <cfRule type="cellIs" dxfId="71" priority="75" operator="lessThan">
      <formula>0</formula>
    </cfRule>
    <cfRule type="cellIs" dxfId="70" priority="76" operator="greaterThan">
      <formula>0</formula>
    </cfRule>
  </conditionalFormatting>
  <conditionalFormatting sqref="H31:I3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32:I32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32:I32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2:I32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32:I32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32:I32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31:I31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31:I31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1:I31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31:I31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31:I31">
    <cfRule type="cellIs" dxfId="49" priority="53" operator="lessThan">
      <formula>0</formula>
    </cfRule>
    <cfRule type="cellIs" dxfId="48" priority="54" operator="greaterThan">
      <formula>0</formula>
    </cfRule>
  </conditionalFormatting>
  <conditionalFormatting sqref="H49:I49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9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9:I49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9:I49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49:I49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9:I49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9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9:I49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52:I52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I5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0:I5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1:I5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0:I50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0:I50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0:I50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0:I5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51:I5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1:I51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0:I5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1:I5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51:I5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1:I5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50:I5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5"/>
  <sheetViews>
    <sheetView showGridLines="0" showZeros="0" zoomScaleNormal="100" workbookViewId="0">
      <selection sqref="A1:Q35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7" ht="36" customHeight="1" thickBot="1" x14ac:dyDescent="0.35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19.5" thickBot="1" x14ac:dyDescent="0.35">
      <c r="A2" s="150" t="s">
        <v>36</v>
      </c>
      <c r="B2" s="151"/>
      <c r="C2" s="152"/>
      <c r="D2" s="153" t="s">
        <v>255</v>
      </c>
      <c r="E2" s="154"/>
      <c r="F2" s="155" t="s">
        <v>245</v>
      </c>
      <c r="G2" s="154"/>
      <c r="H2" s="155" t="s">
        <v>299</v>
      </c>
      <c r="I2" s="154"/>
      <c r="J2" s="155" t="s">
        <v>296</v>
      </c>
      <c r="K2" s="154"/>
      <c r="L2" s="155" t="s">
        <v>297</v>
      </c>
      <c r="M2" s="154"/>
      <c r="N2" s="155" t="s">
        <v>280</v>
      </c>
      <c r="O2" s="154"/>
      <c r="P2" s="155" t="s">
        <v>304</v>
      </c>
      <c r="Q2" s="205"/>
    </row>
    <row r="3" spans="1:17" x14ac:dyDescent="0.3">
      <c r="A3" s="156" t="s">
        <v>37</v>
      </c>
      <c r="B3" s="157"/>
      <c r="C3" s="158"/>
      <c r="D3" s="159">
        <v>45407</v>
      </c>
      <c r="E3" s="159"/>
      <c r="F3" s="159">
        <v>45406</v>
      </c>
      <c r="G3" s="159"/>
      <c r="H3" s="159">
        <v>45404</v>
      </c>
      <c r="I3" s="159"/>
      <c r="J3" s="159">
        <v>45405</v>
      </c>
      <c r="K3" s="159"/>
      <c r="L3" s="159">
        <v>45406</v>
      </c>
      <c r="M3" s="159"/>
      <c r="N3" s="159">
        <v>45405</v>
      </c>
      <c r="O3" s="159"/>
      <c r="P3" s="159">
        <v>45406</v>
      </c>
      <c r="Q3" s="206"/>
    </row>
    <row r="4" spans="1:17" ht="19.5" thickBot="1" x14ac:dyDescent="0.35">
      <c r="A4" s="160" t="s">
        <v>262</v>
      </c>
      <c r="B4" s="161"/>
      <c r="C4" s="259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162" t="s">
        <v>2</v>
      </c>
      <c r="P4" s="163" t="s">
        <v>3</v>
      </c>
      <c r="Q4" s="212" t="s">
        <v>2</v>
      </c>
    </row>
    <row r="5" spans="1:17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213"/>
    </row>
    <row r="6" spans="1:17" x14ac:dyDescent="0.3">
      <c r="A6" s="201" t="s">
        <v>108</v>
      </c>
      <c r="B6" s="202"/>
      <c r="C6" s="260"/>
      <c r="D6" s="166">
        <v>0.75</v>
      </c>
      <c r="E6" s="167">
        <v>1.3</v>
      </c>
      <c r="F6" s="166">
        <v>1</v>
      </c>
      <c r="G6" s="167">
        <v>1.6</v>
      </c>
      <c r="H6" s="166">
        <v>1</v>
      </c>
      <c r="I6" s="167">
        <v>2</v>
      </c>
      <c r="J6" s="166">
        <v>1.5</v>
      </c>
      <c r="K6" s="167">
        <v>1.5</v>
      </c>
      <c r="L6" s="166">
        <v>1</v>
      </c>
      <c r="M6" s="167">
        <v>1.8</v>
      </c>
      <c r="N6" s="166">
        <v>2</v>
      </c>
      <c r="O6" s="167">
        <v>2.8</v>
      </c>
      <c r="P6" s="166">
        <v>1</v>
      </c>
      <c r="Q6" s="214">
        <v>1.8</v>
      </c>
    </row>
    <row r="7" spans="1:17" x14ac:dyDescent="0.3">
      <c r="A7" s="201" t="s">
        <v>6</v>
      </c>
      <c r="B7" s="202"/>
      <c r="C7" s="260"/>
      <c r="D7" s="166">
        <v>1.75</v>
      </c>
      <c r="E7" s="167">
        <v>2.2999999999999998</v>
      </c>
      <c r="F7" s="166">
        <v>2</v>
      </c>
      <c r="G7" s="167">
        <v>3</v>
      </c>
      <c r="H7" s="166">
        <v>1.5</v>
      </c>
      <c r="I7" s="167">
        <v>5</v>
      </c>
      <c r="J7" s="166">
        <v>2.2999999999999998</v>
      </c>
      <c r="K7" s="167">
        <v>2.8</v>
      </c>
      <c r="L7" s="166">
        <v>1.8</v>
      </c>
      <c r="M7" s="167">
        <v>2.5333333333333332</v>
      </c>
      <c r="N7" s="166">
        <v>2.5</v>
      </c>
      <c r="O7" s="167">
        <v>2.8</v>
      </c>
      <c r="P7" s="166">
        <v>2</v>
      </c>
      <c r="Q7" s="214">
        <v>2.2999999999999998</v>
      </c>
    </row>
    <row r="8" spans="1:17" x14ac:dyDescent="0.3">
      <c r="A8" s="201" t="s">
        <v>21</v>
      </c>
      <c r="B8" s="202"/>
      <c r="C8" s="260"/>
      <c r="D8" s="166"/>
      <c r="E8" s="167"/>
      <c r="F8" s="166">
        <v>6</v>
      </c>
      <c r="G8" s="167">
        <v>8</v>
      </c>
      <c r="H8" s="166"/>
      <c r="I8" s="167"/>
      <c r="J8" s="166"/>
      <c r="K8" s="167"/>
      <c r="L8" s="166"/>
      <c r="M8" s="167"/>
      <c r="N8" s="166"/>
      <c r="O8" s="167"/>
      <c r="P8" s="166"/>
      <c r="Q8" s="214"/>
    </row>
    <row r="9" spans="1:17" x14ac:dyDescent="0.3">
      <c r="A9" s="201" t="s">
        <v>7</v>
      </c>
      <c r="B9" s="202"/>
      <c r="C9" s="260"/>
      <c r="D9" s="166">
        <v>1.4</v>
      </c>
      <c r="E9" s="167">
        <v>1.75</v>
      </c>
      <c r="F9" s="166">
        <v>2</v>
      </c>
      <c r="G9" s="167">
        <v>2</v>
      </c>
      <c r="H9" s="166">
        <v>1.5</v>
      </c>
      <c r="I9" s="167">
        <v>3</v>
      </c>
      <c r="J9" s="166">
        <v>1.75</v>
      </c>
      <c r="K9" s="167">
        <v>2</v>
      </c>
      <c r="L9" s="166">
        <v>1.3</v>
      </c>
      <c r="M9" s="167">
        <v>2</v>
      </c>
      <c r="N9" s="166">
        <v>2.5</v>
      </c>
      <c r="O9" s="167">
        <v>3</v>
      </c>
      <c r="P9" s="166">
        <v>1</v>
      </c>
      <c r="Q9" s="214">
        <v>1.4</v>
      </c>
    </row>
    <row r="10" spans="1:17" x14ac:dyDescent="0.3">
      <c r="A10" s="201" t="s">
        <v>298</v>
      </c>
      <c r="B10" s="202"/>
      <c r="C10" s="260"/>
      <c r="D10" s="166"/>
      <c r="E10" s="167"/>
      <c r="F10" s="166"/>
      <c r="G10" s="167"/>
      <c r="H10" s="166"/>
      <c r="I10" s="167"/>
      <c r="J10" s="166">
        <v>6</v>
      </c>
      <c r="K10" s="167">
        <v>7.5</v>
      </c>
      <c r="L10" s="166"/>
      <c r="M10" s="167"/>
      <c r="N10" s="166"/>
      <c r="O10" s="167"/>
      <c r="P10" s="166">
        <v>5.3</v>
      </c>
      <c r="Q10" s="214">
        <v>6.5</v>
      </c>
    </row>
    <row r="11" spans="1:17" x14ac:dyDescent="0.3">
      <c r="A11" s="201" t="s">
        <v>8</v>
      </c>
      <c r="B11" s="202"/>
      <c r="C11" s="260"/>
      <c r="D11" s="166">
        <v>1.8</v>
      </c>
      <c r="E11" s="167">
        <v>2.75</v>
      </c>
      <c r="F11" s="166">
        <v>2.8</v>
      </c>
      <c r="G11" s="167">
        <v>3.6</v>
      </c>
      <c r="H11" s="166">
        <v>2</v>
      </c>
      <c r="I11" s="167">
        <v>3.5</v>
      </c>
      <c r="J11" s="166">
        <v>2.5</v>
      </c>
      <c r="K11" s="167">
        <v>3</v>
      </c>
      <c r="L11" s="166">
        <v>2.6</v>
      </c>
      <c r="M11" s="167">
        <v>3</v>
      </c>
      <c r="N11" s="166">
        <v>3.2</v>
      </c>
      <c r="O11" s="167">
        <v>3.5</v>
      </c>
      <c r="P11" s="166">
        <v>3</v>
      </c>
      <c r="Q11" s="214">
        <v>3.5</v>
      </c>
    </row>
    <row r="12" spans="1:17" x14ac:dyDescent="0.3">
      <c r="A12" s="201" t="s">
        <v>10</v>
      </c>
      <c r="B12" s="202"/>
      <c r="C12" s="260"/>
      <c r="D12" s="166">
        <v>10</v>
      </c>
      <c r="E12" s="167">
        <v>12</v>
      </c>
      <c r="F12" s="166">
        <v>8</v>
      </c>
      <c r="G12" s="167">
        <v>9</v>
      </c>
      <c r="H12" s="166">
        <v>9</v>
      </c>
      <c r="I12" s="167">
        <v>15</v>
      </c>
      <c r="J12" s="166"/>
      <c r="K12" s="167"/>
      <c r="L12" s="166"/>
      <c r="M12" s="167"/>
      <c r="N12" s="166">
        <v>9</v>
      </c>
      <c r="O12" s="167">
        <v>12</v>
      </c>
      <c r="P12" s="166">
        <v>7</v>
      </c>
      <c r="Q12" s="214">
        <v>9</v>
      </c>
    </row>
    <row r="13" spans="1:17" x14ac:dyDescent="0.3">
      <c r="A13" s="201" t="s">
        <v>258</v>
      </c>
      <c r="B13" s="202"/>
      <c r="C13" s="260"/>
      <c r="D13" s="166">
        <v>6.5</v>
      </c>
      <c r="E13" s="167">
        <v>7.5</v>
      </c>
      <c r="F13" s="166">
        <v>7</v>
      </c>
      <c r="G13" s="167">
        <v>7</v>
      </c>
      <c r="H13" s="166">
        <v>5</v>
      </c>
      <c r="I13" s="167">
        <v>9</v>
      </c>
      <c r="J13" s="166">
        <v>7</v>
      </c>
      <c r="K13" s="167">
        <v>10</v>
      </c>
      <c r="L13" s="166">
        <v>6</v>
      </c>
      <c r="M13" s="167">
        <v>8</v>
      </c>
      <c r="N13" s="166">
        <v>7</v>
      </c>
      <c r="O13" s="167">
        <v>8</v>
      </c>
      <c r="P13" s="166">
        <v>5</v>
      </c>
      <c r="Q13" s="214">
        <v>6.5</v>
      </c>
    </row>
    <row r="14" spans="1:17" x14ac:dyDescent="0.3">
      <c r="A14" s="201" t="s">
        <v>13</v>
      </c>
      <c r="B14" s="202"/>
      <c r="C14" s="260"/>
      <c r="D14" s="166">
        <v>7</v>
      </c>
      <c r="E14" s="167">
        <v>9</v>
      </c>
      <c r="F14" s="166">
        <v>6</v>
      </c>
      <c r="G14" s="167">
        <v>9</v>
      </c>
      <c r="H14" s="166">
        <v>6</v>
      </c>
      <c r="I14" s="167">
        <v>8</v>
      </c>
      <c r="J14" s="166">
        <v>9</v>
      </c>
      <c r="K14" s="167">
        <v>9</v>
      </c>
      <c r="L14" s="166">
        <v>8</v>
      </c>
      <c r="M14" s="167">
        <v>9.1999999999999993</v>
      </c>
      <c r="N14" s="166">
        <v>7.2</v>
      </c>
      <c r="O14" s="167">
        <v>8</v>
      </c>
      <c r="P14" s="166">
        <v>7.5</v>
      </c>
      <c r="Q14" s="214">
        <v>8</v>
      </c>
    </row>
    <row r="15" spans="1:17" x14ac:dyDescent="0.3">
      <c r="A15" s="201" t="s">
        <v>14</v>
      </c>
      <c r="B15" s="202"/>
      <c r="C15" s="260"/>
      <c r="D15" s="166">
        <v>8.5</v>
      </c>
      <c r="E15" s="167">
        <v>10</v>
      </c>
      <c r="F15" s="166">
        <v>10</v>
      </c>
      <c r="G15" s="167">
        <v>10</v>
      </c>
      <c r="H15" s="166">
        <v>8</v>
      </c>
      <c r="I15" s="167">
        <v>13</v>
      </c>
      <c r="J15" s="166">
        <v>8.3000000000000007</v>
      </c>
      <c r="K15" s="167">
        <v>8.3000000000000007</v>
      </c>
      <c r="L15" s="166">
        <v>8.3333333333333339</v>
      </c>
      <c r="M15" s="167">
        <v>15</v>
      </c>
      <c r="N15" s="166">
        <v>12.5</v>
      </c>
      <c r="O15" s="167">
        <v>14.166666666666666</v>
      </c>
      <c r="P15" s="166">
        <v>6</v>
      </c>
      <c r="Q15" s="214">
        <v>11</v>
      </c>
    </row>
    <row r="16" spans="1:17" x14ac:dyDescent="0.3">
      <c r="A16" s="201" t="s">
        <v>113</v>
      </c>
      <c r="B16" s="202"/>
      <c r="C16" s="260"/>
      <c r="D16" s="166">
        <v>10</v>
      </c>
      <c r="E16" s="167">
        <v>13</v>
      </c>
      <c r="F16" s="166">
        <v>10</v>
      </c>
      <c r="G16" s="167">
        <v>10.833333333333334</v>
      </c>
      <c r="H16" s="166">
        <v>12</v>
      </c>
      <c r="I16" s="167">
        <v>15</v>
      </c>
      <c r="J16" s="166">
        <v>11.6</v>
      </c>
      <c r="K16" s="167">
        <v>11.6</v>
      </c>
      <c r="L16" s="166">
        <v>8.3333333333333339</v>
      </c>
      <c r="M16" s="167">
        <v>16.666666666666668</v>
      </c>
      <c r="N16" s="166">
        <v>14.166666666666666</v>
      </c>
      <c r="O16" s="167">
        <v>15</v>
      </c>
      <c r="P16" s="166">
        <v>11</v>
      </c>
      <c r="Q16" s="214">
        <v>16</v>
      </c>
    </row>
    <row r="17" spans="1:17" x14ac:dyDescent="0.3">
      <c r="A17" s="201" t="s">
        <v>25</v>
      </c>
      <c r="B17" s="202"/>
      <c r="C17" s="260"/>
      <c r="D17" s="166"/>
      <c r="E17" s="167"/>
      <c r="F17" s="166">
        <v>4</v>
      </c>
      <c r="G17" s="167">
        <v>4</v>
      </c>
      <c r="H17" s="166">
        <v>2</v>
      </c>
      <c r="I17" s="167">
        <v>5</v>
      </c>
      <c r="J17" s="166"/>
      <c r="K17" s="167"/>
      <c r="L17" s="166"/>
      <c r="M17" s="167"/>
      <c r="N17" s="166"/>
      <c r="O17" s="167"/>
      <c r="P17" s="166"/>
      <c r="Q17" s="214"/>
    </row>
    <row r="18" spans="1:17" x14ac:dyDescent="0.3">
      <c r="A18" s="201" t="s">
        <v>15</v>
      </c>
      <c r="B18" s="202"/>
      <c r="C18" s="260"/>
      <c r="D18" s="166">
        <v>2</v>
      </c>
      <c r="E18" s="167">
        <v>2.65</v>
      </c>
      <c r="F18" s="166">
        <v>2</v>
      </c>
      <c r="G18" s="167">
        <v>2</v>
      </c>
      <c r="H18" s="166">
        <v>1.8</v>
      </c>
      <c r="I18" s="167">
        <v>2.5</v>
      </c>
      <c r="J18" s="166">
        <v>1.8</v>
      </c>
      <c r="K18" s="167">
        <v>2</v>
      </c>
      <c r="L18" s="166">
        <v>1.6</v>
      </c>
      <c r="M18" s="167">
        <v>2.5</v>
      </c>
      <c r="N18" s="166">
        <v>1.6</v>
      </c>
      <c r="O18" s="167">
        <v>1.9</v>
      </c>
      <c r="P18" s="166">
        <v>1.4</v>
      </c>
      <c r="Q18" s="214">
        <v>2.2000000000000002</v>
      </c>
    </row>
    <row r="19" spans="1:17" x14ac:dyDescent="0.3">
      <c r="A19" s="201" t="s">
        <v>16</v>
      </c>
      <c r="B19" s="202"/>
      <c r="C19" s="260"/>
      <c r="D19" s="166">
        <v>2</v>
      </c>
      <c r="E19" s="167">
        <v>3.2</v>
      </c>
      <c r="F19" s="166">
        <v>2.5</v>
      </c>
      <c r="G19" s="167">
        <v>2.9166666666666665</v>
      </c>
      <c r="H19" s="166">
        <v>1.5</v>
      </c>
      <c r="I19" s="167">
        <v>3</v>
      </c>
      <c r="J19" s="166">
        <v>2.4</v>
      </c>
      <c r="K19" s="167">
        <v>3.5</v>
      </c>
      <c r="L19" s="166">
        <v>2</v>
      </c>
      <c r="M19" s="167">
        <v>4</v>
      </c>
      <c r="N19" s="166">
        <v>3.8</v>
      </c>
      <c r="O19" s="167">
        <v>4.5</v>
      </c>
      <c r="P19" s="166">
        <v>3</v>
      </c>
      <c r="Q19" s="214">
        <v>4</v>
      </c>
    </row>
    <row r="20" spans="1:17" x14ac:dyDescent="0.3">
      <c r="A20" s="201" t="s">
        <v>39</v>
      </c>
      <c r="B20" s="202"/>
      <c r="C20" s="260"/>
      <c r="D20" s="166">
        <v>4</v>
      </c>
      <c r="E20" s="167">
        <v>5</v>
      </c>
      <c r="F20" s="166">
        <v>6</v>
      </c>
      <c r="G20" s="167">
        <v>6</v>
      </c>
      <c r="H20" s="166">
        <v>3</v>
      </c>
      <c r="I20" s="167">
        <v>5</v>
      </c>
      <c r="J20" s="166">
        <v>4</v>
      </c>
      <c r="K20" s="167">
        <v>5</v>
      </c>
      <c r="L20" s="166">
        <v>3</v>
      </c>
      <c r="M20" s="167">
        <v>5</v>
      </c>
      <c r="N20" s="166">
        <v>5.2</v>
      </c>
      <c r="O20" s="167">
        <v>7</v>
      </c>
      <c r="P20" s="166">
        <v>4</v>
      </c>
      <c r="Q20" s="214">
        <v>4.5</v>
      </c>
    </row>
    <row r="21" spans="1:17" x14ac:dyDescent="0.3">
      <c r="A21" s="201" t="s">
        <v>18</v>
      </c>
      <c r="B21" s="202"/>
      <c r="C21" s="260"/>
      <c r="D21" s="166">
        <v>2</v>
      </c>
      <c r="E21" s="167">
        <v>2.5</v>
      </c>
      <c r="F21" s="166">
        <v>1.7333333333333334</v>
      </c>
      <c r="G21" s="167">
        <v>2</v>
      </c>
      <c r="H21" s="166">
        <v>1.7</v>
      </c>
      <c r="I21" s="167">
        <v>2.4</v>
      </c>
      <c r="J21" s="166">
        <v>2</v>
      </c>
      <c r="K21" s="167">
        <v>2.13</v>
      </c>
      <c r="L21" s="166">
        <v>1.6666666666666667</v>
      </c>
      <c r="M21" s="167">
        <v>2</v>
      </c>
      <c r="N21" s="166">
        <v>1.8666666666666667</v>
      </c>
      <c r="O21" s="167">
        <v>2.5333333333333332</v>
      </c>
      <c r="P21" s="166">
        <v>1.6</v>
      </c>
      <c r="Q21" s="214">
        <v>2.5</v>
      </c>
    </row>
    <row r="22" spans="1:17" x14ac:dyDescent="0.3">
      <c r="A22" s="201" t="s">
        <v>295</v>
      </c>
      <c r="B22" s="202"/>
      <c r="C22" s="260"/>
      <c r="D22" s="166">
        <v>15</v>
      </c>
      <c r="E22" s="167">
        <v>18</v>
      </c>
      <c r="F22" s="166">
        <v>12</v>
      </c>
      <c r="G22" s="167">
        <v>12</v>
      </c>
      <c r="H22" s="166"/>
      <c r="I22" s="167"/>
      <c r="J22" s="166"/>
      <c r="K22" s="167"/>
      <c r="L22" s="166"/>
      <c r="M22" s="167"/>
      <c r="N22" s="166"/>
      <c r="O22" s="167"/>
      <c r="P22" s="166"/>
      <c r="Q22" s="214"/>
    </row>
    <row r="23" spans="1:17" x14ac:dyDescent="0.3">
      <c r="A23" s="201" t="s">
        <v>5</v>
      </c>
      <c r="B23" s="202"/>
      <c r="C23" s="260"/>
      <c r="D23" s="166">
        <v>13.5</v>
      </c>
      <c r="E23" s="167">
        <v>20</v>
      </c>
      <c r="F23" s="166"/>
      <c r="G23" s="167"/>
      <c r="H23" s="166"/>
      <c r="I23" s="167"/>
      <c r="J23" s="166">
        <v>20</v>
      </c>
      <c r="K23" s="167">
        <v>20</v>
      </c>
      <c r="L23" s="166"/>
      <c r="M23" s="167"/>
      <c r="N23" s="166"/>
      <c r="O23" s="167"/>
      <c r="P23" s="166">
        <v>27.5</v>
      </c>
      <c r="Q23" s="214">
        <v>32.5</v>
      </c>
    </row>
    <row r="24" spans="1:17" ht="19.5" thickBot="1" x14ac:dyDescent="0.35">
      <c r="A24" s="201" t="s">
        <v>12</v>
      </c>
      <c r="B24" s="202"/>
      <c r="C24" s="260"/>
      <c r="D24" s="166">
        <v>9</v>
      </c>
      <c r="E24" s="167">
        <v>12</v>
      </c>
      <c r="F24" s="166">
        <v>8</v>
      </c>
      <c r="G24" s="167">
        <v>10</v>
      </c>
      <c r="H24" s="166">
        <v>9</v>
      </c>
      <c r="I24" s="167">
        <v>11</v>
      </c>
      <c r="J24" s="166">
        <v>11</v>
      </c>
      <c r="K24" s="167">
        <v>11</v>
      </c>
      <c r="L24" s="166">
        <v>9.3333333333333339</v>
      </c>
      <c r="M24" s="167">
        <v>10.666666666666666</v>
      </c>
      <c r="N24" s="166">
        <v>11</v>
      </c>
      <c r="O24" s="167">
        <v>12</v>
      </c>
      <c r="P24" s="166">
        <v>8</v>
      </c>
      <c r="Q24" s="214">
        <v>11</v>
      </c>
    </row>
    <row r="25" spans="1:17" ht="19.5" thickBot="1" x14ac:dyDescent="0.35">
      <c r="A25" s="168" t="s">
        <v>109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208"/>
    </row>
    <row r="26" spans="1:17" x14ac:dyDescent="0.3">
      <c r="A26" s="201" t="s">
        <v>20</v>
      </c>
      <c r="B26" s="202"/>
      <c r="C26" s="260"/>
      <c r="D26" s="166">
        <v>9</v>
      </c>
      <c r="E26" s="167">
        <v>13</v>
      </c>
      <c r="F26" s="166">
        <v>12</v>
      </c>
      <c r="G26" s="167">
        <v>12</v>
      </c>
      <c r="H26" s="166">
        <v>10</v>
      </c>
      <c r="I26" s="167">
        <v>18</v>
      </c>
      <c r="J26" s="166">
        <v>16</v>
      </c>
      <c r="K26" s="167">
        <v>18</v>
      </c>
      <c r="L26" s="166"/>
      <c r="M26" s="167"/>
      <c r="N26" s="166"/>
      <c r="O26" s="167"/>
      <c r="P26" s="166"/>
      <c r="Q26" s="214"/>
    </row>
    <row r="27" spans="1:17" x14ac:dyDescent="0.3">
      <c r="A27" s="201" t="s">
        <v>21</v>
      </c>
      <c r="B27" s="202"/>
      <c r="C27" s="260"/>
      <c r="D27" s="166">
        <v>10</v>
      </c>
      <c r="E27" s="167">
        <v>13</v>
      </c>
      <c r="F27" s="166">
        <v>8</v>
      </c>
      <c r="G27" s="167">
        <v>12</v>
      </c>
      <c r="H27" s="166">
        <v>6</v>
      </c>
      <c r="I27" s="167">
        <v>10.5</v>
      </c>
      <c r="J27" s="166">
        <v>11</v>
      </c>
      <c r="K27" s="167">
        <v>11</v>
      </c>
      <c r="L27" s="166">
        <v>8</v>
      </c>
      <c r="M27" s="167">
        <v>10</v>
      </c>
      <c r="N27" s="166">
        <v>9.1666666666666661</v>
      </c>
      <c r="O27" s="167">
        <v>10</v>
      </c>
      <c r="P27" s="166">
        <v>8.5</v>
      </c>
      <c r="Q27" s="214">
        <v>10</v>
      </c>
    </row>
    <row r="28" spans="1:17" x14ac:dyDescent="0.3">
      <c r="A28" s="201" t="s">
        <v>298</v>
      </c>
      <c r="B28" s="202"/>
      <c r="C28" s="260"/>
      <c r="D28" s="166"/>
      <c r="E28" s="167"/>
      <c r="F28" s="166">
        <v>4</v>
      </c>
      <c r="G28" s="167">
        <v>6</v>
      </c>
      <c r="H28" s="166">
        <v>5</v>
      </c>
      <c r="I28" s="167">
        <v>7</v>
      </c>
      <c r="J28" s="166"/>
      <c r="K28" s="167"/>
      <c r="L28" s="166"/>
      <c r="M28" s="167"/>
      <c r="N28" s="166">
        <v>5.833333333333333</v>
      </c>
      <c r="O28" s="167">
        <v>6.666666666666667</v>
      </c>
      <c r="P28" s="166"/>
      <c r="Q28" s="214"/>
    </row>
    <row r="29" spans="1:17" x14ac:dyDescent="0.3">
      <c r="A29" s="201" t="s">
        <v>22</v>
      </c>
      <c r="B29" s="202"/>
      <c r="C29" s="260"/>
      <c r="D29" s="166">
        <v>9</v>
      </c>
      <c r="E29" s="167">
        <v>14</v>
      </c>
      <c r="F29" s="166">
        <v>20</v>
      </c>
      <c r="G29" s="167">
        <v>20</v>
      </c>
      <c r="H29" s="166">
        <v>8</v>
      </c>
      <c r="I29" s="167">
        <v>15</v>
      </c>
      <c r="J29" s="166">
        <v>12</v>
      </c>
      <c r="K29" s="167">
        <v>16</v>
      </c>
      <c r="L29" s="166">
        <v>11</v>
      </c>
      <c r="M29" s="167">
        <v>12</v>
      </c>
      <c r="N29" s="166">
        <v>12</v>
      </c>
      <c r="O29" s="167">
        <v>17</v>
      </c>
      <c r="P29" s="166">
        <v>12</v>
      </c>
      <c r="Q29" s="214">
        <v>13</v>
      </c>
    </row>
    <row r="30" spans="1:17" x14ac:dyDescent="0.3">
      <c r="A30" s="201" t="s">
        <v>23</v>
      </c>
      <c r="B30" s="202"/>
      <c r="C30" s="260"/>
      <c r="D30" s="166">
        <v>10</v>
      </c>
      <c r="E30" s="167">
        <v>13</v>
      </c>
      <c r="F30" s="166">
        <v>13</v>
      </c>
      <c r="G30" s="167">
        <v>13</v>
      </c>
      <c r="H30" s="166"/>
      <c r="I30" s="167"/>
      <c r="J30" s="166"/>
      <c r="K30" s="167"/>
      <c r="L30" s="166"/>
      <c r="M30" s="167"/>
      <c r="N30" s="166">
        <v>12</v>
      </c>
      <c r="O30" s="167">
        <v>17</v>
      </c>
      <c r="P30" s="166">
        <v>11</v>
      </c>
      <c r="Q30" s="214">
        <v>12</v>
      </c>
    </row>
    <row r="31" spans="1:17" x14ac:dyDescent="0.3">
      <c r="A31" s="201" t="s">
        <v>24</v>
      </c>
      <c r="B31" s="202"/>
      <c r="C31" s="260"/>
      <c r="D31" s="166">
        <v>9</v>
      </c>
      <c r="E31" s="167">
        <v>14</v>
      </c>
      <c r="F31" s="166">
        <v>16</v>
      </c>
      <c r="G31" s="167">
        <v>16</v>
      </c>
      <c r="H31" s="166">
        <v>8</v>
      </c>
      <c r="I31" s="167">
        <v>20</v>
      </c>
      <c r="J31" s="166">
        <v>18</v>
      </c>
      <c r="K31" s="167">
        <v>18</v>
      </c>
      <c r="L31" s="166">
        <v>12</v>
      </c>
      <c r="M31" s="167">
        <v>16</v>
      </c>
      <c r="N31" s="166">
        <v>18</v>
      </c>
      <c r="O31" s="167">
        <v>19</v>
      </c>
      <c r="P31" s="166">
        <v>20</v>
      </c>
      <c r="Q31" s="214">
        <v>22</v>
      </c>
    </row>
    <row r="32" spans="1:17" x14ac:dyDescent="0.3">
      <c r="A32" s="201" t="s">
        <v>14</v>
      </c>
      <c r="B32" s="202"/>
      <c r="C32" s="260"/>
      <c r="D32" s="166">
        <v>7</v>
      </c>
      <c r="E32" s="167">
        <v>11</v>
      </c>
      <c r="F32" s="166">
        <v>9</v>
      </c>
      <c r="G32" s="167">
        <v>10</v>
      </c>
      <c r="H32" s="166"/>
      <c r="I32" s="167"/>
      <c r="J32" s="166"/>
      <c r="K32" s="167"/>
      <c r="L32" s="166"/>
      <c r="M32" s="167"/>
      <c r="N32" s="166">
        <v>10</v>
      </c>
      <c r="O32" s="167">
        <v>10.833333333333334</v>
      </c>
      <c r="P32" s="166"/>
      <c r="Q32" s="214"/>
    </row>
    <row r="33" spans="1:17" x14ac:dyDescent="0.3">
      <c r="A33" s="201" t="s">
        <v>15</v>
      </c>
      <c r="B33" s="202"/>
      <c r="C33" s="260"/>
      <c r="D33" s="166"/>
      <c r="E33" s="167"/>
      <c r="F33" s="166">
        <v>1.5</v>
      </c>
      <c r="G33" s="167">
        <v>2</v>
      </c>
      <c r="H33" s="166"/>
      <c r="I33" s="167"/>
      <c r="J33" s="166"/>
      <c r="K33" s="167"/>
      <c r="L33" s="166"/>
      <c r="M33" s="167"/>
      <c r="N33" s="166">
        <v>1.7</v>
      </c>
      <c r="O33" s="167">
        <v>1.8</v>
      </c>
      <c r="P33" s="166"/>
      <c r="Q33" s="214"/>
    </row>
    <row r="34" spans="1:17" x14ac:dyDescent="0.3">
      <c r="A34" s="201" t="s">
        <v>16</v>
      </c>
      <c r="B34" s="202"/>
      <c r="C34" s="260"/>
      <c r="D34" s="166">
        <v>4</v>
      </c>
      <c r="E34" s="167">
        <v>5</v>
      </c>
      <c r="F34" s="166">
        <v>3.75</v>
      </c>
      <c r="G34" s="167">
        <v>3.75</v>
      </c>
      <c r="H34" s="166"/>
      <c r="I34" s="167"/>
      <c r="J34" s="166"/>
      <c r="K34" s="167"/>
      <c r="L34" s="166">
        <v>4.5</v>
      </c>
      <c r="M34" s="167">
        <v>5</v>
      </c>
      <c r="N34" s="166">
        <v>2.5</v>
      </c>
      <c r="O34" s="167">
        <v>3</v>
      </c>
      <c r="P34" s="166"/>
      <c r="Q34" s="214"/>
    </row>
    <row r="35" spans="1:17" ht="19.5" thickBot="1" x14ac:dyDescent="0.35">
      <c r="A35" s="364" t="s">
        <v>295</v>
      </c>
      <c r="B35" s="365"/>
      <c r="C35" s="261"/>
      <c r="D35" s="195">
        <v>3</v>
      </c>
      <c r="E35" s="196">
        <v>3.75</v>
      </c>
      <c r="F35" s="195">
        <v>3.5</v>
      </c>
      <c r="G35" s="196">
        <v>4.5</v>
      </c>
      <c r="H35" s="195">
        <v>3</v>
      </c>
      <c r="I35" s="196">
        <v>5</v>
      </c>
      <c r="J35" s="195">
        <v>2.34</v>
      </c>
      <c r="K35" s="196">
        <v>4.5</v>
      </c>
      <c r="L35" s="195">
        <v>3</v>
      </c>
      <c r="M35" s="196">
        <v>4.4000000000000004</v>
      </c>
      <c r="N35" s="195"/>
      <c r="O35" s="196"/>
      <c r="P35" s="195">
        <v>4</v>
      </c>
      <c r="Q35" s="215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0"/>
  <sheetViews>
    <sheetView showGridLines="0" showZeros="0" zoomScaleNormal="100" workbookViewId="0">
      <selection sqref="A1:Q3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50" t="s">
        <v>36</v>
      </c>
      <c r="B2" s="151"/>
      <c r="C2" s="152"/>
      <c r="D2" s="153" t="s">
        <v>255</v>
      </c>
      <c r="E2" s="154"/>
      <c r="F2" s="155" t="s">
        <v>245</v>
      </c>
      <c r="G2" s="154"/>
      <c r="H2" s="155" t="s">
        <v>299</v>
      </c>
      <c r="I2" s="154"/>
      <c r="J2" s="155" t="s">
        <v>296</v>
      </c>
      <c r="K2" s="154"/>
      <c r="L2" s="155" t="s">
        <v>297</v>
      </c>
      <c r="M2" s="154"/>
      <c r="N2" s="155" t="s">
        <v>280</v>
      </c>
      <c r="O2" s="154"/>
      <c r="P2" s="155" t="s">
        <v>304</v>
      </c>
      <c r="Q2" s="205"/>
    </row>
    <row r="3" spans="1:17" x14ac:dyDescent="0.25">
      <c r="A3" s="156" t="s">
        <v>37</v>
      </c>
      <c r="B3" s="157"/>
      <c r="C3" s="158"/>
      <c r="D3" s="159">
        <v>45407</v>
      </c>
      <c r="E3" s="159"/>
      <c r="F3" s="159">
        <v>45406</v>
      </c>
      <c r="G3" s="159"/>
      <c r="H3" s="159">
        <v>45404</v>
      </c>
      <c r="I3" s="159"/>
      <c r="J3" s="159">
        <v>45405</v>
      </c>
      <c r="K3" s="159"/>
      <c r="L3" s="159">
        <v>45406</v>
      </c>
      <c r="M3" s="159"/>
      <c r="N3" s="159">
        <v>45405</v>
      </c>
      <c r="O3" s="159"/>
      <c r="P3" s="159">
        <v>45406</v>
      </c>
      <c r="Q3" s="206"/>
    </row>
    <row r="4" spans="1:17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173" t="s">
        <v>3</v>
      </c>
      <c r="P4" s="172" t="s">
        <v>2</v>
      </c>
      <c r="Q4" s="207" t="s">
        <v>3</v>
      </c>
    </row>
    <row r="5" spans="1:17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208"/>
    </row>
    <row r="6" spans="1:17" ht="16.5" thickBot="1" x14ac:dyDescent="0.3">
      <c r="A6" s="179" t="s">
        <v>19</v>
      </c>
      <c r="B6" s="180"/>
      <c r="C6" s="181" t="s">
        <v>4</v>
      </c>
      <c r="D6" s="178">
        <v>4</v>
      </c>
      <c r="E6" s="178">
        <v>6.5</v>
      </c>
      <c r="F6" s="178">
        <v>5</v>
      </c>
      <c r="G6" s="178">
        <v>5</v>
      </c>
      <c r="H6" s="178">
        <v>5</v>
      </c>
      <c r="I6" s="178">
        <v>8</v>
      </c>
      <c r="J6" s="178">
        <v>6.5</v>
      </c>
      <c r="K6" s="178">
        <v>7</v>
      </c>
      <c r="L6" s="178">
        <v>3.5</v>
      </c>
      <c r="M6" s="178">
        <v>6</v>
      </c>
      <c r="N6" s="178">
        <v>6.25</v>
      </c>
      <c r="O6" s="178">
        <v>6.75</v>
      </c>
      <c r="P6" s="178">
        <v>3.5</v>
      </c>
      <c r="Q6" s="209">
        <v>6</v>
      </c>
    </row>
    <row r="7" spans="1:17" ht="16.5" thickBot="1" x14ac:dyDescent="0.3">
      <c r="A7" s="174" t="s">
        <v>32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210"/>
    </row>
    <row r="8" spans="1:17" x14ac:dyDescent="0.25">
      <c r="A8" s="175"/>
      <c r="B8" s="183" t="s">
        <v>269</v>
      </c>
      <c r="C8" s="181" t="s">
        <v>4</v>
      </c>
      <c r="D8" s="178"/>
      <c r="E8" s="178"/>
      <c r="F8" s="178"/>
      <c r="G8" s="178"/>
      <c r="H8" s="178"/>
      <c r="I8" s="178"/>
      <c r="J8" s="178">
        <v>2.8</v>
      </c>
      <c r="K8" s="178">
        <v>4</v>
      </c>
      <c r="L8" s="178"/>
      <c r="M8" s="178"/>
      <c r="N8" s="178">
        <v>3</v>
      </c>
      <c r="O8" s="178">
        <v>4</v>
      </c>
      <c r="P8" s="178"/>
      <c r="Q8" s="209"/>
    </row>
    <row r="9" spans="1:17" x14ac:dyDescent="0.25">
      <c r="A9" s="175"/>
      <c r="B9" s="183" t="s">
        <v>267</v>
      </c>
      <c r="C9" s="181" t="s">
        <v>4</v>
      </c>
      <c r="D9" s="178">
        <v>2.66</v>
      </c>
      <c r="E9" s="178">
        <v>4</v>
      </c>
      <c r="F9" s="178">
        <v>2.6666666666666665</v>
      </c>
      <c r="G9" s="178">
        <v>4</v>
      </c>
      <c r="H9" s="178"/>
      <c r="I9" s="178"/>
      <c r="J9" s="178">
        <v>3</v>
      </c>
      <c r="K9" s="178">
        <v>3</v>
      </c>
      <c r="L9" s="178"/>
      <c r="M9" s="178"/>
      <c r="N9" s="178">
        <v>3.6666666666666665</v>
      </c>
      <c r="O9" s="178">
        <v>3.6666666666666665</v>
      </c>
      <c r="P9" s="178"/>
      <c r="Q9" s="209"/>
    </row>
    <row r="10" spans="1:17" x14ac:dyDescent="0.25">
      <c r="A10" s="175"/>
      <c r="B10" s="183" t="s">
        <v>221</v>
      </c>
      <c r="C10" s="181" t="s">
        <v>4</v>
      </c>
      <c r="D10" s="178">
        <v>2.2000000000000002</v>
      </c>
      <c r="E10" s="178">
        <v>3.25</v>
      </c>
      <c r="F10" s="178">
        <v>2.3333333333333335</v>
      </c>
      <c r="G10" s="178">
        <v>2.3333333333333335</v>
      </c>
      <c r="H10" s="178"/>
      <c r="I10" s="178"/>
      <c r="J10" s="178"/>
      <c r="K10" s="178"/>
      <c r="L10" s="178"/>
      <c r="M10" s="178"/>
      <c r="N10" s="178">
        <v>3.6666666666666665</v>
      </c>
      <c r="O10" s="178">
        <v>3.6666666666666665</v>
      </c>
      <c r="P10" s="178"/>
      <c r="Q10" s="209"/>
    </row>
    <row r="11" spans="1:17" x14ac:dyDescent="0.25">
      <c r="A11" s="175"/>
      <c r="B11" s="183" t="s">
        <v>272</v>
      </c>
      <c r="C11" s="181" t="s">
        <v>4</v>
      </c>
      <c r="D11" s="178">
        <v>2</v>
      </c>
      <c r="E11" s="178">
        <v>3.66</v>
      </c>
      <c r="F11" s="178">
        <v>2.6666666666666665</v>
      </c>
      <c r="G11" s="178">
        <v>2.6666666666666665</v>
      </c>
      <c r="H11" s="178"/>
      <c r="I11" s="178"/>
      <c r="J11" s="178">
        <v>2.8</v>
      </c>
      <c r="K11" s="178">
        <v>3</v>
      </c>
      <c r="L11" s="178"/>
      <c r="M11" s="178"/>
      <c r="N11" s="178"/>
      <c r="O11" s="178"/>
      <c r="P11" s="178"/>
      <c r="Q11" s="209"/>
    </row>
    <row r="12" spans="1:17" x14ac:dyDescent="0.25">
      <c r="A12" s="175"/>
      <c r="B12" s="183" t="s">
        <v>273</v>
      </c>
      <c r="C12" s="181" t="s">
        <v>4</v>
      </c>
      <c r="D12" s="178">
        <v>1.5</v>
      </c>
      <c r="E12" s="178">
        <v>2.33</v>
      </c>
      <c r="F12" s="178">
        <v>2.3333333333333335</v>
      </c>
      <c r="G12" s="178">
        <v>2.3333333333333335</v>
      </c>
      <c r="H12" s="178"/>
      <c r="I12" s="178"/>
      <c r="J12" s="178">
        <v>3</v>
      </c>
      <c r="K12" s="178">
        <v>3</v>
      </c>
      <c r="L12" s="178"/>
      <c r="M12" s="178"/>
      <c r="N12" s="178"/>
      <c r="O12" s="178"/>
      <c r="P12" s="178"/>
      <c r="Q12" s="209"/>
    </row>
    <row r="13" spans="1:17" x14ac:dyDescent="0.25">
      <c r="A13" s="175"/>
      <c r="B13" s="183" t="s">
        <v>189</v>
      </c>
      <c r="C13" s="181" t="s">
        <v>4</v>
      </c>
      <c r="D13" s="178">
        <v>2.2000000000000002</v>
      </c>
      <c r="E13" s="178">
        <v>3</v>
      </c>
      <c r="F13" s="178">
        <v>2.3333333333333335</v>
      </c>
      <c r="G13" s="178">
        <v>2.3333333333333335</v>
      </c>
      <c r="H13" s="178"/>
      <c r="I13" s="178"/>
      <c r="J13" s="178">
        <v>2.2999999999999998</v>
      </c>
      <c r="K13" s="178">
        <v>3</v>
      </c>
      <c r="L13" s="178">
        <v>1.6666666666666667</v>
      </c>
      <c r="M13" s="178">
        <v>2.8666666666666667</v>
      </c>
      <c r="N13" s="178">
        <v>3.6666666666666665</v>
      </c>
      <c r="O13" s="178">
        <v>4</v>
      </c>
      <c r="P13" s="178"/>
      <c r="Q13" s="209"/>
    </row>
    <row r="14" spans="1:17" x14ac:dyDescent="0.25">
      <c r="A14" s="175"/>
      <c r="B14" s="183" t="s">
        <v>268</v>
      </c>
      <c r="C14" s="181" t="s">
        <v>4</v>
      </c>
      <c r="D14" s="178">
        <v>2.66</v>
      </c>
      <c r="E14" s="178">
        <v>4</v>
      </c>
      <c r="F14" s="178">
        <v>2.6666666666666665</v>
      </c>
      <c r="G14" s="178">
        <v>3.3333333333333335</v>
      </c>
      <c r="H14" s="178"/>
      <c r="I14" s="178"/>
      <c r="J14" s="178">
        <v>2.67</v>
      </c>
      <c r="K14" s="178">
        <v>3</v>
      </c>
      <c r="L14" s="178">
        <v>2.6666666666666665</v>
      </c>
      <c r="M14" s="178">
        <v>4</v>
      </c>
      <c r="N14" s="178">
        <v>4</v>
      </c>
      <c r="O14" s="178">
        <v>4</v>
      </c>
      <c r="P14" s="178"/>
      <c r="Q14" s="209"/>
    </row>
    <row r="15" spans="1:17" x14ac:dyDescent="0.25">
      <c r="A15" s="175"/>
      <c r="B15" s="183" t="s">
        <v>271</v>
      </c>
      <c r="C15" s="181" t="s">
        <v>4</v>
      </c>
      <c r="D15" s="178"/>
      <c r="E15" s="178"/>
      <c r="F15" s="178">
        <v>2.6666666666666665</v>
      </c>
      <c r="G15" s="178">
        <v>2.6666666666666665</v>
      </c>
      <c r="H15" s="178"/>
      <c r="I15" s="178"/>
      <c r="J15" s="178"/>
      <c r="K15" s="178"/>
      <c r="L15" s="178"/>
      <c r="M15" s="178"/>
      <c r="N15" s="178"/>
      <c r="O15" s="178"/>
      <c r="P15" s="178"/>
      <c r="Q15" s="209"/>
    </row>
    <row r="16" spans="1:17" x14ac:dyDescent="0.25">
      <c r="A16" s="175"/>
      <c r="B16" s="183" t="s">
        <v>190</v>
      </c>
      <c r="C16" s="181" t="s">
        <v>4</v>
      </c>
      <c r="D16" s="178">
        <v>2</v>
      </c>
      <c r="E16" s="178">
        <v>2.5</v>
      </c>
      <c r="F16" s="178">
        <v>2.3333333333333335</v>
      </c>
      <c r="G16" s="178">
        <v>2.3333333333333335</v>
      </c>
      <c r="H16" s="178"/>
      <c r="I16" s="178"/>
      <c r="J16" s="178"/>
      <c r="K16" s="178"/>
      <c r="L16" s="178">
        <v>1.6666666666666667</v>
      </c>
      <c r="M16" s="178">
        <v>2.8666666666666667</v>
      </c>
      <c r="N16" s="178">
        <v>3</v>
      </c>
      <c r="O16" s="178">
        <v>3.6666666666666665</v>
      </c>
      <c r="P16" s="178"/>
      <c r="Q16" s="209"/>
    </row>
    <row r="17" spans="1:17" x14ac:dyDescent="0.25">
      <c r="A17" s="175"/>
      <c r="B17" s="183" t="s">
        <v>270</v>
      </c>
      <c r="C17" s="181" t="s">
        <v>4</v>
      </c>
      <c r="D17" s="178">
        <v>2.25</v>
      </c>
      <c r="E17" s="178">
        <v>3.66</v>
      </c>
      <c r="F17" s="178">
        <v>2.6666666666666665</v>
      </c>
      <c r="G17" s="178">
        <v>2.6666666666666665</v>
      </c>
      <c r="H17" s="178"/>
      <c r="I17" s="178"/>
      <c r="J17" s="178"/>
      <c r="K17" s="178"/>
      <c r="L17" s="178">
        <v>3</v>
      </c>
      <c r="M17" s="178">
        <v>4</v>
      </c>
      <c r="N17" s="178"/>
      <c r="O17" s="178"/>
      <c r="P17" s="178"/>
      <c r="Q17" s="209"/>
    </row>
    <row r="18" spans="1:17" ht="16.5" thickBot="1" x14ac:dyDescent="0.3">
      <c r="A18" s="179" t="s">
        <v>42</v>
      </c>
      <c r="B18" s="180"/>
      <c r="C18" s="181" t="s">
        <v>4</v>
      </c>
      <c r="D18" s="178"/>
      <c r="E18" s="178"/>
      <c r="F18" s="178">
        <v>30</v>
      </c>
      <c r="G18" s="178">
        <v>32</v>
      </c>
      <c r="H18" s="178">
        <v>30</v>
      </c>
      <c r="I18" s="178">
        <v>50</v>
      </c>
      <c r="J18" s="178"/>
      <c r="K18" s="178"/>
      <c r="L18" s="178"/>
      <c r="M18" s="178"/>
      <c r="N18" s="178">
        <v>38</v>
      </c>
      <c r="O18" s="178">
        <v>44</v>
      </c>
      <c r="P18" s="178">
        <v>35</v>
      </c>
      <c r="Q18" s="209">
        <v>38</v>
      </c>
    </row>
    <row r="19" spans="1:17" ht="16.5" thickBot="1" x14ac:dyDescent="0.3">
      <c r="A19" s="168" t="s">
        <v>109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208"/>
    </row>
    <row r="20" spans="1:17" x14ac:dyDescent="0.25">
      <c r="A20" s="179" t="s">
        <v>26</v>
      </c>
      <c r="B20" s="180"/>
      <c r="C20" s="181" t="s">
        <v>17</v>
      </c>
      <c r="D20" s="178">
        <v>4.5</v>
      </c>
      <c r="E20" s="178">
        <v>6</v>
      </c>
      <c r="F20" s="178">
        <v>5</v>
      </c>
      <c r="G20" s="178">
        <v>15</v>
      </c>
      <c r="H20" s="178">
        <v>6</v>
      </c>
      <c r="I20" s="178">
        <v>15</v>
      </c>
      <c r="J20" s="178">
        <v>6</v>
      </c>
      <c r="K20" s="178">
        <v>6</v>
      </c>
      <c r="L20" s="178">
        <v>6</v>
      </c>
      <c r="M20" s="178">
        <v>10</v>
      </c>
      <c r="N20" s="178"/>
      <c r="O20" s="178"/>
      <c r="P20" s="178">
        <v>6.5</v>
      </c>
      <c r="Q20" s="209">
        <v>11</v>
      </c>
    </row>
    <row r="21" spans="1:17" x14ac:dyDescent="0.25">
      <c r="A21" s="179" t="s">
        <v>27</v>
      </c>
      <c r="B21" s="180"/>
      <c r="C21" s="181" t="s">
        <v>4</v>
      </c>
      <c r="D21" s="178"/>
      <c r="E21" s="178"/>
      <c r="F21" s="178">
        <v>8</v>
      </c>
      <c r="G21" s="178">
        <v>8</v>
      </c>
      <c r="H21" s="178">
        <v>6</v>
      </c>
      <c r="I21" s="178">
        <v>10</v>
      </c>
      <c r="J21" s="178"/>
      <c r="K21" s="178"/>
      <c r="L21" s="178">
        <v>7</v>
      </c>
      <c r="M21" s="178">
        <v>10</v>
      </c>
      <c r="N21" s="178"/>
      <c r="O21" s="178"/>
      <c r="P21" s="178">
        <v>5</v>
      </c>
      <c r="Q21" s="209">
        <v>8</v>
      </c>
    </row>
    <row r="22" spans="1:17" x14ac:dyDescent="0.25">
      <c r="A22" s="179" t="s">
        <v>28</v>
      </c>
      <c r="B22" s="180"/>
      <c r="C22" s="181" t="s">
        <v>4</v>
      </c>
      <c r="D22" s="178">
        <v>5</v>
      </c>
      <c r="E22" s="178">
        <v>6</v>
      </c>
      <c r="F22" s="178">
        <v>5.2777777777777777</v>
      </c>
      <c r="G22" s="178">
        <v>6.1111111111111107</v>
      </c>
      <c r="H22" s="178">
        <v>5</v>
      </c>
      <c r="I22" s="178">
        <v>7.6</v>
      </c>
      <c r="J22" s="178">
        <v>5.0999999999999996</v>
      </c>
      <c r="K22" s="178">
        <v>6</v>
      </c>
      <c r="L22" s="178">
        <v>4.7222222222222223</v>
      </c>
      <c r="M22" s="178">
        <v>6.1111111111111107</v>
      </c>
      <c r="N22" s="178">
        <v>5.4444444444444446</v>
      </c>
      <c r="O22" s="178">
        <v>6.666666666666667</v>
      </c>
      <c r="P22" s="178">
        <v>5.5</v>
      </c>
      <c r="Q22" s="209">
        <v>6.5</v>
      </c>
    </row>
    <row r="23" spans="1:17" x14ac:dyDescent="0.25">
      <c r="A23" s="179" t="s">
        <v>30</v>
      </c>
      <c r="B23" s="180"/>
      <c r="C23" s="181" t="s">
        <v>4</v>
      </c>
      <c r="D23" s="178">
        <v>5</v>
      </c>
      <c r="E23" s="178">
        <v>8</v>
      </c>
      <c r="F23" s="178">
        <v>9</v>
      </c>
      <c r="G23" s="178">
        <v>9</v>
      </c>
      <c r="H23" s="178">
        <v>3</v>
      </c>
      <c r="I23" s="178">
        <v>7</v>
      </c>
      <c r="J23" s="178">
        <v>5.5</v>
      </c>
      <c r="K23" s="178">
        <v>6.8</v>
      </c>
      <c r="L23" s="178">
        <v>6.5</v>
      </c>
      <c r="M23" s="178">
        <v>7.5</v>
      </c>
      <c r="N23" s="178">
        <v>5.5</v>
      </c>
      <c r="O23" s="178">
        <v>7.5</v>
      </c>
      <c r="P23" s="178">
        <v>4.5</v>
      </c>
      <c r="Q23" s="209">
        <v>6</v>
      </c>
    </row>
    <row r="24" spans="1:17" x14ac:dyDescent="0.25">
      <c r="A24" s="179" t="s">
        <v>31</v>
      </c>
      <c r="B24" s="180"/>
      <c r="C24" s="181" t="s">
        <v>4</v>
      </c>
      <c r="D24" s="178">
        <v>4</v>
      </c>
      <c r="E24" s="178">
        <v>16</v>
      </c>
      <c r="F24" s="178">
        <v>5</v>
      </c>
      <c r="G24" s="178">
        <v>7</v>
      </c>
      <c r="H24" s="178">
        <v>6</v>
      </c>
      <c r="I24" s="178">
        <v>15</v>
      </c>
      <c r="J24" s="178">
        <v>6</v>
      </c>
      <c r="K24" s="178">
        <v>7.6</v>
      </c>
      <c r="L24" s="178">
        <v>5.2941176470588234</v>
      </c>
      <c r="M24" s="178">
        <v>5.882352941176471</v>
      </c>
      <c r="N24" s="178">
        <v>6.7857142857142856</v>
      </c>
      <c r="O24" s="178">
        <v>7.1428571428571432</v>
      </c>
      <c r="P24" s="178">
        <v>5</v>
      </c>
      <c r="Q24" s="209">
        <v>8.5</v>
      </c>
    </row>
    <row r="25" spans="1:17" x14ac:dyDescent="0.25">
      <c r="A25" s="179" t="s">
        <v>19</v>
      </c>
      <c r="B25" s="180"/>
      <c r="C25" s="181" t="s">
        <v>4</v>
      </c>
      <c r="D25" s="178">
        <v>5.75</v>
      </c>
      <c r="E25" s="178">
        <v>6.75</v>
      </c>
      <c r="F25" s="178">
        <v>5</v>
      </c>
      <c r="G25" s="178">
        <v>5</v>
      </c>
      <c r="H25" s="178"/>
      <c r="I25" s="178"/>
      <c r="J25" s="178"/>
      <c r="K25" s="178"/>
      <c r="L25" s="178">
        <v>6.666666666666667</v>
      </c>
      <c r="M25" s="178">
        <v>7.5</v>
      </c>
      <c r="N25" s="178">
        <v>8.6999999999999993</v>
      </c>
      <c r="O25" s="178">
        <v>9.1999999999999993</v>
      </c>
      <c r="P25" s="178"/>
      <c r="Q25" s="209"/>
    </row>
    <row r="26" spans="1:17" x14ac:dyDescent="0.25">
      <c r="A26" s="179" t="s">
        <v>33</v>
      </c>
      <c r="B26" s="180"/>
      <c r="C26" s="181" t="s">
        <v>4</v>
      </c>
      <c r="D26" s="178">
        <v>4</v>
      </c>
      <c r="E26" s="178">
        <v>12</v>
      </c>
      <c r="F26" s="178">
        <v>8</v>
      </c>
      <c r="G26" s="178">
        <v>8</v>
      </c>
      <c r="H26" s="178">
        <v>6</v>
      </c>
      <c r="I26" s="178">
        <v>9</v>
      </c>
      <c r="J26" s="178">
        <v>9</v>
      </c>
      <c r="K26" s="178">
        <v>9.4</v>
      </c>
      <c r="L26" s="178">
        <v>6.5</v>
      </c>
      <c r="M26" s="178">
        <v>8.5</v>
      </c>
      <c r="N26" s="178">
        <v>6</v>
      </c>
      <c r="O26" s="178">
        <v>12</v>
      </c>
      <c r="P26" s="178">
        <v>7</v>
      </c>
      <c r="Q26" s="209">
        <v>9</v>
      </c>
    </row>
    <row r="27" spans="1:17" x14ac:dyDescent="0.25">
      <c r="A27" s="179" t="s">
        <v>34</v>
      </c>
      <c r="B27" s="180"/>
      <c r="C27" s="181" t="s">
        <v>4</v>
      </c>
      <c r="D27" s="178">
        <v>2</v>
      </c>
      <c r="E27" s="178">
        <v>11</v>
      </c>
      <c r="F27" s="178">
        <v>8</v>
      </c>
      <c r="G27" s="178">
        <v>8</v>
      </c>
      <c r="H27" s="178">
        <v>4</v>
      </c>
      <c r="I27" s="178">
        <v>9</v>
      </c>
      <c r="J27" s="178">
        <v>4.5</v>
      </c>
      <c r="K27" s="178">
        <v>8</v>
      </c>
      <c r="L27" s="178">
        <v>7</v>
      </c>
      <c r="M27" s="178">
        <v>9</v>
      </c>
      <c r="N27" s="178">
        <v>5.5</v>
      </c>
      <c r="O27" s="178">
        <v>8.5</v>
      </c>
      <c r="P27" s="178">
        <v>6</v>
      </c>
      <c r="Q27" s="209">
        <v>8</v>
      </c>
    </row>
    <row r="28" spans="1:17" x14ac:dyDescent="0.25">
      <c r="A28" s="179" t="s">
        <v>43</v>
      </c>
      <c r="B28" s="180"/>
      <c r="C28" s="181" t="s">
        <v>4</v>
      </c>
      <c r="D28" s="178">
        <v>8</v>
      </c>
      <c r="E28" s="178">
        <v>10</v>
      </c>
      <c r="F28" s="178"/>
      <c r="G28" s="178"/>
      <c r="H28" s="178">
        <v>13</v>
      </c>
      <c r="I28" s="178">
        <v>18</v>
      </c>
      <c r="J28" s="178"/>
      <c r="K28" s="178"/>
      <c r="L28" s="178">
        <v>14</v>
      </c>
      <c r="M28" s="178">
        <v>15.6</v>
      </c>
      <c r="N28" s="178">
        <v>14</v>
      </c>
      <c r="O28" s="178">
        <v>14</v>
      </c>
      <c r="P28" s="178"/>
      <c r="Q28" s="209"/>
    </row>
    <row r="29" spans="1:17" x14ac:dyDescent="0.25">
      <c r="A29" s="179" t="s">
        <v>42</v>
      </c>
      <c r="B29" s="180"/>
      <c r="C29" s="181" t="s">
        <v>4</v>
      </c>
      <c r="D29" s="178">
        <v>8</v>
      </c>
      <c r="E29" s="178">
        <v>13</v>
      </c>
      <c r="F29" s="178">
        <v>10</v>
      </c>
      <c r="G29" s="178">
        <v>13</v>
      </c>
      <c r="H29" s="178">
        <v>10</v>
      </c>
      <c r="I29" s="178">
        <v>20</v>
      </c>
      <c r="J29" s="178">
        <v>13</v>
      </c>
      <c r="K29" s="178">
        <v>15</v>
      </c>
      <c r="L29" s="178">
        <v>12</v>
      </c>
      <c r="M29" s="178">
        <v>13</v>
      </c>
      <c r="N29" s="178">
        <v>15</v>
      </c>
      <c r="O29" s="178">
        <v>17</v>
      </c>
      <c r="P29" s="178"/>
      <c r="Q29" s="209"/>
    </row>
    <row r="30" spans="1:17" ht="16.5" thickBot="1" x14ac:dyDescent="0.3">
      <c r="A30" s="184" t="s">
        <v>35</v>
      </c>
      <c r="B30" s="185"/>
      <c r="C30" s="186" t="s">
        <v>4</v>
      </c>
      <c r="D30" s="187">
        <v>11</v>
      </c>
      <c r="E30" s="187">
        <v>23</v>
      </c>
      <c r="F30" s="187">
        <v>20</v>
      </c>
      <c r="G30" s="187">
        <v>25</v>
      </c>
      <c r="H30" s="187">
        <v>8</v>
      </c>
      <c r="I30" s="187">
        <v>18</v>
      </c>
      <c r="J30" s="187">
        <v>17.77</v>
      </c>
      <c r="K30" s="187">
        <v>20</v>
      </c>
      <c r="L30" s="187">
        <v>17</v>
      </c>
      <c r="M30" s="187">
        <v>20</v>
      </c>
      <c r="N30" s="187">
        <v>17.777777777777779</v>
      </c>
      <c r="O30" s="187">
        <v>21.111111111111111</v>
      </c>
      <c r="P30" s="187">
        <v>17</v>
      </c>
      <c r="Q30" s="21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C2" sqref="C2:F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8"/>
      <c r="B1" s="191"/>
    </row>
    <row r="2" spans="1:7" x14ac:dyDescent="0.25">
      <c r="C2" s="113" t="s">
        <v>248</v>
      </c>
    </row>
    <row r="3" spans="1:7" ht="16.5" thickBot="1" x14ac:dyDescent="0.3">
      <c r="C3" s="219"/>
      <c r="D3" s="219" t="s">
        <v>233</v>
      </c>
      <c r="E3" s="219" t="s">
        <v>233</v>
      </c>
      <c r="F3" s="219"/>
    </row>
    <row r="4" spans="1:7" ht="16.5" thickBot="1" x14ac:dyDescent="0.3">
      <c r="C4" s="114" t="s">
        <v>234</v>
      </c>
      <c r="D4" s="111" t="s">
        <v>307</v>
      </c>
      <c r="E4" s="111" t="s">
        <v>300</v>
      </c>
      <c r="F4" s="111" t="s">
        <v>211</v>
      </c>
    </row>
    <row r="5" spans="1:7" ht="16.5" thickBot="1" x14ac:dyDescent="0.3">
      <c r="C5" s="197" t="s">
        <v>221</v>
      </c>
      <c r="D5" s="217">
        <v>145.29588529338565</v>
      </c>
      <c r="E5" s="203">
        <v>172.27874087877805</v>
      </c>
      <c r="F5" s="119">
        <v>-18.570970217709771</v>
      </c>
    </row>
    <row r="6" spans="1:7" ht="16.5" thickBot="1" x14ac:dyDescent="0.3">
      <c r="C6" s="197" t="s">
        <v>222</v>
      </c>
      <c r="D6" s="115">
        <v>138.18359872660349</v>
      </c>
      <c r="E6" s="203">
        <v>161.34887912327659</v>
      </c>
      <c r="F6" s="119">
        <v>-16.764131640908879</v>
      </c>
    </row>
    <row r="7" spans="1:7" ht="16.5" thickBot="1" x14ac:dyDescent="0.3">
      <c r="C7" s="197" t="s">
        <v>229</v>
      </c>
      <c r="D7" s="217">
        <v>117.91156253505956</v>
      </c>
      <c r="E7" s="203">
        <v>139.11472906516917</v>
      </c>
      <c r="F7" s="119">
        <v>-17.982262361933429</v>
      </c>
    </row>
    <row r="8" spans="1:7" ht="16.5" thickBot="1" x14ac:dyDescent="0.3">
      <c r="C8" s="197" t="s">
        <v>274</v>
      </c>
      <c r="D8" s="115">
        <v>146.85163604789904</v>
      </c>
      <c r="E8" s="116">
        <v>144.25372389109259</v>
      </c>
      <c r="F8" s="119">
        <v>1.7690726686620473</v>
      </c>
    </row>
    <row r="9" spans="1:7" ht="16.5" thickBot="1" x14ac:dyDescent="0.3">
      <c r="C9" s="197" t="s">
        <v>189</v>
      </c>
      <c r="D9" s="217">
        <v>153.93857354765453</v>
      </c>
      <c r="E9" s="203">
        <v>147.85668490440332</v>
      </c>
      <c r="F9" s="119">
        <v>3.9508542291178528</v>
      </c>
    </row>
    <row r="10" spans="1:7" ht="16.5" thickBot="1" x14ac:dyDescent="0.3">
      <c r="C10" s="197" t="s">
        <v>190</v>
      </c>
      <c r="D10" s="115">
        <v>128.38035410328754</v>
      </c>
      <c r="E10" s="204">
        <v>139.94181170087484</v>
      </c>
      <c r="F10" s="119">
        <v>-9.0056283754176274</v>
      </c>
    </row>
    <row r="11" spans="1:7" x14ac:dyDescent="0.25">
      <c r="C11"/>
      <c r="D11"/>
      <c r="E11"/>
      <c r="F11"/>
    </row>
    <row r="12" spans="1:7" ht="16.5" thickBot="1" x14ac:dyDescent="0.3">
      <c r="C12" s="219"/>
      <c r="D12" s="219" t="s">
        <v>233</v>
      </c>
      <c r="E12" s="219" t="s">
        <v>233</v>
      </c>
      <c r="F12" s="219"/>
    </row>
    <row r="13" spans="1:7" ht="16.5" thickBot="1" x14ac:dyDescent="0.3">
      <c r="C13" s="114" t="s">
        <v>234</v>
      </c>
      <c r="D13" s="111" t="s">
        <v>307</v>
      </c>
      <c r="E13" s="111" t="s">
        <v>300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138</v>
      </c>
      <c r="E14" s="116">
        <v>148.52000000000001</v>
      </c>
      <c r="F14" s="119">
        <v>-7.6231884057971087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19"/>
      <c r="D18" s="219" t="s">
        <v>233</v>
      </c>
      <c r="E18" s="219" t="s">
        <v>233</v>
      </c>
      <c r="F18" s="219"/>
    </row>
    <row r="19" spans="2:9" ht="16.5" thickBot="1" x14ac:dyDescent="0.3">
      <c r="C19" s="114" t="s">
        <v>234</v>
      </c>
      <c r="D19" s="111" t="s">
        <v>307</v>
      </c>
      <c r="E19" s="112" t="s">
        <v>300</v>
      </c>
      <c r="F19" s="118" t="s">
        <v>211</v>
      </c>
    </row>
    <row r="20" spans="2:9" ht="16.5" thickBot="1" x14ac:dyDescent="0.3">
      <c r="C20" s="197" t="s">
        <v>221</v>
      </c>
      <c r="D20" s="217">
        <v>312.05999650989099</v>
      </c>
      <c r="E20" s="116">
        <v>291.84283206064327</v>
      </c>
      <c r="F20" s="218">
        <v>6.4786145854510115</v>
      </c>
    </row>
    <row r="21" spans="2:9" ht="16.5" thickBot="1" x14ac:dyDescent="0.3">
      <c r="C21" s="197" t="s">
        <v>222</v>
      </c>
      <c r="D21" s="115">
        <v>243.0551130767158</v>
      </c>
      <c r="E21" s="116">
        <v>249.74685700764678</v>
      </c>
      <c r="F21" s="119">
        <v>-2.7531796579892807</v>
      </c>
    </row>
    <row r="22" spans="2:9" ht="16.5" thickBot="1" x14ac:dyDescent="0.3">
      <c r="C22" s="197" t="s">
        <v>229</v>
      </c>
      <c r="D22" s="217">
        <v>214.25691341382299</v>
      </c>
      <c r="E22" s="203">
        <v>203.33137187700581</v>
      </c>
      <c r="F22" s="119">
        <v>5.0992714133406842</v>
      </c>
    </row>
    <row r="23" spans="2:9" ht="16.5" thickBot="1" x14ac:dyDescent="0.3">
      <c r="C23" s="197" t="s">
        <v>274</v>
      </c>
      <c r="D23" s="115">
        <v>261.79755910192625</v>
      </c>
      <c r="E23" s="116">
        <v>261.34167757494077</v>
      </c>
      <c r="F23" s="119">
        <v>0.17413513271450695</v>
      </c>
    </row>
    <row r="24" spans="2:9" ht="16.5" thickBot="1" x14ac:dyDescent="0.3">
      <c r="C24" s="197" t="s">
        <v>189</v>
      </c>
      <c r="D24" s="115">
        <v>280.84378093059377</v>
      </c>
      <c r="E24" s="116">
        <v>283.35262219359299</v>
      </c>
      <c r="F24" s="119">
        <v>-0.89332270584238005</v>
      </c>
    </row>
    <row r="25" spans="2:9" ht="16.5" thickBot="1" x14ac:dyDescent="0.3">
      <c r="C25" s="197" t="s">
        <v>190</v>
      </c>
      <c r="D25" s="115">
        <v>249.17986579717891</v>
      </c>
      <c r="E25" s="116">
        <v>241.86004316747122</v>
      </c>
      <c r="F25" s="119">
        <v>2.9375658447724224</v>
      </c>
    </row>
    <row r="26" spans="2:9" x14ac:dyDescent="0.25">
      <c r="C26"/>
      <c r="D26"/>
      <c r="E26"/>
      <c r="F26"/>
    </row>
    <row r="27" spans="2:9" ht="16.5" thickBot="1" x14ac:dyDescent="0.3">
      <c r="C27" s="219"/>
      <c r="D27" s="219" t="s">
        <v>233</v>
      </c>
      <c r="E27" s="219" t="s">
        <v>233</v>
      </c>
      <c r="F27" s="219"/>
      <c r="G27" s="134"/>
      <c r="H27" s="134"/>
      <c r="I27" s="134"/>
    </row>
    <row r="28" spans="2:9" ht="16.5" thickBot="1" x14ac:dyDescent="0.3">
      <c r="C28" s="114" t="s">
        <v>234</v>
      </c>
      <c r="D28" s="111" t="s">
        <v>307</v>
      </c>
      <c r="E28" s="111" t="s">
        <v>300</v>
      </c>
      <c r="F28" s="111" t="s">
        <v>211</v>
      </c>
      <c r="G28" s="134"/>
      <c r="H28" s="134"/>
      <c r="I28" s="134"/>
    </row>
    <row r="29" spans="2:9" ht="32.25" thickBot="1" x14ac:dyDescent="0.3">
      <c r="C29" s="117" t="s">
        <v>237</v>
      </c>
      <c r="D29" s="115">
        <v>262.45999999999998</v>
      </c>
      <c r="E29" s="116">
        <v>250.84939171674415</v>
      </c>
      <c r="F29" s="119">
        <v>4.4237629670257679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16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I5" sqref="I5:Q19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11.5703125" style="26" bestFit="1" customWidth="1"/>
    <col min="8" max="8" width="3.85546875" style="26" customWidth="1"/>
    <col min="9" max="9" width="20.42578125" style="26" customWidth="1"/>
    <col min="10" max="10" width="11.85546875" style="26" customWidth="1"/>
    <col min="11" max="12" width="11.5703125" style="26" bestFit="1" customWidth="1"/>
    <col min="13" max="13" width="9.140625" style="26"/>
    <col min="14" max="14" width="34.140625" style="26" bestFit="1" customWidth="1"/>
    <col min="15" max="16" width="11.5703125" style="26" bestFit="1" customWidth="1"/>
    <col min="17" max="16384" width="9.140625" style="26"/>
  </cols>
  <sheetData>
    <row r="1" spans="1:17" ht="26.25" x14ac:dyDescent="0.4">
      <c r="A1" s="221"/>
      <c r="B1" s="192"/>
      <c r="C1" s="191"/>
    </row>
    <row r="2" spans="1:17" ht="15.75" x14ac:dyDescent="0.25">
      <c r="A2" s="120" t="s">
        <v>301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</row>
    <row r="3" spans="1:17" ht="15.75" x14ac:dyDescent="0.25">
      <c r="A3" s="121" t="s">
        <v>261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</row>
    <row r="4" spans="1:17" ht="15.75" x14ac:dyDescent="0.25">
      <c r="A4" s="121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</row>
    <row r="5" spans="1:17" ht="15.75" x14ac:dyDescent="0.25">
      <c r="A5" s="122" t="s">
        <v>216</v>
      </c>
      <c r="B5" s="123"/>
      <c r="C5" s="123"/>
      <c r="D5" s="123"/>
      <c r="E5" s="123"/>
      <c r="F5" s="105"/>
      <c r="I5" s="176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1:17" ht="16.5" thickBot="1" x14ac:dyDescent="0.3">
      <c r="A6" s="104"/>
      <c r="B6" s="104"/>
      <c r="C6" s="104"/>
      <c r="D6" s="104"/>
      <c r="E6" s="104"/>
      <c r="F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222" t="s">
        <v>219</v>
      </c>
      <c r="B7" s="373" t="s">
        <v>110</v>
      </c>
      <c r="C7" s="374"/>
      <c r="D7" s="371" t="s">
        <v>211</v>
      </c>
      <c r="E7" s="104"/>
      <c r="F7" s="104"/>
      <c r="I7" s="237" t="s">
        <v>219</v>
      </c>
      <c r="J7" s="375" t="s">
        <v>110</v>
      </c>
      <c r="K7" s="376"/>
      <c r="L7" s="377" t="s">
        <v>211</v>
      </c>
      <c r="M7" s="104"/>
      <c r="N7" s="237" t="s">
        <v>219</v>
      </c>
      <c r="O7" s="375" t="s">
        <v>110</v>
      </c>
      <c r="P7" s="376"/>
      <c r="Q7" s="377" t="s">
        <v>211</v>
      </c>
    </row>
    <row r="8" spans="1:17" ht="16.5" thickBot="1" x14ac:dyDescent="0.3">
      <c r="A8" s="223"/>
      <c r="B8" s="224">
        <v>45403</v>
      </c>
      <c r="C8" s="225">
        <v>45396</v>
      </c>
      <c r="D8" s="372"/>
      <c r="E8" s="104"/>
      <c r="F8" s="104"/>
      <c r="I8" s="238"/>
      <c r="J8" s="239">
        <v>45403</v>
      </c>
      <c r="K8" s="240">
        <v>45396</v>
      </c>
      <c r="L8" s="378"/>
      <c r="M8" s="104"/>
      <c r="N8" s="241"/>
      <c r="O8" s="239">
        <v>45403</v>
      </c>
      <c r="P8" s="240">
        <v>45396</v>
      </c>
      <c r="Q8" s="378"/>
    </row>
    <row r="9" spans="1:17" ht="15.75" customHeight="1" x14ac:dyDescent="0.25">
      <c r="A9" s="289" t="s">
        <v>283</v>
      </c>
      <c r="B9" s="290"/>
      <c r="C9" s="290"/>
      <c r="D9" s="291"/>
      <c r="E9" s="104"/>
      <c r="F9" s="104"/>
      <c r="I9" s="242" t="s">
        <v>212</v>
      </c>
      <c r="J9" s="243"/>
      <c r="K9" s="243"/>
      <c r="L9" s="244"/>
      <c r="M9" s="104"/>
      <c r="N9" s="242" t="s">
        <v>212</v>
      </c>
      <c r="O9" s="243"/>
      <c r="P9" s="243"/>
      <c r="Q9" s="244"/>
    </row>
    <row r="10" spans="1:17" ht="15.75" x14ac:dyDescent="0.25">
      <c r="A10" s="226" t="s">
        <v>221</v>
      </c>
      <c r="B10" s="227">
        <v>3.26</v>
      </c>
      <c r="C10" s="228">
        <v>3.27</v>
      </c>
      <c r="D10" s="229">
        <f>(B10-C10)/C10*100</f>
        <v>-0.3058103975535239</v>
      </c>
      <c r="E10" s="104"/>
      <c r="F10" s="104"/>
      <c r="I10" s="245" t="s">
        <v>8</v>
      </c>
      <c r="J10" s="246">
        <v>3.1</v>
      </c>
      <c r="K10" s="247">
        <v>3.34</v>
      </c>
      <c r="L10" s="248">
        <f t="shared" ref="L10:L12" si="0">(J10-K10)/K10*100</f>
        <v>-7.1856287425149628</v>
      </c>
      <c r="M10" s="104"/>
      <c r="N10" s="245" t="s">
        <v>8</v>
      </c>
      <c r="O10" s="246">
        <v>4.1900000000000004</v>
      </c>
      <c r="P10" s="249">
        <v>4.26</v>
      </c>
      <c r="Q10" s="250">
        <f>(O10-P10)/P10*100</f>
        <v>-1.6431924882628968</v>
      </c>
    </row>
    <row r="11" spans="1:17" ht="15.75" x14ac:dyDescent="0.25">
      <c r="A11" s="226" t="s">
        <v>222</v>
      </c>
      <c r="B11" s="227">
        <v>3.09</v>
      </c>
      <c r="C11" s="228">
        <v>3.2</v>
      </c>
      <c r="D11" s="229">
        <f t="shared" ref="D11" si="1">(B11-C11)/C11*100</f>
        <v>-3.4375000000000098</v>
      </c>
      <c r="E11" s="104"/>
      <c r="F11" s="104"/>
      <c r="I11" s="245" t="s">
        <v>277</v>
      </c>
      <c r="J11" s="246">
        <v>5.7</v>
      </c>
      <c r="K11" s="366">
        <v>8.94</v>
      </c>
      <c r="L11" s="248">
        <f t="shared" si="0"/>
        <v>-36.241610738255027</v>
      </c>
      <c r="M11" s="104"/>
      <c r="N11" s="245" t="s">
        <v>277</v>
      </c>
      <c r="O11" s="246">
        <v>13.09</v>
      </c>
      <c r="P11" s="249" t="s">
        <v>263</v>
      </c>
      <c r="Q11" s="250" t="s">
        <v>263</v>
      </c>
    </row>
    <row r="12" spans="1:17" ht="15.75" x14ac:dyDescent="0.25">
      <c r="A12" s="226" t="s">
        <v>229</v>
      </c>
      <c r="B12" s="230">
        <v>2.64</v>
      </c>
      <c r="C12" s="228">
        <v>2.1800000000000002</v>
      </c>
      <c r="D12" s="229">
        <f>(B12-C12)/C12*100</f>
        <v>21.100917431192656</v>
      </c>
      <c r="E12" s="104"/>
      <c r="F12" s="104"/>
      <c r="I12" s="245" t="s">
        <v>213</v>
      </c>
      <c r="J12" s="246">
        <v>11.29</v>
      </c>
      <c r="K12" s="247">
        <v>14.23</v>
      </c>
      <c r="L12" s="248">
        <f t="shared" si="0"/>
        <v>-20.66057624736473</v>
      </c>
      <c r="M12" s="104"/>
      <c r="N12" s="245" t="s">
        <v>213</v>
      </c>
      <c r="O12" s="246">
        <v>12.07</v>
      </c>
      <c r="P12" s="249">
        <v>17.89</v>
      </c>
      <c r="Q12" s="250">
        <f t="shared" ref="Q12" si="2">(O12-P12)/P12*100</f>
        <v>-32.532140860816099</v>
      </c>
    </row>
    <row r="13" spans="1:17" ht="16.5" thickBot="1" x14ac:dyDescent="0.3">
      <c r="A13" s="226" t="s">
        <v>215</v>
      </c>
      <c r="B13" s="230">
        <v>2.62</v>
      </c>
      <c r="C13" s="228">
        <v>2.58</v>
      </c>
      <c r="D13" s="229">
        <f t="shared" ref="D13:D17" si="3">(B13-C13)/C13*100</f>
        <v>1.5503875968992262</v>
      </c>
      <c r="E13" s="104"/>
      <c r="F13" s="104"/>
      <c r="I13" s="251" t="s">
        <v>18</v>
      </c>
      <c r="J13" s="252">
        <v>2.56</v>
      </c>
      <c r="K13" s="253">
        <v>2.42</v>
      </c>
      <c r="L13" s="254">
        <f>(J13-K13)/K13*100</f>
        <v>5.7851239669421535</v>
      </c>
      <c r="M13" s="104"/>
      <c r="N13" s="245" t="s">
        <v>214</v>
      </c>
      <c r="O13" s="246">
        <v>13.252000000000001</v>
      </c>
      <c r="P13" s="249">
        <v>18.899999999999999</v>
      </c>
      <c r="Q13" s="255">
        <f>(O13-P13)/P13*100</f>
        <v>-29.883597883597872</v>
      </c>
    </row>
    <row r="14" spans="1:17" ht="16.5" thickBot="1" x14ac:dyDescent="0.3">
      <c r="A14" s="226" t="s">
        <v>189</v>
      </c>
      <c r="B14" s="230">
        <v>3.01</v>
      </c>
      <c r="C14" s="228">
        <v>3.15</v>
      </c>
      <c r="D14" s="229">
        <f t="shared" si="3"/>
        <v>-4.4444444444444491</v>
      </c>
      <c r="E14" s="104"/>
      <c r="F14" s="104"/>
      <c r="I14" s="242" t="s">
        <v>276</v>
      </c>
      <c r="J14" s="243"/>
      <c r="K14" s="243"/>
      <c r="L14" s="256"/>
      <c r="M14" s="104"/>
      <c r="N14" s="245" t="s">
        <v>18</v>
      </c>
      <c r="O14" s="246">
        <v>3.23</v>
      </c>
      <c r="P14" s="249">
        <v>3.18</v>
      </c>
      <c r="Q14" s="250">
        <f>(O14-P14)/P14*100</f>
        <v>1.5723270440251518</v>
      </c>
    </row>
    <row r="15" spans="1:17" ht="16.5" thickBot="1" x14ac:dyDescent="0.3">
      <c r="A15" s="231" t="s">
        <v>190</v>
      </c>
      <c r="B15" s="232">
        <v>2.69</v>
      </c>
      <c r="C15" s="233">
        <v>2.64</v>
      </c>
      <c r="D15" s="229">
        <f t="shared" si="3"/>
        <v>1.8939393939393872</v>
      </c>
      <c r="E15" s="104"/>
      <c r="F15" s="104"/>
      <c r="I15" s="245" t="s">
        <v>8</v>
      </c>
      <c r="J15" s="246">
        <v>3.47</v>
      </c>
      <c r="K15" s="249">
        <v>3.66</v>
      </c>
      <c r="L15" s="250">
        <f>(J15-K15)/K15*100</f>
        <v>-5.1912568306010911</v>
      </c>
      <c r="M15" s="104"/>
      <c r="N15" s="242" t="s">
        <v>276</v>
      </c>
      <c r="O15" s="243"/>
      <c r="P15" s="243"/>
      <c r="Q15" s="244"/>
    </row>
    <row r="16" spans="1:17" ht="15.75" x14ac:dyDescent="0.25">
      <c r="A16" s="292" t="s">
        <v>278</v>
      </c>
      <c r="B16" s="293"/>
      <c r="C16" s="293"/>
      <c r="D16" s="294"/>
      <c r="E16" s="104"/>
      <c r="F16" s="104"/>
      <c r="I16" s="245" t="s">
        <v>277</v>
      </c>
      <c r="J16" s="246">
        <v>5.13</v>
      </c>
      <c r="K16" s="366">
        <v>5.88</v>
      </c>
      <c r="L16" s="250">
        <f t="shared" ref="L16:L18" si="4">(J16-K16)/K16*100</f>
        <v>-12.755102040816327</v>
      </c>
      <c r="M16" s="104"/>
      <c r="N16" s="245" t="s">
        <v>8</v>
      </c>
      <c r="O16" s="246">
        <v>4.47</v>
      </c>
      <c r="P16" s="249" t="s">
        <v>263</v>
      </c>
      <c r="Q16" s="255" t="s">
        <v>263</v>
      </c>
    </row>
    <row r="17" spans="1:17" ht="16.5" thickBot="1" x14ac:dyDescent="0.3">
      <c r="A17" s="226" t="s">
        <v>279</v>
      </c>
      <c r="B17" s="230">
        <v>6.65</v>
      </c>
      <c r="C17" s="228">
        <v>6.63</v>
      </c>
      <c r="D17" s="295">
        <f t="shared" si="3"/>
        <v>0.30165912518854393</v>
      </c>
      <c r="E17" s="104"/>
      <c r="F17" s="104"/>
      <c r="I17" s="245" t="s">
        <v>213</v>
      </c>
      <c r="J17" s="246">
        <v>9.48</v>
      </c>
      <c r="K17" s="249">
        <v>9.5</v>
      </c>
      <c r="L17" s="250">
        <f t="shared" si="4"/>
        <v>-0.2105263157894692</v>
      </c>
      <c r="M17" s="104"/>
      <c r="N17" s="245" t="s">
        <v>277</v>
      </c>
      <c r="O17" s="246">
        <v>7.71</v>
      </c>
      <c r="P17" s="258">
        <v>7.91</v>
      </c>
      <c r="Q17" s="250">
        <f t="shared" ref="Q17:Q19" si="5">(O17-P17)/P17*100</f>
        <v>-2.5284450063211148</v>
      </c>
    </row>
    <row r="18" spans="1:17" ht="15.75" x14ac:dyDescent="0.25">
      <c r="A18" s="234" t="s">
        <v>264</v>
      </c>
      <c r="B18" s="235"/>
      <c r="C18" s="235"/>
      <c r="D18" s="236"/>
      <c r="E18" s="104"/>
      <c r="F18" s="104"/>
      <c r="I18" s="245" t="s">
        <v>214</v>
      </c>
      <c r="J18" s="246">
        <v>12.92</v>
      </c>
      <c r="K18" s="249">
        <v>14.99</v>
      </c>
      <c r="L18" s="250">
        <f t="shared" si="4"/>
        <v>-13.809206137424951</v>
      </c>
      <c r="M18" s="104"/>
      <c r="N18" s="245" t="s">
        <v>213</v>
      </c>
      <c r="O18" s="246">
        <v>6.52</v>
      </c>
      <c r="P18" s="249">
        <v>8.33</v>
      </c>
      <c r="Q18" s="250">
        <f t="shared" si="5"/>
        <v>-21.72869147659064</v>
      </c>
    </row>
    <row r="19" spans="1:17" ht="16.5" thickBot="1" x14ac:dyDescent="0.3">
      <c r="A19" s="231" t="s">
        <v>257</v>
      </c>
      <c r="B19" s="232">
        <v>3.93</v>
      </c>
      <c r="C19" s="233">
        <v>3.99</v>
      </c>
      <c r="D19" s="295">
        <f t="shared" ref="D19" si="6">(B19-C19)/C19*100</f>
        <v>-1.5037593984962419</v>
      </c>
      <c r="E19" s="104"/>
      <c r="F19" s="104"/>
      <c r="I19" s="251" t="s">
        <v>18</v>
      </c>
      <c r="J19" s="252">
        <v>3.66</v>
      </c>
      <c r="K19" s="253">
        <v>3.8</v>
      </c>
      <c r="L19" s="254">
        <f>(J19-K19)/K19*100</f>
        <v>-3.6842105263157814</v>
      </c>
      <c r="M19" s="104"/>
      <c r="N19" s="251" t="s">
        <v>214</v>
      </c>
      <c r="O19" s="252">
        <v>13.66</v>
      </c>
      <c r="P19" s="257">
        <v>15.68</v>
      </c>
      <c r="Q19" s="257">
        <f t="shared" si="5"/>
        <v>-12.882653061224486</v>
      </c>
    </row>
  </sheetData>
  <mergeCells count="6">
    <mergeCell ref="D7:D8"/>
    <mergeCell ref="B7:C7"/>
    <mergeCell ref="O7:P7"/>
    <mergeCell ref="Q7:Q8"/>
    <mergeCell ref="L7:L8"/>
    <mergeCell ref="J7:K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2" sqref="B62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79" t="s">
        <v>232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45403</v>
      </c>
      <c r="C61" s="107">
        <v>45396</v>
      </c>
      <c r="D61" s="108"/>
      <c r="E61" s="105"/>
    </row>
    <row r="62" spans="1:5" x14ac:dyDescent="0.25">
      <c r="A62" s="106" t="s">
        <v>221</v>
      </c>
      <c r="B62" s="109">
        <v>3.26</v>
      </c>
      <c r="C62" s="109">
        <v>3.27</v>
      </c>
      <c r="D62" s="108"/>
      <c r="E62" s="105"/>
    </row>
    <row r="63" spans="1:5" x14ac:dyDescent="0.25">
      <c r="A63" s="106" t="s">
        <v>222</v>
      </c>
      <c r="B63" s="109">
        <v>3.09</v>
      </c>
      <c r="C63" s="109">
        <v>3.2</v>
      </c>
      <c r="D63" s="108"/>
      <c r="E63" s="105"/>
    </row>
    <row r="64" spans="1:5" x14ac:dyDescent="0.25">
      <c r="A64" s="106" t="s">
        <v>229</v>
      </c>
      <c r="B64" s="109">
        <v>2.64</v>
      </c>
      <c r="C64" s="109">
        <v>2.1800000000000002</v>
      </c>
      <c r="D64" s="110"/>
      <c r="E64" s="105"/>
    </row>
    <row r="65" spans="1:5" x14ac:dyDescent="0.25">
      <c r="A65" s="109" t="s">
        <v>215</v>
      </c>
      <c r="B65" s="109">
        <v>2.62</v>
      </c>
      <c r="C65" s="109">
        <v>2.58</v>
      </c>
      <c r="D65" s="110"/>
      <c r="E65" s="105"/>
    </row>
    <row r="66" spans="1:5" x14ac:dyDescent="0.25">
      <c r="A66" s="106" t="s">
        <v>189</v>
      </c>
      <c r="B66" s="109">
        <v>3.01</v>
      </c>
      <c r="C66" s="109">
        <v>3.15</v>
      </c>
      <c r="D66" s="105"/>
      <c r="E66" s="105"/>
    </row>
    <row r="67" spans="1:5" x14ac:dyDescent="0.25">
      <c r="A67" s="106" t="s">
        <v>190</v>
      </c>
      <c r="B67" s="109">
        <v>2.69</v>
      </c>
      <c r="C67" s="109">
        <v>2.64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K58" sqref="K58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79" t="s">
        <v>231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59" spans="1:4" x14ac:dyDescent="0.25">
      <c r="D59" s="105"/>
    </row>
    <row r="60" spans="1:4" x14ac:dyDescent="0.25">
      <c r="A60" s="106"/>
      <c r="B60" s="107">
        <v>45403</v>
      </c>
      <c r="C60" s="107">
        <v>45396</v>
      </c>
      <c r="D60" s="108"/>
    </row>
    <row r="61" spans="1:4" x14ac:dyDescent="0.25">
      <c r="A61" s="106" t="s">
        <v>8</v>
      </c>
      <c r="B61" s="109">
        <v>3.1</v>
      </c>
      <c r="C61" s="109">
        <v>3.34</v>
      </c>
      <c r="D61" s="110"/>
    </row>
    <row r="62" spans="1:4" x14ac:dyDescent="0.25">
      <c r="A62" s="106" t="s">
        <v>213</v>
      </c>
      <c r="B62" s="109">
        <v>11.29</v>
      </c>
      <c r="C62" s="109">
        <v>14.23</v>
      </c>
      <c r="D62" s="110"/>
    </row>
    <row r="63" spans="1:4" x14ac:dyDescent="0.25">
      <c r="A63" s="106" t="s">
        <v>18</v>
      </c>
      <c r="B63" s="109">
        <v>2.56</v>
      </c>
      <c r="C63" s="106">
        <v>2.42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O16" sqref="O1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2"/>
      <c r="B1" s="263"/>
      <c r="C1" s="35" t="s">
        <v>142</v>
      </c>
      <c r="D1" s="264"/>
      <c r="E1" s="264"/>
      <c r="F1" s="265"/>
      <c r="G1" s="35" t="s">
        <v>143</v>
      </c>
      <c r="H1" s="264"/>
      <c r="I1" s="264"/>
      <c r="J1" s="265"/>
      <c r="K1" s="35" t="s">
        <v>144</v>
      </c>
      <c r="L1" s="266"/>
    </row>
    <row r="2" spans="1:12" ht="16.5" customHeight="1" x14ac:dyDescent="0.25">
      <c r="A2" s="36" t="s">
        <v>145</v>
      </c>
      <c r="B2" s="37" t="s">
        <v>146</v>
      </c>
      <c r="C2" s="267" t="s">
        <v>116</v>
      </c>
      <c r="D2" s="267"/>
      <c r="E2" s="267" t="s">
        <v>147</v>
      </c>
      <c r="F2" s="268"/>
      <c r="G2" s="267" t="s">
        <v>116</v>
      </c>
      <c r="H2" s="267"/>
      <c r="I2" s="267" t="s">
        <v>147</v>
      </c>
      <c r="J2" s="268"/>
      <c r="K2" s="267" t="s">
        <v>116</v>
      </c>
      <c r="L2" s="269"/>
    </row>
    <row r="3" spans="1:12" ht="15.75" customHeight="1" thickBot="1" x14ac:dyDescent="0.25">
      <c r="A3" s="270"/>
      <c r="B3" s="271"/>
      <c r="C3" s="272" t="s">
        <v>284</v>
      </c>
      <c r="D3" s="273" t="s">
        <v>285</v>
      </c>
      <c r="E3" s="272" t="s">
        <v>284</v>
      </c>
      <c r="F3" s="274" t="s">
        <v>285</v>
      </c>
      <c r="G3" s="275" t="s">
        <v>284</v>
      </c>
      <c r="H3" s="273" t="s">
        <v>285</v>
      </c>
      <c r="I3" s="272" t="s">
        <v>284</v>
      </c>
      <c r="J3" s="274" t="s">
        <v>285</v>
      </c>
      <c r="K3" s="275" t="s">
        <v>284</v>
      </c>
      <c r="L3" s="276" t="s">
        <v>285</v>
      </c>
    </row>
    <row r="4" spans="1:12" ht="16.5" customHeight="1" x14ac:dyDescent="0.2">
      <c r="A4" s="277" t="s">
        <v>148</v>
      </c>
      <c r="B4" s="278" t="s">
        <v>149</v>
      </c>
      <c r="C4" s="279">
        <v>1708.048</v>
      </c>
      <c r="D4" s="280">
        <v>1419.519</v>
      </c>
      <c r="E4" s="279">
        <v>4788.7960000000003</v>
      </c>
      <c r="F4" s="281">
        <v>3355.2620000000002</v>
      </c>
      <c r="G4" s="279">
        <v>3564.7159999999999</v>
      </c>
      <c r="H4" s="280">
        <v>2628.2420000000002</v>
      </c>
      <c r="I4" s="279">
        <v>10184.112999999999</v>
      </c>
      <c r="J4" s="281">
        <v>7042.1189999999997</v>
      </c>
      <c r="K4" s="279">
        <v>-1856.6679999999999</v>
      </c>
      <c r="L4" s="282">
        <v>-1208.7230000000002</v>
      </c>
    </row>
    <row r="5" spans="1:12" ht="16.5" customHeight="1" x14ac:dyDescent="0.2">
      <c r="A5" s="277" t="s">
        <v>150</v>
      </c>
      <c r="B5" s="278" t="s">
        <v>151</v>
      </c>
      <c r="C5" s="279">
        <v>4106.3100000000004</v>
      </c>
      <c r="D5" s="280">
        <v>3068.6080000000002</v>
      </c>
      <c r="E5" s="279">
        <v>2034.402</v>
      </c>
      <c r="F5" s="281">
        <v>1164.9349999999999</v>
      </c>
      <c r="G5" s="279">
        <v>42466.241999999998</v>
      </c>
      <c r="H5" s="280">
        <v>53145.832000000002</v>
      </c>
      <c r="I5" s="279">
        <v>23184.932000000001</v>
      </c>
      <c r="J5" s="281">
        <v>27167.832999999999</v>
      </c>
      <c r="K5" s="279">
        <v>-38359.932000000001</v>
      </c>
      <c r="L5" s="282">
        <v>-50077.224000000002</v>
      </c>
    </row>
    <row r="6" spans="1:12" ht="16.5" customHeight="1" x14ac:dyDescent="0.2">
      <c r="A6" s="277" t="s">
        <v>152</v>
      </c>
      <c r="B6" s="278" t="s">
        <v>153</v>
      </c>
      <c r="C6" s="279">
        <v>14072.691000000001</v>
      </c>
      <c r="D6" s="280">
        <v>12394.635</v>
      </c>
      <c r="E6" s="279">
        <v>17606.275000000001</v>
      </c>
      <c r="F6" s="281">
        <v>14087.710999999999</v>
      </c>
      <c r="G6" s="279">
        <v>9218.0720000000001</v>
      </c>
      <c r="H6" s="280">
        <v>10587.735000000001</v>
      </c>
      <c r="I6" s="279">
        <v>16397.645</v>
      </c>
      <c r="J6" s="281">
        <v>18461.187999999998</v>
      </c>
      <c r="K6" s="279">
        <v>4854.6190000000006</v>
      </c>
      <c r="L6" s="282">
        <v>1806.8999999999996</v>
      </c>
    </row>
    <row r="7" spans="1:12" ht="16.5" customHeight="1" x14ac:dyDescent="0.2">
      <c r="A7" s="277" t="s">
        <v>154</v>
      </c>
      <c r="B7" s="278" t="s">
        <v>155</v>
      </c>
      <c r="C7" s="279">
        <v>4090.9670000000001</v>
      </c>
      <c r="D7" s="280">
        <v>4236.4040000000005</v>
      </c>
      <c r="E7" s="279">
        <v>7756.2209999999995</v>
      </c>
      <c r="F7" s="281">
        <v>7110.8580000000002</v>
      </c>
      <c r="G7" s="279">
        <v>9258.3109999999997</v>
      </c>
      <c r="H7" s="280">
        <v>9671.3359999999993</v>
      </c>
      <c r="I7" s="279">
        <v>6397.9639999999999</v>
      </c>
      <c r="J7" s="281">
        <v>6601.4160000000002</v>
      </c>
      <c r="K7" s="279">
        <v>-5167.3439999999991</v>
      </c>
      <c r="L7" s="282">
        <v>-5434.9319999999989</v>
      </c>
    </row>
    <row r="8" spans="1:12" ht="16.5" customHeight="1" x14ac:dyDescent="0.2">
      <c r="A8" s="277" t="s">
        <v>156</v>
      </c>
      <c r="B8" s="278" t="s">
        <v>157</v>
      </c>
      <c r="C8" s="279">
        <v>2411.2370000000001</v>
      </c>
      <c r="D8" s="280">
        <v>1838.7739999999999</v>
      </c>
      <c r="E8" s="279">
        <v>1344.9280000000001</v>
      </c>
      <c r="F8" s="281">
        <v>1203.299</v>
      </c>
      <c r="G8" s="279">
        <v>12759.791999999999</v>
      </c>
      <c r="H8" s="280">
        <v>12633.305</v>
      </c>
      <c r="I8" s="279">
        <v>9205.56</v>
      </c>
      <c r="J8" s="281">
        <v>8872.7199999999993</v>
      </c>
      <c r="K8" s="279">
        <v>-10348.555</v>
      </c>
      <c r="L8" s="282">
        <v>-10794.531000000001</v>
      </c>
    </row>
    <row r="9" spans="1:12" ht="16.5" customHeight="1" x14ac:dyDescent="0.2">
      <c r="A9" s="277" t="s">
        <v>158</v>
      </c>
      <c r="B9" s="278" t="s">
        <v>159</v>
      </c>
      <c r="C9" s="279">
        <v>2874.6779999999999</v>
      </c>
      <c r="D9" s="280">
        <v>3038.2060000000001</v>
      </c>
      <c r="E9" s="279">
        <v>5157.2730000000001</v>
      </c>
      <c r="F9" s="281">
        <v>5020.3370000000004</v>
      </c>
      <c r="G9" s="279">
        <v>5231.9480000000003</v>
      </c>
      <c r="H9" s="280">
        <v>7244.9480000000003</v>
      </c>
      <c r="I9" s="279">
        <v>5701.9380000000001</v>
      </c>
      <c r="J9" s="281">
        <v>7827.2529999999997</v>
      </c>
      <c r="K9" s="279">
        <v>-2357.2700000000004</v>
      </c>
      <c r="L9" s="282">
        <v>-4206.7420000000002</v>
      </c>
    </row>
    <row r="10" spans="1:12" ht="16.5" customHeight="1" x14ac:dyDescent="0.2">
      <c r="A10" s="277" t="s">
        <v>160</v>
      </c>
      <c r="B10" s="278" t="s">
        <v>161</v>
      </c>
      <c r="C10" s="279">
        <v>1050.5129999999999</v>
      </c>
      <c r="D10" s="280">
        <v>893.13400000000001</v>
      </c>
      <c r="E10" s="279">
        <v>598.452</v>
      </c>
      <c r="F10" s="281">
        <v>549.07299999999998</v>
      </c>
      <c r="G10" s="279">
        <v>18812.185000000001</v>
      </c>
      <c r="H10" s="280">
        <v>20110.38</v>
      </c>
      <c r="I10" s="279">
        <v>11480.133</v>
      </c>
      <c r="J10" s="281">
        <v>12898.494000000001</v>
      </c>
      <c r="K10" s="279">
        <v>-17761.672000000002</v>
      </c>
      <c r="L10" s="282">
        <v>-19217.245999999999</v>
      </c>
    </row>
    <row r="11" spans="1:12" ht="16.5" customHeight="1" x14ac:dyDescent="0.2">
      <c r="A11" s="277" t="s">
        <v>162</v>
      </c>
      <c r="B11" s="278" t="s">
        <v>163</v>
      </c>
      <c r="C11" s="279">
        <v>1383.8389999999999</v>
      </c>
      <c r="D11" s="280">
        <v>1288.8109999999999</v>
      </c>
      <c r="E11" s="279">
        <v>1580.559</v>
      </c>
      <c r="F11" s="281">
        <v>1574.9849999999999</v>
      </c>
      <c r="G11" s="279">
        <v>345.59300000000002</v>
      </c>
      <c r="H11" s="280">
        <v>230.81700000000001</v>
      </c>
      <c r="I11" s="279">
        <v>102.64</v>
      </c>
      <c r="J11" s="281">
        <v>168.75899999999999</v>
      </c>
      <c r="K11" s="279">
        <v>1038.2459999999999</v>
      </c>
      <c r="L11" s="282">
        <v>1057.9939999999999</v>
      </c>
    </row>
    <row r="12" spans="1:12" ht="16.5" customHeight="1" x14ac:dyDescent="0.2">
      <c r="A12" s="277" t="s">
        <v>194</v>
      </c>
      <c r="B12" s="278" t="s">
        <v>195</v>
      </c>
      <c r="C12" s="279">
        <v>50372.053999999996</v>
      </c>
      <c r="D12" s="280">
        <v>53785.586000000003</v>
      </c>
      <c r="E12" s="279">
        <v>25765.3</v>
      </c>
      <c r="F12" s="281">
        <v>24382.493999999999</v>
      </c>
      <c r="G12" s="279">
        <v>33339.481</v>
      </c>
      <c r="H12" s="280">
        <v>40319.887999999999</v>
      </c>
      <c r="I12" s="279">
        <v>17769.978999999999</v>
      </c>
      <c r="J12" s="281">
        <v>20465.192999999999</v>
      </c>
      <c r="K12" s="279">
        <v>17032.572999999997</v>
      </c>
      <c r="L12" s="282">
        <v>13465.698000000004</v>
      </c>
    </row>
    <row r="13" spans="1:12" ht="16.5" customHeight="1" x14ac:dyDescent="0.2">
      <c r="A13" s="277" t="s">
        <v>196</v>
      </c>
      <c r="B13" s="278" t="s">
        <v>197</v>
      </c>
      <c r="C13" s="279">
        <v>40196.012999999999</v>
      </c>
      <c r="D13" s="280">
        <v>41355.800000000003</v>
      </c>
      <c r="E13" s="279">
        <v>39248.419000000002</v>
      </c>
      <c r="F13" s="281">
        <v>37856.470999999998</v>
      </c>
      <c r="G13" s="279">
        <v>5062.4610000000002</v>
      </c>
      <c r="H13" s="280">
        <v>7295.4040000000005</v>
      </c>
      <c r="I13" s="279">
        <v>4880.6989999999996</v>
      </c>
      <c r="J13" s="281">
        <v>6371.1580000000004</v>
      </c>
      <c r="K13" s="279">
        <v>35133.551999999996</v>
      </c>
      <c r="L13" s="282">
        <v>34060.396000000001</v>
      </c>
    </row>
    <row r="14" spans="1:12" ht="16.5" customHeight="1" x14ac:dyDescent="0.2">
      <c r="A14" s="277" t="s">
        <v>198</v>
      </c>
      <c r="B14" s="278" t="s">
        <v>199</v>
      </c>
      <c r="C14" s="279">
        <v>1876.9960000000001</v>
      </c>
      <c r="D14" s="280">
        <v>1905.06</v>
      </c>
      <c r="E14" s="279">
        <v>1147.877</v>
      </c>
      <c r="F14" s="281">
        <v>989.21299999999997</v>
      </c>
      <c r="G14" s="279">
        <v>1175.9369999999999</v>
      </c>
      <c r="H14" s="280">
        <v>4417.2809999999999</v>
      </c>
      <c r="I14" s="279">
        <v>694.28599999999994</v>
      </c>
      <c r="J14" s="281">
        <v>2113.857</v>
      </c>
      <c r="K14" s="279">
        <v>701.0590000000002</v>
      </c>
      <c r="L14" s="282">
        <v>-2512.221</v>
      </c>
    </row>
    <row r="15" spans="1:12" ht="16.5" customHeight="1" x14ac:dyDescent="0.2">
      <c r="A15" s="277" t="s">
        <v>200</v>
      </c>
      <c r="B15" s="278" t="s">
        <v>201</v>
      </c>
      <c r="C15" s="279">
        <v>10584.695</v>
      </c>
      <c r="D15" s="280">
        <v>8401.8860000000004</v>
      </c>
      <c r="E15" s="279">
        <v>2500.58</v>
      </c>
      <c r="F15" s="281">
        <v>3526.5</v>
      </c>
      <c r="G15" s="279">
        <v>5087.2359999999999</v>
      </c>
      <c r="H15" s="280">
        <v>4829.9589999999998</v>
      </c>
      <c r="I15" s="279">
        <v>1464.8979999999999</v>
      </c>
      <c r="J15" s="281">
        <v>1431.556</v>
      </c>
      <c r="K15" s="279">
        <v>5497.4589999999998</v>
      </c>
      <c r="L15" s="282">
        <v>3571.9270000000006</v>
      </c>
    </row>
    <row r="16" spans="1:12" ht="16.5" customHeight="1" x14ac:dyDescent="0.2">
      <c r="A16" s="277" t="s">
        <v>202</v>
      </c>
      <c r="B16" s="278" t="s">
        <v>203</v>
      </c>
      <c r="C16" s="279">
        <v>4984.9930000000004</v>
      </c>
      <c r="D16" s="280">
        <v>4895.2190000000001</v>
      </c>
      <c r="E16" s="279">
        <v>5679.8119999999999</v>
      </c>
      <c r="F16" s="281">
        <v>6172.8720000000003</v>
      </c>
      <c r="G16" s="279">
        <v>2952.02</v>
      </c>
      <c r="H16" s="280">
        <v>2936.6759999999999</v>
      </c>
      <c r="I16" s="279">
        <v>4586.0770000000002</v>
      </c>
      <c r="J16" s="281">
        <v>2943.3629999999998</v>
      </c>
      <c r="K16" s="279">
        <v>2032.9730000000004</v>
      </c>
      <c r="L16" s="282">
        <v>1958.5430000000001</v>
      </c>
    </row>
    <row r="17" spans="1:12" ht="16.5" customHeight="1" x14ac:dyDescent="0.2">
      <c r="A17" s="277" t="s">
        <v>204</v>
      </c>
      <c r="B17" s="278" t="s">
        <v>205</v>
      </c>
      <c r="C17" s="279">
        <v>299.93</v>
      </c>
      <c r="D17" s="280">
        <v>353.66699999999997</v>
      </c>
      <c r="E17" s="279">
        <v>684.298</v>
      </c>
      <c r="F17" s="281">
        <v>591.49599999999998</v>
      </c>
      <c r="G17" s="279">
        <v>939.52499999999998</v>
      </c>
      <c r="H17" s="280">
        <v>1236.604</v>
      </c>
      <c r="I17" s="279">
        <v>772.42499999999995</v>
      </c>
      <c r="J17" s="281">
        <v>918.99699999999996</v>
      </c>
      <c r="K17" s="279">
        <v>-639.59500000000003</v>
      </c>
      <c r="L17" s="282">
        <v>-882.93700000000013</v>
      </c>
    </row>
    <row r="18" spans="1:12" ht="16.5" customHeight="1" x14ac:dyDescent="0.2">
      <c r="A18" s="277" t="s">
        <v>206</v>
      </c>
      <c r="B18" s="278" t="s">
        <v>207</v>
      </c>
      <c r="C18" s="279">
        <v>369.142</v>
      </c>
      <c r="D18" s="280">
        <v>368.36599999999999</v>
      </c>
      <c r="E18" s="279">
        <v>106.191</v>
      </c>
      <c r="F18" s="281">
        <v>123.562</v>
      </c>
      <c r="G18" s="279">
        <v>5662.8770000000004</v>
      </c>
      <c r="H18" s="280">
        <v>8789.7469999999994</v>
      </c>
      <c r="I18" s="279">
        <v>1309.3789999999999</v>
      </c>
      <c r="J18" s="281">
        <v>1932.9179999999999</v>
      </c>
      <c r="K18" s="279">
        <v>-5293.7350000000006</v>
      </c>
      <c r="L18" s="282">
        <v>-8421.3809999999994</v>
      </c>
    </row>
    <row r="19" spans="1:12" ht="16.5" customHeight="1" x14ac:dyDescent="0.2">
      <c r="A19" s="277" t="s">
        <v>208</v>
      </c>
      <c r="B19" s="278" t="s">
        <v>209</v>
      </c>
      <c r="C19" s="279">
        <v>1428.136</v>
      </c>
      <c r="D19" s="280">
        <v>710.298</v>
      </c>
      <c r="E19" s="279">
        <v>489.04300000000001</v>
      </c>
      <c r="F19" s="281">
        <v>201.583</v>
      </c>
      <c r="G19" s="279">
        <v>14745.323</v>
      </c>
      <c r="H19" s="280">
        <v>18702.098000000002</v>
      </c>
      <c r="I19" s="279">
        <v>2447.973</v>
      </c>
      <c r="J19" s="281">
        <v>2654.8589999999999</v>
      </c>
      <c r="K19" s="279">
        <v>-13317.187</v>
      </c>
      <c r="L19" s="282">
        <v>-17991.800000000003</v>
      </c>
    </row>
    <row r="20" spans="1:12" ht="16.5" customHeight="1" x14ac:dyDescent="0.2">
      <c r="A20" s="277" t="s">
        <v>164</v>
      </c>
      <c r="B20" s="278" t="s">
        <v>28</v>
      </c>
      <c r="C20" s="279">
        <v>4065.027</v>
      </c>
      <c r="D20" s="280">
        <v>3374.95</v>
      </c>
      <c r="E20" s="279">
        <v>4109.1859999999997</v>
      </c>
      <c r="F20" s="281">
        <v>3829.1260000000002</v>
      </c>
      <c r="G20" s="279">
        <v>36065.108999999997</v>
      </c>
      <c r="H20" s="280">
        <v>33752.074000000001</v>
      </c>
      <c r="I20" s="279">
        <v>42200.351000000002</v>
      </c>
      <c r="J20" s="281">
        <v>49081.822999999997</v>
      </c>
      <c r="K20" s="279">
        <v>-32000.081999999995</v>
      </c>
      <c r="L20" s="282">
        <v>-30377.124</v>
      </c>
    </row>
    <row r="21" spans="1:12" ht="16.5" customHeight="1" x14ac:dyDescent="0.2">
      <c r="A21" s="277" t="s">
        <v>182</v>
      </c>
      <c r="B21" s="278" t="s">
        <v>183</v>
      </c>
      <c r="C21" s="279">
        <v>1838.873</v>
      </c>
      <c r="D21" s="280">
        <v>2095.3339999999998</v>
      </c>
      <c r="E21" s="279">
        <v>1041.325</v>
      </c>
      <c r="F21" s="281">
        <v>979.096</v>
      </c>
      <c r="G21" s="279">
        <v>14033.76</v>
      </c>
      <c r="H21" s="280">
        <v>17880.221000000001</v>
      </c>
      <c r="I21" s="279">
        <v>6199.2259999999997</v>
      </c>
      <c r="J21" s="281">
        <v>7534.8040000000001</v>
      </c>
      <c r="K21" s="279">
        <v>-12194.887000000001</v>
      </c>
      <c r="L21" s="282">
        <v>-15784.887000000002</v>
      </c>
    </row>
    <row r="22" spans="1:12" ht="16.5" customHeight="1" x14ac:dyDescent="0.2">
      <c r="A22" s="277" t="s">
        <v>165</v>
      </c>
      <c r="B22" s="278" t="s">
        <v>166</v>
      </c>
      <c r="C22" s="279">
        <v>3426.0149999999999</v>
      </c>
      <c r="D22" s="280">
        <v>2896.8090000000002</v>
      </c>
      <c r="E22" s="279">
        <v>3731.9160000000002</v>
      </c>
      <c r="F22" s="281">
        <v>3246.2640000000001</v>
      </c>
      <c r="G22" s="279">
        <v>75122.184999999998</v>
      </c>
      <c r="H22" s="280">
        <v>68905.942999999999</v>
      </c>
      <c r="I22" s="279">
        <v>73518.58</v>
      </c>
      <c r="J22" s="281">
        <v>68147.945999999996</v>
      </c>
      <c r="K22" s="279">
        <v>-71696.17</v>
      </c>
      <c r="L22" s="282">
        <v>-66009.134000000005</v>
      </c>
    </row>
    <row r="23" spans="1:12" ht="16.5" customHeight="1" x14ac:dyDescent="0.2">
      <c r="A23" s="277" t="s">
        <v>167</v>
      </c>
      <c r="B23" s="278" t="s">
        <v>168</v>
      </c>
      <c r="C23" s="279">
        <v>674.13499999999999</v>
      </c>
      <c r="D23" s="280">
        <v>1274.519</v>
      </c>
      <c r="E23" s="279">
        <v>344.23599999999999</v>
      </c>
      <c r="F23" s="281">
        <v>1159.6659999999999</v>
      </c>
      <c r="G23" s="279">
        <v>18355.16</v>
      </c>
      <c r="H23" s="280">
        <v>19785.206999999999</v>
      </c>
      <c r="I23" s="279">
        <v>7715.6139999999996</v>
      </c>
      <c r="J23" s="281">
        <v>8101.5230000000001</v>
      </c>
      <c r="K23" s="279">
        <v>-17681.025000000001</v>
      </c>
      <c r="L23" s="282">
        <v>-18510.687999999998</v>
      </c>
    </row>
    <row r="24" spans="1:12" ht="16.5" customHeight="1" x14ac:dyDescent="0.2">
      <c r="A24" s="277" t="s">
        <v>169</v>
      </c>
      <c r="B24" s="278" t="s">
        <v>170</v>
      </c>
      <c r="C24" s="279">
        <v>29.324999999999999</v>
      </c>
      <c r="D24" s="280">
        <v>18.324999999999999</v>
      </c>
      <c r="E24" s="279">
        <v>18.209</v>
      </c>
      <c r="F24" s="281">
        <v>12.483000000000001</v>
      </c>
      <c r="G24" s="279">
        <v>2529.846</v>
      </c>
      <c r="H24" s="280">
        <v>2664.6280000000002</v>
      </c>
      <c r="I24" s="279">
        <v>1974.0920000000001</v>
      </c>
      <c r="J24" s="281">
        <v>2083.1390000000001</v>
      </c>
      <c r="K24" s="279">
        <v>-2500.5210000000002</v>
      </c>
      <c r="L24" s="282">
        <v>-2646.3030000000003</v>
      </c>
    </row>
    <row r="25" spans="1:12" ht="16.5" customHeight="1" x14ac:dyDescent="0.2">
      <c r="A25" s="277" t="s">
        <v>171</v>
      </c>
      <c r="B25" s="278" t="s">
        <v>172</v>
      </c>
      <c r="C25" s="279">
        <v>42180.366000000002</v>
      </c>
      <c r="D25" s="280">
        <v>46515.584000000003</v>
      </c>
      <c r="E25" s="279">
        <v>89759.885999999999</v>
      </c>
      <c r="F25" s="281">
        <v>85162.798999999999</v>
      </c>
      <c r="G25" s="279">
        <v>3137.7820000000002</v>
      </c>
      <c r="H25" s="280">
        <v>3646.835</v>
      </c>
      <c r="I25" s="279">
        <v>3582.7730000000001</v>
      </c>
      <c r="J25" s="281">
        <v>3640.39</v>
      </c>
      <c r="K25" s="279">
        <v>39042.584000000003</v>
      </c>
      <c r="L25" s="282">
        <v>42868.749000000003</v>
      </c>
    </row>
    <row r="26" spans="1:12" ht="16.5" customHeight="1" x14ac:dyDescent="0.2">
      <c r="A26" s="277" t="s">
        <v>173</v>
      </c>
      <c r="B26" s="278" t="s">
        <v>174</v>
      </c>
      <c r="C26" s="279">
        <v>45.206000000000003</v>
      </c>
      <c r="D26" s="280">
        <v>106.571</v>
      </c>
      <c r="E26" s="279">
        <v>29.053000000000001</v>
      </c>
      <c r="F26" s="281">
        <v>120.307</v>
      </c>
      <c r="G26" s="279">
        <v>1734.3610000000001</v>
      </c>
      <c r="H26" s="280">
        <v>1797.703</v>
      </c>
      <c r="I26" s="279">
        <v>903.58699999999999</v>
      </c>
      <c r="J26" s="281">
        <v>793.38900000000001</v>
      </c>
      <c r="K26" s="279">
        <v>-1689.1550000000002</v>
      </c>
      <c r="L26" s="282">
        <v>-1691.1320000000001</v>
      </c>
    </row>
    <row r="27" spans="1:12" ht="16.5" customHeight="1" thickBot="1" x14ac:dyDescent="0.25">
      <c r="A27" s="283" t="s">
        <v>184</v>
      </c>
      <c r="B27" s="284" t="s">
        <v>185</v>
      </c>
      <c r="C27" s="285">
        <v>5601.9669999999996</v>
      </c>
      <c r="D27" s="286">
        <v>4984.4989999999998</v>
      </c>
      <c r="E27" s="285">
        <v>2713.2150000000001</v>
      </c>
      <c r="F27" s="287">
        <v>2074.585</v>
      </c>
      <c r="G27" s="285">
        <v>28390.830999999998</v>
      </c>
      <c r="H27" s="286">
        <v>32806.696000000004</v>
      </c>
      <c r="I27" s="285">
        <v>9684.3040000000001</v>
      </c>
      <c r="J27" s="287">
        <v>7815.741</v>
      </c>
      <c r="K27" s="285">
        <v>-22788.863999999998</v>
      </c>
      <c r="L27" s="288">
        <v>-27822.197000000004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_I_2024</vt:lpstr>
      <vt:lpstr>eksport_I_2024</vt:lpstr>
      <vt:lpstr>import_I_2024</vt:lpstr>
      <vt:lpstr>handel zagraniczny_2023</vt:lpstr>
      <vt:lpstr>eksport_2022</vt:lpstr>
      <vt:lpstr>import_2021</vt:lpstr>
      <vt:lpstr>Sł_Pol-Ang</vt:lpstr>
      <vt:lpstr>'handel zagraniczny _I_2024'!Tytuły_wydruku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2024-04-25T12:31:18Z</dcterms:modified>
</cp:coreProperties>
</file>