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PASZE\BIULETYN PASZE\2021\"/>
    </mc:Choice>
  </mc:AlternateContent>
  <bookViews>
    <workbookView xWindow="2925" yWindow="4890" windowWidth="8445" windowHeight="3165" tabRatio="949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62913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<sst xmlns="http://schemas.openxmlformats.org/spreadsheetml/2006/main" count="1030" uniqueCount="151">
  <si>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</si>
  <si>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</si>
  <si>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</si>
  <si>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</si>
  <si>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</si>
  <si>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</si>
  <si>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</si>
  <si>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</si>
  <si>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</si>
  <si>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</si>
  <si>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</si>
  <si>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</si>
  <si>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</si>
  <si>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</si>
  <si>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</si>
  <si>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</si>
  <si>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</si>
  <si>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</si>
  <si>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</si>
  <si>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</si>
  <si>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</si>
  <si>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</si>
  <si>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</si>
  <si>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</si>
  <si>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</si>
  <si>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</si>
  <si>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</si>
  <si>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</si>
  <si>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</si>
  <si>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</si>
  <si>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</si>
  <si>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</si>
  <si>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</si>
  <si>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</si>
  <si>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</si>
  <si>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</si>
  <si>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</si>
  <si>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</si>
  <si>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</si>
  <si>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</si>
  <si>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</si>
  <si>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</si>
  <si>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</si>
  <si>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</si>
  <si>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</si>
  <si>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</si>
  <si>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</si>
  <si>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</si>
  <si>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</si>
  <si>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</si>
  <si>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</si>
  <si>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</si>
  <si>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</si>
  <si>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</si>
  <si>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</si>
  <si>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</si>
  <si>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</si>
  <si>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</si>
  <si>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</si>
  <si>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</si>
  <si>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</si>
  <si>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</si>
  <si>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</si>
  <si>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</si>
  <si>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</si>
  <si>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</si>
  <si>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</si>
  <si>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</si>
  <si>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</si>
  <si>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</si>
  <si>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</si>
  <si>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</si>
  <si>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</si>
  <si>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</si>
  <si>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</si>
  <si>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</si>
  <si>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</si>
  <si>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</si>
  <si>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</si>
  <si>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</si>
  <si>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</si>
  <si>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</si>
  <si>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</si>
  <si>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</si>
  <si>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</si>
  <si>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</si>
  <si>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</si>
  <si>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</si>
  <si>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</si>
  <si>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</si>
  <si>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</si>
  <si>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</si>
  <si>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</si>
  <si>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</si>
  <si>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</si>
  <si>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</si>
  <si>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</si>
  <si>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</si>
  <si>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</si>
  <si>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</si>
  <si>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</si>
  <si>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</si>
  <si>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</si>
  <si>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</si>
  <si>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</si>
  <si>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</si>
  <si>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</si>
  <si>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</si>
  <si>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</si>
  <si>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</si>
  <si>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</si>
  <si>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</si>
  <si>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</si>
  <si>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</si>
  <si>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</si>
  <si>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</si>
  <si>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</si>
  <si>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</si>
  <si>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</si>
  <si>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</si>
  <si>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Ministerstwo Rolnictwa i Rozwoju Wsi</t>
  </si>
  <si>
    <t>Białoruś</t>
  </si>
  <si>
    <t>Turcja</t>
  </si>
  <si>
    <t>Szwecja</t>
  </si>
  <si>
    <t>Chiny</t>
  </si>
  <si>
    <t>Departament Przetwórstwa i Rynków Rolnych</t>
  </si>
  <si>
    <t>Wydział Informacji Rynkowej</t>
  </si>
  <si>
    <t>RAZEM (2301 - 230990)</t>
  </si>
  <si>
    <r>
      <t xml:space="preserve">* </t>
    </r>
    <r>
      <rPr>
        <sz val="10"/>
        <rFont val="Arial CE"/>
        <charset val="238"/>
      </rPr>
      <t>źródło: Ministerstwo Finansów</t>
    </r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</si>
  <si>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</si>
  <si>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</si>
  <si>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</si>
  <si>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</si>
  <si>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</si>
  <si>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</si>
  <si>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</si>
  <si>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</si>
  <si>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</si>
  <si>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Stany Zjednoczone Ameryki</t>
  </si>
  <si>
    <t>Holandia</t>
  </si>
  <si>
    <t>IMPORT - makuchy i inne pozostałości stałe, z nasion słonecznika - kod 230630</t>
  </si>
  <si>
    <t>luty</t>
  </si>
  <si>
    <t>I 2020r.</t>
  </si>
  <si>
    <t>I 2021r.</t>
  </si>
  <si>
    <t>według ważniejszych krajów w styczniu 2021r. (dane wstępne)</t>
  </si>
  <si>
    <t>Szwajcaria</t>
  </si>
  <si>
    <t>Rumunia</t>
  </si>
  <si>
    <t>NR 03/2021</t>
  </si>
  <si>
    <t>Notowania z okresu:  luty - marzec 2021r.</t>
  </si>
  <si>
    <t>marzec</t>
  </si>
  <si>
    <t>luty - marzec 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</si>
</sst>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d\ mmmm\ yyyy;@"/>
  </numFmts>
  <fonts count="5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2"/>
      <name val="Times New Roman CE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vertAlign val="superscript"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7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</cellStyleXfs>
  <cellXfs count="40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 vertical="center"/>
    </xf>
    <xf numFmtId="0" fontId="14" fillId="0" borderId="5" xfId="0" applyFont="1" applyFill="1" applyBorder="1" applyAlignment="1">
      <alignment horizontal="centerContinuous" vertical="center" wrapText="1"/>
    </xf>
    <xf numFmtId="0" fontId="15" fillId="0" borderId="6" xfId="0" applyFont="1" applyBorder="1" applyAlignment="1">
      <alignment horizontal="centerContinuous" vertical="center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0" fontId="14" fillId="3" borderId="5" xfId="0" applyFont="1" applyFill="1" applyBorder="1" applyAlignment="1">
      <alignment horizontal="center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6" fillId="0" borderId="11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3" fontId="16" fillId="0" borderId="19" xfId="0" applyNumberFormat="1" applyFont="1" applyBorder="1"/>
    <xf numFmtId="164" fontId="16" fillId="3" borderId="20" xfId="0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3" fontId="16" fillId="0" borderId="22" xfId="0" applyNumberFormat="1" applyFont="1" applyBorder="1"/>
    <xf numFmtId="164" fontId="16" fillId="3" borderId="23" xfId="0" applyNumberFormat="1" applyFont="1" applyFill="1" applyBorder="1"/>
    <xf numFmtId="165" fontId="11" fillId="0" borderId="0" xfId="0" applyNumberFormat="1" applyFont="1" applyBorder="1" applyAlignment="1">
      <alignment horizontal="centerContinuous" vertical="center" wrapText="1"/>
    </xf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165" fontId="19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3" fontId="16" fillId="0" borderId="7" xfId="0" applyNumberFormat="1" applyFont="1" applyBorder="1"/>
    <xf numFmtId="164" fontId="16" fillId="3" borderId="33" xfId="0" applyNumberFormat="1" applyFont="1" applyFill="1" applyBorder="1"/>
    <xf numFmtId="0" fontId="24" fillId="0" borderId="0" xfId="3" applyFont="1"/>
    <xf numFmtId="3" fontId="18" fillId="0" borderId="7" xfId="0" applyNumberFormat="1" applyFont="1" applyFill="1" applyBorder="1"/>
    <xf numFmtId="164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164" fontId="18" fillId="0" borderId="31" xfId="0" applyNumberFormat="1" applyFont="1" applyFill="1" applyBorder="1"/>
    <xf numFmtId="164" fontId="16" fillId="0" borderId="28" xfId="0" applyNumberFormat="1" applyFont="1" applyFill="1" applyBorder="1"/>
    <xf numFmtId="164" fontId="16" fillId="0" borderId="36" xfId="0" applyNumberFormat="1" applyFont="1" applyFill="1" applyBorder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64" fontId="16" fillId="3" borderId="16" xfId="0" quotePrefix="1" applyNumberFormat="1" applyFont="1" applyFill="1" applyBorder="1"/>
    <xf numFmtId="164" fontId="18" fillId="3" borderId="8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15" fillId="5" borderId="49" xfId="0" applyFont="1" applyFill="1" applyBorder="1"/>
    <xf numFmtId="164" fontId="16" fillId="3" borderId="39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14" xfId="0" applyNumberFormat="1" applyFont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0" borderId="22" xfId="0" applyNumberFormat="1" applyFont="1" applyFill="1" applyBorder="1"/>
    <xf numFmtId="3" fontId="18" fillId="0" borderId="5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3" fontId="16" fillId="0" borderId="6" xfId="0" applyNumberFormat="1" applyFont="1" applyFill="1" applyBorder="1"/>
    <xf numFmtId="3" fontId="16" fillId="0" borderId="15" xfId="0" applyNumberFormat="1" applyFont="1" applyFill="1" applyBorder="1"/>
    <xf numFmtId="3" fontId="16" fillId="0" borderId="25" xfId="0" applyNumberFormat="1" applyFont="1" applyFill="1" applyBorder="1"/>
    <xf numFmtId="3" fontId="14" fillId="5" borderId="44" xfId="0" applyNumberFormat="1" applyFont="1" applyFill="1" applyBorder="1"/>
    <xf numFmtId="3" fontId="34" fillId="5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0" fontId="17" fillId="0" borderId="52" xfId="0" applyFont="1" applyBorder="1"/>
    <xf numFmtId="3" fontId="18" fillId="0" borderId="31" xfId="0" applyNumberFormat="1" applyFont="1" applyBorder="1"/>
    <xf numFmtId="0" fontId="17" fillId="0" borderId="53" xfId="0" applyFont="1" applyBorder="1"/>
    <xf numFmtId="3" fontId="18" fillId="0" borderId="46" xfId="0" applyNumberFormat="1" applyFont="1" applyBorder="1"/>
    <xf numFmtId="0" fontId="17" fillId="0" borderId="54" xfId="0" applyFont="1" applyBorder="1"/>
    <xf numFmtId="0" fontId="17" fillId="0" borderId="55" xfId="0" applyFont="1" applyBorder="1"/>
    <xf numFmtId="3" fontId="18" fillId="0" borderId="41" xfId="0" applyNumberFormat="1" applyFont="1" applyBorder="1"/>
    <xf numFmtId="0" fontId="14" fillId="5" borderId="49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3" fontId="15" fillId="0" borderId="40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4" fillId="0" borderId="42" xfId="0" applyFont="1" applyFill="1" applyBorder="1" applyAlignment="1">
      <alignment horizontal="centerContinuous" vertical="center" wrapText="1"/>
    </xf>
    <xf numFmtId="0" fontId="15" fillId="5" borderId="35" xfId="0" applyFont="1" applyFill="1" applyBorder="1" applyAlignment="1">
      <alignment horizontal="center" vertical="center"/>
    </xf>
    <xf numFmtId="0" fontId="20" fillId="5" borderId="9" xfId="0" applyFont="1" applyFill="1" applyBorder="1"/>
    <xf numFmtId="0" fontId="0" fillId="0" borderId="0" xfId="0" applyFill="1"/>
    <xf numFmtId="164" fontId="16" fillId="3" borderId="20" xfId="0" quotePrefix="1" applyNumberFormat="1" applyFont="1" applyFill="1" applyBorder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29" fillId="0" borderId="0" xfId="4" applyFont="1" applyFill="1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49" fontId="17" fillId="0" borderId="68" xfId="0" applyNumberFormat="1" applyFont="1" applyBorder="1" applyAlignment="1">
      <alignment vertical="center"/>
    </xf>
    <xf numFmtId="49" fontId="17" fillId="0" borderId="71" xfId="0" applyNumberFormat="1" applyFont="1" applyBorder="1" applyAlignment="1">
      <alignment vertical="center"/>
    </xf>
    <xf numFmtId="0" fontId="17" fillId="0" borderId="72" xfId="0" applyFont="1" applyBorder="1" applyAlignment="1">
      <alignment vertical="center"/>
    </xf>
    <xf numFmtId="49" fontId="17" fillId="0" borderId="76" xfId="0" applyNumberFormat="1" applyFont="1" applyBorder="1" applyAlignment="1">
      <alignment vertical="center"/>
    </xf>
    <xf numFmtId="0" fontId="17" fillId="0" borderId="77" xfId="0" applyFont="1" applyBorder="1" applyAlignment="1">
      <alignment vertical="center"/>
    </xf>
    <xf numFmtId="49" fontId="17" fillId="0" borderId="6" xfId="0" applyNumberFormat="1" applyFont="1" applyBorder="1" applyAlignment="1">
      <alignment vertical="center"/>
    </xf>
    <xf numFmtId="0" fontId="17" fillId="0" borderId="80" xfId="0" applyFont="1" applyBorder="1" applyAlignment="1">
      <alignment vertical="center" wrapText="1"/>
    </xf>
    <xf numFmtId="49" fontId="17" fillId="0" borderId="6" xfId="4" applyNumberFormat="1" applyFont="1" applyBorder="1" applyAlignment="1">
      <alignment vertical="center"/>
    </xf>
    <xf numFmtId="0" fontId="17" fillId="0" borderId="80" xfId="4" applyFont="1" applyBorder="1" applyAlignment="1">
      <alignment vertical="center" wrapText="1"/>
    </xf>
    <xf numFmtId="49" fontId="17" fillId="0" borderId="18" xfId="4" applyNumberFormat="1" applyFont="1" applyBorder="1" applyAlignment="1">
      <alignment horizontal="left" vertical="center" wrapText="1"/>
    </xf>
    <xf numFmtId="0" fontId="17" fillId="0" borderId="81" xfId="4" applyFont="1" applyBorder="1" applyAlignment="1">
      <alignment vertical="center" wrapText="1"/>
    </xf>
    <xf numFmtId="49" fontId="17" fillId="0" borderId="25" xfId="4" applyNumberFormat="1" applyFont="1" applyBorder="1" applyAlignment="1">
      <alignment horizontal="left" vertical="center" wrapText="1"/>
    </xf>
    <xf numFmtId="0" fontId="17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3" fillId="0" borderId="87" xfId="6" applyFont="1" applyBorder="1" applyAlignment="1">
      <alignment horizontal="centerContinuous"/>
    </xf>
    <xf numFmtId="0" fontId="44" fillId="0" borderId="88" xfId="6" applyFont="1" applyBorder="1" applyAlignment="1">
      <alignment horizontal="center" vertical="center"/>
    </xf>
    <xf numFmtId="0" fontId="44" fillId="0" borderId="91" xfId="6" applyFont="1" applyBorder="1" applyAlignment="1">
      <alignment horizontal="center" vertical="center" wrapText="1"/>
    </xf>
    <xf numFmtId="0" fontId="44" fillId="0" borderId="92" xfId="6" applyFont="1" applyBorder="1" applyAlignment="1">
      <alignment horizontal="center" vertical="center"/>
    </xf>
    <xf numFmtId="0" fontId="44" fillId="0" borderId="93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4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5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6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44" fillId="6" borderId="42" xfId="4" applyNumberFormat="1" applyFont="1" applyFill="1" applyBorder="1" applyAlignment="1">
      <alignment vertical="center"/>
    </xf>
    <xf numFmtId="3" fontId="44" fillId="6" borderId="33" xfId="4" applyNumberFormat="1" applyFont="1" applyFill="1" applyBorder="1" applyAlignment="1">
      <alignment vertical="center"/>
    </xf>
    <xf numFmtId="3" fontId="33" fillId="0" borderId="69" xfId="4" applyNumberFormat="1" applyFont="1" applyBorder="1" applyAlignment="1">
      <alignment vertical="center"/>
    </xf>
    <xf numFmtId="3" fontId="33" fillId="3" borderId="70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3" xfId="4" applyNumberFormat="1" applyFont="1" applyFill="1" applyBorder="1" applyAlignment="1">
      <alignment vertical="center"/>
    </xf>
    <xf numFmtId="3" fontId="33" fillId="0" borderId="74" xfId="0" applyNumberFormat="1" applyFont="1" applyBorder="1" applyAlignment="1">
      <alignment vertical="center"/>
    </xf>
    <xf numFmtId="3" fontId="33" fillId="0" borderId="75" xfId="4" applyNumberFormat="1" applyFont="1" applyBorder="1" applyAlignment="1">
      <alignment vertical="center"/>
    </xf>
    <xf numFmtId="3" fontId="33" fillId="3" borderId="78" xfId="4" applyNumberFormat="1" applyFont="1" applyFill="1" applyBorder="1" applyAlignment="1">
      <alignment vertical="center"/>
    </xf>
    <xf numFmtId="3" fontId="33" fillId="0" borderId="76" xfId="0" applyNumberFormat="1" applyFont="1" applyBorder="1" applyAlignment="1">
      <alignment vertical="center"/>
    </xf>
    <xf numFmtId="3" fontId="33" fillId="0" borderId="79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2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38" xfId="0" quotePrefix="1" applyNumberFormat="1" applyFont="1" applyBorder="1" applyAlignment="1">
      <alignment horizontal="center" vertical="center" wrapText="1"/>
    </xf>
    <xf numFmtId="14" fontId="15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6" fillId="3" borderId="5" xfId="0" quotePrefix="1" applyNumberFormat="1" applyFont="1" applyFill="1" applyBorder="1"/>
    <xf numFmtId="3" fontId="16" fillId="0" borderId="22" xfId="0" applyNumberFormat="1" applyFont="1" applyFill="1" applyBorder="1"/>
    <xf numFmtId="3" fontId="14" fillId="0" borderId="44" xfId="0" applyNumberFormat="1" applyFont="1" applyFill="1" applyBorder="1"/>
    <xf numFmtId="3" fontId="34" fillId="0" borderId="44" xfId="0" applyNumberFormat="1" applyFont="1" applyFill="1" applyBorder="1"/>
    <xf numFmtId="3" fontId="18" fillId="0" borderId="31" xfId="0" applyNumberFormat="1" applyFont="1" applyFill="1" applyBorder="1"/>
    <xf numFmtId="3" fontId="16" fillId="0" borderId="7" xfId="0" applyNumberFormat="1" applyFont="1" applyFill="1" applyBorder="1"/>
    <xf numFmtId="3" fontId="18" fillId="0" borderId="46" xfId="0" applyNumberFormat="1" applyFont="1" applyFill="1" applyBorder="1"/>
    <xf numFmtId="3" fontId="18" fillId="0" borderId="41" xfId="0" applyNumberFormat="1" applyFont="1" applyFill="1" applyBorder="1"/>
    <xf numFmtId="164" fontId="18" fillId="3" borderId="8" xfId="0" quotePrefix="1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8" xfId="6" applyFont="1" applyBorder="1" applyAlignment="1">
      <alignment horizontal="centerContinuous"/>
    </xf>
    <xf numFmtId="0" fontId="43" fillId="0" borderId="89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0" fontId="43" fillId="0" borderId="93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90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164" fontId="16" fillId="3" borderId="82" xfId="0" applyNumberFormat="1" applyFont="1" applyFill="1" applyBorder="1"/>
    <xf numFmtId="164" fontId="16" fillId="0" borderId="65" xfId="0" applyNumberFormat="1" applyFont="1" applyFill="1" applyBorder="1"/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14" fillId="5" borderId="50" xfId="0" applyFont="1" applyFill="1" applyBorder="1" applyAlignment="1">
      <alignment horizontal="center" vertical="center" wrapText="1"/>
    </xf>
    <xf numFmtId="3" fontId="16" fillId="0" borderId="24" xfId="0" quotePrefix="1" applyNumberFormat="1" applyFont="1" applyBorder="1"/>
    <xf numFmtId="164" fontId="16" fillId="0" borderId="11" xfId="0" quotePrefix="1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3" fontId="33" fillId="7" borderId="97" xfId="4" applyNumberFormat="1" applyFont="1" applyFill="1" applyBorder="1" applyAlignment="1">
      <alignment vertical="center"/>
    </xf>
    <xf numFmtId="3" fontId="33" fillId="3" borderId="64" xfId="4" applyNumberFormat="1" applyFont="1" applyFill="1" applyBorder="1" applyAlignment="1">
      <alignment vertical="center"/>
    </xf>
    <xf numFmtId="3" fontId="16" fillId="0" borderId="37" xfId="0" applyNumberFormat="1" applyFont="1" applyFill="1" applyBorder="1"/>
    <xf numFmtId="3" fontId="16" fillId="0" borderId="99" xfId="0" applyNumberFormat="1" applyFont="1" applyFill="1" applyBorder="1"/>
    <xf numFmtId="164" fontId="16" fillId="3" borderId="100" xfId="0" quotePrefix="1" applyNumberFormat="1" applyFont="1" applyFill="1" applyBorder="1"/>
    <xf numFmtId="164" fontId="16" fillId="0" borderId="101" xfId="0" applyNumberFormat="1" applyFont="1" applyFill="1" applyBorder="1"/>
    <xf numFmtId="164" fontId="16" fillId="0" borderId="24" xfId="0" applyNumberFormat="1" applyFont="1" applyFill="1" applyBorder="1"/>
    <xf numFmtId="164" fontId="16" fillId="3" borderId="100" xfId="0" applyNumberFormat="1" applyFont="1" applyFill="1" applyBorder="1"/>
    <xf numFmtId="3" fontId="18" fillId="0" borderId="37" xfId="0" applyNumberFormat="1" applyFont="1" applyFill="1" applyBorder="1"/>
    <xf numFmtId="3" fontId="18" fillId="0" borderId="4" xfId="0" applyNumberFormat="1" applyFont="1" applyFill="1" applyBorder="1"/>
    <xf numFmtId="164" fontId="18" fillId="3" borderId="94" xfId="0" applyNumberFormat="1" applyFont="1" applyFill="1" applyBorder="1"/>
    <xf numFmtId="164" fontId="18" fillId="0" borderId="46" xfId="0" applyNumberFormat="1" applyFont="1" applyFill="1" applyBorder="1"/>
    <xf numFmtId="164" fontId="18" fillId="0" borderId="4" xfId="0" applyNumberFormat="1" applyFont="1" applyFill="1" applyBorder="1"/>
    <xf numFmtId="3" fontId="18" fillId="0" borderId="32" xfId="0" applyNumberFormat="1" applyFont="1" applyFill="1" applyBorder="1" applyAlignment="1">
      <alignment horizontal="right"/>
    </xf>
    <xf numFmtId="3" fontId="18" fillId="0" borderId="7" xfId="0" applyNumberFormat="1" applyFont="1" applyFill="1" applyBorder="1" applyAlignment="1">
      <alignment horizontal="right"/>
    </xf>
    <xf numFmtId="3" fontId="16" fillId="0" borderId="18" xfId="0" applyNumberFormat="1" applyFont="1" applyFill="1" applyBorder="1"/>
    <xf numFmtId="3" fontId="16" fillId="0" borderId="19" xfId="0" applyNumberFormat="1" applyFont="1" applyFill="1" applyBorder="1"/>
    <xf numFmtId="164" fontId="16" fillId="3" borderId="64" xfId="0" applyNumberFormat="1" applyFont="1" applyFill="1" applyBorder="1"/>
    <xf numFmtId="164" fontId="16" fillId="0" borderId="38" xfId="0" applyNumberFormat="1" applyFont="1" applyFill="1" applyBorder="1"/>
    <xf numFmtId="1" fontId="16" fillId="0" borderId="6" xfId="0" applyNumberFormat="1" applyFont="1" applyBorder="1" applyAlignment="1"/>
    <xf numFmtId="1" fontId="16" fillId="0" borderId="11" xfId="0" applyNumberFormat="1" applyFont="1" applyBorder="1" applyAlignment="1"/>
    <xf numFmtId="164" fontId="16" fillId="7" borderId="39" xfId="0" quotePrefix="1" applyNumberFormat="1" applyFont="1" applyFill="1" applyBorder="1" applyAlignment="1"/>
    <xf numFmtId="0" fontId="15" fillId="5" borderId="56" xfId="0" applyFont="1" applyFill="1" applyBorder="1" applyAlignment="1">
      <alignment horizontal="center" vertical="center" wrapText="1"/>
    </xf>
    <xf numFmtId="14" fontId="15" fillId="0" borderId="38" xfId="0" applyNumberFormat="1" applyFont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/>
    </xf>
    <xf numFmtId="3" fontId="18" fillId="0" borderId="38" xfId="0" applyNumberFormat="1" applyFont="1" applyBorder="1"/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3" fontId="18" fillId="0" borderId="98" xfId="0" applyNumberFormat="1" applyFont="1" applyBorder="1"/>
    <xf numFmtId="3" fontId="18" fillId="0" borderId="98" xfId="0" applyNumberFormat="1" applyFont="1" applyFill="1" applyBorder="1"/>
    <xf numFmtId="3" fontId="18" fillId="0" borderId="65" xfId="0" applyNumberFormat="1" applyFont="1" applyBorder="1"/>
    <xf numFmtId="0" fontId="21" fillId="0" borderId="56" xfId="0" applyFont="1" applyBorder="1"/>
    <xf numFmtId="0" fontId="21" fillId="0" borderId="55" xfId="0" applyFont="1" applyBorder="1"/>
    <xf numFmtId="3" fontId="18" fillId="0" borderId="18" xfId="0" applyNumberFormat="1" applyFont="1" applyBorder="1"/>
    <xf numFmtId="0" fontId="15" fillId="0" borderId="1" xfId="0" applyFont="1" applyBorder="1"/>
    <xf numFmtId="3" fontId="15" fillId="0" borderId="13" xfId="0" applyNumberFormat="1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14" fontId="47" fillId="0" borderId="0" xfId="3" applyNumberFormat="1" applyFont="1" applyFill="1" applyAlignment="1">
      <alignment horizontal="left"/>
    </xf>
    <xf numFmtId="0" fontId="48" fillId="0" borderId="19" xfId="4" applyFont="1" applyBorder="1" applyAlignment="1">
      <alignment horizontal="center"/>
    </xf>
    <xf numFmtId="0" fontId="48" fillId="3" borderId="64" xfId="4" applyFont="1" applyFill="1" applyBorder="1" applyAlignment="1">
      <alignment horizontal="center"/>
    </xf>
    <xf numFmtId="0" fontId="48" fillId="0" borderId="65" xfId="4" applyFont="1" applyBorder="1" applyAlignment="1">
      <alignment horizontal="center"/>
    </xf>
    <xf numFmtId="0" fontId="48" fillId="3" borderId="21" xfId="4" applyFont="1" applyFill="1" applyBorder="1" applyAlignment="1">
      <alignment horizontal="center"/>
    </xf>
    <xf numFmtId="0" fontId="48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2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0" fontId="17" fillId="5" borderId="102" xfId="0" applyFont="1" applyFill="1" applyBorder="1" applyAlignment="1">
      <alignment vertical="center"/>
    </xf>
    <xf numFmtId="3" fontId="33" fillId="7" borderId="103" xfId="4" applyNumberFormat="1" applyFont="1" applyFill="1" applyBorder="1" applyAlignment="1">
      <alignment vertical="center"/>
    </xf>
    <xf numFmtId="3" fontId="33" fillId="0" borderId="104" xfId="4" applyNumberFormat="1" applyFont="1" applyBorder="1" applyAlignment="1">
      <alignment vertical="center"/>
    </xf>
    <xf numFmtId="3" fontId="33" fillId="7" borderId="69" xfId="4" applyNumberFormat="1" applyFont="1" applyFill="1" applyBorder="1" applyAlignment="1">
      <alignment vertical="center"/>
    </xf>
    <xf numFmtId="3" fontId="33" fillId="0" borderId="105" xfId="4" applyNumberFormat="1" applyFont="1" applyBorder="1" applyAlignment="1">
      <alignment vertical="center"/>
    </xf>
    <xf numFmtId="3" fontId="33" fillId="3" borderId="106" xfId="4" applyNumberFormat="1" applyFont="1" applyFill="1" applyBorder="1" applyAlignment="1">
      <alignment vertical="center"/>
    </xf>
    <xf numFmtId="3" fontId="33" fillId="0" borderId="107" xfId="4" applyNumberFormat="1" applyFont="1" applyBorder="1" applyAlignment="1">
      <alignment vertical="center"/>
    </xf>
    <xf numFmtId="3" fontId="33" fillId="3" borderId="108" xfId="4" applyNumberFormat="1" applyFont="1" applyFill="1" applyBorder="1" applyAlignment="1">
      <alignment vertical="center"/>
    </xf>
    <xf numFmtId="3" fontId="33" fillId="0" borderId="109" xfId="4" applyNumberFormat="1" applyFont="1" applyBorder="1" applyAlignment="1">
      <alignment vertical="center"/>
    </xf>
    <xf numFmtId="3" fontId="33" fillId="3" borderId="110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11" xfId="0" applyNumberFormat="1" applyFont="1" applyBorder="1" applyAlignment="1">
      <alignment vertical="center"/>
    </xf>
    <xf numFmtId="0" fontId="44" fillId="7" borderId="89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49" fillId="0" borderId="0" xfId="4" applyFont="1"/>
    <xf numFmtId="0" fontId="9" fillId="0" borderId="0" xfId="1" applyAlignment="1" applyProtection="1"/>
    <xf numFmtId="3" fontId="22" fillId="0" borderId="96" xfId="6" applyNumberFormat="1" applyFont="1" applyBorder="1"/>
    <xf numFmtId="4" fontId="22" fillId="0" borderId="98" xfId="5" applyNumberFormat="1" applyFont="1" applyBorder="1"/>
    <xf numFmtId="0" fontId="43" fillId="0" borderId="112" xfId="6" applyFont="1" applyBorder="1" applyAlignment="1">
      <alignment horizontal="centerContinuous"/>
    </xf>
    <xf numFmtId="0" fontId="44" fillId="0" borderId="113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4" xfId="6" applyNumberFormat="1" applyFont="1" applyBorder="1"/>
    <xf numFmtId="164" fontId="16" fillId="3" borderId="16" xfId="0" quotePrefix="1" applyNumberFormat="1" applyFont="1" applyFill="1" applyBorder="1" applyAlignment="1">
      <alignment horizontal="right"/>
    </xf>
    <xf numFmtId="164" fontId="16" fillId="3" borderId="33" xfId="0" quotePrefix="1" applyNumberFormat="1" applyFont="1" applyFill="1" applyBorder="1"/>
    <xf numFmtId="0" fontId="11" fillId="0" borderId="13" xfId="0" applyFont="1" applyBorder="1" applyAlignment="1">
      <alignment horizontal="centerContinuous" vertical="center"/>
    </xf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9" fillId="6" borderId="9" xfId="4" applyNumberFormat="1" applyFont="1" applyFill="1" applyBorder="1" applyAlignment="1">
      <alignment horizontal="left" vertical="center"/>
    </xf>
    <xf numFmtId="49" fontId="39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FFFF66"/>
      <color rgb="FFCC00CC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15</xdr:col>
      <xdr:colOff>540702</xdr:colOff>
      <xdr:row>21</xdr:row>
      <xdr:rowOff>47625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17500"/>
          <a:ext cx="6041390" cy="3127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553403</xdr:colOff>
      <xdr:row>21</xdr:row>
      <xdr:rowOff>19685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182562</xdr:colOff>
      <xdr:row>1</xdr:row>
      <xdr:rowOff>0</xdr:rowOff>
    </xdr:from>
    <xdr:to>
      <xdr:col>21</xdr:col>
      <xdr:colOff>118427</xdr:colOff>
      <xdr:row>21</xdr:row>
      <xdr:rowOff>31750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158750"/>
          <a:ext cx="6047740" cy="32067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540703</xdr:colOff>
      <xdr:row>21</xdr:row>
      <xdr:rowOff>7620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540703</xdr:colOff>
      <xdr:row>21</xdr:row>
      <xdr:rowOff>7620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1390" cy="318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198437</xdr:colOff>
      <xdr:row>3</xdr:row>
      <xdr:rowOff>142875</xdr:rowOff>
    </xdr:from>
    <xdr:to>
      <xdr:col>17</xdr:col>
      <xdr:colOff>85407</xdr:colOff>
      <xdr:row>21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619125"/>
          <a:ext cx="5998845" cy="2828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B34" sqref="B34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72" t="s">
        <v>0</v>
      </c>
      <c r="B1" s="1"/>
      <c r="C1" s="1"/>
      <c r="D1" s="1"/>
      <c r="E1" s="1"/>
      <c r="F1" s="2"/>
    </row>
    <row r="2" spans="1:8" ht="14.25" x14ac:dyDescent="0.2">
      <c r="A2" s="73" t="s">
        <v>125</v>
      </c>
      <c r="B2" s="1"/>
      <c r="C2" s="1"/>
      <c r="D2" s="1"/>
      <c r="E2" s="1"/>
    </row>
    <row r="5" spans="1:8" x14ac:dyDescent="0.2">
      <c r="A5" s="74" t="s">
        <v>1</v>
      </c>
      <c r="B5" s="75"/>
      <c r="C5" s="75"/>
      <c r="D5" s="75"/>
      <c r="E5" s="75"/>
      <c r="F5" s="75"/>
      <c r="G5" s="75"/>
    </row>
    <row r="6" spans="1:8" x14ac:dyDescent="0.2">
      <c r="A6" s="75" t="s">
        <v>2</v>
      </c>
      <c r="B6" s="75"/>
      <c r="C6" s="75"/>
      <c r="D6" s="75"/>
      <c r="E6" s="75"/>
      <c r="F6" s="75"/>
      <c r="G6" s="75"/>
      <c r="H6" t="s">
        <v>113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50">
        <v>44302</v>
      </c>
      <c r="B8" s="3"/>
      <c r="C8" s="3"/>
      <c r="D8" s="3"/>
      <c r="E8" s="3"/>
      <c r="F8" s="3"/>
      <c r="G8" s="3"/>
    </row>
    <row r="9" spans="1:8" ht="12" customHeight="1" x14ac:dyDescent="0.3">
      <c r="A9" s="86"/>
      <c r="B9" s="3"/>
      <c r="C9" s="3"/>
      <c r="D9" s="3"/>
      <c r="E9" s="3"/>
      <c r="F9" s="3"/>
      <c r="G9" s="3"/>
    </row>
    <row r="10" spans="1:8" ht="20.25" x14ac:dyDescent="0.3">
      <c r="A10" s="39" t="s">
        <v>147</v>
      </c>
      <c r="B10" s="40"/>
      <c r="E10" s="39" t="s">
        <v>6</v>
      </c>
      <c r="F10" s="40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4" t="s">
        <v>148</v>
      </c>
      <c r="B13" s="41"/>
      <c r="C13" s="41"/>
      <c r="D13" s="41"/>
      <c r="E13" s="41"/>
      <c r="F13" s="41"/>
      <c r="G13" s="87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69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120</v>
      </c>
      <c r="B18" s="3"/>
      <c r="C18" s="3"/>
      <c r="D18" s="3"/>
      <c r="E18" s="3"/>
      <c r="F18" s="3"/>
      <c r="G18" s="3"/>
    </row>
    <row r="19" spans="1:7" x14ac:dyDescent="0.2">
      <c r="A19" s="5" t="s">
        <v>125</v>
      </c>
      <c r="B19" s="3"/>
      <c r="C19" s="3"/>
      <c r="D19" s="3"/>
      <c r="E19" s="3"/>
      <c r="F19" s="3"/>
      <c r="G19" s="3"/>
    </row>
    <row r="20" spans="1:7" x14ac:dyDescent="0.2">
      <c r="A20" s="4" t="s">
        <v>126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386" t="s">
        <v>10</v>
      </c>
      <c r="D26" s="386"/>
      <c r="E26" s="386"/>
      <c r="F26" s="386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L29" sqref="L29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showGridLines="0"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0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75" x14ac:dyDescent="0.25">
      <c r="A2" s="49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3.5" thickBo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8"/>
      <c r="L3" s="45"/>
    </row>
    <row r="4" spans="1:12" ht="16.5" thickBot="1" x14ac:dyDescent="0.3">
      <c r="A4" s="61" t="s">
        <v>30</v>
      </c>
      <c r="B4" s="64"/>
      <c r="C4" s="51"/>
      <c r="D4" s="51"/>
      <c r="E4" s="62" t="s">
        <v>31</v>
      </c>
      <c r="F4" s="51"/>
      <c r="G4" s="51"/>
      <c r="H4" s="51"/>
      <c r="I4" s="51"/>
      <c r="J4" s="51"/>
      <c r="K4" s="57"/>
      <c r="L4" s="58"/>
    </row>
    <row r="5" spans="1:12" ht="15.75" x14ac:dyDescent="0.2">
      <c r="A5" s="52" t="s">
        <v>32</v>
      </c>
      <c r="B5" s="59" t="s">
        <v>35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1:12" ht="16.5" thickBot="1" x14ac:dyDescent="0.3">
      <c r="A6" s="65" t="s">
        <v>33</v>
      </c>
      <c r="B6" s="53" t="s">
        <v>34</v>
      </c>
      <c r="C6" s="54"/>
      <c r="D6" s="54"/>
      <c r="E6" s="54"/>
      <c r="F6" s="54"/>
      <c r="G6" s="54"/>
      <c r="H6" s="54"/>
      <c r="I6" s="54"/>
      <c r="J6" s="55"/>
      <c r="K6" s="55"/>
      <c r="L6" s="56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N31" sqref="N31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L25"/>
  <sheetViews>
    <sheetView showGridLines="0" zoomScaleNormal="100" workbookViewId="0">
      <selection activeCell="H35" sqref="H35"/>
    </sheetView>
  </sheetViews>
  <sheetFormatPr defaultRowHeight="12.75" x14ac:dyDescent="0.2"/>
  <cols>
    <col min="1" max="1" width="8.85546875" style="149" customWidth="1"/>
    <col min="2" max="2" width="46.7109375" style="149" customWidth="1"/>
    <col min="3" max="17" width="13.7109375" style="149" bestFit="1" customWidth="1"/>
    <col min="18" max="18" width="12.28515625" style="149" customWidth="1"/>
    <col min="19" max="20" width="11.140625" style="149" customWidth="1"/>
    <col min="21" max="16384" width="9.140625" style="149"/>
  </cols>
  <sheetData>
    <row r="2" spans="1:12" ht="21" x14ac:dyDescent="0.25">
      <c r="A2" s="148" t="s">
        <v>65</v>
      </c>
    </row>
    <row r="4" spans="1:12" ht="15.75" x14ac:dyDescent="0.25">
      <c r="A4" s="150" t="s">
        <v>66</v>
      </c>
    </row>
    <row r="5" spans="1:12" ht="21" thickBot="1" x14ac:dyDescent="0.35">
      <c r="A5" s="151"/>
    </row>
    <row r="6" spans="1:12" ht="15" thickBot="1" x14ac:dyDescent="0.25">
      <c r="A6" s="152"/>
      <c r="B6" s="153"/>
      <c r="C6" s="154" t="s">
        <v>67</v>
      </c>
      <c r="D6" s="155"/>
      <c r="E6" s="156"/>
      <c r="F6" s="157"/>
      <c r="G6" s="158" t="s">
        <v>68</v>
      </c>
      <c r="H6" s="156"/>
      <c r="I6" s="156"/>
      <c r="J6" s="159"/>
      <c r="K6" s="160" t="s">
        <v>69</v>
      </c>
      <c r="L6" s="157"/>
    </row>
    <row r="7" spans="1:12" ht="21" customHeight="1" x14ac:dyDescent="0.2">
      <c r="A7" s="161" t="s">
        <v>70</v>
      </c>
      <c r="B7" s="162" t="s">
        <v>71</v>
      </c>
      <c r="C7" s="163" t="s">
        <v>72</v>
      </c>
      <c r="D7" s="164"/>
      <c r="E7" s="165" t="s">
        <v>73</v>
      </c>
      <c r="F7" s="164"/>
      <c r="G7" s="165" t="s">
        <v>72</v>
      </c>
      <c r="H7" s="164"/>
      <c r="I7" s="165" t="s">
        <v>73</v>
      </c>
      <c r="J7" s="166"/>
      <c r="K7" s="167" t="s">
        <v>72</v>
      </c>
      <c r="L7" s="164"/>
    </row>
    <row r="8" spans="1:12" ht="14.25" thickBot="1" x14ac:dyDescent="0.3">
      <c r="A8" s="168"/>
      <c r="B8" s="169"/>
      <c r="C8" s="351" t="s">
        <v>142</v>
      </c>
      <c r="D8" s="352" t="s">
        <v>143</v>
      </c>
      <c r="E8" s="353" t="s">
        <v>142</v>
      </c>
      <c r="F8" s="352" t="s">
        <v>143</v>
      </c>
      <c r="G8" s="353" t="s">
        <v>142</v>
      </c>
      <c r="H8" s="352" t="s">
        <v>143</v>
      </c>
      <c r="I8" s="353" t="s">
        <v>142</v>
      </c>
      <c r="J8" s="354" t="s">
        <v>143</v>
      </c>
      <c r="K8" s="355" t="s">
        <v>142</v>
      </c>
      <c r="L8" s="352" t="s">
        <v>143</v>
      </c>
    </row>
    <row r="9" spans="1:12" ht="33" customHeight="1" thickBot="1" x14ac:dyDescent="0.3">
      <c r="A9" s="170"/>
      <c r="B9" s="171" t="s">
        <v>127</v>
      </c>
      <c r="C9" s="292">
        <v>36002.536999999997</v>
      </c>
      <c r="D9" s="356">
        <v>42101.623</v>
      </c>
      <c r="E9" s="225">
        <v>97732.273000000001</v>
      </c>
      <c r="F9" s="226">
        <v>106952.054</v>
      </c>
      <c r="G9" s="225">
        <v>99342.9</v>
      </c>
      <c r="H9" s="226">
        <v>103668.27799999999</v>
      </c>
      <c r="I9" s="225">
        <v>269683.56099999999</v>
      </c>
      <c r="J9" s="293">
        <v>217554.033</v>
      </c>
      <c r="K9" s="294">
        <v>-63340.362999999998</v>
      </c>
      <c r="L9" s="226">
        <v>-61566.654999999992</v>
      </c>
    </row>
    <row r="10" spans="1:12" ht="12.75" customHeight="1" thickBot="1" x14ac:dyDescent="0.25">
      <c r="A10" s="399" t="s">
        <v>74</v>
      </c>
      <c r="B10" s="400"/>
      <c r="C10" s="227"/>
      <c r="D10" s="227"/>
      <c r="E10" s="227"/>
      <c r="F10" s="227"/>
      <c r="G10" s="227"/>
      <c r="H10" s="227"/>
      <c r="I10" s="227"/>
      <c r="J10" s="227"/>
      <c r="K10" s="357"/>
      <c r="L10" s="358"/>
    </row>
    <row r="11" spans="1:12" ht="33" customHeight="1" x14ac:dyDescent="0.2">
      <c r="A11" s="172" t="s">
        <v>75</v>
      </c>
      <c r="B11" s="359" t="s">
        <v>76</v>
      </c>
      <c r="C11" s="229">
        <v>7722.1230000000005</v>
      </c>
      <c r="D11" s="360">
        <v>9099.1260000000002</v>
      </c>
      <c r="E11" s="229">
        <v>16681.853999999999</v>
      </c>
      <c r="F11" s="360">
        <v>18300.712</v>
      </c>
      <c r="G11" s="229">
        <v>2958.7579999999998</v>
      </c>
      <c r="H11" s="295">
        <v>2391.5230000000001</v>
      </c>
      <c r="I11" s="361">
        <v>4049.7539999999999</v>
      </c>
      <c r="J11" s="362">
        <v>3126.9660000000003</v>
      </c>
      <c r="K11" s="363">
        <v>4763.3649999999998</v>
      </c>
      <c r="L11" s="364">
        <v>6707.603000000001</v>
      </c>
    </row>
    <row r="12" spans="1:12" ht="33" customHeight="1" x14ac:dyDescent="0.2">
      <c r="A12" s="173" t="s">
        <v>77</v>
      </c>
      <c r="B12" s="174" t="s">
        <v>78</v>
      </c>
      <c r="C12" s="365">
        <v>6550.26</v>
      </c>
      <c r="D12" s="232">
        <v>8462.0830000000005</v>
      </c>
      <c r="E12" s="233">
        <v>15983.451999999999</v>
      </c>
      <c r="F12" s="232">
        <v>17783.36</v>
      </c>
      <c r="G12" s="234">
        <v>1388.902</v>
      </c>
      <c r="H12" s="232">
        <v>893.24900000000002</v>
      </c>
      <c r="I12" s="234">
        <v>2258.08</v>
      </c>
      <c r="J12" s="366">
        <v>1327.3420000000001</v>
      </c>
      <c r="K12" s="231">
        <v>5161.3580000000002</v>
      </c>
      <c r="L12" s="230">
        <v>7568.8340000000007</v>
      </c>
    </row>
    <row r="13" spans="1:12" ht="33" customHeight="1" x14ac:dyDescent="0.2">
      <c r="A13" s="175" t="s">
        <v>79</v>
      </c>
      <c r="B13" s="176" t="s">
        <v>80</v>
      </c>
      <c r="C13" s="367">
        <v>1171.8630000000001</v>
      </c>
      <c r="D13" s="235">
        <v>637.04300000000001</v>
      </c>
      <c r="E13" s="236">
        <v>698.40200000000004</v>
      </c>
      <c r="F13" s="235">
        <v>517.35199999999998</v>
      </c>
      <c r="G13" s="237">
        <v>1569.856</v>
      </c>
      <c r="H13" s="235">
        <v>1498.2739999999999</v>
      </c>
      <c r="I13" s="237">
        <v>1791.674</v>
      </c>
      <c r="J13" s="368">
        <v>1799.624</v>
      </c>
      <c r="K13" s="231">
        <v>-397.99299999999994</v>
      </c>
      <c r="L13" s="230">
        <v>-861.23099999999988</v>
      </c>
    </row>
    <row r="14" spans="1:12" ht="31.5" x14ac:dyDescent="0.2">
      <c r="A14" s="177" t="s">
        <v>81</v>
      </c>
      <c r="B14" s="178" t="s">
        <v>82</v>
      </c>
      <c r="C14" s="238">
        <v>2922.924</v>
      </c>
      <c r="D14" s="239">
        <v>2374.556</v>
      </c>
      <c r="E14" s="240">
        <v>7393.57</v>
      </c>
      <c r="F14" s="239">
        <v>5107.3280000000004</v>
      </c>
      <c r="G14" s="241">
        <v>59329.928999999996</v>
      </c>
      <c r="H14" s="239">
        <v>65230.188999999998</v>
      </c>
      <c r="I14" s="241">
        <v>181851.709</v>
      </c>
      <c r="J14" s="369">
        <v>157890.894</v>
      </c>
      <c r="K14" s="231">
        <v>-56407.004999999997</v>
      </c>
      <c r="L14" s="230">
        <v>-62855.633000000002</v>
      </c>
    </row>
    <row r="15" spans="1:12" ht="33" customHeight="1" x14ac:dyDescent="0.2">
      <c r="A15" s="179" t="s">
        <v>83</v>
      </c>
      <c r="B15" s="180" t="s">
        <v>84</v>
      </c>
      <c r="C15" s="370">
        <v>160.97800000000001</v>
      </c>
      <c r="D15" s="242">
        <v>5.4969999999999999</v>
      </c>
      <c r="E15" s="240">
        <v>701.76900000000001</v>
      </c>
      <c r="F15" s="242">
        <v>25.2</v>
      </c>
      <c r="G15" s="241">
        <v>7812.9840000000004</v>
      </c>
      <c r="H15" s="239">
        <v>7435.39</v>
      </c>
      <c r="I15" s="243">
        <v>45252.173999999999</v>
      </c>
      <c r="J15" s="369">
        <v>29728.12</v>
      </c>
      <c r="K15" s="231">
        <v>-7652.0060000000003</v>
      </c>
      <c r="L15" s="230">
        <v>-7429.893</v>
      </c>
    </row>
    <row r="16" spans="1:12" ht="32.25" thickBot="1" x14ac:dyDescent="0.25">
      <c r="A16" s="181" t="s">
        <v>85</v>
      </c>
      <c r="B16" s="182" t="s">
        <v>86</v>
      </c>
      <c r="C16" s="244">
        <v>11141.749</v>
      </c>
      <c r="D16" s="245">
        <v>15677.197</v>
      </c>
      <c r="E16" s="246">
        <v>55899.472999999998</v>
      </c>
      <c r="F16" s="245">
        <v>67445.002999999997</v>
      </c>
      <c r="G16" s="246">
        <v>216.078</v>
      </c>
      <c r="H16" s="245">
        <v>270.92399999999998</v>
      </c>
      <c r="I16" s="246">
        <v>1058.5899999999999</v>
      </c>
      <c r="J16" s="247">
        <v>1022.44</v>
      </c>
      <c r="K16" s="231">
        <v>10925.670999999998</v>
      </c>
      <c r="L16" s="230">
        <v>15406.273000000001</v>
      </c>
    </row>
    <row r="17" spans="1:12" ht="12.75" customHeight="1" x14ac:dyDescent="0.2">
      <c r="A17" s="399" t="s">
        <v>87</v>
      </c>
      <c r="B17" s="400"/>
      <c r="C17" s="227"/>
      <c r="D17" s="227"/>
      <c r="E17" s="227"/>
      <c r="F17" s="227"/>
      <c r="G17" s="227"/>
      <c r="H17" s="227"/>
      <c r="I17" s="227"/>
      <c r="J17" s="227"/>
      <c r="K17" s="227"/>
      <c r="L17" s="228"/>
    </row>
    <row r="18" spans="1:12" ht="32.25" thickBot="1" x14ac:dyDescent="0.25">
      <c r="A18" s="183" t="s">
        <v>88</v>
      </c>
      <c r="B18" s="184" t="s">
        <v>89</v>
      </c>
      <c r="C18" s="244">
        <v>14054.763000000001</v>
      </c>
      <c r="D18" s="296">
        <v>14945.246999999999</v>
      </c>
      <c r="E18" s="246">
        <v>17055.607</v>
      </c>
      <c r="F18" s="245">
        <v>16073.811</v>
      </c>
      <c r="G18" s="246">
        <v>29025.151000000002</v>
      </c>
      <c r="H18" s="245">
        <v>28340.252</v>
      </c>
      <c r="I18" s="246">
        <v>37471.334000000003</v>
      </c>
      <c r="J18" s="247">
        <v>25785.613000000001</v>
      </c>
      <c r="K18" s="248">
        <v>-14970.388000000001</v>
      </c>
      <c r="L18" s="245">
        <v>-13395.005000000001</v>
      </c>
    </row>
    <row r="19" spans="1:12" x14ac:dyDescent="0.2">
      <c r="B19" s="252"/>
      <c r="F19" s="185"/>
    </row>
    <row r="20" spans="1:12" ht="14.25" x14ac:dyDescent="0.2">
      <c r="A20" s="385" t="s">
        <v>128</v>
      </c>
      <c r="B20" s="185"/>
      <c r="F20" s="185"/>
      <c r="G20" s="186"/>
    </row>
    <row r="21" spans="1:12" x14ac:dyDescent="0.2">
      <c r="B21" s="185"/>
      <c r="F21" s="186"/>
    </row>
    <row r="23" spans="1:12" x14ac:dyDescent="0.2">
      <c r="E23" s="186"/>
    </row>
    <row r="24" spans="1:12" x14ac:dyDescent="0.2">
      <c r="E24" s="186"/>
      <c r="F24" s="186"/>
    </row>
    <row r="25" spans="1:12" ht="20.25" x14ac:dyDescent="0.3">
      <c r="A25" s="151"/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1"/>
  <sheetViews>
    <sheetView showGridLines="0" zoomScaleNormal="100" workbookViewId="0">
      <selection activeCell="I1" sqref="I1"/>
    </sheetView>
  </sheetViews>
  <sheetFormatPr defaultRowHeight="12.75" x14ac:dyDescent="0.2"/>
  <cols>
    <col min="1" max="6" width="12.7109375" style="188" customWidth="1"/>
    <col min="7" max="7" width="9.140625" style="188"/>
    <col min="8" max="9" width="12.7109375" style="189" customWidth="1"/>
    <col min="10" max="13" width="12.7109375" style="188" customWidth="1"/>
    <col min="14" max="16384" width="9.140625" style="188"/>
  </cols>
  <sheetData>
    <row r="1" spans="1:14" ht="18.75" x14ac:dyDescent="0.3">
      <c r="A1" s="187" t="s">
        <v>90</v>
      </c>
    </row>
    <row r="2" spans="1:14" ht="15.75" x14ac:dyDescent="0.25">
      <c r="A2" s="190" t="s">
        <v>66</v>
      </c>
    </row>
    <row r="3" spans="1:14" ht="12.75" customHeight="1" x14ac:dyDescent="0.2">
      <c r="A3" s="191"/>
    </row>
    <row r="4" spans="1:14" s="193" customFormat="1" ht="13.5" customHeight="1" x14ac:dyDescent="0.2">
      <c r="A4" s="192" t="s">
        <v>136</v>
      </c>
      <c r="B4" s="192"/>
      <c r="C4" s="192"/>
      <c r="D4" s="192"/>
      <c r="E4" s="192"/>
      <c r="H4" s="192" t="s">
        <v>137</v>
      </c>
      <c r="I4" s="192"/>
      <c r="J4" s="192"/>
      <c r="K4" s="192"/>
      <c r="L4" s="192"/>
    </row>
    <row r="5" spans="1:14" s="193" customFormat="1" ht="13.5" customHeight="1" thickBot="1" x14ac:dyDescent="0.25">
      <c r="A5" s="192" t="s">
        <v>144</v>
      </c>
      <c r="B5" s="192"/>
      <c r="C5" s="192"/>
      <c r="D5" s="192"/>
      <c r="E5" s="192"/>
      <c r="H5" s="192" t="s">
        <v>144</v>
      </c>
      <c r="I5" s="192"/>
      <c r="J5" s="192"/>
      <c r="K5" s="192"/>
      <c r="L5" s="192"/>
    </row>
    <row r="6" spans="1:14" s="193" customFormat="1" ht="21" thickBot="1" x14ac:dyDescent="0.35">
      <c r="A6" s="194" t="s">
        <v>91</v>
      </c>
      <c r="B6" s="195"/>
      <c r="C6" s="195"/>
      <c r="D6" s="195"/>
      <c r="E6" s="195"/>
      <c r="F6" s="196"/>
      <c r="H6" s="194" t="s">
        <v>92</v>
      </c>
      <c r="I6" s="195"/>
      <c r="J6" s="195"/>
      <c r="K6" s="195"/>
      <c r="L6" s="195"/>
      <c r="M6" s="196"/>
    </row>
    <row r="7" spans="1:14" s="193" customFormat="1" ht="16.5" thickBot="1" x14ac:dyDescent="0.3">
      <c r="A7" s="197" t="s">
        <v>142</v>
      </c>
      <c r="B7" s="198"/>
      <c r="C7" s="199"/>
      <c r="D7" s="200" t="s">
        <v>143</v>
      </c>
      <c r="E7" s="198"/>
      <c r="F7" s="201"/>
      <c r="H7" s="197" t="s">
        <v>142</v>
      </c>
      <c r="I7" s="198"/>
      <c r="J7" s="199"/>
      <c r="K7" s="200" t="s">
        <v>143</v>
      </c>
      <c r="L7" s="198"/>
      <c r="M7" s="201"/>
    </row>
    <row r="8" spans="1:14" s="193" customFormat="1" ht="29.25" thickBot="1" x14ac:dyDescent="0.25">
      <c r="A8" s="202" t="s">
        <v>93</v>
      </c>
      <c r="B8" s="371" t="s">
        <v>72</v>
      </c>
      <c r="C8" s="203" t="s">
        <v>94</v>
      </c>
      <c r="D8" s="204" t="s">
        <v>93</v>
      </c>
      <c r="E8" s="371" t="s">
        <v>72</v>
      </c>
      <c r="F8" s="205" t="s">
        <v>94</v>
      </c>
      <c r="H8" s="202" t="s">
        <v>93</v>
      </c>
      <c r="I8" s="371" t="s">
        <v>72</v>
      </c>
      <c r="J8" s="205" t="s">
        <v>94</v>
      </c>
      <c r="K8" s="202" t="s">
        <v>93</v>
      </c>
      <c r="L8" s="371" t="s">
        <v>72</v>
      </c>
      <c r="M8" s="205" t="s">
        <v>94</v>
      </c>
      <c r="N8" s="206"/>
    </row>
    <row r="9" spans="1:14" s="193" customFormat="1" ht="15" thickBot="1" x14ac:dyDescent="0.25">
      <c r="A9" s="249" t="s">
        <v>19</v>
      </c>
      <c r="B9" s="372">
        <v>11141.749</v>
      </c>
      <c r="C9" s="207">
        <v>55899.472999999998</v>
      </c>
      <c r="D9" s="208" t="s">
        <v>19</v>
      </c>
      <c r="E9" s="376">
        <v>15677.197</v>
      </c>
      <c r="F9" s="207">
        <v>67445.002999999997</v>
      </c>
      <c r="H9" s="332" t="s">
        <v>19</v>
      </c>
      <c r="I9" s="380">
        <v>216.078</v>
      </c>
      <c r="J9" s="333">
        <v>1058.5899999999999</v>
      </c>
      <c r="K9" s="332" t="s">
        <v>19</v>
      </c>
      <c r="L9" s="380">
        <v>270.92399999999998</v>
      </c>
      <c r="M9" s="333">
        <v>1022.44</v>
      </c>
    </row>
    <row r="10" spans="1:14" s="193" customFormat="1" x14ac:dyDescent="0.2">
      <c r="A10" s="209" t="s">
        <v>96</v>
      </c>
      <c r="B10" s="373">
        <v>3182.288</v>
      </c>
      <c r="C10" s="392">
        <v>16255.005999999999</v>
      </c>
      <c r="D10" s="391" t="s">
        <v>96</v>
      </c>
      <c r="E10" s="377">
        <v>5609.0950000000003</v>
      </c>
      <c r="F10" s="212">
        <v>24146.062999999998</v>
      </c>
      <c r="H10" s="334" t="s">
        <v>96</v>
      </c>
      <c r="I10" s="381">
        <v>123.79</v>
      </c>
      <c r="J10" s="339">
        <v>521.04</v>
      </c>
      <c r="K10" s="337" t="s">
        <v>96</v>
      </c>
      <c r="L10" s="382">
        <v>108.057</v>
      </c>
      <c r="M10" s="335">
        <v>342.66</v>
      </c>
    </row>
    <row r="11" spans="1:14" s="193" customFormat="1" x14ac:dyDescent="0.2">
      <c r="A11" s="213" t="s">
        <v>95</v>
      </c>
      <c r="B11" s="374">
        <v>3025.0990000000002</v>
      </c>
      <c r="C11" s="264">
        <v>15129.224</v>
      </c>
      <c r="D11" s="338" t="s">
        <v>95</v>
      </c>
      <c r="E11" s="378">
        <v>3546.739</v>
      </c>
      <c r="F11" s="216">
        <v>16595.159</v>
      </c>
      <c r="H11" s="213" t="s">
        <v>121</v>
      </c>
      <c r="I11" s="374">
        <v>74.427999999999997</v>
      </c>
      <c r="J11" s="264">
        <v>415.8</v>
      </c>
      <c r="K11" s="338" t="s">
        <v>98</v>
      </c>
      <c r="L11" s="378">
        <v>58.414000000000001</v>
      </c>
      <c r="M11" s="216">
        <v>289.89999999999998</v>
      </c>
    </row>
    <row r="12" spans="1:14" s="193" customFormat="1" ht="13.5" thickBot="1" x14ac:dyDescent="0.25">
      <c r="A12" s="213" t="s">
        <v>104</v>
      </c>
      <c r="B12" s="374">
        <v>1993.1310000000001</v>
      </c>
      <c r="C12" s="264">
        <v>10298.780000000001</v>
      </c>
      <c r="D12" s="338" t="s">
        <v>101</v>
      </c>
      <c r="E12" s="378">
        <v>2392.9749999999999</v>
      </c>
      <c r="F12" s="216">
        <v>9249.2639999999992</v>
      </c>
      <c r="H12" s="345" t="s">
        <v>104</v>
      </c>
      <c r="I12" s="344">
        <v>12.231999999999999</v>
      </c>
      <c r="J12" s="347">
        <v>51.4</v>
      </c>
      <c r="K12" s="346" t="s">
        <v>121</v>
      </c>
      <c r="L12" s="343">
        <v>51.649000000000001</v>
      </c>
      <c r="M12" s="342">
        <v>198.65</v>
      </c>
    </row>
    <row r="13" spans="1:14" s="193" customFormat="1" x14ac:dyDescent="0.2">
      <c r="A13" s="213" t="s">
        <v>139</v>
      </c>
      <c r="B13" s="374">
        <v>1062.925</v>
      </c>
      <c r="C13" s="264">
        <v>5483.817</v>
      </c>
      <c r="D13" s="338" t="s">
        <v>104</v>
      </c>
      <c r="E13" s="378">
        <v>1681.953</v>
      </c>
      <c r="F13" s="216">
        <v>7601.38</v>
      </c>
      <c r="H13" s="271"/>
      <c r="I13" s="277"/>
      <c r="J13" s="277"/>
      <c r="K13" s="271"/>
      <c r="L13" s="272"/>
      <c r="M13" s="272"/>
    </row>
    <row r="14" spans="1:14" s="193" customFormat="1" x14ac:dyDescent="0.2">
      <c r="A14" s="213" t="s">
        <v>101</v>
      </c>
      <c r="B14" s="374">
        <v>658.07899999999995</v>
      </c>
      <c r="C14" s="264">
        <v>2750</v>
      </c>
      <c r="D14" s="338" t="s">
        <v>102</v>
      </c>
      <c r="E14" s="378">
        <v>950.02300000000002</v>
      </c>
      <c r="F14" s="216">
        <v>3199.3780000000002</v>
      </c>
      <c r="H14" s="271"/>
      <c r="I14" s="277"/>
      <c r="J14" s="277"/>
      <c r="K14" s="271"/>
      <c r="L14" s="272"/>
      <c r="M14" s="272"/>
    </row>
    <row r="15" spans="1:14" s="193" customFormat="1" x14ac:dyDescent="0.2">
      <c r="A15" s="217" t="s">
        <v>119</v>
      </c>
      <c r="B15" s="375">
        <v>497.11099999999999</v>
      </c>
      <c r="C15" s="387">
        <v>2399.83</v>
      </c>
      <c r="D15" s="388" t="s">
        <v>123</v>
      </c>
      <c r="E15" s="379">
        <v>814.077</v>
      </c>
      <c r="F15" s="220">
        <v>3498.8090000000002</v>
      </c>
      <c r="H15" s="271"/>
      <c r="I15" s="277"/>
      <c r="J15" s="277"/>
      <c r="K15" s="271"/>
      <c r="L15" s="272"/>
      <c r="M15" s="272"/>
    </row>
    <row r="16" spans="1:14" s="193" customFormat="1" x14ac:dyDescent="0.2">
      <c r="A16" s="217" t="s">
        <v>123</v>
      </c>
      <c r="B16" s="375">
        <v>397.77199999999999</v>
      </c>
      <c r="C16" s="387">
        <v>1999.875</v>
      </c>
      <c r="D16" s="388" t="s">
        <v>119</v>
      </c>
      <c r="E16" s="379">
        <v>584.90200000000004</v>
      </c>
      <c r="F16" s="220">
        <v>2750</v>
      </c>
      <c r="H16" s="271"/>
      <c r="I16" s="277"/>
      <c r="J16" s="277"/>
      <c r="K16" s="271"/>
      <c r="L16" s="272"/>
      <c r="M16" s="272"/>
    </row>
    <row r="17" spans="1:13" ht="13.5" thickBot="1" x14ac:dyDescent="0.25">
      <c r="A17" s="221" t="s">
        <v>97</v>
      </c>
      <c r="B17" s="344">
        <v>213.08600000000001</v>
      </c>
      <c r="C17" s="348">
        <v>1018.86</v>
      </c>
      <c r="D17" s="349" t="s">
        <v>118</v>
      </c>
      <c r="E17" s="343">
        <v>52.084000000000003</v>
      </c>
      <c r="F17" s="224">
        <v>200.21</v>
      </c>
      <c r="H17" s="271"/>
      <c r="I17" s="277"/>
      <c r="J17" s="277"/>
      <c r="K17" s="271"/>
      <c r="L17" s="272"/>
      <c r="M17" s="272"/>
    </row>
    <row r="18" spans="1:13" s="193" customFormat="1" x14ac:dyDescent="0.2">
      <c r="A18" s="191"/>
      <c r="B18" s="273"/>
      <c r="C18" s="273"/>
      <c r="D18" s="271"/>
      <c r="E18" s="272"/>
      <c r="F18" s="272"/>
      <c r="H18" s="274"/>
      <c r="I18" s="275"/>
      <c r="J18" s="275"/>
    </row>
    <row r="19" spans="1:13" s="193" customFormat="1" x14ac:dyDescent="0.2">
      <c r="A19" s="188"/>
      <c r="B19" s="188"/>
      <c r="C19" s="188"/>
      <c r="D19" s="188"/>
      <c r="E19" s="188"/>
      <c r="F19" s="188"/>
      <c r="H19" s="188"/>
      <c r="I19" s="188"/>
      <c r="J19" s="188"/>
      <c r="K19" s="188"/>
      <c r="L19" s="188"/>
      <c r="M19" s="188"/>
    </row>
    <row r="20" spans="1:13" s="193" customFormat="1" x14ac:dyDescent="0.2">
      <c r="A20" s="192" t="s">
        <v>129</v>
      </c>
      <c r="B20" s="192"/>
      <c r="C20" s="192"/>
      <c r="D20" s="192"/>
      <c r="E20" s="192"/>
      <c r="H20" s="192" t="s">
        <v>130</v>
      </c>
      <c r="I20" s="192"/>
      <c r="J20" s="192"/>
      <c r="K20" s="192"/>
      <c r="L20" s="192"/>
    </row>
    <row r="21" spans="1:13" s="193" customFormat="1" ht="13.5" thickBot="1" x14ac:dyDescent="0.25">
      <c r="A21" s="192" t="s">
        <v>144</v>
      </c>
      <c r="B21" s="192"/>
      <c r="C21" s="192"/>
      <c r="D21" s="192"/>
      <c r="E21" s="192"/>
      <c r="H21" s="192" t="s">
        <v>144</v>
      </c>
      <c r="I21" s="192"/>
      <c r="J21" s="192"/>
      <c r="K21" s="192"/>
      <c r="L21" s="192"/>
    </row>
    <row r="22" spans="1:13" s="193" customFormat="1" ht="21" thickBot="1" x14ac:dyDescent="0.35">
      <c r="A22" s="194" t="s">
        <v>91</v>
      </c>
      <c r="B22" s="195"/>
      <c r="C22" s="195"/>
      <c r="D22" s="195"/>
      <c r="E22" s="195"/>
      <c r="F22" s="196"/>
      <c r="H22" s="194" t="s">
        <v>92</v>
      </c>
      <c r="I22" s="195"/>
      <c r="J22" s="195"/>
      <c r="K22" s="195"/>
      <c r="L22" s="195"/>
      <c r="M22" s="196"/>
    </row>
    <row r="23" spans="1:13" s="193" customFormat="1" ht="16.5" thickBot="1" x14ac:dyDescent="0.3">
      <c r="A23" s="197" t="s">
        <v>142</v>
      </c>
      <c r="B23" s="198"/>
      <c r="C23" s="199"/>
      <c r="D23" s="200" t="s">
        <v>143</v>
      </c>
      <c r="E23" s="198"/>
      <c r="F23" s="201"/>
      <c r="H23" s="197" t="s">
        <v>142</v>
      </c>
      <c r="I23" s="198"/>
      <c r="J23" s="199"/>
      <c r="K23" s="200" t="s">
        <v>143</v>
      </c>
      <c r="L23" s="198"/>
      <c r="M23" s="201"/>
    </row>
    <row r="24" spans="1:13" s="193" customFormat="1" ht="29.25" thickBot="1" x14ac:dyDescent="0.25">
      <c r="A24" s="202" t="s">
        <v>93</v>
      </c>
      <c r="B24" s="371" t="s">
        <v>72</v>
      </c>
      <c r="C24" s="203" t="s">
        <v>94</v>
      </c>
      <c r="D24" s="204" t="s">
        <v>93</v>
      </c>
      <c r="E24" s="371" t="s">
        <v>72</v>
      </c>
      <c r="F24" s="205" t="s">
        <v>94</v>
      </c>
      <c r="H24" s="202" t="s">
        <v>93</v>
      </c>
      <c r="I24" s="371" t="s">
        <v>72</v>
      </c>
      <c r="J24" s="203" t="s">
        <v>94</v>
      </c>
      <c r="K24" s="204" t="s">
        <v>93</v>
      </c>
      <c r="L24" s="371" t="s">
        <v>72</v>
      </c>
      <c r="M24" s="205" t="s">
        <v>94</v>
      </c>
    </row>
    <row r="25" spans="1:13" s="193" customFormat="1" ht="15" thickBot="1" x14ac:dyDescent="0.25">
      <c r="A25" s="332" t="s">
        <v>19</v>
      </c>
      <c r="B25" s="383">
        <v>2922.924</v>
      </c>
      <c r="C25" s="333">
        <v>7393.57</v>
      </c>
      <c r="D25" s="336" t="s">
        <v>19</v>
      </c>
      <c r="E25" s="380">
        <v>2374.556</v>
      </c>
      <c r="F25" s="333">
        <v>5107.3280000000004</v>
      </c>
      <c r="H25" s="249" t="s">
        <v>19</v>
      </c>
      <c r="I25" s="372">
        <v>59329.928999999996</v>
      </c>
      <c r="J25" s="207">
        <v>181851.709</v>
      </c>
      <c r="K25" s="208" t="s">
        <v>19</v>
      </c>
      <c r="L25" s="376">
        <v>65230.188999999998</v>
      </c>
      <c r="M25" s="207">
        <v>157890.894</v>
      </c>
    </row>
    <row r="26" spans="1:13" s="193" customFormat="1" x14ac:dyDescent="0.2">
      <c r="A26" s="334" t="s">
        <v>118</v>
      </c>
      <c r="B26" s="381">
        <v>1246.972</v>
      </c>
      <c r="C26" s="339">
        <v>3147.01</v>
      </c>
      <c r="D26" s="337" t="s">
        <v>96</v>
      </c>
      <c r="E26" s="382">
        <v>1225.1289999999999</v>
      </c>
      <c r="F26" s="335">
        <v>2643.46</v>
      </c>
      <c r="H26" s="209" t="s">
        <v>103</v>
      </c>
      <c r="I26" s="373">
        <v>30005.094000000001</v>
      </c>
      <c r="J26" s="392">
        <v>94118</v>
      </c>
      <c r="K26" s="391" t="s">
        <v>117</v>
      </c>
      <c r="L26" s="377">
        <v>24765.701000000001</v>
      </c>
      <c r="M26" s="212">
        <v>64109.019</v>
      </c>
    </row>
    <row r="27" spans="1:13" s="193" customFormat="1" x14ac:dyDescent="0.2">
      <c r="A27" s="213" t="s">
        <v>96</v>
      </c>
      <c r="B27" s="374">
        <v>1204.3989999999999</v>
      </c>
      <c r="C27" s="264">
        <v>3022.03</v>
      </c>
      <c r="D27" s="338" t="s">
        <v>118</v>
      </c>
      <c r="E27" s="378">
        <v>657.3</v>
      </c>
      <c r="F27" s="216">
        <v>1318.96</v>
      </c>
      <c r="H27" s="213" t="s">
        <v>117</v>
      </c>
      <c r="I27" s="374">
        <v>20155.456999999999</v>
      </c>
      <c r="J27" s="264">
        <v>62281.807999999997</v>
      </c>
      <c r="K27" s="338" t="s">
        <v>139</v>
      </c>
      <c r="L27" s="378">
        <v>16923.544000000002</v>
      </c>
      <c r="M27" s="216">
        <v>36832.28</v>
      </c>
    </row>
    <row r="28" spans="1:13" s="193" customFormat="1" x14ac:dyDescent="0.2">
      <c r="A28" s="213" t="s">
        <v>104</v>
      </c>
      <c r="B28" s="374">
        <v>262.64</v>
      </c>
      <c r="C28" s="264">
        <v>697.625</v>
      </c>
      <c r="D28" s="338" t="s">
        <v>97</v>
      </c>
      <c r="E28" s="378">
        <v>333.58199999999999</v>
      </c>
      <c r="F28" s="216">
        <v>837.42</v>
      </c>
      <c r="H28" s="213" t="s">
        <v>98</v>
      </c>
      <c r="I28" s="374">
        <v>5243.09</v>
      </c>
      <c r="J28" s="264">
        <v>15408.32</v>
      </c>
      <c r="K28" s="338" t="s">
        <v>110</v>
      </c>
      <c r="L28" s="378">
        <v>7851.0379999999996</v>
      </c>
      <c r="M28" s="216">
        <v>20000</v>
      </c>
    </row>
    <row r="29" spans="1:13" s="193" customFormat="1" x14ac:dyDescent="0.2">
      <c r="A29" s="213" t="s">
        <v>97</v>
      </c>
      <c r="B29" s="374">
        <v>71.391999999999996</v>
      </c>
      <c r="C29" s="264">
        <v>212.08</v>
      </c>
      <c r="D29" s="338" t="s">
        <v>99</v>
      </c>
      <c r="E29" s="378">
        <v>82.894999999999996</v>
      </c>
      <c r="F29" s="216">
        <v>157.52799999999999</v>
      </c>
      <c r="H29" s="213" t="s">
        <v>106</v>
      </c>
      <c r="I29" s="374">
        <v>1957.3810000000001</v>
      </c>
      <c r="J29" s="264">
        <v>5597.9480000000003</v>
      </c>
      <c r="K29" s="338" t="s">
        <v>103</v>
      </c>
      <c r="L29" s="378">
        <v>7358.5219999999999</v>
      </c>
      <c r="M29" s="216">
        <v>19080</v>
      </c>
    </row>
    <row r="30" spans="1:13" s="193" customFormat="1" x14ac:dyDescent="0.2">
      <c r="A30" s="213" t="s">
        <v>106</v>
      </c>
      <c r="B30" s="374">
        <v>49.756</v>
      </c>
      <c r="C30" s="264">
        <v>70</v>
      </c>
      <c r="D30" s="338" t="s">
        <v>104</v>
      </c>
      <c r="E30" s="378">
        <v>53.451999999999998</v>
      </c>
      <c r="F30" s="216">
        <v>102.35</v>
      </c>
      <c r="H30" s="213" t="s">
        <v>121</v>
      </c>
      <c r="I30" s="374">
        <v>1038.1210000000001</v>
      </c>
      <c r="J30" s="264">
        <v>3008.8</v>
      </c>
      <c r="K30" s="338" t="s">
        <v>106</v>
      </c>
      <c r="L30" s="378">
        <v>2852.683</v>
      </c>
      <c r="M30" s="216">
        <v>5813.1959999999999</v>
      </c>
    </row>
    <row r="31" spans="1:13" x14ac:dyDescent="0.2">
      <c r="A31" s="213" t="s">
        <v>145</v>
      </c>
      <c r="B31" s="374">
        <v>40.465000000000003</v>
      </c>
      <c r="C31" s="264">
        <v>131.62</v>
      </c>
      <c r="D31" s="338" t="s">
        <v>106</v>
      </c>
      <c r="E31" s="378">
        <v>13.875999999999999</v>
      </c>
      <c r="F31" s="216">
        <v>20</v>
      </c>
      <c r="H31" s="217" t="s">
        <v>95</v>
      </c>
      <c r="I31" s="375">
        <v>430.267</v>
      </c>
      <c r="J31" s="387">
        <v>536.58699999999999</v>
      </c>
      <c r="K31" s="388" t="s">
        <v>96</v>
      </c>
      <c r="L31" s="379">
        <v>2367.4560000000001</v>
      </c>
      <c r="M31" s="220">
        <v>5728.1549999999997</v>
      </c>
    </row>
    <row r="32" spans="1:13" s="193" customFormat="1" x14ac:dyDescent="0.2">
      <c r="A32" s="213" t="s">
        <v>100</v>
      </c>
      <c r="B32" s="374">
        <v>25.323</v>
      </c>
      <c r="C32" s="264">
        <v>60.28</v>
      </c>
      <c r="D32" s="338" t="s">
        <v>145</v>
      </c>
      <c r="E32" s="378">
        <v>5.9020000000000001</v>
      </c>
      <c r="F32" s="216">
        <v>25.01</v>
      </c>
      <c r="H32" s="217" t="s">
        <v>96</v>
      </c>
      <c r="I32" s="375">
        <v>310.08</v>
      </c>
      <c r="J32" s="387">
        <v>559.221</v>
      </c>
      <c r="K32" s="388" t="s">
        <v>98</v>
      </c>
      <c r="L32" s="379">
        <v>1900.318</v>
      </c>
      <c r="M32" s="220">
        <v>4055.6239999999998</v>
      </c>
    </row>
    <row r="33" spans="1:13" s="193" customFormat="1" ht="13.5" thickBot="1" x14ac:dyDescent="0.25">
      <c r="A33" s="345" t="s">
        <v>99</v>
      </c>
      <c r="B33" s="344">
        <v>11.305</v>
      </c>
      <c r="C33" s="347">
        <v>27.78</v>
      </c>
      <c r="D33" s="346" t="s">
        <v>102</v>
      </c>
      <c r="E33" s="343">
        <v>1.8879999999999999</v>
      </c>
      <c r="F33" s="342">
        <v>1.6</v>
      </c>
      <c r="H33" s="221" t="s">
        <v>139</v>
      </c>
      <c r="I33" s="344">
        <v>161.255</v>
      </c>
      <c r="J33" s="348">
        <v>296.72000000000003</v>
      </c>
      <c r="K33" s="349" t="s">
        <v>121</v>
      </c>
      <c r="L33" s="343">
        <v>1084.893</v>
      </c>
      <c r="M33" s="224">
        <v>2105.1</v>
      </c>
    </row>
    <row r="34" spans="1:13" s="193" customFormat="1" x14ac:dyDescent="0.2">
      <c r="A34" s="191"/>
      <c r="B34" s="273"/>
      <c r="C34" s="273"/>
      <c r="D34" s="271"/>
      <c r="E34" s="272"/>
      <c r="F34" s="272"/>
      <c r="H34" s="274"/>
      <c r="I34" s="275"/>
      <c r="J34" s="275"/>
    </row>
    <row r="35" spans="1:13" s="193" customFormat="1" x14ac:dyDescent="0.2">
      <c r="A35" s="188"/>
      <c r="B35" s="188"/>
      <c r="C35" s="188"/>
      <c r="D35" s="188"/>
      <c r="E35" s="188"/>
      <c r="F35" s="188"/>
      <c r="H35" s="188"/>
      <c r="I35" s="188"/>
      <c r="J35" s="188"/>
      <c r="K35" s="188"/>
      <c r="L35" s="188"/>
      <c r="M35" s="188"/>
    </row>
    <row r="36" spans="1:13" s="193" customFormat="1" x14ac:dyDescent="0.2">
      <c r="A36" s="192" t="s">
        <v>131</v>
      </c>
      <c r="B36" s="192"/>
      <c r="C36" s="192"/>
      <c r="D36" s="192"/>
      <c r="E36" s="192"/>
      <c r="H36" s="192" t="s">
        <v>132</v>
      </c>
      <c r="I36" s="192"/>
      <c r="J36" s="192"/>
      <c r="K36" s="192"/>
      <c r="L36" s="192"/>
    </row>
    <row r="37" spans="1:13" s="193" customFormat="1" ht="13.5" thickBot="1" x14ac:dyDescent="0.25">
      <c r="A37" s="192" t="s">
        <v>144</v>
      </c>
      <c r="B37" s="192"/>
      <c r="C37" s="192"/>
      <c r="D37" s="192"/>
      <c r="E37" s="192"/>
      <c r="H37" s="192" t="s">
        <v>144</v>
      </c>
      <c r="I37" s="192"/>
      <c r="J37" s="192"/>
      <c r="K37" s="192"/>
      <c r="L37" s="192"/>
    </row>
    <row r="38" spans="1:13" s="193" customFormat="1" ht="21" thickBot="1" x14ac:dyDescent="0.35">
      <c r="A38" s="194" t="s">
        <v>91</v>
      </c>
      <c r="B38" s="195"/>
      <c r="C38" s="195"/>
      <c r="D38" s="195"/>
      <c r="E38" s="195"/>
      <c r="F38" s="196"/>
      <c r="H38" s="194" t="s">
        <v>92</v>
      </c>
      <c r="I38" s="195"/>
      <c r="J38" s="195"/>
      <c r="K38" s="195"/>
      <c r="L38" s="195"/>
      <c r="M38" s="196"/>
    </row>
    <row r="39" spans="1:13" s="193" customFormat="1" ht="16.5" thickBot="1" x14ac:dyDescent="0.3">
      <c r="A39" s="197" t="s">
        <v>142</v>
      </c>
      <c r="B39" s="198"/>
      <c r="C39" s="199"/>
      <c r="D39" s="200" t="s">
        <v>143</v>
      </c>
      <c r="E39" s="198"/>
      <c r="F39" s="201"/>
      <c r="H39" s="197" t="s">
        <v>142</v>
      </c>
      <c r="I39" s="198"/>
      <c r="J39" s="199"/>
      <c r="K39" s="200" t="s">
        <v>143</v>
      </c>
      <c r="L39" s="198"/>
      <c r="M39" s="201"/>
    </row>
    <row r="40" spans="1:13" s="193" customFormat="1" ht="29.25" thickBot="1" x14ac:dyDescent="0.25">
      <c r="A40" s="202" t="s">
        <v>93</v>
      </c>
      <c r="B40" s="371" t="s">
        <v>72</v>
      </c>
      <c r="C40" s="203" t="s">
        <v>94</v>
      </c>
      <c r="D40" s="204" t="s">
        <v>93</v>
      </c>
      <c r="E40" s="371" t="s">
        <v>72</v>
      </c>
      <c r="F40" s="205" t="s">
        <v>94</v>
      </c>
      <c r="H40" s="202" t="s">
        <v>93</v>
      </c>
      <c r="I40" s="371" t="s">
        <v>72</v>
      </c>
      <c r="J40" s="203" t="s">
        <v>94</v>
      </c>
      <c r="K40" s="204" t="s">
        <v>93</v>
      </c>
      <c r="L40" s="371" t="s">
        <v>72</v>
      </c>
      <c r="M40" s="205" t="s">
        <v>94</v>
      </c>
    </row>
    <row r="41" spans="1:13" s="193" customFormat="1" ht="15" thickBot="1" x14ac:dyDescent="0.25">
      <c r="A41" s="249" t="s">
        <v>19</v>
      </c>
      <c r="B41" s="372">
        <v>7722.1229999999996</v>
      </c>
      <c r="C41" s="207">
        <v>16681.853999999999</v>
      </c>
      <c r="D41" s="208" t="s">
        <v>19</v>
      </c>
      <c r="E41" s="376">
        <v>9099.1260000000002</v>
      </c>
      <c r="F41" s="207">
        <v>18300.712</v>
      </c>
      <c r="H41" s="249" t="s">
        <v>19</v>
      </c>
      <c r="I41" s="372">
        <v>2958.7579999999998</v>
      </c>
      <c r="J41" s="207">
        <v>4049.7539999999999</v>
      </c>
      <c r="K41" s="208" t="s">
        <v>19</v>
      </c>
      <c r="L41" s="376">
        <v>2391.5230000000001</v>
      </c>
      <c r="M41" s="207">
        <v>3126.9659999999999</v>
      </c>
    </row>
    <row r="42" spans="1:13" s="193" customFormat="1" x14ac:dyDescent="0.2">
      <c r="A42" s="209" t="s">
        <v>101</v>
      </c>
      <c r="B42" s="373">
        <v>1188.1559999999999</v>
      </c>
      <c r="C42" s="210">
        <v>1393.0139999999999</v>
      </c>
      <c r="D42" s="211" t="s">
        <v>105</v>
      </c>
      <c r="E42" s="377">
        <v>2320.1990000000001</v>
      </c>
      <c r="F42" s="212">
        <v>6468.5029999999997</v>
      </c>
      <c r="H42" s="209" t="s">
        <v>101</v>
      </c>
      <c r="I42" s="373">
        <v>846.95899999999995</v>
      </c>
      <c r="J42" s="210">
        <v>725.80399999999997</v>
      </c>
      <c r="K42" s="211" t="s">
        <v>95</v>
      </c>
      <c r="L42" s="377">
        <v>659.08299999999997</v>
      </c>
      <c r="M42" s="212">
        <v>864.04899999999998</v>
      </c>
    </row>
    <row r="43" spans="1:13" s="193" customFormat="1" x14ac:dyDescent="0.2">
      <c r="A43" s="213" t="s">
        <v>105</v>
      </c>
      <c r="B43" s="374">
        <v>1129.4110000000001</v>
      </c>
      <c r="C43" s="214">
        <v>4879.7550000000001</v>
      </c>
      <c r="D43" s="215" t="s">
        <v>96</v>
      </c>
      <c r="E43" s="378">
        <v>1390.788</v>
      </c>
      <c r="F43" s="216">
        <v>1973.222</v>
      </c>
      <c r="H43" s="213" t="s">
        <v>95</v>
      </c>
      <c r="I43" s="374">
        <v>598.39499999999998</v>
      </c>
      <c r="J43" s="214">
        <v>810.27</v>
      </c>
      <c r="K43" s="215" t="s">
        <v>101</v>
      </c>
      <c r="L43" s="378">
        <v>399.77199999999999</v>
      </c>
      <c r="M43" s="216">
        <v>337.87</v>
      </c>
    </row>
    <row r="44" spans="1:13" s="193" customFormat="1" x14ac:dyDescent="0.2">
      <c r="A44" s="213" t="s">
        <v>96</v>
      </c>
      <c r="B44" s="374">
        <v>1065.193</v>
      </c>
      <c r="C44" s="214">
        <v>1373.829</v>
      </c>
      <c r="D44" s="215" t="s">
        <v>101</v>
      </c>
      <c r="E44" s="378">
        <v>1316.8440000000001</v>
      </c>
      <c r="F44" s="216">
        <v>1677.316</v>
      </c>
      <c r="H44" s="213" t="s">
        <v>102</v>
      </c>
      <c r="I44" s="374">
        <v>460.55799999999999</v>
      </c>
      <c r="J44" s="214">
        <v>755.34299999999996</v>
      </c>
      <c r="K44" s="215" t="s">
        <v>108</v>
      </c>
      <c r="L44" s="378">
        <v>351.62400000000002</v>
      </c>
      <c r="M44" s="216">
        <v>253.53899999999999</v>
      </c>
    </row>
    <row r="45" spans="1:13" s="193" customFormat="1" x14ac:dyDescent="0.2">
      <c r="A45" s="213" t="s">
        <v>107</v>
      </c>
      <c r="B45" s="374">
        <v>776.28</v>
      </c>
      <c r="C45" s="214">
        <v>1037.2470000000001</v>
      </c>
      <c r="D45" s="215" t="s">
        <v>107</v>
      </c>
      <c r="E45" s="378">
        <v>674.101</v>
      </c>
      <c r="F45" s="216">
        <v>875.35199999999998</v>
      </c>
      <c r="H45" s="213" t="s">
        <v>96</v>
      </c>
      <c r="I45" s="374">
        <v>297.69600000000003</v>
      </c>
      <c r="J45" s="214">
        <v>352.78</v>
      </c>
      <c r="K45" s="215" t="s">
        <v>96</v>
      </c>
      <c r="L45" s="378">
        <v>218.154</v>
      </c>
      <c r="M45" s="216">
        <v>197.17699999999999</v>
      </c>
    </row>
    <row r="46" spans="1:13" s="193" customFormat="1" x14ac:dyDescent="0.2">
      <c r="A46" s="213" t="s">
        <v>106</v>
      </c>
      <c r="B46" s="374">
        <v>733.86800000000005</v>
      </c>
      <c r="C46" s="214">
        <v>1104.7070000000001</v>
      </c>
      <c r="D46" s="215" t="s">
        <v>139</v>
      </c>
      <c r="E46" s="378">
        <v>600.322</v>
      </c>
      <c r="F46" s="216">
        <v>759.75400000000002</v>
      </c>
      <c r="H46" s="213" t="s">
        <v>107</v>
      </c>
      <c r="I46" s="374">
        <v>169.864</v>
      </c>
      <c r="J46" s="214">
        <v>219.88</v>
      </c>
      <c r="K46" s="215" t="s">
        <v>104</v>
      </c>
      <c r="L46" s="378">
        <v>165.21700000000001</v>
      </c>
      <c r="M46" s="216">
        <v>479.94</v>
      </c>
    </row>
    <row r="47" spans="1:13" s="193" customFormat="1" x14ac:dyDescent="0.2">
      <c r="A47" s="217" t="s">
        <v>139</v>
      </c>
      <c r="B47" s="375">
        <v>545.65599999999995</v>
      </c>
      <c r="C47" s="218">
        <v>717.15300000000002</v>
      </c>
      <c r="D47" s="219" t="s">
        <v>106</v>
      </c>
      <c r="E47" s="379">
        <v>450.29300000000001</v>
      </c>
      <c r="F47" s="220">
        <v>709.07899999999995</v>
      </c>
      <c r="H47" s="217" t="s">
        <v>104</v>
      </c>
      <c r="I47" s="375">
        <v>155.846</v>
      </c>
      <c r="J47" s="218">
        <v>406.26</v>
      </c>
      <c r="K47" s="219" t="s">
        <v>102</v>
      </c>
      <c r="L47" s="379">
        <v>158.15100000000001</v>
      </c>
      <c r="M47" s="220">
        <v>324.63</v>
      </c>
    </row>
    <row r="48" spans="1:13" s="193" customFormat="1" x14ac:dyDescent="0.2">
      <c r="A48" s="217" t="s">
        <v>98</v>
      </c>
      <c r="B48" s="375">
        <v>474.971</v>
      </c>
      <c r="C48" s="218">
        <v>928.07299999999998</v>
      </c>
      <c r="D48" s="219" t="s">
        <v>98</v>
      </c>
      <c r="E48" s="379">
        <v>420.21</v>
      </c>
      <c r="F48" s="220">
        <v>965.85900000000004</v>
      </c>
      <c r="H48" s="217" t="s">
        <v>139</v>
      </c>
      <c r="I48" s="375">
        <v>109.199</v>
      </c>
      <c r="J48" s="218">
        <v>408.113</v>
      </c>
      <c r="K48" s="219" t="s">
        <v>107</v>
      </c>
      <c r="L48" s="379">
        <v>122.694</v>
      </c>
      <c r="M48" s="220">
        <v>172.19399999999999</v>
      </c>
    </row>
    <row r="49" spans="1:13" s="193" customFormat="1" ht="13.5" thickBot="1" x14ac:dyDescent="0.25">
      <c r="A49" s="221" t="s">
        <v>104</v>
      </c>
      <c r="B49" s="344">
        <v>262.01</v>
      </c>
      <c r="C49" s="222">
        <v>539.39599999999996</v>
      </c>
      <c r="D49" s="223" t="s">
        <v>122</v>
      </c>
      <c r="E49" s="343">
        <v>293.15800000000002</v>
      </c>
      <c r="F49" s="224">
        <v>504.41800000000001</v>
      </c>
      <c r="H49" s="221" t="s">
        <v>108</v>
      </c>
      <c r="I49" s="344">
        <v>104.79600000000001</v>
      </c>
      <c r="J49" s="222">
        <v>98.325999999999993</v>
      </c>
      <c r="K49" s="223" t="s">
        <v>139</v>
      </c>
      <c r="L49" s="343">
        <v>103.867</v>
      </c>
      <c r="M49" s="224">
        <v>291.58</v>
      </c>
    </row>
    <row r="50" spans="1:13" s="193" customFormat="1" x14ac:dyDescent="0.2">
      <c r="A50" s="191"/>
    </row>
    <row r="51" spans="1:13" s="193" customFormat="1" x14ac:dyDescent="0.2">
      <c r="A51" s="191"/>
      <c r="B51" s="273"/>
      <c r="C51" s="273"/>
      <c r="D51" s="271"/>
      <c r="E51" s="272"/>
      <c r="F51" s="272"/>
      <c r="H51" s="274"/>
      <c r="I51" s="275"/>
      <c r="J51" s="275"/>
    </row>
    <row r="52" spans="1:13" s="193" customFormat="1" x14ac:dyDescent="0.2">
      <c r="A52" s="192" t="s">
        <v>133</v>
      </c>
      <c r="B52" s="192"/>
      <c r="C52" s="192"/>
      <c r="D52" s="192"/>
      <c r="E52" s="192"/>
      <c r="H52" s="192" t="s">
        <v>140</v>
      </c>
      <c r="I52" s="192"/>
      <c r="J52" s="192"/>
      <c r="K52" s="192"/>
      <c r="L52" s="192"/>
    </row>
    <row r="53" spans="1:13" s="193" customFormat="1" ht="13.5" thickBot="1" x14ac:dyDescent="0.25">
      <c r="A53" s="192" t="s">
        <v>144</v>
      </c>
      <c r="B53" s="192"/>
      <c r="C53" s="192"/>
      <c r="D53" s="192"/>
      <c r="E53" s="192"/>
      <c r="H53" s="192" t="s">
        <v>144</v>
      </c>
      <c r="I53" s="192"/>
      <c r="J53" s="192"/>
      <c r="K53" s="192"/>
      <c r="L53" s="192"/>
    </row>
    <row r="54" spans="1:13" s="193" customFormat="1" ht="21" thickBot="1" x14ac:dyDescent="0.35">
      <c r="A54" s="194" t="s">
        <v>91</v>
      </c>
      <c r="B54" s="195"/>
      <c r="C54" s="195"/>
      <c r="D54" s="195"/>
      <c r="E54" s="195"/>
      <c r="F54" s="196"/>
      <c r="H54" s="194" t="s">
        <v>92</v>
      </c>
      <c r="I54" s="195"/>
      <c r="J54" s="195"/>
      <c r="K54" s="195"/>
      <c r="L54" s="195"/>
      <c r="M54" s="196"/>
    </row>
    <row r="55" spans="1:13" s="193" customFormat="1" ht="16.5" thickBot="1" x14ac:dyDescent="0.3">
      <c r="A55" s="266" t="s">
        <v>142</v>
      </c>
      <c r="B55" s="267"/>
      <c r="C55" s="268"/>
      <c r="D55" s="269" t="s">
        <v>143</v>
      </c>
      <c r="E55" s="267"/>
      <c r="F55" s="270"/>
      <c r="H55" s="197" t="s">
        <v>142</v>
      </c>
      <c r="I55" s="198"/>
      <c r="J55" s="199"/>
      <c r="K55" s="200" t="s">
        <v>143</v>
      </c>
      <c r="L55" s="198"/>
      <c r="M55" s="201"/>
    </row>
    <row r="56" spans="1:13" s="193" customFormat="1" ht="29.25" thickBot="1" x14ac:dyDescent="0.25">
      <c r="A56" s="202" t="s">
        <v>93</v>
      </c>
      <c r="B56" s="371" t="s">
        <v>72</v>
      </c>
      <c r="C56" s="276" t="s">
        <v>94</v>
      </c>
      <c r="D56" s="202" t="s">
        <v>93</v>
      </c>
      <c r="E56" s="371" t="s">
        <v>72</v>
      </c>
      <c r="F56" s="205" t="s">
        <v>94</v>
      </c>
      <c r="H56" s="202" t="s">
        <v>93</v>
      </c>
      <c r="I56" s="371" t="s">
        <v>72</v>
      </c>
      <c r="J56" s="203" t="s">
        <v>94</v>
      </c>
      <c r="K56" s="204" t="s">
        <v>93</v>
      </c>
      <c r="L56" s="371" t="s">
        <v>72</v>
      </c>
      <c r="M56" s="205" t="s">
        <v>94</v>
      </c>
    </row>
    <row r="57" spans="1:13" s="193" customFormat="1" ht="15" thickBot="1" x14ac:dyDescent="0.25">
      <c r="A57" s="332" t="s">
        <v>19</v>
      </c>
      <c r="B57" s="380">
        <v>160.97800000000001</v>
      </c>
      <c r="C57" s="333">
        <v>701.76900000000001</v>
      </c>
      <c r="D57" s="336" t="s">
        <v>19</v>
      </c>
      <c r="E57" s="380">
        <v>5.4969999999999999</v>
      </c>
      <c r="F57" s="333">
        <v>25.2</v>
      </c>
      <c r="H57" s="249" t="s">
        <v>19</v>
      </c>
      <c r="I57" s="372">
        <v>7812.9840000000004</v>
      </c>
      <c r="J57" s="207">
        <v>45252.173999999999</v>
      </c>
      <c r="K57" s="208" t="s">
        <v>19</v>
      </c>
      <c r="L57" s="376">
        <v>7435.39</v>
      </c>
      <c r="M57" s="207">
        <v>29728.12</v>
      </c>
    </row>
    <row r="58" spans="1:13" s="193" customFormat="1" x14ac:dyDescent="0.2">
      <c r="A58" s="334" t="s">
        <v>104</v>
      </c>
      <c r="B58" s="381">
        <v>132.28800000000001</v>
      </c>
      <c r="C58" s="339">
        <v>575.00900000000001</v>
      </c>
      <c r="D58" s="337" t="s">
        <v>96</v>
      </c>
      <c r="E58" s="382">
        <v>5.4969999999999999</v>
      </c>
      <c r="F58" s="335">
        <v>25.2</v>
      </c>
      <c r="H58" s="209" t="s">
        <v>98</v>
      </c>
      <c r="I58" s="373">
        <v>7103.56</v>
      </c>
      <c r="J58" s="392">
        <v>41906.404999999999</v>
      </c>
      <c r="K58" s="391" t="s">
        <v>98</v>
      </c>
      <c r="L58" s="377">
        <v>7180.4380000000001</v>
      </c>
      <c r="M58" s="212">
        <v>28744.84</v>
      </c>
    </row>
    <row r="59" spans="1:13" s="193" customFormat="1" ht="13.5" thickBot="1" x14ac:dyDescent="0.25">
      <c r="A59" s="221" t="s">
        <v>96</v>
      </c>
      <c r="B59" s="344">
        <v>28.69</v>
      </c>
      <c r="C59" s="348">
        <v>126.76</v>
      </c>
      <c r="D59" s="349"/>
      <c r="E59" s="343"/>
      <c r="F59" s="224"/>
      <c r="H59" s="213" t="s">
        <v>104</v>
      </c>
      <c r="I59" s="374">
        <v>329.25799999999998</v>
      </c>
      <c r="J59" s="264">
        <v>1674.5889999999999</v>
      </c>
      <c r="K59" s="338" t="s">
        <v>104</v>
      </c>
      <c r="L59" s="378">
        <v>201.32900000000001</v>
      </c>
      <c r="M59" s="216">
        <v>742.34</v>
      </c>
    </row>
    <row r="60" spans="1:13" s="193" customFormat="1" x14ac:dyDescent="0.2">
      <c r="A60" s="271"/>
      <c r="B60" s="277"/>
      <c r="C60" s="277"/>
      <c r="D60" s="271"/>
      <c r="E60" s="272"/>
      <c r="F60" s="272"/>
      <c r="H60" s="213" t="s">
        <v>100</v>
      </c>
      <c r="I60" s="374">
        <v>183.42400000000001</v>
      </c>
      <c r="J60" s="264">
        <v>639.67999999999995</v>
      </c>
      <c r="K60" s="338" t="s">
        <v>146</v>
      </c>
      <c r="L60" s="378">
        <v>42.369</v>
      </c>
      <c r="M60" s="216">
        <v>197.5</v>
      </c>
    </row>
    <row r="61" spans="1:13" s="193" customFormat="1" x14ac:dyDescent="0.2">
      <c r="A61" s="271"/>
      <c r="B61" s="277"/>
      <c r="C61" s="277"/>
      <c r="D61" s="271"/>
      <c r="E61" s="272"/>
      <c r="F61" s="272"/>
      <c r="H61" s="213" t="s">
        <v>106</v>
      </c>
      <c r="I61" s="374">
        <v>173.43799999999999</v>
      </c>
      <c r="J61" s="264">
        <v>965.5</v>
      </c>
      <c r="K61" s="338" t="s">
        <v>99</v>
      </c>
      <c r="L61" s="378">
        <v>9.8989999999999991</v>
      </c>
      <c r="M61" s="216">
        <v>22</v>
      </c>
    </row>
    <row r="62" spans="1:13" s="193" customFormat="1" ht="13.5" thickBot="1" x14ac:dyDescent="0.25">
      <c r="A62" s="340"/>
      <c r="B62" s="341"/>
      <c r="C62" s="341"/>
      <c r="D62" s="206"/>
      <c r="E62" s="341"/>
      <c r="F62" s="341"/>
      <c r="H62" s="221" t="s">
        <v>112</v>
      </c>
      <c r="I62" s="344">
        <v>23.303999999999998</v>
      </c>
      <c r="J62" s="348">
        <v>66</v>
      </c>
      <c r="K62" s="349" t="s">
        <v>106</v>
      </c>
      <c r="L62" s="343">
        <v>1.355</v>
      </c>
      <c r="M62" s="224">
        <v>21.44</v>
      </c>
    </row>
    <row r="63" spans="1:13" s="206" customFormat="1" x14ac:dyDescent="0.2">
      <c r="H63" s="271"/>
      <c r="I63" s="277"/>
      <c r="J63" s="277"/>
      <c r="K63" s="271"/>
      <c r="L63" s="272"/>
      <c r="M63" s="272"/>
    </row>
    <row r="64" spans="1:13" s="193" customFormat="1" x14ac:dyDescent="0.2"/>
    <row r="65" spans="1:13" s="193" customFormat="1" x14ac:dyDescent="0.2">
      <c r="A65" s="192" t="s">
        <v>134</v>
      </c>
      <c r="B65" s="192"/>
      <c r="C65" s="192"/>
      <c r="D65" s="192"/>
      <c r="E65" s="192"/>
      <c r="H65" s="192" t="s">
        <v>135</v>
      </c>
      <c r="I65" s="192"/>
      <c r="J65" s="192"/>
      <c r="K65" s="192"/>
      <c r="L65" s="192"/>
    </row>
    <row r="66" spans="1:13" s="193" customFormat="1" ht="13.5" thickBot="1" x14ac:dyDescent="0.25">
      <c r="A66" s="192" t="s">
        <v>144</v>
      </c>
      <c r="B66" s="192"/>
      <c r="C66" s="192"/>
      <c r="D66" s="192"/>
      <c r="E66" s="192"/>
      <c r="H66" s="192" t="s">
        <v>144</v>
      </c>
      <c r="I66" s="192"/>
      <c r="J66" s="192"/>
      <c r="K66" s="192"/>
      <c r="L66" s="192"/>
    </row>
    <row r="67" spans="1:13" s="193" customFormat="1" ht="21" thickBot="1" x14ac:dyDescent="0.35">
      <c r="A67" s="194" t="s">
        <v>91</v>
      </c>
      <c r="B67" s="195"/>
      <c r="C67" s="195"/>
      <c r="D67" s="195"/>
      <c r="E67" s="195"/>
      <c r="F67" s="196"/>
      <c r="H67" s="194" t="s">
        <v>92</v>
      </c>
      <c r="I67" s="195"/>
      <c r="J67" s="195"/>
      <c r="K67" s="195"/>
      <c r="L67" s="195"/>
      <c r="M67" s="196"/>
    </row>
    <row r="68" spans="1:13" s="193" customFormat="1" ht="16.5" thickBot="1" x14ac:dyDescent="0.3">
      <c r="A68" s="266" t="s">
        <v>142</v>
      </c>
      <c r="B68" s="267"/>
      <c r="C68" s="270"/>
      <c r="D68" s="389" t="s">
        <v>143</v>
      </c>
      <c r="E68" s="198"/>
      <c r="F68" s="201"/>
      <c r="H68" s="197" t="s">
        <v>142</v>
      </c>
      <c r="I68" s="198"/>
      <c r="J68" s="199"/>
      <c r="K68" s="200" t="s">
        <v>143</v>
      </c>
      <c r="L68" s="198"/>
      <c r="M68" s="201"/>
    </row>
    <row r="69" spans="1:13" s="193" customFormat="1" ht="29.25" thickBot="1" x14ac:dyDescent="0.25">
      <c r="A69" s="202" t="s">
        <v>93</v>
      </c>
      <c r="B69" s="371" t="s">
        <v>72</v>
      </c>
      <c r="C69" s="205" t="s">
        <v>94</v>
      </c>
      <c r="D69" s="390" t="s">
        <v>93</v>
      </c>
      <c r="E69" s="371" t="s">
        <v>72</v>
      </c>
      <c r="F69" s="205" t="s">
        <v>94</v>
      </c>
      <c r="H69" s="202" t="s">
        <v>93</v>
      </c>
      <c r="I69" s="371" t="s">
        <v>72</v>
      </c>
      <c r="J69" s="205" t="s">
        <v>94</v>
      </c>
      <c r="K69" s="390" t="s">
        <v>93</v>
      </c>
      <c r="L69" s="371" t="s">
        <v>72</v>
      </c>
      <c r="M69" s="205" t="s">
        <v>94</v>
      </c>
    </row>
    <row r="70" spans="1:13" s="193" customFormat="1" ht="15" thickBot="1" x14ac:dyDescent="0.25">
      <c r="A70" s="249" t="s">
        <v>19</v>
      </c>
      <c r="B70" s="372">
        <v>14054.763000000001</v>
      </c>
      <c r="C70" s="207">
        <v>17055.607</v>
      </c>
      <c r="D70" s="208" t="s">
        <v>19</v>
      </c>
      <c r="E70" s="376">
        <v>14945.246999999999</v>
      </c>
      <c r="F70" s="207">
        <v>16073.811</v>
      </c>
      <c r="H70" s="249" t="s">
        <v>19</v>
      </c>
      <c r="I70" s="372">
        <v>29025.151000000002</v>
      </c>
      <c r="J70" s="207">
        <v>37471.334000000003</v>
      </c>
      <c r="K70" s="208" t="s">
        <v>19</v>
      </c>
      <c r="L70" s="376">
        <v>28340.252</v>
      </c>
      <c r="M70" s="207">
        <v>25785.613000000001</v>
      </c>
    </row>
    <row r="71" spans="1:13" s="193" customFormat="1" x14ac:dyDescent="0.2">
      <c r="A71" s="209" t="s">
        <v>96</v>
      </c>
      <c r="B71" s="373">
        <v>2441.616</v>
      </c>
      <c r="C71" s="392">
        <v>3951.3560000000002</v>
      </c>
      <c r="D71" s="391" t="s">
        <v>96</v>
      </c>
      <c r="E71" s="377">
        <v>2652.0079999999998</v>
      </c>
      <c r="F71" s="212">
        <v>3845.1210000000001</v>
      </c>
      <c r="H71" s="209" t="s">
        <v>96</v>
      </c>
      <c r="I71" s="373">
        <v>11989.925999999999</v>
      </c>
      <c r="J71" s="392">
        <v>20532.983</v>
      </c>
      <c r="K71" s="391" t="s">
        <v>96</v>
      </c>
      <c r="L71" s="377">
        <v>10219.346</v>
      </c>
      <c r="M71" s="212">
        <v>12366.163</v>
      </c>
    </row>
    <row r="72" spans="1:13" s="193" customFormat="1" x14ac:dyDescent="0.2">
      <c r="A72" s="213" t="s">
        <v>98</v>
      </c>
      <c r="B72" s="374">
        <v>1425.2190000000001</v>
      </c>
      <c r="C72" s="264">
        <v>1052.681</v>
      </c>
      <c r="D72" s="338" t="s">
        <v>101</v>
      </c>
      <c r="E72" s="378">
        <v>1354.145</v>
      </c>
      <c r="F72" s="216">
        <v>562.35299999999995</v>
      </c>
      <c r="H72" s="213" t="s">
        <v>139</v>
      </c>
      <c r="I72" s="374">
        <v>2619.607</v>
      </c>
      <c r="J72" s="264">
        <v>2417.81</v>
      </c>
      <c r="K72" s="338" t="s">
        <v>109</v>
      </c>
      <c r="L72" s="378">
        <v>3006.5549999999998</v>
      </c>
      <c r="M72" s="216">
        <v>1720.37</v>
      </c>
    </row>
    <row r="73" spans="1:13" s="193" customFormat="1" x14ac:dyDescent="0.2">
      <c r="A73" s="213" t="s">
        <v>101</v>
      </c>
      <c r="B73" s="374">
        <v>1124.298</v>
      </c>
      <c r="C73" s="264">
        <v>587.40800000000002</v>
      </c>
      <c r="D73" s="338" t="s">
        <v>99</v>
      </c>
      <c r="E73" s="378">
        <v>1351.7329999999999</v>
      </c>
      <c r="F73" s="216">
        <v>2907.2759999999998</v>
      </c>
      <c r="H73" s="213" t="s">
        <v>109</v>
      </c>
      <c r="I73" s="374">
        <v>2082.8440000000001</v>
      </c>
      <c r="J73" s="264">
        <v>1340.6030000000001</v>
      </c>
      <c r="K73" s="338" t="s">
        <v>138</v>
      </c>
      <c r="L73" s="378">
        <v>2409.2800000000002</v>
      </c>
      <c r="M73" s="216">
        <v>201.196</v>
      </c>
    </row>
    <row r="74" spans="1:13" s="193" customFormat="1" x14ac:dyDescent="0.2">
      <c r="A74" s="213" t="s">
        <v>99</v>
      </c>
      <c r="B74" s="374">
        <v>985.80200000000002</v>
      </c>
      <c r="C74" s="264">
        <v>3006.76</v>
      </c>
      <c r="D74" s="338" t="s">
        <v>107</v>
      </c>
      <c r="E74" s="378">
        <v>1276.181</v>
      </c>
      <c r="F74" s="216">
        <v>639.10500000000002</v>
      </c>
      <c r="H74" s="213" t="s">
        <v>101</v>
      </c>
      <c r="I74" s="374">
        <v>1912.1859999999999</v>
      </c>
      <c r="J74" s="264">
        <v>892.26599999999996</v>
      </c>
      <c r="K74" s="338" t="s">
        <v>124</v>
      </c>
      <c r="L74" s="378">
        <v>2363.7269999999999</v>
      </c>
      <c r="M74" s="216">
        <v>3686.3939999999998</v>
      </c>
    </row>
    <row r="75" spans="1:13" s="193" customFormat="1" x14ac:dyDescent="0.2">
      <c r="A75" s="213" t="s">
        <v>97</v>
      </c>
      <c r="B75" s="374">
        <v>846.81700000000001</v>
      </c>
      <c r="C75" s="264">
        <v>2319.5410000000002</v>
      </c>
      <c r="D75" s="338" t="s">
        <v>98</v>
      </c>
      <c r="E75" s="378">
        <v>1246.461</v>
      </c>
      <c r="F75" s="216">
        <v>825.98299999999995</v>
      </c>
      <c r="H75" s="213" t="s">
        <v>95</v>
      </c>
      <c r="I75" s="374">
        <v>1801.222</v>
      </c>
      <c r="J75" s="264">
        <v>1846.896</v>
      </c>
      <c r="K75" s="338" t="s">
        <v>95</v>
      </c>
      <c r="L75" s="378">
        <v>2275.1010000000001</v>
      </c>
      <c r="M75" s="216">
        <v>2376.174</v>
      </c>
    </row>
    <row r="76" spans="1:13" s="193" customFormat="1" x14ac:dyDescent="0.2">
      <c r="A76" s="217" t="s">
        <v>109</v>
      </c>
      <c r="B76" s="375">
        <v>823.82299999999998</v>
      </c>
      <c r="C76" s="387">
        <v>358.85700000000003</v>
      </c>
      <c r="D76" s="388" t="s">
        <v>139</v>
      </c>
      <c r="E76" s="379">
        <v>837.26099999999997</v>
      </c>
      <c r="F76" s="220">
        <v>419.84100000000001</v>
      </c>
      <c r="H76" s="217" t="s">
        <v>104</v>
      </c>
      <c r="I76" s="375">
        <v>1417.2080000000001</v>
      </c>
      <c r="J76" s="387">
        <v>2706.53</v>
      </c>
      <c r="K76" s="388" t="s">
        <v>139</v>
      </c>
      <c r="L76" s="379">
        <v>2176.1260000000002</v>
      </c>
      <c r="M76" s="220">
        <v>1810.2460000000001</v>
      </c>
    </row>
    <row r="77" spans="1:13" s="193" customFormat="1" x14ac:dyDescent="0.2">
      <c r="A77" s="217" t="s">
        <v>139</v>
      </c>
      <c r="B77" s="375">
        <v>804.58600000000001</v>
      </c>
      <c r="C77" s="387">
        <v>519.32600000000002</v>
      </c>
      <c r="D77" s="388" t="s">
        <v>97</v>
      </c>
      <c r="E77" s="379">
        <v>742.71500000000003</v>
      </c>
      <c r="F77" s="220">
        <v>2087.712</v>
      </c>
      <c r="H77" s="217" t="s">
        <v>107</v>
      </c>
      <c r="I77" s="375">
        <v>1312.018</v>
      </c>
      <c r="J77" s="387">
        <v>514.71900000000005</v>
      </c>
      <c r="K77" s="388" t="s">
        <v>101</v>
      </c>
      <c r="L77" s="379">
        <v>1771.4860000000001</v>
      </c>
      <c r="M77" s="220">
        <v>944.20399999999995</v>
      </c>
    </row>
    <row r="78" spans="1:13" s="193" customFormat="1" ht="13.5" thickBot="1" x14ac:dyDescent="0.25">
      <c r="A78" s="221" t="s">
        <v>104</v>
      </c>
      <c r="B78" s="344">
        <v>499.56200000000001</v>
      </c>
      <c r="C78" s="348">
        <v>654.755</v>
      </c>
      <c r="D78" s="349" t="s">
        <v>106</v>
      </c>
      <c r="E78" s="343">
        <v>680.58500000000004</v>
      </c>
      <c r="F78" s="224">
        <v>385.28899999999999</v>
      </c>
      <c r="H78" s="221" t="s">
        <v>124</v>
      </c>
      <c r="I78" s="344">
        <v>923.52599999999995</v>
      </c>
      <c r="J78" s="348">
        <v>1379.2809999999999</v>
      </c>
      <c r="K78" s="349" t="s">
        <v>107</v>
      </c>
      <c r="L78" s="343">
        <v>1063.08</v>
      </c>
      <c r="M78" s="224">
        <v>330.327</v>
      </c>
    </row>
    <row r="79" spans="1:13" s="193" customFormat="1" x14ac:dyDescent="0.2">
      <c r="A79" s="188"/>
      <c r="B79" s="188"/>
      <c r="C79" s="188"/>
      <c r="D79" s="188"/>
      <c r="E79" s="384"/>
      <c r="F79" s="188"/>
      <c r="H79" s="189"/>
      <c r="I79" s="189"/>
      <c r="J79" s="188"/>
      <c r="K79" s="188"/>
      <c r="L79" s="188"/>
      <c r="M79" s="188"/>
    </row>
    <row r="80" spans="1:13" s="193" customFormat="1" x14ac:dyDescent="0.2">
      <c r="A80" s="188"/>
      <c r="B80" s="188"/>
      <c r="C80" s="188"/>
      <c r="D80" s="188"/>
      <c r="E80" s="188"/>
      <c r="F80" s="188"/>
      <c r="H80" s="189"/>
      <c r="I80" s="189"/>
      <c r="J80" s="188"/>
      <c r="K80" s="188"/>
      <c r="L80" s="188"/>
      <c r="M80" s="188"/>
    </row>
    <row r="81" spans="1:13" s="193" customFormat="1" x14ac:dyDescent="0.2">
      <c r="A81" s="188"/>
      <c r="B81" s="188"/>
      <c r="C81" s="188"/>
      <c r="D81" s="188"/>
      <c r="E81" s="188"/>
      <c r="F81" s="188"/>
      <c r="H81" s="189"/>
      <c r="I81" s="189"/>
      <c r="J81" s="188"/>
      <c r="K81" s="188"/>
      <c r="L81" s="188"/>
      <c r="M81" s="188"/>
    </row>
    <row r="82" spans="1:13" s="193" customFormat="1" x14ac:dyDescent="0.2">
      <c r="A82" s="188"/>
      <c r="B82" s="188"/>
      <c r="C82" s="188"/>
      <c r="D82" s="188"/>
      <c r="E82" s="188"/>
      <c r="F82" s="188"/>
      <c r="H82" s="189"/>
      <c r="I82" s="189"/>
      <c r="J82" s="188"/>
      <c r="K82" s="188"/>
      <c r="L82" s="188"/>
      <c r="M82" s="188"/>
    </row>
    <row r="83" spans="1:13" s="193" customFormat="1" x14ac:dyDescent="0.2">
      <c r="A83" s="188"/>
      <c r="B83" s="188"/>
      <c r="C83" s="188"/>
      <c r="D83" s="188"/>
      <c r="E83" s="188"/>
      <c r="F83" s="188"/>
      <c r="H83" s="189"/>
      <c r="I83" s="189"/>
      <c r="J83" s="188"/>
      <c r="K83" s="188"/>
      <c r="L83" s="188"/>
      <c r="M83" s="188"/>
    </row>
    <row r="84" spans="1:13" s="193" customFormat="1" x14ac:dyDescent="0.2">
      <c r="A84" s="188"/>
      <c r="B84" s="188"/>
      <c r="C84" s="188"/>
      <c r="D84" s="188"/>
      <c r="E84" s="188"/>
      <c r="F84" s="188"/>
      <c r="H84" s="189"/>
      <c r="I84" s="189"/>
      <c r="J84" s="188"/>
      <c r="K84" s="188"/>
      <c r="L84" s="188"/>
      <c r="M84" s="188"/>
    </row>
    <row r="85" spans="1:13" s="193" customFormat="1" x14ac:dyDescent="0.2">
      <c r="A85" s="188"/>
      <c r="B85" s="188"/>
      <c r="C85" s="188"/>
      <c r="D85" s="188"/>
      <c r="E85" s="188"/>
      <c r="F85" s="188"/>
      <c r="H85" s="189"/>
      <c r="I85" s="189"/>
      <c r="J85" s="188"/>
      <c r="K85" s="188"/>
      <c r="L85" s="188"/>
      <c r="M85" s="188"/>
    </row>
    <row r="86" spans="1:13" s="193" customFormat="1" x14ac:dyDescent="0.2">
      <c r="A86" s="188"/>
      <c r="B86" s="188"/>
      <c r="C86" s="188"/>
      <c r="D86" s="188"/>
      <c r="E86" s="188"/>
      <c r="F86" s="188"/>
      <c r="H86" s="189"/>
      <c r="I86" s="189"/>
      <c r="J86" s="188"/>
      <c r="K86" s="188"/>
      <c r="L86" s="188"/>
      <c r="M86" s="188"/>
    </row>
    <row r="87" spans="1:13" s="193" customFormat="1" x14ac:dyDescent="0.2">
      <c r="A87" s="188"/>
      <c r="B87" s="188"/>
      <c r="C87" s="188"/>
      <c r="D87" s="188"/>
      <c r="E87" s="188"/>
      <c r="F87" s="188"/>
      <c r="H87" s="189"/>
      <c r="I87" s="189"/>
      <c r="J87" s="188"/>
      <c r="K87" s="188"/>
      <c r="L87" s="188"/>
      <c r="M87" s="188"/>
    </row>
    <row r="88" spans="1:13" s="193" customFormat="1" x14ac:dyDescent="0.2">
      <c r="A88" s="188"/>
      <c r="B88" s="188"/>
      <c r="C88" s="188"/>
      <c r="D88" s="188"/>
      <c r="E88" s="188"/>
      <c r="F88" s="188"/>
      <c r="H88" s="189"/>
      <c r="I88" s="189"/>
      <c r="J88" s="188"/>
      <c r="K88" s="188"/>
      <c r="L88" s="188"/>
      <c r="M88" s="188"/>
    </row>
    <row r="89" spans="1:13" s="193" customFormat="1" x14ac:dyDescent="0.2">
      <c r="A89" s="188"/>
      <c r="B89" s="188"/>
      <c r="C89" s="188"/>
      <c r="D89" s="188"/>
      <c r="E89" s="188"/>
      <c r="F89" s="188"/>
      <c r="H89" s="189"/>
      <c r="I89" s="189"/>
      <c r="J89" s="188"/>
      <c r="K89" s="188"/>
      <c r="L89" s="188"/>
      <c r="M89" s="188"/>
    </row>
    <row r="90" spans="1:13" s="193" customFormat="1" x14ac:dyDescent="0.2">
      <c r="A90" s="188"/>
      <c r="B90" s="188"/>
      <c r="C90" s="188"/>
      <c r="D90" s="188"/>
      <c r="E90" s="188"/>
      <c r="F90" s="188"/>
      <c r="H90" s="189"/>
      <c r="I90" s="189"/>
      <c r="J90" s="188"/>
      <c r="K90" s="188"/>
      <c r="L90" s="188"/>
      <c r="M90" s="188"/>
    </row>
    <row r="91" spans="1:13" s="193" customFormat="1" x14ac:dyDescent="0.2">
      <c r="A91" s="188"/>
      <c r="B91" s="188"/>
      <c r="C91" s="188"/>
      <c r="D91" s="188"/>
      <c r="E91" s="188"/>
      <c r="F91" s="188"/>
      <c r="H91" s="189"/>
      <c r="I91" s="189"/>
      <c r="J91" s="188"/>
      <c r="K91" s="188"/>
      <c r="L91" s="188"/>
      <c r="M91" s="188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showGridLines="0" zoomScale="80" zoomScaleNormal="80" workbookViewId="0">
      <selection activeCell="B7" sqref="B7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8" t="s">
        <v>51</v>
      </c>
      <c r="B1" s="9"/>
      <c r="D1" s="10"/>
      <c r="G1" s="63" t="s">
        <v>150</v>
      </c>
    </row>
    <row r="2" spans="1:11" ht="12.75" customHeight="1" thickBot="1" x14ac:dyDescent="0.25">
      <c r="A2" s="8"/>
      <c r="B2" s="9"/>
      <c r="C2" s="38"/>
      <c r="D2" s="10"/>
      <c r="E2" s="9"/>
      <c r="G2" s="9"/>
    </row>
    <row r="3" spans="1:1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11" ht="21" thickBot="1" x14ac:dyDescent="0.25">
      <c r="A4" s="396" t="s">
        <v>13</v>
      </c>
      <c r="B4" s="395">
        <v>2021</v>
      </c>
      <c r="C4" s="132"/>
      <c r="D4" s="133"/>
      <c r="E4" s="134"/>
      <c r="F4" s="132"/>
      <c r="G4" s="133"/>
    </row>
    <row r="5" spans="1:11" ht="15.75" x14ac:dyDescent="0.2">
      <c r="A5" s="397"/>
      <c r="B5" s="66" t="s">
        <v>14</v>
      </c>
      <c r="C5" s="17"/>
      <c r="D5" s="18"/>
      <c r="E5" s="146" t="s">
        <v>15</v>
      </c>
      <c r="F5" s="20"/>
      <c r="G5" s="18"/>
    </row>
    <row r="6" spans="1:11" ht="34.5" customHeight="1" thickBot="1" x14ac:dyDescent="0.25">
      <c r="A6" s="398"/>
      <c r="B6" s="250" t="s">
        <v>149</v>
      </c>
      <c r="C6" s="251" t="s">
        <v>141</v>
      </c>
      <c r="D6" s="21" t="s">
        <v>16</v>
      </c>
      <c r="E6" s="250" t="s">
        <v>149</v>
      </c>
      <c r="F6" s="251" t="s">
        <v>141</v>
      </c>
      <c r="G6" s="21" t="s">
        <v>16</v>
      </c>
    </row>
    <row r="7" spans="1:11" ht="16.5" thickBot="1" x14ac:dyDescent="0.3">
      <c r="A7" s="330" t="s">
        <v>60</v>
      </c>
      <c r="B7" s="331">
        <v>1818.712</v>
      </c>
      <c r="C7" s="22">
        <v>1795.933</v>
      </c>
      <c r="D7" s="89">
        <v>1.2683658020649988</v>
      </c>
      <c r="E7" s="90">
        <v>100</v>
      </c>
      <c r="F7" s="91">
        <v>100</v>
      </c>
      <c r="G7" s="92" t="s">
        <v>48</v>
      </c>
    </row>
    <row r="8" spans="1:11" ht="16.5" customHeight="1" x14ac:dyDescent="0.25">
      <c r="A8" s="94" t="s">
        <v>19</v>
      </c>
      <c r="B8" s="95"/>
      <c r="C8" s="96"/>
      <c r="D8" s="97"/>
      <c r="E8" s="97"/>
      <c r="F8" s="97"/>
      <c r="G8" s="98"/>
    </row>
    <row r="9" spans="1:11" ht="16.5" customHeight="1" x14ac:dyDescent="0.25">
      <c r="A9" s="126" t="s">
        <v>17</v>
      </c>
      <c r="B9" s="127">
        <v>1612.7550000000001</v>
      </c>
      <c r="C9" s="24">
        <v>1555.3430000000001</v>
      </c>
      <c r="D9" s="25">
        <v>3.6912758150453007</v>
      </c>
      <c r="E9" s="26">
        <v>4.2772103593651964</v>
      </c>
      <c r="F9" s="27">
        <v>4.6158244714965608</v>
      </c>
      <c r="G9" s="25">
        <v>-7.3359399652729333</v>
      </c>
    </row>
    <row r="10" spans="1:11" ht="15.75" x14ac:dyDescent="0.25">
      <c r="A10" s="126" t="s">
        <v>18</v>
      </c>
      <c r="B10" s="320">
        <v>1512.4739999999999</v>
      </c>
      <c r="C10" s="28">
        <v>1496.011</v>
      </c>
      <c r="D10" s="29">
        <v>1.100459822822156</v>
      </c>
      <c r="E10" s="30">
        <v>82.474041888180153</v>
      </c>
      <c r="F10" s="31">
        <v>82.019951818628172</v>
      </c>
      <c r="G10" s="29">
        <v>0.5536336702027288</v>
      </c>
    </row>
    <row r="11" spans="1:11" ht="15.75" x14ac:dyDescent="0.25">
      <c r="A11" s="126" t="s">
        <v>55</v>
      </c>
      <c r="B11" s="320">
        <v>2799.0859999999998</v>
      </c>
      <c r="C11" s="28">
        <v>2892.3359999999998</v>
      </c>
      <c r="D11" s="29">
        <v>-3.224037594525671</v>
      </c>
      <c r="E11" s="30">
        <v>5.772727235639576</v>
      </c>
      <c r="F11" s="31">
        <v>6.139647886494485</v>
      </c>
      <c r="G11" s="29">
        <v>-5.9762490885191024</v>
      </c>
    </row>
    <row r="12" spans="1:11" ht="15.75" x14ac:dyDescent="0.25">
      <c r="A12" s="126" t="s">
        <v>64</v>
      </c>
      <c r="B12" s="320">
        <v>2805.6080000000002</v>
      </c>
      <c r="C12" s="28">
        <v>2975.7150000000001</v>
      </c>
      <c r="D12" s="103">
        <v>-5.7165084693930686</v>
      </c>
      <c r="E12" s="78">
        <v>1.9292649102246553</v>
      </c>
      <c r="F12" s="31">
        <v>2.3963867359403639</v>
      </c>
      <c r="G12" s="29">
        <v>-19.492756269676388</v>
      </c>
    </row>
    <row r="13" spans="1:11" ht="16.5" thickBot="1" x14ac:dyDescent="0.3">
      <c r="A13" s="129" t="s">
        <v>114</v>
      </c>
      <c r="B13" s="326">
        <v>5167.3670000000002</v>
      </c>
      <c r="C13" s="32">
        <v>5141.1639999999998</v>
      </c>
      <c r="D13" s="282">
        <v>0.50967057265631732</v>
      </c>
      <c r="E13" s="283">
        <v>5.5467556065904242</v>
      </c>
      <c r="F13" s="113">
        <v>4.8281890874404283</v>
      </c>
      <c r="G13" s="25">
        <v>14.882733590927568</v>
      </c>
    </row>
    <row r="14" spans="1:11" ht="18.75" x14ac:dyDescent="0.3">
      <c r="A14" s="143" t="s">
        <v>20</v>
      </c>
      <c r="B14" s="99"/>
      <c r="C14" s="93"/>
      <c r="D14" s="100"/>
      <c r="E14" s="100"/>
      <c r="F14" s="100"/>
      <c r="G14" s="101"/>
    </row>
    <row r="15" spans="1:11" ht="16.5" thickBot="1" x14ac:dyDescent="0.3">
      <c r="A15" s="116" t="s">
        <v>36</v>
      </c>
      <c r="B15" s="329">
        <v>1612.7550000000001</v>
      </c>
      <c r="C15" s="24">
        <v>1555.3430000000001</v>
      </c>
      <c r="D15" s="25">
        <v>3.6912758150453007</v>
      </c>
      <c r="E15" s="26">
        <v>4.2772103593651964</v>
      </c>
      <c r="F15" s="27">
        <v>4.6158244714965608</v>
      </c>
      <c r="G15" s="25">
        <v>-7.3359399652729333</v>
      </c>
      <c r="I15" s="88"/>
    </row>
    <row r="16" spans="1:11" ht="18.75" x14ac:dyDescent="0.3">
      <c r="A16" s="143" t="s">
        <v>18</v>
      </c>
      <c r="B16" s="99"/>
      <c r="C16" s="93"/>
      <c r="D16" s="100"/>
      <c r="E16" s="100"/>
      <c r="F16" s="100"/>
      <c r="G16" s="101"/>
      <c r="K16" s="144"/>
    </row>
    <row r="17" spans="1:7" ht="15.75" x14ac:dyDescent="0.25">
      <c r="A17" s="321" t="s">
        <v>36</v>
      </c>
      <c r="B17" s="127">
        <v>1953.972</v>
      </c>
      <c r="C17" s="24">
        <v>1976.1669999999999</v>
      </c>
      <c r="D17" s="25">
        <v>-1.1231338242162701</v>
      </c>
      <c r="E17" s="26">
        <v>4.0299565735210807</v>
      </c>
      <c r="F17" s="27">
        <v>3.8197233838741331</v>
      </c>
      <c r="G17" s="25">
        <v>5.5038851906003661</v>
      </c>
    </row>
    <row r="18" spans="1:7" ht="15.75" x14ac:dyDescent="0.25">
      <c r="A18" s="322" t="s">
        <v>37</v>
      </c>
      <c r="B18" s="320">
        <v>1459.8320000000001</v>
      </c>
      <c r="C18" s="28">
        <v>1440.1890000000001</v>
      </c>
      <c r="D18" s="103">
        <v>1.3639182079574299</v>
      </c>
      <c r="E18" s="30">
        <v>73.305552752687191</v>
      </c>
      <c r="F18" s="31">
        <v>72.862441715496928</v>
      </c>
      <c r="G18" s="29">
        <v>0.60814738946089864</v>
      </c>
    </row>
    <row r="19" spans="1:7" ht="15.75" x14ac:dyDescent="0.25">
      <c r="A19" s="322" t="s">
        <v>38</v>
      </c>
      <c r="B19" s="320">
        <v>1836.2850000000001</v>
      </c>
      <c r="C19" s="28">
        <v>1840.93</v>
      </c>
      <c r="D19" s="29">
        <v>-0.25231812181886226</v>
      </c>
      <c r="E19" s="30">
        <v>4.8855264743231119</v>
      </c>
      <c r="F19" s="31">
        <v>5.0727101142318984</v>
      </c>
      <c r="G19" s="29">
        <v>-3.6900125513505624</v>
      </c>
    </row>
    <row r="20" spans="1:7" ht="16.5" thickBot="1" x14ac:dyDescent="0.3">
      <c r="A20" s="323" t="s">
        <v>39</v>
      </c>
      <c r="B20" s="320">
        <v>3479.8310000000001</v>
      </c>
      <c r="C20" s="28">
        <v>3320.2750000000001</v>
      </c>
      <c r="D20" s="29">
        <v>4.8055055680628875</v>
      </c>
      <c r="E20" s="30">
        <v>0.25300608764876092</v>
      </c>
      <c r="F20" s="31">
        <v>0.26507660502520958</v>
      </c>
      <c r="G20" s="29">
        <v>-4.5535958842164552</v>
      </c>
    </row>
    <row r="21" spans="1:7" ht="18.75" x14ac:dyDescent="0.3">
      <c r="A21" s="143" t="s">
        <v>55</v>
      </c>
      <c r="B21" s="99"/>
      <c r="C21" s="93"/>
      <c r="D21" s="100"/>
      <c r="E21" s="100"/>
      <c r="F21" s="100"/>
      <c r="G21" s="101"/>
    </row>
    <row r="22" spans="1:7" ht="15.75" x14ac:dyDescent="0.25">
      <c r="A22" s="321" t="s">
        <v>36</v>
      </c>
      <c r="B22" s="127">
        <v>2988.2220000000002</v>
      </c>
      <c r="C22" s="24">
        <v>2939.9229999999998</v>
      </c>
      <c r="D22" s="25">
        <v>1.6428661566986766</v>
      </c>
      <c r="E22" s="26">
        <v>0.13790565626692203</v>
      </c>
      <c r="F22" s="27">
        <v>0.15106897880887685</v>
      </c>
      <c r="G22" s="25">
        <v>-8.7134517263191693</v>
      </c>
    </row>
    <row r="23" spans="1:7" ht="15.75" x14ac:dyDescent="0.25">
      <c r="A23" s="322" t="s">
        <v>37</v>
      </c>
      <c r="B23" s="320">
        <v>2776.846</v>
      </c>
      <c r="C23" s="28">
        <v>2838.752</v>
      </c>
      <c r="D23" s="29">
        <v>-2.1807470324987865</v>
      </c>
      <c r="E23" s="30">
        <v>4.8152477610219133</v>
      </c>
      <c r="F23" s="31">
        <v>5.1820709535319693</v>
      </c>
      <c r="G23" s="29">
        <v>-7.0786987634748328</v>
      </c>
    </row>
    <row r="24" spans="1:7" ht="15.75" x14ac:dyDescent="0.25">
      <c r="A24" s="322" t="s">
        <v>38</v>
      </c>
      <c r="B24" s="320">
        <v>2381.7249999999999</v>
      </c>
      <c r="C24" s="28">
        <v>2657.712</v>
      </c>
      <c r="D24" s="29">
        <v>-10.38438325898367</v>
      </c>
      <c r="E24" s="30">
        <v>0.46106806781678256</v>
      </c>
      <c r="F24" s="31">
        <v>0.41692004832013008</v>
      </c>
      <c r="G24" s="29">
        <v>10.589085287343542</v>
      </c>
    </row>
    <row r="25" spans="1:7" ht="16.5" thickBot="1" x14ac:dyDescent="0.3">
      <c r="A25" s="323" t="s">
        <v>39</v>
      </c>
      <c r="B25" s="320" t="s">
        <v>62</v>
      </c>
      <c r="C25" s="28" t="s">
        <v>62</v>
      </c>
      <c r="D25" s="84" t="s">
        <v>48</v>
      </c>
      <c r="E25" s="30">
        <v>0.35850575053395772</v>
      </c>
      <c r="F25" s="31">
        <v>0.38958790583350855</v>
      </c>
      <c r="G25" s="29">
        <v>-7.9782136031794249</v>
      </c>
    </row>
    <row r="26" spans="1:7" ht="18.75" x14ac:dyDescent="0.3">
      <c r="A26" s="143" t="s">
        <v>63</v>
      </c>
      <c r="B26" s="99"/>
      <c r="C26" s="93"/>
      <c r="D26" s="100"/>
      <c r="E26" s="100"/>
      <c r="F26" s="100"/>
      <c r="G26" s="101"/>
    </row>
    <row r="27" spans="1:7" ht="15.75" x14ac:dyDescent="0.25">
      <c r="A27" s="321" t="s">
        <v>36</v>
      </c>
      <c r="B27" s="127">
        <v>4885.0360000000001</v>
      </c>
      <c r="C27" s="24">
        <v>6117.5730000000003</v>
      </c>
      <c r="D27" s="25">
        <v>-20.147483323860627</v>
      </c>
      <c r="E27" s="26">
        <v>0.10473812884013742</v>
      </c>
      <c r="F27" s="27">
        <v>0.117944487353721</v>
      </c>
      <c r="G27" s="25">
        <v>-11.197096879972946</v>
      </c>
    </row>
    <row r="28" spans="1:7" ht="15.75" x14ac:dyDescent="0.25">
      <c r="A28" s="322" t="s">
        <v>37</v>
      </c>
      <c r="B28" s="320">
        <v>2707.6849999999999</v>
      </c>
      <c r="C28" s="28">
        <v>3517.1770000000001</v>
      </c>
      <c r="D28" s="29">
        <v>-23.015389899342573</v>
      </c>
      <c r="E28" s="30">
        <v>1.5281812472785357</v>
      </c>
      <c r="F28" s="31">
        <v>1.4994761877179292</v>
      </c>
      <c r="G28" s="29">
        <v>1.9143391402762455</v>
      </c>
    </row>
    <row r="29" spans="1:7" ht="15.75" x14ac:dyDescent="0.25">
      <c r="A29" s="322" t="s">
        <v>38</v>
      </c>
      <c r="B29" s="324">
        <v>2420.9430000000002</v>
      </c>
      <c r="C29" s="42">
        <v>2759.835</v>
      </c>
      <c r="D29" s="29">
        <v>-12.279429748517568</v>
      </c>
      <c r="E29" s="30">
        <v>0.15138208910002721</v>
      </c>
      <c r="F29" s="31">
        <v>0.14093640178313993</v>
      </c>
      <c r="G29" s="29">
        <v>7.411631902565631</v>
      </c>
    </row>
    <row r="30" spans="1:7" ht="16.5" thickBot="1" x14ac:dyDescent="0.3">
      <c r="A30" s="328" t="s">
        <v>39</v>
      </c>
      <c r="B30" s="326" t="s">
        <v>62</v>
      </c>
      <c r="C30" s="32">
        <v>1170.0820000000001</v>
      </c>
      <c r="D30" s="145" t="s">
        <v>48</v>
      </c>
      <c r="E30" s="34">
        <v>0.1449634450059549</v>
      </c>
      <c r="F30" s="35">
        <v>0.63802965908557363</v>
      </c>
      <c r="G30" s="33">
        <v>-77.279513116409504</v>
      </c>
    </row>
    <row r="32" spans="1:7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96" ht="28.5" customHeight="1" x14ac:dyDescent="0.2"/>
    <row r="156" ht="27.75" customHeight="1" x14ac:dyDescent="0.2"/>
  </sheetData>
  <mergeCells count="1">
    <mergeCell ref="A4:A6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showGridLines="0" zoomScale="80" zoomScaleNormal="80" zoomScaleSheetLayoutView="75" workbookViewId="0">
      <selection activeCell="E36" sqref="E36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51</v>
      </c>
      <c r="B1" s="9"/>
      <c r="D1" s="10"/>
      <c r="G1" s="63" t="str">
        <f xml:space="preserve"> (Bydło_PL!G1)</f>
        <v>luty - marzec 2021r.</v>
      </c>
      <c r="H1" s="63"/>
    </row>
    <row r="2" spans="1:15" ht="13.5" thickBot="1" x14ac:dyDescent="0.25"/>
    <row r="3" spans="1:15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ht="21" thickBot="1" x14ac:dyDescent="0.25">
      <c r="A4" s="396" t="s">
        <v>13</v>
      </c>
      <c r="B4" s="395">
        <v>2021</v>
      </c>
      <c r="C4" s="132"/>
      <c r="D4" s="133"/>
      <c r="E4" s="134"/>
      <c r="F4" s="132"/>
      <c r="G4" s="133"/>
      <c r="I4" s="396" t="s">
        <v>13</v>
      </c>
      <c r="J4" s="395">
        <v>2021</v>
      </c>
      <c r="K4" s="132"/>
      <c r="L4" s="133"/>
      <c r="M4" s="134"/>
      <c r="N4" s="132"/>
      <c r="O4" s="133"/>
    </row>
    <row r="5" spans="1:15" ht="15.75" x14ac:dyDescent="0.2">
      <c r="A5" s="397"/>
      <c r="B5" s="66" t="s">
        <v>14</v>
      </c>
      <c r="C5" s="17"/>
      <c r="D5" s="18"/>
      <c r="E5" s="19" t="s">
        <v>15</v>
      </c>
      <c r="F5" s="20"/>
      <c r="G5" s="18"/>
      <c r="I5" s="397"/>
      <c r="J5" s="66" t="s">
        <v>14</v>
      </c>
      <c r="K5" s="17"/>
      <c r="L5" s="18"/>
      <c r="M5" s="19" t="s">
        <v>15</v>
      </c>
      <c r="N5" s="20"/>
      <c r="O5" s="18"/>
    </row>
    <row r="6" spans="1:15" ht="26.25" thickBot="1" x14ac:dyDescent="0.25">
      <c r="A6" s="398"/>
      <c r="B6" s="250" t="s">
        <v>149</v>
      </c>
      <c r="C6" s="251" t="s">
        <v>141</v>
      </c>
      <c r="D6" s="21" t="s">
        <v>16</v>
      </c>
      <c r="E6" s="250" t="s">
        <v>149</v>
      </c>
      <c r="F6" s="251" t="s">
        <v>141</v>
      </c>
      <c r="G6" s="21" t="s">
        <v>16</v>
      </c>
      <c r="I6" s="398"/>
      <c r="J6" s="250" t="s">
        <v>149</v>
      </c>
      <c r="K6" s="251" t="s">
        <v>141</v>
      </c>
      <c r="L6" s="21" t="s">
        <v>16</v>
      </c>
      <c r="M6" s="250" t="s">
        <v>149</v>
      </c>
      <c r="N6" s="251" t="s">
        <v>141</v>
      </c>
      <c r="O6" s="21" t="s">
        <v>16</v>
      </c>
    </row>
    <row r="7" spans="1:15" ht="16.5" thickBot="1" x14ac:dyDescent="0.3">
      <c r="A7" s="135" t="s">
        <v>60</v>
      </c>
      <c r="B7" s="136">
        <v>1675.8</v>
      </c>
      <c r="C7" s="22">
        <v>1699.8</v>
      </c>
      <c r="D7" s="89">
        <v>-1.4119308153900458</v>
      </c>
      <c r="E7" s="90">
        <v>100</v>
      </c>
      <c r="F7" s="91">
        <v>100</v>
      </c>
      <c r="G7" s="92" t="s">
        <v>48</v>
      </c>
      <c r="I7" s="330" t="s">
        <v>60</v>
      </c>
      <c r="J7" s="331">
        <v>2118.8710000000001</v>
      </c>
      <c r="K7" s="22">
        <v>1999.52</v>
      </c>
      <c r="L7" s="89">
        <v>5.9689825558134002</v>
      </c>
      <c r="M7" s="90">
        <v>100</v>
      </c>
      <c r="N7" s="91">
        <v>100</v>
      </c>
      <c r="O7" s="92" t="s">
        <v>48</v>
      </c>
    </row>
    <row r="8" spans="1:15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5" ht="15.75" x14ac:dyDescent="0.25">
      <c r="A9" s="126" t="s">
        <v>17</v>
      </c>
      <c r="B9" s="127">
        <v>1626.405</v>
      </c>
      <c r="C9" s="24">
        <v>1569.72</v>
      </c>
      <c r="D9" s="25">
        <v>3.6111535815304601</v>
      </c>
      <c r="E9" s="26">
        <v>5.7166979780142748</v>
      </c>
      <c r="F9" s="27">
        <v>6.0542955685618729</v>
      </c>
      <c r="G9" s="25">
        <v>-5.576166322315685</v>
      </c>
      <c r="I9" s="126" t="s">
        <v>17</v>
      </c>
      <c r="J9" s="127">
        <v>1482.049</v>
      </c>
      <c r="K9" s="24">
        <v>1437.8879999999999</v>
      </c>
      <c r="L9" s="25">
        <v>3.0712405973205188</v>
      </c>
      <c r="M9" s="26">
        <v>1.2538518844247057</v>
      </c>
      <c r="N9" s="27">
        <v>1.5694867627373661</v>
      </c>
      <c r="O9" s="25">
        <v>-20.11070662119868</v>
      </c>
    </row>
    <row r="10" spans="1:15" ht="15.75" x14ac:dyDescent="0.25">
      <c r="A10" s="126" t="s">
        <v>18</v>
      </c>
      <c r="B10" s="320">
        <v>1444.058</v>
      </c>
      <c r="C10" s="28">
        <v>1434.152</v>
      </c>
      <c r="D10" s="29">
        <v>0.6907217644991569</v>
      </c>
      <c r="E10" s="30">
        <v>86.374435005651691</v>
      </c>
      <c r="F10" s="31">
        <v>85.653717885375499</v>
      </c>
      <c r="G10" s="29">
        <v>0.84143121637834528</v>
      </c>
      <c r="I10" s="126" t="s">
        <v>18</v>
      </c>
      <c r="J10" s="320">
        <v>1679.5619999999999</v>
      </c>
      <c r="K10" s="28">
        <v>1646.982</v>
      </c>
      <c r="L10" s="29">
        <v>1.9781636957780915</v>
      </c>
      <c r="M10" s="30">
        <v>74.282039098761274</v>
      </c>
      <c r="N10" s="31">
        <v>74.324504467252311</v>
      </c>
      <c r="O10" s="29">
        <v>-5.7135084580008461E-2</v>
      </c>
    </row>
    <row r="11" spans="1:15" ht="15.75" x14ac:dyDescent="0.25">
      <c r="A11" s="126" t="s">
        <v>55</v>
      </c>
      <c r="B11" s="320">
        <v>3310.549</v>
      </c>
      <c r="C11" s="28">
        <v>3580.136</v>
      </c>
      <c r="D11" s="29">
        <v>-7.53007706969791</v>
      </c>
      <c r="E11" s="30">
        <v>2.4379893799028318</v>
      </c>
      <c r="F11" s="31">
        <v>2.6611907114624507</v>
      </c>
      <c r="G11" s="29">
        <v>-8.3872730578170067</v>
      </c>
      <c r="I11" s="126" t="s">
        <v>55</v>
      </c>
      <c r="J11" s="320">
        <v>2594.1060000000002</v>
      </c>
      <c r="K11" s="28">
        <v>2605.3359999999998</v>
      </c>
      <c r="L11" s="29">
        <v>-0.43103845338948854</v>
      </c>
      <c r="M11" s="30">
        <v>12.776683245562296</v>
      </c>
      <c r="N11" s="31">
        <v>13.506188154298657</v>
      </c>
      <c r="O11" s="29">
        <v>-5.4012642234972823</v>
      </c>
    </row>
    <row r="12" spans="1:15" ht="15.75" x14ac:dyDescent="0.25">
      <c r="A12" s="126" t="s">
        <v>64</v>
      </c>
      <c r="B12" s="320">
        <v>2888.643</v>
      </c>
      <c r="C12" s="28">
        <v>3977.6179999999999</v>
      </c>
      <c r="D12" s="103">
        <v>-27.377566171512697</v>
      </c>
      <c r="E12" s="78">
        <v>2.1275322998012514</v>
      </c>
      <c r="F12" s="31">
        <v>1.9919855959258135</v>
      </c>
      <c r="G12" s="29">
        <v>6.8046026112171738</v>
      </c>
      <c r="I12" s="126" t="s">
        <v>64</v>
      </c>
      <c r="J12" s="320">
        <v>2560.3490000000002</v>
      </c>
      <c r="K12" s="28">
        <v>1676.354</v>
      </c>
      <c r="L12" s="103">
        <v>52.733193585603047</v>
      </c>
      <c r="M12" s="78">
        <v>1.5128435497246713</v>
      </c>
      <c r="N12" s="31">
        <v>3.2528116198360992</v>
      </c>
      <c r="O12" s="29">
        <v>-53.491203102597765</v>
      </c>
    </row>
    <row r="13" spans="1:15" ht="16.5" thickBot="1" x14ac:dyDescent="0.3">
      <c r="A13" s="129" t="s">
        <v>114</v>
      </c>
      <c r="B13" s="326">
        <v>5783.3810000000003</v>
      </c>
      <c r="C13" s="32">
        <v>5547.2190000000001</v>
      </c>
      <c r="D13" s="282">
        <v>4.2573044258753852</v>
      </c>
      <c r="E13" s="283">
        <v>3.3433453366299402</v>
      </c>
      <c r="F13" s="113">
        <v>3.6388102386743699</v>
      </c>
      <c r="G13" s="25">
        <v>-8.119821663249704</v>
      </c>
      <c r="I13" s="129" t="s">
        <v>114</v>
      </c>
      <c r="J13" s="326">
        <v>4742.2219999999998</v>
      </c>
      <c r="K13" s="32">
        <v>4715.2619999999997</v>
      </c>
      <c r="L13" s="282">
        <v>0.57176038150160136</v>
      </c>
      <c r="M13" s="283">
        <v>10.174582221527045</v>
      </c>
      <c r="N13" s="113">
        <v>7.3470089958755702</v>
      </c>
      <c r="O13" s="25">
        <v>38.486045508298744</v>
      </c>
    </row>
    <row r="14" spans="1:15" ht="18.75" x14ac:dyDescent="0.3">
      <c r="A14" s="143" t="s">
        <v>20</v>
      </c>
      <c r="B14" s="99"/>
      <c r="C14" s="93"/>
      <c r="D14" s="100"/>
      <c r="E14" s="100"/>
      <c r="F14" s="100"/>
      <c r="G14" s="101"/>
      <c r="I14" s="143" t="s">
        <v>20</v>
      </c>
      <c r="J14" s="99"/>
      <c r="K14" s="93"/>
      <c r="L14" s="100"/>
      <c r="M14" s="100"/>
      <c r="N14" s="100"/>
      <c r="O14" s="101"/>
    </row>
    <row r="15" spans="1:15" ht="16.5" thickBot="1" x14ac:dyDescent="0.3">
      <c r="A15" s="116" t="s">
        <v>36</v>
      </c>
      <c r="B15" s="329">
        <v>1626.405</v>
      </c>
      <c r="C15" s="24">
        <v>1569.72</v>
      </c>
      <c r="D15" s="25">
        <v>3.6111535815304601</v>
      </c>
      <c r="E15" s="26">
        <v>5.7166979780142748</v>
      </c>
      <c r="F15" s="27">
        <v>6.0542955685618729</v>
      </c>
      <c r="G15" s="25">
        <v>-5.576166322315685</v>
      </c>
      <c r="I15" s="116" t="s">
        <v>36</v>
      </c>
      <c r="J15" s="329">
        <v>1482.049</v>
      </c>
      <c r="K15" s="24">
        <v>1437.8879999999999</v>
      </c>
      <c r="L15" s="25">
        <v>3.0712405973205188</v>
      </c>
      <c r="M15" s="26">
        <v>1.2538518844247057</v>
      </c>
      <c r="N15" s="27">
        <v>1.5694867627373661</v>
      </c>
      <c r="O15" s="25">
        <v>-20.11070662119868</v>
      </c>
    </row>
    <row r="16" spans="1:15" ht="18.75" x14ac:dyDescent="0.3">
      <c r="A16" s="143" t="s">
        <v>18</v>
      </c>
      <c r="B16" s="99"/>
      <c r="C16" s="93"/>
      <c r="D16" s="100"/>
      <c r="E16" s="100"/>
      <c r="F16" s="100"/>
      <c r="G16" s="101"/>
      <c r="I16" s="143" t="s">
        <v>18</v>
      </c>
      <c r="J16" s="99"/>
      <c r="K16" s="93"/>
      <c r="L16" s="100"/>
      <c r="M16" s="100"/>
      <c r="N16" s="100"/>
      <c r="O16" s="101"/>
    </row>
    <row r="17" spans="1:15" ht="15.75" x14ac:dyDescent="0.25">
      <c r="A17" s="321" t="s">
        <v>36</v>
      </c>
      <c r="B17" s="127">
        <v>1850.627</v>
      </c>
      <c r="C17" s="24">
        <v>1841.143</v>
      </c>
      <c r="D17" s="25">
        <v>0.5151147955373333</v>
      </c>
      <c r="E17" s="26">
        <v>4.1531312585475568</v>
      </c>
      <c r="F17" s="27">
        <v>3.8718550471267861</v>
      </c>
      <c r="G17" s="25">
        <v>7.2646369246054112</v>
      </c>
      <c r="I17" s="321" t="s">
        <v>36</v>
      </c>
      <c r="J17" s="127">
        <v>2193.0070000000001</v>
      </c>
      <c r="K17" s="24">
        <v>2274.6439999999998</v>
      </c>
      <c r="L17" s="25">
        <v>-3.5890011799648529</v>
      </c>
      <c r="M17" s="26">
        <v>3.7712525575585047</v>
      </c>
      <c r="N17" s="27">
        <v>3.7093209907284583</v>
      </c>
      <c r="O17" s="25">
        <v>1.6696200459557404</v>
      </c>
    </row>
    <row r="18" spans="1:15" ht="15.75" x14ac:dyDescent="0.25">
      <c r="A18" s="322" t="s">
        <v>37</v>
      </c>
      <c r="B18" s="320">
        <v>1395.567</v>
      </c>
      <c r="C18" s="28">
        <v>1386.653</v>
      </c>
      <c r="D18" s="103">
        <v>0.64284287417255703</v>
      </c>
      <c r="E18" s="30">
        <v>79.69328462426482</v>
      </c>
      <c r="F18" s="31">
        <v>79.031383019154759</v>
      </c>
      <c r="G18" s="29">
        <v>0.83751742639963123</v>
      </c>
      <c r="I18" s="322" t="s">
        <v>37</v>
      </c>
      <c r="J18" s="320">
        <v>1639.442</v>
      </c>
      <c r="K18" s="28">
        <v>1590.0329999999999</v>
      </c>
      <c r="L18" s="103">
        <v>3.1074197831114265</v>
      </c>
      <c r="M18" s="30">
        <v>59.889387834432526</v>
      </c>
      <c r="N18" s="31">
        <v>59.798099613111454</v>
      </c>
      <c r="O18" s="29">
        <v>0.15266073990929324</v>
      </c>
    </row>
    <row r="19" spans="1:15" ht="15.75" x14ac:dyDescent="0.25">
      <c r="A19" s="322" t="s">
        <v>38</v>
      </c>
      <c r="B19" s="320">
        <v>2093.87</v>
      </c>
      <c r="C19" s="28">
        <v>2038.636</v>
      </c>
      <c r="D19" s="29">
        <v>2.7093605724611907</v>
      </c>
      <c r="E19" s="30">
        <v>2.246487986900823</v>
      </c>
      <c r="F19" s="31">
        <v>2.4450820918212224</v>
      </c>
      <c r="G19" s="29">
        <v>-8.122185573429002</v>
      </c>
      <c r="I19" s="322" t="s">
        <v>38</v>
      </c>
      <c r="J19" s="320">
        <v>1719.741</v>
      </c>
      <c r="K19" s="28">
        <v>1744.691</v>
      </c>
      <c r="L19" s="29">
        <v>-1.4300526568888157</v>
      </c>
      <c r="M19" s="30">
        <v>10.42830383015071</v>
      </c>
      <c r="N19" s="31">
        <v>10.63739775070413</v>
      </c>
      <c r="O19" s="29">
        <v>-1.9656491695967535</v>
      </c>
    </row>
    <row r="20" spans="1:15" ht="16.5" thickBot="1" x14ac:dyDescent="0.3">
      <c r="A20" s="323" t="s">
        <v>39</v>
      </c>
      <c r="B20" s="320">
        <v>3987.5929999999998</v>
      </c>
      <c r="C20" s="28">
        <v>3726.5410000000002</v>
      </c>
      <c r="D20" s="29">
        <v>7.0052093885455617</v>
      </c>
      <c r="E20" s="30">
        <v>0.28153113593848828</v>
      </c>
      <c r="F20" s="31">
        <v>0.30539772727272729</v>
      </c>
      <c r="G20" s="29">
        <v>-7.8149210694438445</v>
      </c>
      <c r="I20" s="323" t="s">
        <v>39</v>
      </c>
      <c r="J20" s="320" t="s">
        <v>62</v>
      </c>
      <c r="K20" s="28" t="s">
        <v>62</v>
      </c>
      <c r="L20" s="29" t="s">
        <v>48</v>
      </c>
      <c r="M20" s="30">
        <v>0.19309487661954111</v>
      </c>
      <c r="N20" s="31">
        <v>0.17968611270826509</v>
      </c>
      <c r="O20" s="29">
        <v>7.462326224980016</v>
      </c>
    </row>
    <row r="21" spans="1:15" ht="18.75" x14ac:dyDescent="0.3">
      <c r="A21" s="143" t="s">
        <v>55</v>
      </c>
      <c r="B21" s="99"/>
      <c r="C21" s="93"/>
      <c r="D21" s="100"/>
      <c r="E21" s="100"/>
      <c r="F21" s="100"/>
      <c r="G21" s="101"/>
      <c r="I21" s="143" t="s">
        <v>55</v>
      </c>
      <c r="J21" s="99"/>
      <c r="K21" s="93"/>
      <c r="L21" s="100"/>
      <c r="M21" s="100"/>
      <c r="N21" s="100"/>
      <c r="O21" s="101"/>
    </row>
    <row r="22" spans="1:15" ht="15.75" x14ac:dyDescent="0.25">
      <c r="A22" s="321" t="s">
        <v>36</v>
      </c>
      <c r="B22" s="127">
        <v>2925.1770000000001</v>
      </c>
      <c r="C22" s="24">
        <v>2902.152</v>
      </c>
      <c r="D22" s="25">
        <v>0.7933767769572404</v>
      </c>
      <c r="E22" s="26">
        <v>0.10147165006552999</v>
      </c>
      <c r="F22" s="27">
        <v>0.10206844785649134</v>
      </c>
      <c r="G22" s="25">
        <v>-0.58470350386874526</v>
      </c>
      <c r="I22" s="321" t="s">
        <v>36</v>
      </c>
      <c r="J22" s="127" t="s">
        <v>62</v>
      </c>
      <c r="K22" s="24" t="s">
        <v>62</v>
      </c>
      <c r="L22" s="25" t="s">
        <v>48</v>
      </c>
      <c r="M22" s="26">
        <v>0.21442806604519346</v>
      </c>
      <c r="N22" s="27">
        <v>0.25484038269318898</v>
      </c>
      <c r="O22" s="25">
        <v>-15.857893564949354</v>
      </c>
    </row>
    <row r="23" spans="1:15" ht="15.75" x14ac:dyDescent="0.25">
      <c r="A23" s="322" t="s">
        <v>37</v>
      </c>
      <c r="B23" s="320">
        <v>3445.674</v>
      </c>
      <c r="C23" s="28">
        <v>3625.8589999999999</v>
      </c>
      <c r="D23" s="29">
        <v>-4.9694431029998665</v>
      </c>
      <c r="E23" s="30">
        <v>1.476507857679537</v>
      </c>
      <c r="F23" s="31">
        <v>1.689984607783521</v>
      </c>
      <c r="G23" s="29">
        <v>-12.631875410035059</v>
      </c>
      <c r="I23" s="322" t="s">
        <v>37</v>
      </c>
      <c r="J23" s="320">
        <v>2601.4839999999999</v>
      </c>
      <c r="K23" s="28">
        <v>2614.7759999999998</v>
      </c>
      <c r="L23" s="29">
        <v>-0.50834182354434632</v>
      </c>
      <c r="M23" s="30">
        <v>11.82760927884123</v>
      </c>
      <c r="N23" s="31">
        <v>12.577474544886567</v>
      </c>
      <c r="O23" s="29">
        <v>-5.9619700550314212</v>
      </c>
    </row>
    <row r="24" spans="1:15" ht="15.75" x14ac:dyDescent="0.25">
      <c r="A24" s="322" t="s">
        <v>38</v>
      </c>
      <c r="B24" s="320">
        <v>2423.7159999999999</v>
      </c>
      <c r="C24" s="28">
        <v>3053.0349999999999</v>
      </c>
      <c r="D24" s="29">
        <v>-20.612898312662644</v>
      </c>
      <c r="E24" s="30">
        <v>0.33081163067852315</v>
      </c>
      <c r="F24" s="31">
        <v>0.2955875646093038</v>
      </c>
      <c r="G24" s="29">
        <v>11.916626504831878</v>
      </c>
      <c r="I24" s="322" t="s">
        <v>38</v>
      </c>
      <c r="J24" s="320">
        <v>2342.011</v>
      </c>
      <c r="K24" s="28">
        <v>2290.4830000000002</v>
      </c>
      <c r="L24" s="29">
        <v>2.2496565134951791</v>
      </c>
      <c r="M24" s="30">
        <v>0.73464590067587421</v>
      </c>
      <c r="N24" s="31">
        <v>0.67387322671890237</v>
      </c>
      <c r="O24" s="29">
        <v>9.0184134860016307</v>
      </c>
    </row>
    <row r="25" spans="1:15" ht="16.5" thickBot="1" x14ac:dyDescent="0.3">
      <c r="A25" s="323" t="s">
        <v>39</v>
      </c>
      <c r="B25" s="320" t="s">
        <v>62</v>
      </c>
      <c r="C25" s="28" t="s">
        <v>62</v>
      </c>
      <c r="D25" s="84" t="s">
        <v>48</v>
      </c>
      <c r="E25" s="30">
        <v>0.52919824147924177</v>
      </c>
      <c r="F25" s="31">
        <v>0.57355009121313472</v>
      </c>
      <c r="G25" s="29">
        <v>-7.7328642107061443</v>
      </c>
      <c r="I25" s="323" t="s">
        <v>39</v>
      </c>
      <c r="J25" s="320" t="s">
        <v>48</v>
      </c>
      <c r="K25" s="28" t="s">
        <v>48</v>
      </c>
      <c r="L25" s="84" t="s">
        <v>48</v>
      </c>
      <c r="M25" s="30">
        <v>0</v>
      </c>
      <c r="N25" s="31">
        <v>0</v>
      </c>
      <c r="O25" s="29" t="s">
        <v>48</v>
      </c>
    </row>
    <row r="26" spans="1:15" ht="18.75" x14ac:dyDescent="0.3">
      <c r="A26" s="143" t="s">
        <v>63</v>
      </c>
      <c r="B26" s="99"/>
      <c r="C26" s="93"/>
      <c r="D26" s="100"/>
      <c r="E26" s="100"/>
      <c r="F26" s="100"/>
      <c r="G26" s="101"/>
      <c r="I26" s="143" t="s">
        <v>63</v>
      </c>
      <c r="J26" s="99"/>
      <c r="K26" s="93"/>
      <c r="L26" s="100"/>
      <c r="M26" s="100"/>
      <c r="N26" s="100"/>
      <c r="O26" s="101"/>
    </row>
    <row r="27" spans="1:15" ht="15.75" x14ac:dyDescent="0.25">
      <c r="A27" s="321" t="s">
        <v>36</v>
      </c>
      <c r="B27" s="127">
        <v>5258.607</v>
      </c>
      <c r="C27" s="24">
        <v>6076.3140000000003</v>
      </c>
      <c r="D27" s="25">
        <v>-13.457286769577745</v>
      </c>
      <c r="E27" s="26">
        <v>8.2963863446258251E-2</v>
      </c>
      <c r="F27" s="27">
        <v>0.10857688507145029</v>
      </c>
      <c r="G27" s="25">
        <v>-23.589755414641974</v>
      </c>
      <c r="I27" s="321" t="s">
        <v>36</v>
      </c>
      <c r="J27" s="127" t="s">
        <v>62</v>
      </c>
      <c r="K27" s="24" t="s">
        <v>62</v>
      </c>
      <c r="L27" s="253" t="s">
        <v>48</v>
      </c>
      <c r="M27" s="26">
        <v>0.15047065822164676</v>
      </c>
      <c r="N27" s="27">
        <v>0.13778282830569377</v>
      </c>
      <c r="O27" s="25">
        <v>9.2085712508404622</v>
      </c>
    </row>
    <row r="28" spans="1:15" ht="15.75" x14ac:dyDescent="0.25">
      <c r="A28" s="322" t="s">
        <v>37</v>
      </c>
      <c r="B28" s="320">
        <v>2806.201</v>
      </c>
      <c r="C28" s="28">
        <v>3981.136</v>
      </c>
      <c r="D28" s="29">
        <v>-29.512556215110457</v>
      </c>
      <c r="E28" s="30">
        <v>1.7374636343070127</v>
      </c>
      <c r="F28" s="31">
        <v>1.5627137807844329</v>
      </c>
      <c r="G28" s="29">
        <v>11.182460644511682</v>
      </c>
      <c r="I28" s="322" t="s">
        <v>37</v>
      </c>
      <c r="J28" s="320">
        <v>2377.4490000000001</v>
      </c>
      <c r="K28" s="28">
        <v>2392.7600000000002</v>
      </c>
      <c r="L28" s="29">
        <v>-0.63988866413681889</v>
      </c>
      <c r="M28" s="30">
        <v>1.088625067509426</v>
      </c>
      <c r="N28" s="31">
        <v>1.3655540917073248</v>
      </c>
      <c r="O28" s="29">
        <v>-20.279608539831624</v>
      </c>
    </row>
    <row r="29" spans="1:15" ht="15.75" x14ac:dyDescent="0.25">
      <c r="A29" s="322" t="s">
        <v>38</v>
      </c>
      <c r="B29" s="324">
        <v>2203.069</v>
      </c>
      <c r="C29" s="42">
        <v>2493.37</v>
      </c>
      <c r="D29" s="29">
        <v>-11.642917015926233</v>
      </c>
      <c r="E29" s="30">
        <v>0.20754013650395939</v>
      </c>
      <c r="F29" s="31">
        <v>0.18793706293706297</v>
      </c>
      <c r="G29" s="29">
        <v>10.430658679316045</v>
      </c>
      <c r="I29" s="322" t="s">
        <v>38</v>
      </c>
      <c r="J29" s="324" t="s">
        <v>62</v>
      </c>
      <c r="K29" s="290" t="s">
        <v>62</v>
      </c>
      <c r="L29" s="84" t="s">
        <v>48</v>
      </c>
      <c r="M29" s="30">
        <v>3.3433239554431463E-2</v>
      </c>
      <c r="N29" s="291">
        <v>4.1400243773488853E-2</v>
      </c>
      <c r="O29" s="84">
        <v>-19.24385823099708</v>
      </c>
    </row>
    <row r="30" spans="1:15" ht="16.5" thickBot="1" x14ac:dyDescent="0.3">
      <c r="A30" s="328" t="s">
        <v>39</v>
      </c>
      <c r="B30" s="326" t="s">
        <v>62</v>
      </c>
      <c r="C30" s="32" t="s">
        <v>62</v>
      </c>
      <c r="D30" s="145" t="s">
        <v>48</v>
      </c>
      <c r="E30" s="34">
        <v>9.9564665544021533E-2</v>
      </c>
      <c r="F30" s="35">
        <v>0.13275786713286716</v>
      </c>
      <c r="G30" s="33">
        <v>-25.002813246182313</v>
      </c>
      <c r="I30" s="328" t="s">
        <v>39</v>
      </c>
      <c r="J30" s="326" t="s">
        <v>62</v>
      </c>
      <c r="K30" s="32" t="s">
        <v>62</v>
      </c>
      <c r="L30" s="145" t="s">
        <v>48</v>
      </c>
      <c r="M30" s="34">
        <v>0.24031458443916687</v>
      </c>
      <c r="N30" s="35">
        <v>1.708074456049592</v>
      </c>
      <c r="O30" s="33">
        <v>-85.930672776703034</v>
      </c>
    </row>
    <row r="32" spans="1:15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K32" sqref="K32"/>
    </sheetView>
  </sheetViews>
  <sheetFormatPr defaultRowHeight="12.75" x14ac:dyDescent="0.2"/>
  <cols>
    <col min="1" max="16384" width="9.140625" style="144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showGridLines="0" zoomScale="85" zoomScaleNormal="85" workbookViewId="0">
      <selection activeCell="B13" sqref="B1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8" t="s">
        <v>52</v>
      </c>
      <c r="F1" s="63" t="str">
        <f xml:space="preserve"> (Bydło_PL!G1)</f>
        <v>luty - marzec 2021r.</v>
      </c>
    </row>
    <row r="2" spans="1:7" ht="13.5" thickBot="1" x14ac:dyDescent="0.25"/>
    <row r="3" spans="1:7" s="104" customFormat="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7" s="104" customFormat="1" ht="21" thickBot="1" x14ac:dyDescent="0.25">
      <c r="A4" s="396" t="s">
        <v>13</v>
      </c>
      <c r="B4" s="395">
        <v>2021</v>
      </c>
      <c r="C4" s="132"/>
      <c r="D4" s="133"/>
      <c r="E4" s="134"/>
      <c r="F4" s="132"/>
      <c r="G4" s="133"/>
    </row>
    <row r="5" spans="1:7" s="104" customFormat="1" ht="15.75" x14ac:dyDescent="0.2">
      <c r="A5" s="397"/>
      <c r="B5" s="66" t="s">
        <v>14</v>
      </c>
      <c r="C5" s="17"/>
      <c r="D5" s="18"/>
      <c r="E5" s="146" t="s">
        <v>15</v>
      </c>
      <c r="F5" s="20"/>
      <c r="G5" s="18"/>
    </row>
    <row r="6" spans="1:7" s="104" customFormat="1" ht="26.25" thickBot="1" x14ac:dyDescent="0.25">
      <c r="A6" s="398"/>
      <c r="B6" s="250" t="s">
        <v>149</v>
      </c>
      <c r="C6" s="251" t="s">
        <v>141</v>
      </c>
      <c r="D6" s="21" t="s">
        <v>16</v>
      </c>
      <c r="E6" s="250" t="s">
        <v>149</v>
      </c>
      <c r="F6" s="251" t="s">
        <v>141</v>
      </c>
      <c r="G6" s="21" t="s">
        <v>16</v>
      </c>
    </row>
    <row r="7" spans="1:7" s="104" customFormat="1" ht="16.5" thickBot="1" x14ac:dyDescent="0.3">
      <c r="A7" s="135" t="s">
        <v>54</v>
      </c>
      <c r="B7" s="136">
        <v>1634.2760000000001</v>
      </c>
      <c r="C7" s="108">
        <v>1599.0309999999999</v>
      </c>
      <c r="D7" s="89">
        <v>2.2041473867611145</v>
      </c>
      <c r="E7" s="90">
        <v>100</v>
      </c>
      <c r="F7" s="91">
        <v>100</v>
      </c>
      <c r="G7" s="92" t="s">
        <v>48</v>
      </c>
    </row>
    <row r="8" spans="1:7" s="104" customFormat="1" ht="15.75" x14ac:dyDescent="0.25">
      <c r="A8" s="124" t="s">
        <v>17</v>
      </c>
      <c r="B8" s="125">
        <v>1558.883</v>
      </c>
      <c r="C8" s="67">
        <v>1522.0419999999999</v>
      </c>
      <c r="D8" s="68">
        <v>2.4204982516908289</v>
      </c>
      <c r="E8" s="109">
        <v>96.399943847845094</v>
      </c>
      <c r="F8" s="110">
        <v>96.228836485797203</v>
      </c>
      <c r="G8" s="68">
        <v>0.17781298028387338</v>
      </c>
    </row>
    <row r="9" spans="1:7" s="104" customFormat="1" ht="15.75" x14ac:dyDescent="0.25">
      <c r="A9" s="126" t="s">
        <v>18</v>
      </c>
      <c r="B9" s="127">
        <v>2282.127</v>
      </c>
      <c r="C9" s="24">
        <v>2256.8879999999999</v>
      </c>
      <c r="D9" s="262">
        <v>1.1183098142220631</v>
      </c>
      <c r="E9" s="30">
        <v>0.90708782542067001</v>
      </c>
      <c r="F9" s="31">
        <v>0.87242608473092953</v>
      </c>
      <c r="G9" s="29">
        <v>3.973028924327811</v>
      </c>
    </row>
    <row r="10" spans="1:7" s="104" customFormat="1" ht="15.75" x14ac:dyDescent="0.25">
      <c r="A10" s="126" t="s">
        <v>55</v>
      </c>
      <c r="B10" s="127">
        <v>4853.7700000000004</v>
      </c>
      <c r="C10" s="24">
        <v>4750.2</v>
      </c>
      <c r="D10" s="29">
        <v>2.1803292492947794</v>
      </c>
      <c r="E10" s="30">
        <v>0.45136314982221926</v>
      </c>
      <c r="F10" s="31">
        <v>0.36932824020183136</v>
      </c>
      <c r="G10" s="29">
        <v>22.211924432195403</v>
      </c>
    </row>
    <row r="11" spans="1:7" s="104" customFormat="1" ht="16.5" thickBot="1" x14ac:dyDescent="0.3">
      <c r="A11" s="129" t="s">
        <v>63</v>
      </c>
      <c r="B11" s="130">
        <v>3966.1129999999998</v>
      </c>
      <c r="C11" s="36">
        <v>3841.0070000000001</v>
      </c>
      <c r="D11" s="33">
        <v>3.2571146056229461</v>
      </c>
      <c r="E11" s="34">
        <v>2.2416051769120244</v>
      </c>
      <c r="F11" s="35">
        <v>2.5294091892700235</v>
      </c>
      <c r="G11" s="33">
        <v>-11.378309748335262</v>
      </c>
    </row>
    <row r="12" spans="1:7" s="104" customFormat="1" ht="15.75" x14ac:dyDescent="0.25">
      <c r="A12" s="137" t="s">
        <v>22</v>
      </c>
      <c r="B12" s="127">
        <v>1697.7339999999999</v>
      </c>
      <c r="C12" s="24">
        <v>1668.854</v>
      </c>
      <c r="D12" s="25">
        <v>1.7305288539320922</v>
      </c>
      <c r="E12" s="26">
        <v>63.529543822990362</v>
      </c>
      <c r="F12" s="27">
        <v>65.430945099958777</v>
      </c>
      <c r="G12" s="25">
        <v>-2.905966395661328</v>
      </c>
    </row>
    <row r="13" spans="1:7" s="104" customFormat="1" ht="15.75" x14ac:dyDescent="0.25">
      <c r="A13" s="126" t="s">
        <v>23</v>
      </c>
      <c r="B13" s="127">
        <v>1776.999</v>
      </c>
      <c r="C13" s="24">
        <v>1676.0830000000001</v>
      </c>
      <c r="D13" s="29">
        <v>6.0209428769338951</v>
      </c>
      <c r="E13" s="30">
        <v>11.257473936211539</v>
      </c>
      <c r="F13" s="31">
        <v>11.501299984060422</v>
      </c>
      <c r="G13" s="29">
        <v>-2.1199868552841807</v>
      </c>
    </row>
    <row r="14" spans="1:7" s="104" customFormat="1" ht="16.5" thickBot="1" x14ac:dyDescent="0.3">
      <c r="A14" s="129" t="s">
        <v>43</v>
      </c>
      <c r="B14" s="130">
        <v>1408.018</v>
      </c>
      <c r="C14" s="36">
        <v>1369.146</v>
      </c>
      <c r="D14" s="33">
        <v>2.8391420637390077</v>
      </c>
      <c r="E14" s="34">
        <v>24.85456041707738</v>
      </c>
      <c r="F14" s="35">
        <v>22.49172502317121</v>
      </c>
      <c r="G14" s="33">
        <v>10.505354264610441</v>
      </c>
    </row>
    <row r="15" spans="1:7" s="104" customFormat="1" ht="16.5" thickBot="1" x14ac:dyDescent="0.3">
      <c r="A15" s="138" t="s">
        <v>44</v>
      </c>
      <c r="B15" s="130" t="s">
        <v>62</v>
      </c>
      <c r="C15" s="36">
        <v>1105.6500000000001</v>
      </c>
      <c r="D15" s="111" t="s">
        <v>48</v>
      </c>
      <c r="E15" s="112">
        <v>0.35842182372072057</v>
      </c>
      <c r="F15" s="113">
        <v>0.57602989280959249</v>
      </c>
      <c r="G15" s="37">
        <v>-37.777218127949233</v>
      </c>
    </row>
    <row r="16" spans="1:7" s="104" customFormat="1" ht="16.5" thickBot="1" x14ac:dyDescent="0.3">
      <c r="A16" s="106"/>
      <c r="B16" s="107"/>
      <c r="C16" s="83"/>
      <c r="D16" s="105"/>
      <c r="E16" s="105"/>
      <c r="F16" s="105"/>
      <c r="G16" s="105"/>
    </row>
    <row r="17" spans="1:7" s="104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104" customFormat="1" ht="21" thickBot="1" x14ac:dyDescent="0.25">
      <c r="A18" s="131"/>
      <c r="B18" s="395">
        <v>2021</v>
      </c>
      <c r="C18" s="132"/>
      <c r="D18" s="133"/>
      <c r="E18" s="134"/>
      <c r="F18" s="132"/>
      <c r="G18" s="133"/>
    </row>
    <row r="19" spans="1:7" s="104" customFormat="1" ht="15.75" x14ac:dyDescent="0.2">
      <c r="A19" s="139" t="s">
        <v>13</v>
      </c>
      <c r="B19" s="140" t="s">
        <v>14</v>
      </c>
      <c r="C19" s="17"/>
      <c r="D19" s="18"/>
      <c r="E19" s="147" t="s">
        <v>15</v>
      </c>
      <c r="F19" s="20"/>
      <c r="G19" s="18"/>
    </row>
    <row r="20" spans="1:7" s="104" customFormat="1" ht="26.25" thickBot="1" x14ac:dyDescent="0.25">
      <c r="A20" s="142"/>
      <c r="B20" s="278" t="s">
        <v>149</v>
      </c>
      <c r="C20" s="279" t="s">
        <v>141</v>
      </c>
      <c r="D20" s="280" t="s">
        <v>16</v>
      </c>
      <c r="E20" s="281" t="s">
        <v>149</v>
      </c>
      <c r="F20" s="279" t="s">
        <v>141</v>
      </c>
      <c r="G20" s="280" t="s">
        <v>16</v>
      </c>
    </row>
    <row r="21" spans="1:7" s="104" customFormat="1" ht="15.75" x14ac:dyDescent="0.25">
      <c r="A21" s="23" t="s">
        <v>24</v>
      </c>
      <c r="B21" s="114">
        <v>1641.7919999999999</v>
      </c>
      <c r="C21" s="115">
        <v>1604.9559999999999</v>
      </c>
      <c r="D21" s="85">
        <v>2.2951408013677641</v>
      </c>
      <c r="E21" s="76">
        <v>61.892990811494982</v>
      </c>
      <c r="F21" s="71">
        <v>63.545931268223413</v>
      </c>
      <c r="G21" s="85">
        <v>-2.6011743375850007</v>
      </c>
    </row>
    <row r="22" spans="1:7" s="104" customFormat="1" ht="15.75" x14ac:dyDescent="0.25">
      <c r="A22" s="116" t="s">
        <v>56</v>
      </c>
      <c r="B22" s="117">
        <v>1895.2149999999999</v>
      </c>
      <c r="C22" s="81">
        <v>1851.4860000000001</v>
      </c>
      <c r="D22" s="25">
        <v>2.3618326036491668</v>
      </c>
      <c r="E22" s="77">
        <v>10.980922830643173</v>
      </c>
      <c r="F22" s="27">
        <v>10.386245172163532</v>
      </c>
      <c r="G22" s="25">
        <v>5.7256270059313996</v>
      </c>
    </row>
    <row r="23" spans="1:7" s="104" customFormat="1" ht="16.5" thickBot="1" x14ac:dyDescent="0.3">
      <c r="A23" s="116" t="s">
        <v>40</v>
      </c>
      <c r="B23" s="118">
        <v>1587.1110000000001</v>
      </c>
      <c r="C23" s="82">
        <v>1556.769</v>
      </c>
      <c r="D23" s="29">
        <v>1.9490367549713605</v>
      </c>
      <c r="E23" s="78">
        <v>50.902856996050403</v>
      </c>
      <c r="F23" s="31">
        <v>53.154180697103456</v>
      </c>
      <c r="G23" s="29">
        <v>-4.2354593214071219</v>
      </c>
    </row>
    <row r="24" spans="1:7" s="104" customFormat="1" ht="15.75" x14ac:dyDescent="0.25">
      <c r="A24" s="23" t="s">
        <v>25</v>
      </c>
      <c r="B24" s="114">
        <v>2739.2280000000001</v>
      </c>
      <c r="C24" s="115">
        <v>2472.85</v>
      </c>
      <c r="D24" s="85">
        <v>10.772105060962055</v>
      </c>
      <c r="E24" s="76">
        <v>0.13471189744818132</v>
      </c>
      <c r="F24" s="71">
        <v>0.31419311844254461</v>
      </c>
      <c r="G24" s="85">
        <v>-57.12449142236207</v>
      </c>
    </row>
    <row r="25" spans="1:7" s="104" customFormat="1" ht="15.75" x14ac:dyDescent="0.25">
      <c r="A25" s="116" t="s">
        <v>56</v>
      </c>
      <c r="B25" s="117" t="s">
        <v>62</v>
      </c>
      <c r="C25" s="81">
        <v>2109.1950000000002</v>
      </c>
      <c r="D25" s="25" t="s">
        <v>48</v>
      </c>
      <c r="E25" s="77">
        <v>1.5927535340370409E-2</v>
      </c>
      <c r="F25" s="27">
        <v>6.2121183277136241E-2</v>
      </c>
      <c r="G25" s="25">
        <v>-74.360540961825905</v>
      </c>
    </row>
    <row r="26" spans="1:7" s="104" customFormat="1" ht="16.5" thickBot="1" x14ac:dyDescent="0.3">
      <c r="A26" s="116" t="s">
        <v>40</v>
      </c>
      <c r="B26" s="118">
        <v>2818.9470000000001</v>
      </c>
      <c r="C26" s="82">
        <v>2539.402</v>
      </c>
      <c r="D26" s="29">
        <v>11.00830037938066</v>
      </c>
      <c r="E26" s="78">
        <v>9.3142971984988873E-2</v>
      </c>
      <c r="F26" s="31">
        <v>0.23936895146808271</v>
      </c>
      <c r="G26" s="29">
        <v>-61.08811463904145</v>
      </c>
    </row>
    <row r="27" spans="1:7" s="104" customFormat="1" ht="15.75" x14ac:dyDescent="0.25">
      <c r="A27" s="23" t="s">
        <v>57</v>
      </c>
      <c r="B27" s="114">
        <v>5255.433</v>
      </c>
      <c r="C27" s="115">
        <v>5433.0860000000002</v>
      </c>
      <c r="D27" s="85">
        <v>-3.2698359643119996</v>
      </c>
      <c r="E27" s="76">
        <v>0.11916026986592218</v>
      </c>
      <c r="F27" s="71">
        <v>7.1164525457645705E-2</v>
      </c>
      <c r="G27" s="85">
        <v>67.443356222253797</v>
      </c>
    </row>
    <row r="28" spans="1:7" s="104" customFormat="1" ht="15.75" x14ac:dyDescent="0.25">
      <c r="A28" s="116" t="s">
        <v>56</v>
      </c>
      <c r="B28" s="117" t="s">
        <v>62</v>
      </c>
      <c r="C28" s="81" t="s">
        <v>62</v>
      </c>
      <c r="D28" s="253" t="s">
        <v>48</v>
      </c>
      <c r="E28" s="77">
        <v>9.5072299882579848E-3</v>
      </c>
      <c r="F28" s="27">
        <v>3.0859209939899297E-3</v>
      </c>
      <c r="G28" s="25">
        <v>208.08403736758177</v>
      </c>
    </row>
    <row r="29" spans="1:7" s="104" customFormat="1" ht="16.5" thickBot="1" x14ac:dyDescent="0.3">
      <c r="A29" s="116" t="s">
        <v>40</v>
      </c>
      <c r="B29" s="118">
        <v>5309.4470000000001</v>
      </c>
      <c r="C29" s="82">
        <v>5487.8490000000002</v>
      </c>
      <c r="D29" s="29">
        <v>-3.2508547520166831</v>
      </c>
      <c r="E29" s="78">
        <v>0.10962814532414689</v>
      </c>
      <c r="F29" s="31">
        <v>6.807280930685955E-2</v>
      </c>
      <c r="G29" s="29">
        <v>61.045425391456398</v>
      </c>
    </row>
    <row r="30" spans="1:7" s="104" customFormat="1" ht="15.75" x14ac:dyDescent="0.25">
      <c r="A30" s="23" t="s">
        <v>115</v>
      </c>
      <c r="B30" s="114">
        <v>3793.8090000000002</v>
      </c>
      <c r="C30" s="115">
        <v>4029.3739999999998</v>
      </c>
      <c r="D30" s="85">
        <v>-5.8461934781928804</v>
      </c>
      <c r="E30" s="76">
        <v>1.3826808441812803</v>
      </c>
      <c r="F30" s="71">
        <v>1.499656187835172</v>
      </c>
      <c r="G30" s="85">
        <v>-7.8001440998787404</v>
      </c>
    </row>
    <row r="31" spans="1:7" s="104" customFormat="1" ht="15.75" x14ac:dyDescent="0.25">
      <c r="A31" s="116" t="s">
        <v>56</v>
      </c>
      <c r="B31" s="117" t="s">
        <v>62</v>
      </c>
      <c r="C31" s="81">
        <v>5508.14</v>
      </c>
      <c r="D31" s="253" t="s">
        <v>48</v>
      </c>
      <c r="E31" s="77">
        <v>0.16497869561451822</v>
      </c>
      <c r="F31" s="27">
        <v>0.14928034149236355</v>
      </c>
      <c r="G31" s="25">
        <v>10.516022381257564</v>
      </c>
    </row>
    <row r="32" spans="1:7" s="104" customFormat="1" ht="16.5" thickBot="1" x14ac:dyDescent="0.3">
      <c r="A32" s="116" t="s">
        <v>40</v>
      </c>
      <c r="B32" s="118">
        <v>4020.1819999999998</v>
      </c>
      <c r="C32" s="82">
        <v>4029.6289999999999</v>
      </c>
      <c r="D32" s="29">
        <v>-0.23443845574865865</v>
      </c>
      <c r="E32" s="78">
        <v>1.0915091673322017</v>
      </c>
      <c r="F32" s="31">
        <v>1.2488504944297385</v>
      </c>
      <c r="G32" s="29">
        <v>-12.598892165181343</v>
      </c>
    </row>
    <row r="33" spans="1:7" s="104" customFormat="1" ht="15.75" x14ac:dyDescent="0.25">
      <c r="A33" s="23" t="s">
        <v>26</v>
      </c>
      <c r="B33" s="114">
        <v>1661.0550000000001</v>
      </c>
      <c r="C33" s="70">
        <v>1572.7470000000001</v>
      </c>
      <c r="D33" s="85">
        <v>5.6148891080383549</v>
      </c>
      <c r="E33" s="76">
        <v>10.856942975216302</v>
      </c>
      <c r="F33" s="71">
        <v>11.159032228518564</v>
      </c>
      <c r="G33" s="85">
        <v>-2.7071277070983584</v>
      </c>
    </row>
    <row r="34" spans="1:7" s="104" customFormat="1" ht="15.75" x14ac:dyDescent="0.25">
      <c r="A34" s="116" t="s">
        <v>56</v>
      </c>
      <c r="B34" s="117">
        <v>1988.067</v>
      </c>
      <c r="C34" s="82">
        <v>1924.461</v>
      </c>
      <c r="D34" s="25">
        <v>3.3051332295120557</v>
      </c>
      <c r="E34" s="77">
        <v>1.1307380047647677</v>
      </c>
      <c r="F34" s="27">
        <v>1.07504504937575</v>
      </c>
      <c r="G34" s="25">
        <v>5.1805229391416825</v>
      </c>
    </row>
    <row r="35" spans="1:7" s="104" customFormat="1" ht="16.5" thickBot="1" x14ac:dyDescent="0.3">
      <c r="A35" s="116" t="s">
        <v>40</v>
      </c>
      <c r="B35" s="118">
        <v>1621.991</v>
      </c>
      <c r="C35" s="82">
        <v>1535.2560000000001</v>
      </c>
      <c r="D35" s="29">
        <v>5.6495463948683406</v>
      </c>
      <c r="E35" s="78">
        <v>8.8226695978177858</v>
      </c>
      <c r="F35" s="31">
        <v>8.6669496441730249</v>
      </c>
      <c r="G35" s="29">
        <v>1.7967100310713671</v>
      </c>
    </row>
    <row r="36" spans="1:7" s="104" customFormat="1" ht="15.75" x14ac:dyDescent="0.25">
      <c r="A36" s="23" t="s">
        <v>27</v>
      </c>
      <c r="B36" s="114">
        <v>2941.962</v>
      </c>
      <c r="C36" s="70">
        <v>2639.9769999999999</v>
      </c>
      <c r="D36" s="85">
        <v>11.438925414880515</v>
      </c>
      <c r="E36" s="76">
        <v>2.1897249273819648E-2</v>
      </c>
      <c r="F36" s="71">
        <v>3.6008206753345408E-2</v>
      </c>
      <c r="G36" s="85">
        <v>-39.18817056396388</v>
      </c>
    </row>
    <row r="37" spans="1:7" s="104" customFormat="1" ht="15.75" x14ac:dyDescent="0.25">
      <c r="A37" s="116" t="s">
        <v>56</v>
      </c>
      <c r="B37" s="117" t="s">
        <v>62</v>
      </c>
      <c r="C37" s="82" t="s">
        <v>62</v>
      </c>
      <c r="D37" s="253" t="s">
        <v>48</v>
      </c>
      <c r="E37" s="77">
        <v>9.9578214069211692E-6</v>
      </c>
      <c r="F37" s="27">
        <v>8.69273519433783E-6</v>
      </c>
      <c r="G37" s="25">
        <v>14.553373412402761</v>
      </c>
    </row>
    <row r="38" spans="1:7" s="104" customFormat="1" ht="16.5" thickBot="1" x14ac:dyDescent="0.3">
      <c r="A38" s="116" t="s">
        <v>40</v>
      </c>
      <c r="B38" s="118">
        <v>2940.4180000000001</v>
      </c>
      <c r="C38" s="82">
        <v>2639.4070000000002</v>
      </c>
      <c r="D38" s="29">
        <v>11.404493509337513</v>
      </c>
      <c r="E38" s="78">
        <v>2.1887291452412728E-2</v>
      </c>
      <c r="F38" s="31">
        <v>3.5999514018151067E-2</v>
      </c>
      <c r="G38" s="29">
        <v>-39.201147433887336</v>
      </c>
    </row>
    <row r="39" spans="1:7" s="104" customFormat="1" ht="15.75" x14ac:dyDescent="0.25">
      <c r="A39" s="23" t="s">
        <v>58</v>
      </c>
      <c r="B39" s="114">
        <v>4727.9930000000004</v>
      </c>
      <c r="C39" s="70">
        <v>4778.68</v>
      </c>
      <c r="D39" s="261">
        <v>-1.0606903998593731</v>
      </c>
      <c r="E39" s="76">
        <v>9.9401462739238861E-2</v>
      </c>
      <c r="F39" s="71">
        <v>9.4834843391827628E-2</v>
      </c>
      <c r="G39" s="85">
        <v>4.8153391560350904</v>
      </c>
    </row>
    <row r="40" spans="1:7" s="104" customFormat="1" ht="15.75" x14ac:dyDescent="0.25">
      <c r="A40" s="116" t="s">
        <v>56</v>
      </c>
      <c r="B40" s="117" t="s">
        <v>62</v>
      </c>
      <c r="C40" s="82" t="s">
        <v>48</v>
      </c>
      <c r="D40" s="25" t="s">
        <v>48</v>
      </c>
      <c r="E40" s="77">
        <v>5.0038052569778878E-3</v>
      </c>
      <c r="F40" s="27" t="s">
        <v>48</v>
      </c>
      <c r="G40" s="25" t="s">
        <v>48</v>
      </c>
    </row>
    <row r="41" spans="1:7" s="104" customFormat="1" ht="16.5" thickBot="1" x14ac:dyDescent="0.3">
      <c r="A41" s="116" t="s">
        <v>40</v>
      </c>
      <c r="B41" s="118" t="s">
        <v>62</v>
      </c>
      <c r="C41" s="82">
        <v>4778.68</v>
      </c>
      <c r="D41" s="84" t="s">
        <v>48</v>
      </c>
      <c r="E41" s="78">
        <v>9.4397657482260949E-2</v>
      </c>
      <c r="F41" s="31">
        <v>9.4834843391827628E-2</v>
      </c>
      <c r="G41" s="29">
        <v>-0.46099713346956717</v>
      </c>
    </row>
    <row r="42" spans="1:7" s="104" customFormat="1" ht="15.75" x14ac:dyDescent="0.25">
      <c r="A42" s="23" t="s">
        <v>116</v>
      </c>
      <c r="B42" s="114">
        <v>5143.1869999999999</v>
      </c>
      <c r="C42" s="70">
        <v>5574.3429999999998</v>
      </c>
      <c r="D42" s="85">
        <v>-7.7346514199072418</v>
      </c>
      <c r="E42" s="76">
        <v>0.27923224898217996</v>
      </c>
      <c r="F42" s="71">
        <v>0.21142470539668468</v>
      </c>
      <c r="G42" s="85">
        <v>32.071721920232399</v>
      </c>
    </row>
    <row r="43" spans="1:7" s="104" customFormat="1" ht="15.75" x14ac:dyDescent="0.25">
      <c r="A43" s="116" t="s">
        <v>56</v>
      </c>
      <c r="B43" s="117">
        <v>7348.8209999999999</v>
      </c>
      <c r="C43" s="82">
        <v>7659.6540000000005</v>
      </c>
      <c r="D43" s="253">
        <v>-4.0580553638584789</v>
      </c>
      <c r="E43" s="77">
        <v>4.4872432714938515E-2</v>
      </c>
      <c r="F43" s="27">
        <v>4.319130360226657E-2</v>
      </c>
      <c r="G43" s="25">
        <v>3.8922861142438947</v>
      </c>
    </row>
    <row r="44" spans="1:7" s="104" customFormat="1" ht="16.5" thickBot="1" x14ac:dyDescent="0.3">
      <c r="A44" s="116" t="s">
        <v>40</v>
      </c>
      <c r="B44" s="119">
        <v>4720.8789999999999</v>
      </c>
      <c r="C44" s="254">
        <v>5038.9709999999995</v>
      </c>
      <c r="D44" s="33">
        <v>-6.3126380366150094</v>
      </c>
      <c r="E44" s="78">
        <v>0.23435981626724142</v>
      </c>
      <c r="F44" s="31">
        <v>0.16823340179441815</v>
      </c>
      <c r="G44" s="29">
        <v>39.306352821439113</v>
      </c>
    </row>
    <row r="45" spans="1:7" s="104" customFormat="1" ht="16.5" customHeight="1" thickBot="1" x14ac:dyDescent="0.3">
      <c r="A45" s="102" t="s">
        <v>45</v>
      </c>
      <c r="B45" s="255"/>
      <c r="C45" s="256"/>
      <c r="D45" s="122"/>
      <c r="E45" s="122"/>
      <c r="F45" s="122"/>
      <c r="G45" s="123"/>
    </row>
    <row r="46" spans="1:7" s="104" customFormat="1" ht="15.75" x14ac:dyDescent="0.25">
      <c r="A46" s="124" t="s">
        <v>17</v>
      </c>
      <c r="B46" s="257">
        <v>1268.5640000000001</v>
      </c>
      <c r="C46" s="258">
        <v>1236.6220000000001</v>
      </c>
      <c r="D46" s="68">
        <v>2.5830043457095222</v>
      </c>
      <c r="E46" s="109">
        <v>13.557260174148853</v>
      </c>
      <c r="F46" s="110">
        <v>12.766214653129296</v>
      </c>
      <c r="G46" s="68">
        <v>6.1963984040144053</v>
      </c>
    </row>
    <row r="47" spans="1:7" s="104" customFormat="1" ht="15.75" x14ac:dyDescent="0.25">
      <c r="A47" s="126" t="s">
        <v>18</v>
      </c>
      <c r="B47" s="259">
        <v>2051.136</v>
      </c>
      <c r="C47" s="82">
        <v>1925.6479999999999</v>
      </c>
      <c r="D47" s="262">
        <v>6.516663481591654</v>
      </c>
      <c r="E47" s="30">
        <v>0.6711696101032455</v>
      </c>
      <c r="F47" s="31">
        <v>0.44212410229761445</v>
      </c>
      <c r="G47" s="29">
        <v>51.805704917541405</v>
      </c>
    </row>
    <row r="48" spans="1:7" s="104" customFormat="1" ht="15.75" x14ac:dyDescent="0.25">
      <c r="A48" s="128" t="s">
        <v>55</v>
      </c>
      <c r="B48" s="259">
        <v>4916.8109999999997</v>
      </c>
      <c r="C48" s="82">
        <v>4731.4179999999997</v>
      </c>
      <c r="D48" s="29">
        <v>3.9183390687527511</v>
      </c>
      <c r="E48" s="30">
        <v>0.1842570378583176</v>
      </c>
      <c r="F48" s="31">
        <v>0.17750565266837851</v>
      </c>
      <c r="G48" s="29">
        <v>3.8034761645321997</v>
      </c>
    </row>
    <row r="49" spans="1:7" s="104" customFormat="1" ht="16.5" thickBot="1" x14ac:dyDescent="0.3">
      <c r="A49" s="129" t="s">
        <v>63</v>
      </c>
      <c r="B49" s="260">
        <v>3826.4189999999999</v>
      </c>
      <c r="C49" s="254">
        <v>3879.223</v>
      </c>
      <c r="D49" s="33">
        <v>-1.3612004259615931</v>
      </c>
      <c r="E49" s="34">
        <v>0.45074825435034194</v>
      </c>
      <c r="F49" s="35">
        <v>0.50297904381477554</v>
      </c>
      <c r="G49" s="33">
        <v>-10.384287398595445</v>
      </c>
    </row>
    <row r="50" spans="1:7" s="104" customFormat="1" ht="16.5" thickBot="1" x14ac:dyDescent="0.3">
      <c r="A50" s="102" t="s">
        <v>46</v>
      </c>
      <c r="B50" s="255"/>
      <c r="C50" s="256"/>
      <c r="D50" s="122"/>
      <c r="E50" s="122"/>
      <c r="F50" s="122"/>
      <c r="G50" s="123"/>
    </row>
    <row r="51" spans="1:7" s="104" customFormat="1" ht="15.75" x14ac:dyDescent="0.25">
      <c r="A51" s="124" t="s">
        <v>17</v>
      </c>
      <c r="B51" s="257">
        <v>1282.127</v>
      </c>
      <c r="C51" s="258">
        <v>1199.05</v>
      </c>
      <c r="D51" s="68">
        <v>6.9285684500229348</v>
      </c>
      <c r="E51" s="109">
        <v>5.5289956947110204</v>
      </c>
      <c r="F51" s="110">
        <v>4.5492357535559735</v>
      </c>
      <c r="G51" s="68">
        <v>21.536802975954892</v>
      </c>
    </row>
    <row r="52" spans="1:7" s="104" customFormat="1" ht="15.75" x14ac:dyDescent="0.25">
      <c r="A52" s="126" t="s">
        <v>18</v>
      </c>
      <c r="B52" s="259">
        <v>2593.5970000000002</v>
      </c>
      <c r="C52" s="82">
        <v>2153.3009999999999</v>
      </c>
      <c r="D52" s="393">
        <v>20.447489691408695</v>
      </c>
      <c r="E52" s="30">
        <v>1.3109471882211718E-2</v>
      </c>
      <c r="F52" s="31">
        <v>2.2743092846785874E-2</v>
      </c>
      <c r="G52" s="29">
        <v>-42.358447153486466</v>
      </c>
    </row>
    <row r="53" spans="1:7" s="104" customFormat="1" ht="15.75" x14ac:dyDescent="0.25">
      <c r="A53" s="128" t="s">
        <v>55</v>
      </c>
      <c r="B53" s="259" t="s">
        <v>62</v>
      </c>
      <c r="C53" s="82" t="s">
        <v>62</v>
      </c>
      <c r="D53" s="84" t="s">
        <v>48</v>
      </c>
      <c r="E53" s="30">
        <v>1.90991014584748E-2</v>
      </c>
      <c r="F53" s="31">
        <v>1.7414446172656787E-3</v>
      </c>
      <c r="G53" s="29">
        <v>996.73895277032511</v>
      </c>
    </row>
    <row r="54" spans="1:7" s="104" customFormat="1" ht="16.5" thickBot="1" x14ac:dyDescent="0.3">
      <c r="A54" s="129" t="s">
        <v>63</v>
      </c>
      <c r="B54" s="260">
        <v>4253.18</v>
      </c>
      <c r="C54" s="254">
        <v>4210.8630000000003</v>
      </c>
      <c r="D54" s="33">
        <v>1.0049483918142197</v>
      </c>
      <c r="E54" s="34">
        <v>9.5694663720512441E-2</v>
      </c>
      <c r="F54" s="35">
        <v>8.7361988703095195E-2</v>
      </c>
      <c r="G54" s="33">
        <v>9.5381013426060246</v>
      </c>
    </row>
    <row r="55" spans="1:7" s="104" customFormat="1" ht="16.5" thickBot="1" x14ac:dyDescent="0.3">
      <c r="A55" s="102" t="s">
        <v>47</v>
      </c>
      <c r="B55" s="255"/>
      <c r="C55" s="256"/>
      <c r="D55" s="122"/>
      <c r="E55" s="122"/>
      <c r="F55" s="122"/>
      <c r="G55" s="123"/>
    </row>
    <row r="56" spans="1:7" s="104" customFormat="1" ht="15.75" x14ac:dyDescent="0.25">
      <c r="A56" s="124" t="s">
        <v>17</v>
      </c>
      <c r="B56" s="257">
        <v>1391.1079999999999</v>
      </c>
      <c r="C56" s="258">
        <v>1367.47</v>
      </c>
      <c r="D56" s="68">
        <v>1.7285936803001105</v>
      </c>
      <c r="E56" s="109">
        <v>4.2775464893962019</v>
      </c>
      <c r="F56" s="110">
        <v>3.8352260750066565</v>
      </c>
      <c r="G56" s="68">
        <v>11.533098850992186</v>
      </c>
    </row>
    <row r="57" spans="1:7" s="104" customFormat="1" ht="15.75" x14ac:dyDescent="0.25">
      <c r="A57" s="126" t="s">
        <v>18</v>
      </c>
      <c r="B57" s="259">
        <v>3997.3389999999999</v>
      </c>
      <c r="C57" s="82">
        <v>3692.0909999999999</v>
      </c>
      <c r="D57" s="29">
        <v>8.2676185391963539</v>
      </c>
      <c r="E57" s="30">
        <v>2.8907555544292154E-2</v>
      </c>
      <c r="F57" s="31">
        <v>3.2478956264444248E-2</v>
      </c>
      <c r="G57" s="29">
        <v>-10.996045227173202</v>
      </c>
    </row>
    <row r="58" spans="1:7" s="104" customFormat="1" ht="16.5" customHeight="1" x14ac:dyDescent="0.25">
      <c r="A58" s="128" t="s">
        <v>55</v>
      </c>
      <c r="B58" s="259" t="s">
        <v>62</v>
      </c>
      <c r="C58" s="82" t="s">
        <v>62</v>
      </c>
      <c r="D58" s="84" t="s">
        <v>48</v>
      </c>
      <c r="E58" s="30">
        <v>1.1145291609696519E-2</v>
      </c>
      <c r="F58" s="31">
        <v>5.3460321445177655E-3</v>
      </c>
      <c r="G58" s="29">
        <v>108.47782632818178</v>
      </c>
    </row>
    <row r="59" spans="1:7" s="104" customFormat="1" ht="16.5" thickBot="1" x14ac:dyDescent="0.3">
      <c r="A59" s="129" t="s">
        <v>63</v>
      </c>
      <c r="B59" s="260" t="s">
        <v>62</v>
      </c>
      <c r="C59" s="254">
        <v>1348.075</v>
      </c>
      <c r="D59" s="145" t="s">
        <v>48</v>
      </c>
      <c r="E59" s="34">
        <v>1.6627072294206624E-2</v>
      </c>
      <c r="F59" s="35">
        <v>6.8768228122406572E-2</v>
      </c>
      <c r="G59" s="33">
        <v>-75.821578149998786</v>
      </c>
    </row>
    <row r="60" spans="1:7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7" s="104" customFormat="1" ht="15.75" x14ac:dyDescent="0.25">
      <c r="A61" s="263"/>
      <c r="B61" s="107"/>
      <c r="C61" s="83"/>
      <c r="D61" s="105"/>
      <c r="E61" s="105"/>
      <c r="F61" s="105"/>
      <c r="G61" s="105"/>
    </row>
    <row r="62" spans="1:7" ht="15.75" x14ac:dyDescent="0.2">
      <c r="A62" s="47" t="s">
        <v>21</v>
      </c>
      <c r="B62" s="79"/>
      <c r="C62" s="79"/>
      <c r="E62" s="79"/>
    </row>
    <row r="63" spans="1:7" ht="15.75" x14ac:dyDescent="0.25">
      <c r="A63" s="80" t="s">
        <v>50</v>
      </c>
    </row>
    <row r="64" spans="1:7" ht="15.75" x14ac:dyDescent="0.25">
      <c r="A64" s="80" t="s">
        <v>49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showGridLines="0" zoomScale="80" zoomScaleNormal="80" workbookViewId="0">
      <selection activeCell="W9" sqref="W9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8" t="s">
        <v>52</v>
      </c>
      <c r="F1" s="63" t="str">
        <f xml:space="preserve"> (Bydło_PL!G1)</f>
        <v>luty - marzec 2021r.</v>
      </c>
    </row>
    <row r="2" spans="1:15" ht="13.5" thickBot="1" x14ac:dyDescent="0.25"/>
    <row r="3" spans="1:15" s="104" customFormat="1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s="104" customFormat="1" ht="21" thickBot="1" x14ac:dyDescent="0.25">
      <c r="A4" s="396" t="s">
        <v>13</v>
      </c>
      <c r="B4" s="395">
        <v>2021</v>
      </c>
      <c r="C4" s="132"/>
      <c r="D4" s="133"/>
      <c r="E4" s="134"/>
      <c r="F4" s="132"/>
      <c r="G4" s="133"/>
      <c r="I4" s="396" t="s">
        <v>13</v>
      </c>
      <c r="J4" s="395">
        <v>2021</v>
      </c>
      <c r="K4" s="132"/>
      <c r="L4" s="133"/>
      <c r="M4" s="134"/>
      <c r="N4" s="132"/>
      <c r="O4" s="133"/>
    </row>
    <row r="5" spans="1:15" s="104" customFormat="1" ht="15.75" customHeight="1" x14ac:dyDescent="0.2">
      <c r="A5" s="397"/>
      <c r="B5" s="66" t="s">
        <v>14</v>
      </c>
      <c r="C5" s="17"/>
      <c r="D5" s="18"/>
      <c r="E5" s="19" t="s">
        <v>15</v>
      </c>
      <c r="F5" s="20"/>
      <c r="G5" s="18"/>
      <c r="I5" s="397"/>
      <c r="J5" s="66" t="s">
        <v>14</v>
      </c>
      <c r="K5" s="17"/>
      <c r="L5" s="18"/>
      <c r="M5" s="19" t="s">
        <v>15</v>
      </c>
      <c r="N5" s="20"/>
      <c r="O5" s="18"/>
    </row>
    <row r="6" spans="1:15" s="104" customFormat="1" ht="26.25" thickBot="1" x14ac:dyDescent="0.25">
      <c r="A6" s="398"/>
      <c r="B6" s="250" t="s">
        <v>149</v>
      </c>
      <c r="C6" s="251" t="s">
        <v>141</v>
      </c>
      <c r="D6" s="21" t="s">
        <v>16</v>
      </c>
      <c r="E6" s="250" t="s">
        <v>149</v>
      </c>
      <c r="F6" s="251" t="s">
        <v>141</v>
      </c>
      <c r="G6" s="21" t="s">
        <v>16</v>
      </c>
      <c r="I6" s="398"/>
      <c r="J6" s="250" t="s">
        <v>149</v>
      </c>
      <c r="K6" s="251" t="s">
        <v>141</v>
      </c>
      <c r="L6" s="21" t="s">
        <v>16</v>
      </c>
      <c r="M6" s="250" t="s">
        <v>149</v>
      </c>
      <c r="N6" s="251" t="s">
        <v>141</v>
      </c>
      <c r="O6" s="21" t="s">
        <v>16</v>
      </c>
    </row>
    <row r="7" spans="1:15" s="104" customFormat="1" ht="16.5" thickBot="1" x14ac:dyDescent="0.3">
      <c r="A7" s="135" t="s">
        <v>54</v>
      </c>
      <c r="B7" s="136">
        <v>1693.067</v>
      </c>
      <c r="C7" s="108">
        <v>1666.3889999999999</v>
      </c>
      <c r="D7" s="89">
        <v>1.6009467177231795</v>
      </c>
      <c r="E7" s="90">
        <v>100</v>
      </c>
      <c r="F7" s="91">
        <v>100</v>
      </c>
      <c r="G7" s="92" t="s">
        <v>48</v>
      </c>
      <c r="I7" s="135" t="s">
        <v>54</v>
      </c>
      <c r="J7" s="136">
        <v>1523.5809999999999</v>
      </c>
      <c r="K7" s="108">
        <v>1475.2260000000001</v>
      </c>
      <c r="L7" s="89">
        <v>3.2778028586806216</v>
      </c>
      <c r="M7" s="90">
        <v>100</v>
      </c>
      <c r="N7" s="91">
        <v>100</v>
      </c>
      <c r="O7" s="92" t="s">
        <v>48</v>
      </c>
    </row>
    <row r="8" spans="1:15" s="104" customFormat="1" ht="15.75" x14ac:dyDescent="0.25">
      <c r="A8" s="124" t="s">
        <v>17</v>
      </c>
      <c r="B8" s="125">
        <v>1612.0820000000001</v>
      </c>
      <c r="C8" s="67">
        <v>1580.788</v>
      </c>
      <c r="D8" s="68">
        <v>1.9796455944756726</v>
      </c>
      <c r="E8" s="109">
        <v>97.170657285799606</v>
      </c>
      <c r="F8" s="110">
        <v>97.099739414018885</v>
      </c>
      <c r="G8" s="68">
        <v>7.3036109271456096E-2</v>
      </c>
      <c r="I8" s="124" t="s">
        <v>17</v>
      </c>
      <c r="J8" s="125">
        <v>1456.373</v>
      </c>
      <c r="K8" s="67">
        <v>1411.2439999999999</v>
      </c>
      <c r="L8" s="68">
        <v>3.1978169614893055</v>
      </c>
      <c r="M8" s="109">
        <v>94.948801487824539</v>
      </c>
      <c r="N8" s="110">
        <v>94.628093634648764</v>
      </c>
      <c r="O8" s="68">
        <v>0.33891399568293362</v>
      </c>
    </row>
    <row r="9" spans="1:15" s="104" customFormat="1" ht="15.75" x14ac:dyDescent="0.25">
      <c r="A9" s="126" t="s">
        <v>18</v>
      </c>
      <c r="B9" s="127">
        <v>2147.0329999999999</v>
      </c>
      <c r="C9" s="24">
        <v>2069.2399999999998</v>
      </c>
      <c r="D9" s="262">
        <v>3.7594962401654772</v>
      </c>
      <c r="E9" s="30">
        <v>0.75550223345990963</v>
      </c>
      <c r="F9" s="31">
        <v>0.71426257710784102</v>
      </c>
      <c r="G9" s="29">
        <v>5.7737389125235028</v>
      </c>
      <c r="I9" s="126" t="s">
        <v>18</v>
      </c>
      <c r="J9" s="127">
        <v>2443.2759999999998</v>
      </c>
      <c r="K9" s="24">
        <v>2468.6869999999999</v>
      </c>
      <c r="L9" s="29">
        <v>-1.0293325966394307</v>
      </c>
      <c r="M9" s="30">
        <v>1.192501654777079</v>
      </c>
      <c r="N9" s="31">
        <v>1.1631348376079003</v>
      </c>
      <c r="O9" s="29">
        <v>2.5247990361611459</v>
      </c>
    </row>
    <row r="10" spans="1:15" s="104" customFormat="1" ht="15.75" x14ac:dyDescent="0.25">
      <c r="A10" s="126" t="s">
        <v>55</v>
      </c>
      <c r="B10" s="127">
        <v>5271.2920000000004</v>
      </c>
      <c r="C10" s="24">
        <v>5176.5739999999996</v>
      </c>
      <c r="D10" s="29">
        <v>1.8297429921797848</v>
      </c>
      <c r="E10" s="30">
        <v>0.28421002237881393</v>
      </c>
      <c r="F10" s="31">
        <v>0.23911506353763051</v>
      </c>
      <c r="G10" s="29">
        <v>18.859104137572093</v>
      </c>
      <c r="I10" s="126" t="s">
        <v>55</v>
      </c>
      <c r="J10" s="127">
        <v>4562.1239999999998</v>
      </c>
      <c r="K10" s="24">
        <v>4442.326</v>
      </c>
      <c r="L10" s="29">
        <v>2.6967404013122804</v>
      </c>
      <c r="M10" s="30">
        <v>0.76608840553697055</v>
      </c>
      <c r="N10" s="31">
        <v>0.6086635379900337</v>
      </c>
      <c r="O10" s="29">
        <v>25.864021371609503</v>
      </c>
    </row>
    <row r="11" spans="1:15" s="104" customFormat="1" ht="16.5" thickBot="1" x14ac:dyDescent="0.3">
      <c r="A11" s="129" t="s">
        <v>63</v>
      </c>
      <c r="B11" s="130">
        <v>5330.357</v>
      </c>
      <c r="C11" s="36">
        <v>5356.7569999999996</v>
      </c>
      <c r="D11" s="33">
        <v>-0.49283549729807863</v>
      </c>
      <c r="E11" s="34">
        <v>1.7896304583616536</v>
      </c>
      <c r="F11" s="35">
        <v>1.9468829453356433</v>
      </c>
      <c r="G11" s="33">
        <v>-8.0771413274093558</v>
      </c>
      <c r="I11" s="129" t="s">
        <v>63</v>
      </c>
      <c r="J11" s="130">
        <v>2479.672</v>
      </c>
      <c r="K11" s="36">
        <v>2334.3870000000002</v>
      </c>
      <c r="L11" s="33">
        <v>6.2236895596145727</v>
      </c>
      <c r="M11" s="34">
        <v>3.0926084518613988</v>
      </c>
      <c r="N11" s="35">
        <v>3.6001079897533086</v>
      </c>
      <c r="O11" s="33">
        <v>-14.09678652241444</v>
      </c>
    </row>
    <row r="12" spans="1:15" s="104" customFormat="1" ht="15.75" x14ac:dyDescent="0.25">
      <c r="A12" s="137" t="s">
        <v>22</v>
      </c>
      <c r="B12" s="127">
        <v>1757.1559999999999</v>
      </c>
      <c r="C12" s="24">
        <v>1732.405</v>
      </c>
      <c r="D12" s="25">
        <v>1.4287074904540207</v>
      </c>
      <c r="E12" s="26">
        <v>67.659076653612601</v>
      </c>
      <c r="F12" s="27">
        <v>69.833137101942427</v>
      </c>
      <c r="G12" s="25">
        <v>-3.1132218006419099</v>
      </c>
      <c r="I12" s="137" t="s">
        <v>22</v>
      </c>
      <c r="J12" s="127">
        <v>1561.962</v>
      </c>
      <c r="K12" s="24">
        <v>1526.5920000000001</v>
      </c>
      <c r="L12" s="25">
        <v>2.316925543956728</v>
      </c>
      <c r="M12" s="26">
        <v>55.754228482030975</v>
      </c>
      <c r="N12" s="27">
        <v>57.339598581067932</v>
      </c>
      <c r="O12" s="25">
        <v>-2.7648782661000455</v>
      </c>
    </row>
    <row r="13" spans="1:15" s="104" customFormat="1" ht="15.75" x14ac:dyDescent="0.25">
      <c r="A13" s="126" t="s">
        <v>23</v>
      </c>
      <c r="B13" s="127">
        <v>1800.211</v>
      </c>
      <c r="C13" s="24">
        <v>1719.171</v>
      </c>
      <c r="D13" s="29">
        <v>4.713899897101566</v>
      </c>
      <c r="E13" s="30">
        <v>10.204197148233494</v>
      </c>
      <c r="F13" s="31">
        <v>9.2438988859819542</v>
      </c>
      <c r="G13" s="29">
        <v>10.388454851099658</v>
      </c>
      <c r="I13" s="126" t="s">
        <v>23</v>
      </c>
      <c r="J13" s="127">
        <v>1743.316</v>
      </c>
      <c r="K13" s="24">
        <v>1629.3050000000001</v>
      </c>
      <c r="L13" s="29">
        <v>6.9975234839394691</v>
      </c>
      <c r="M13" s="30">
        <v>13.240642372871747</v>
      </c>
      <c r="N13" s="31">
        <v>15.650463516329586</v>
      </c>
      <c r="O13" s="29">
        <v>-15.397762123424958</v>
      </c>
    </row>
    <row r="14" spans="1:15" s="104" customFormat="1" ht="16.5" thickBot="1" x14ac:dyDescent="0.3">
      <c r="A14" s="129" t="s">
        <v>43</v>
      </c>
      <c r="B14" s="130">
        <v>1445.431</v>
      </c>
      <c r="C14" s="36">
        <v>1421.348</v>
      </c>
      <c r="D14" s="33">
        <v>1.6943774501388884</v>
      </c>
      <c r="E14" s="34">
        <v>22.007207173417662</v>
      </c>
      <c r="F14" s="35">
        <v>20.805963394121218</v>
      </c>
      <c r="G14" s="33">
        <v>5.7735551896426909</v>
      </c>
      <c r="I14" s="129" t="s">
        <v>43</v>
      </c>
      <c r="J14" s="130">
        <v>1356.712</v>
      </c>
      <c r="K14" s="36">
        <v>1291.134</v>
      </c>
      <c r="L14" s="33">
        <v>5.0791010073315368</v>
      </c>
      <c r="M14" s="34">
        <v>30.215716330982971</v>
      </c>
      <c r="N14" s="35">
        <v>25.590199938110654</v>
      </c>
      <c r="O14" s="33">
        <v>18.075342920567362</v>
      </c>
    </row>
    <row r="15" spans="1:15" s="104" customFormat="1" ht="16.5" thickBot="1" x14ac:dyDescent="0.3">
      <c r="A15" s="138" t="s">
        <v>44</v>
      </c>
      <c r="B15" s="130" t="s">
        <v>62</v>
      </c>
      <c r="C15" s="36">
        <v>1668.4590000000001</v>
      </c>
      <c r="D15" s="111" t="s">
        <v>48</v>
      </c>
      <c r="E15" s="112">
        <v>0.12951902473622789</v>
      </c>
      <c r="F15" s="113">
        <v>0.11700061795439377</v>
      </c>
      <c r="G15" s="37">
        <v>10.699436465125107</v>
      </c>
      <c r="I15" s="138" t="s">
        <v>44</v>
      </c>
      <c r="J15" s="130" t="s">
        <v>62</v>
      </c>
      <c r="K15" s="36">
        <v>1020.4</v>
      </c>
      <c r="L15" s="111" t="s">
        <v>48</v>
      </c>
      <c r="M15" s="112">
        <v>0.78941281411429565</v>
      </c>
      <c r="N15" s="113">
        <v>1.4197379644918309</v>
      </c>
      <c r="O15" s="37">
        <v>-44.397287819456778</v>
      </c>
    </row>
    <row r="16" spans="1:15" s="104" customFormat="1" ht="16.5" thickBot="1" x14ac:dyDescent="0.3">
      <c r="A16" s="106"/>
      <c r="B16" s="107"/>
      <c r="C16" s="83"/>
      <c r="D16" s="105"/>
      <c r="E16" s="105"/>
      <c r="F16" s="105"/>
      <c r="G16" s="105"/>
      <c r="I16" s="106"/>
      <c r="J16" s="107"/>
      <c r="K16" s="83"/>
      <c r="L16" s="105"/>
      <c r="M16" s="105"/>
      <c r="N16" s="105"/>
      <c r="O16" s="105"/>
    </row>
    <row r="17" spans="1:15" s="104" customFormat="1" ht="21" thickBot="1" x14ac:dyDescent="0.35">
      <c r="A17" s="11" t="s">
        <v>59</v>
      </c>
      <c r="B17" s="12"/>
      <c r="C17" s="12"/>
      <c r="D17" s="12"/>
      <c r="E17" s="12"/>
      <c r="F17" s="12"/>
      <c r="G17" s="13"/>
      <c r="I17" s="11" t="s">
        <v>28</v>
      </c>
      <c r="J17" s="12"/>
      <c r="K17" s="12"/>
      <c r="L17" s="12"/>
      <c r="M17" s="12"/>
      <c r="N17" s="12"/>
      <c r="O17" s="13"/>
    </row>
    <row r="18" spans="1:15" s="104" customFormat="1" ht="21" thickBot="1" x14ac:dyDescent="0.25">
      <c r="A18" s="131"/>
      <c r="B18" s="395">
        <v>2021</v>
      </c>
      <c r="C18" s="132"/>
      <c r="D18" s="133"/>
      <c r="E18" s="134"/>
      <c r="F18" s="132"/>
      <c r="G18" s="133"/>
      <c r="I18" s="131"/>
      <c r="J18" s="395">
        <v>2021</v>
      </c>
      <c r="K18" s="132"/>
      <c r="L18" s="133"/>
      <c r="M18" s="134"/>
      <c r="N18" s="132"/>
      <c r="O18" s="133"/>
    </row>
    <row r="19" spans="1:15" s="104" customFormat="1" ht="16.5" customHeight="1" x14ac:dyDescent="0.2">
      <c r="A19" s="139" t="s">
        <v>13</v>
      </c>
      <c r="B19" s="140" t="s">
        <v>14</v>
      </c>
      <c r="C19" s="17"/>
      <c r="D19" s="18"/>
      <c r="E19" s="141" t="s">
        <v>15</v>
      </c>
      <c r="F19" s="20"/>
      <c r="G19" s="18"/>
      <c r="I19" s="139" t="s">
        <v>13</v>
      </c>
      <c r="J19" s="140" t="s">
        <v>14</v>
      </c>
      <c r="K19" s="17"/>
      <c r="L19" s="18"/>
      <c r="M19" s="141" t="s">
        <v>15</v>
      </c>
      <c r="N19" s="20"/>
      <c r="O19" s="18"/>
    </row>
    <row r="20" spans="1:15" s="104" customFormat="1" ht="26.25" thickBot="1" x14ac:dyDescent="0.25">
      <c r="A20" s="142"/>
      <c r="B20" s="278" t="s">
        <v>149</v>
      </c>
      <c r="C20" s="279" t="s">
        <v>141</v>
      </c>
      <c r="D20" s="280" t="s">
        <v>16</v>
      </c>
      <c r="E20" s="281" t="s">
        <v>149</v>
      </c>
      <c r="F20" s="279" t="s">
        <v>141</v>
      </c>
      <c r="G20" s="280" t="s">
        <v>16</v>
      </c>
      <c r="I20" s="142"/>
      <c r="J20" s="278" t="s">
        <v>149</v>
      </c>
      <c r="K20" s="279" t="s">
        <v>141</v>
      </c>
      <c r="L20" s="280" t="s">
        <v>16</v>
      </c>
      <c r="M20" s="281" t="s">
        <v>149</v>
      </c>
      <c r="N20" s="279" t="s">
        <v>141</v>
      </c>
      <c r="O20" s="280" t="s">
        <v>16</v>
      </c>
    </row>
    <row r="21" spans="1:15" s="104" customFormat="1" ht="15.75" x14ac:dyDescent="0.25">
      <c r="A21" s="23" t="s">
        <v>24</v>
      </c>
      <c r="B21" s="114">
        <v>1692.116</v>
      </c>
      <c r="C21" s="115">
        <v>1663.61</v>
      </c>
      <c r="D21" s="85">
        <v>1.7135025637018342</v>
      </c>
      <c r="E21" s="76">
        <v>66.55438381114341</v>
      </c>
      <c r="F21" s="71">
        <v>68.563095863821673</v>
      </c>
      <c r="G21" s="85">
        <v>-2.9297277600590221</v>
      </c>
      <c r="I21" s="23" t="s">
        <v>24</v>
      </c>
      <c r="J21" s="114">
        <v>1523.067</v>
      </c>
      <c r="K21" s="115">
        <v>1468.8889999999999</v>
      </c>
      <c r="L21" s="85">
        <v>3.6883658329526678</v>
      </c>
      <c r="M21" s="76">
        <v>53.116259402158803</v>
      </c>
      <c r="N21" s="71">
        <v>54.32424869122454</v>
      </c>
      <c r="O21" s="85">
        <v>-2.2236649712946202</v>
      </c>
    </row>
    <row r="22" spans="1:15" s="104" customFormat="1" ht="15.75" x14ac:dyDescent="0.25">
      <c r="A22" s="116" t="s">
        <v>56</v>
      </c>
      <c r="B22" s="117">
        <v>1952.7280000000001</v>
      </c>
      <c r="C22" s="81">
        <v>1927.24</v>
      </c>
      <c r="D22" s="25">
        <v>1.3225130238060676</v>
      </c>
      <c r="E22" s="77">
        <v>13.927552744507372</v>
      </c>
      <c r="F22" s="27">
        <v>12.667810052308685</v>
      </c>
      <c r="G22" s="25">
        <v>9.9444393861044773</v>
      </c>
      <c r="I22" s="116" t="s">
        <v>56</v>
      </c>
      <c r="J22" s="117">
        <v>1617.6079999999999</v>
      </c>
      <c r="K22" s="81">
        <v>1566.6610000000001</v>
      </c>
      <c r="L22" s="25">
        <v>3.2519479325776217</v>
      </c>
      <c r="M22" s="77">
        <v>5.4328432504292943</v>
      </c>
      <c r="N22" s="27">
        <v>6.1926679628397485</v>
      </c>
      <c r="O22" s="25">
        <v>-12.269747336203446</v>
      </c>
    </row>
    <row r="23" spans="1:15" s="104" customFormat="1" ht="16.5" thickBot="1" x14ac:dyDescent="0.3">
      <c r="A23" s="116" t="s">
        <v>40</v>
      </c>
      <c r="B23" s="118">
        <v>1623.146</v>
      </c>
      <c r="C23" s="82">
        <v>1603.8630000000001</v>
      </c>
      <c r="D23" s="29">
        <v>1.2022847337958356</v>
      </c>
      <c r="E23" s="78">
        <v>52.626831066636036</v>
      </c>
      <c r="F23" s="31">
        <v>55.895285811512998</v>
      </c>
      <c r="G23" s="29">
        <v>-5.8474604743925367</v>
      </c>
      <c r="I23" s="116" t="s">
        <v>40</v>
      </c>
      <c r="J23" s="118">
        <v>1512.1859999999999</v>
      </c>
      <c r="K23" s="82">
        <v>1456.2159999999999</v>
      </c>
      <c r="L23" s="29">
        <v>3.843523213589195</v>
      </c>
      <c r="M23" s="78">
        <v>47.656862209656865</v>
      </c>
      <c r="N23" s="31">
        <v>48.115956259051394</v>
      </c>
      <c r="O23" s="29">
        <v>-0.95414096505286972</v>
      </c>
    </row>
    <row r="24" spans="1:15" s="104" customFormat="1" ht="15.75" x14ac:dyDescent="0.25">
      <c r="A24" s="23" t="s">
        <v>25</v>
      </c>
      <c r="B24" s="114">
        <v>2623.6979999999999</v>
      </c>
      <c r="C24" s="115">
        <v>2150.8539999999998</v>
      </c>
      <c r="D24" s="85">
        <v>21.984011932004687</v>
      </c>
      <c r="E24" s="76">
        <v>5.4620589301652325E-2</v>
      </c>
      <c r="F24" s="71">
        <v>0.10903235285643288</v>
      </c>
      <c r="G24" s="85">
        <v>-49.90423679696854</v>
      </c>
      <c r="I24" s="23" t="s">
        <v>25</v>
      </c>
      <c r="J24" s="114">
        <v>2780.8429999999998</v>
      </c>
      <c r="K24" s="115">
        <v>2566.1970000000001</v>
      </c>
      <c r="L24" s="85">
        <v>8.364361738401211</v>
      </c>
      <c r="M24" s="76">
        <v>0.2855122912097624</v>
      </c>
      <c r="N24" s="71">
        <v>0.69128408714407974</v>
      </c>
      <c r="O24" s="85">
        <v>-58.698269420708513</v>
      </c>
    </row>
    <row r="25" spans="1:15" s="104" customFormat="1" ht="15.75" x14ac:dyDescent="0.25">
      <c r="A25" s="116" t="s">
        <v>56</v>
      </c>
      <c r="B25" s="117" t="s">
        <v>62</v>
      </c>
      <c r="C25" s="81" t="s">
        <v>62</v>
      </c>
      <c r="D25" s="253" t="s">
        <v>48</v>
      </c>
      <c r="E25" s="77">
        <v>1.9260142201064142E-2</v>
      </c>
      <c r="F25" s="27">
        <v>7.0801681737917538E-2</v>
      </c>
      <c r="G25" s="25">
        <v>-72.797055481876413</v>
      </c>
      <c r="I25" s="116" t="s">
        <v>56</v>
      </c>
      <c r="J25" s="117" t="s">
        <v>62</v>
      </c>
      <c r="K25" s="81" t="s">
        <v>62</v>
      </c>
      <c r="L25" s="25" t="s">
        <v>48</v>
      </c>
      <c r="M25" s="77">
        <v>9.6527167804622682E-3</v>
      </c>
      <c r="N25" s="27">
        <v>4.6166195177746019E-2</v>
      </c>
      <c r="O25" s="25">
        <v>-79.091374666467487</v>
      </c>
    </row>
    <row r="26" spans="1:15" s="104" customFormat="1" ht="16.5" thickBot="1" x14ac:dyDescent="0.3">
      <c r="A26" s="116" t="s">
        <v>40</v>
      </c>
      <c r="B26" s="118">
        <v>2711.4569999999999</v>
      </c>
      <c r="C26" s="82">
        <v>2633.5239999999999</v>
      </c>
      <c r="D26" s="29">
        <v>2.959266746762133</v>
      </c>
      <c r="E26" s="78">
        <v>3.5360447100588173E-2</v>
      </c>
      <c r="F26" s="31">
        <v>3.8230671118515344E-2</v>
      </c>
      <c r="G26" s="29">
        <v>-7.5076474829056936</v>
      </c>
      <c r="I26" s="116" t="s">
        <v>40</v>
      </c>
      <c r="J26" s="118">
        <v>2854.386</v>
      </c>
      <c r="K26" s="82">
        <v>2528.5430000000001</v>
      </c>
      <c r="L26" s="29">
        <v>12.88659121082773</v>
      </c>
      <c r="M26" s="78">
        <v>0.20193914109193109</v>
      </c>
      <c r="N26" s="31">
        <v>0.60906648483073722</v>
      </c>
      <c r="O26" s="29">
        <v>-66.844483135851576</v>
      </c>
    </row>
    <row r="27" spans="1:15" s="104" customFormat="1" ht="15.75" x14ac:dyDescent="0.25">
      <c r="A27" s="23" t="s">
        <v>57</v>
      </c>
      <c r="B27" s="114">
        <v>5900.6790000000001</v>
      </c>
      <c r="C27" s="115">
        <v>6457.4440000000004</v>
      </c>
      <c r="D27" s="261">
        <v>-8.6220647054779</v>
      </c>
      <c r="E27" s="76">
        <v>0.11338441520978726</v>
      </c>
      <c r="F27" s="71">
        <v>5.8708351833488395E-2</v>
      </c>
      <c r="G27" s="85">
        <v>93.131661286240657</v>
      </c>
      <c r="I27" s="23" t="s">
        <v>57</v>
      </c>
      <c r="J27" s="114">
        <v>4196.0969999999998</v>
      </c>
      <c r="K27" s="115">
        <v>4257.9120000000003</v>
      </c>
      <c r="L27" s="85">
        <v>-1.4517679087778355</v>
      </c>
      <c r="M27" s="76">
        <v>0.13003537200386309</v>
      </c>
      <c r="N27" s="71">
        <v>9.4059305387078546E-2</v>
      </c>
      <c r="O27" s="85">
        <v>38.24828013425536</v>
      </c>
    </row>
    <row r="28" spans="1:15" s="104" customFormat="1" ht="15.75" x14ac:dyDescent="0.25">
      <c r="A28" s="116" t="s">
        <v>56</v>
      </c>
      <c r="B28" s="117" t="s">
        <v>62</v>
      </c>
      <c r="C28" s="81" t="s">
        <v>62</v>
      </c>
      <c r="D28" s="253" t="s">
        <v>48</v>
      </c>
      <c r="E28" s="77">
        <v>6.8876067598105887E-3</v>
      </c>
      <c r="F28" s="27">
        <v>4.4740399202475539E-4</v>
      </c>
      <c r="G28" s="25">
        <v>1439.4602825603508</v>
      </c>
      <c r="I28" s="116" t="s">
        <v>56</v>
      </c>
      <c r="J28" s="117" t="s">
        <v>62</v>
      </c>
      <c r="K28" s="81" t="s">
        <v>62</v>
      </c>
      <c r="L28" s="253" t="s">
        <v>48</v>
      </c>
      <c r="M28" s="77">
        <v>1.443960309463947E-2</v>
      </c>
      <c r="N28" s="27">
        <v>7.9355857403856263E-3</v>
      </c>
      <c r="O28" s="25">
        <v>81.960142162584518</v>
      </c>
    </row>
    <row r="29" spans="1:15" s="104" customFormat="1" ht="16.5" thickBot="1" x14ac:dyDescent="0.3">
      <c r="A29" s="116" t="s">
        <v>40</v>
      </c>
      <c r="B29" s="297" t="s">
        <v>62</v>
      </c>
      <c r="C29" s="298" t="s">
        <v>62</v>
      </c>
      <c r="D29" s="299" t="s">
        <v>48</v>
      </c>
      <c r="E29" s="300">
        <v>0.10649680844997667</v>
      </c>
      <c r="F29" s="301">
        <v>5.8260947841463642E-2</v>
      </c>
      <c r="G29" s="302">
        <v>82.792783838274815</v>
      </c>
      <c r="I29" s="116" t="s">
        <v>40</v>
      </c>
      <c r="J29" s="118" t="s">
        <v>62</v>
      </c>
      <c r="K29" s="82" t="s">
        <v>62</v>
      </c>
      <c r="L29" s="84" t="s">
        <v>48</v>
      </c>
      <c r="M29" s="78">
        <v>0.11552400149821647</v>
      </c>
      <c r="N29" s="31">
        <v>8.6107272836868282E-2</v>
      </c>
      <c r="O29" s="29">
        <v>34.162885076012905</v>
      </c>
    </row>
    <row r="30" spans="1:15" s="104" customFormat="1" ht="15.75" x14ac:dyDescent="0.25">
      <c r="A30" s="23" t="s">
        <v>115</v>
      </c>
      <c r="B30" s="308">
        <v>5826.348</v>
      </c>
      <c r="C30" s="309">
        <v>5718.43</v>
      </c>
      <c r="D30" s="85">
        <v>1.8871963108755316</v>
      </c>
      <c r="E30" s="76">
        <v>0.93668783795774935</v>
      </c>
      <c r="F30" s="71">
        <v>1.1023005334308316</v>
      </c>
      <c r="G30" s="85">
        <v>-15.024277903379449</v>
      </c>
      <c r="I30" s="23" t="s">
        <v>115</v>
      </c>
      <c r="J30" s="114">
        <v>2180.8449999999998</v>
      </c>
      <c r="K30" s="115">
        <v>2494.7939999999999</v>
      </c>
      <c r="L30" s="85">
        <v>-12.5841652657494</v>
      </c>
      <c r="M30" s="76">
        <v>2.222421416658551</v>
      </c>
      <c r="N30" s="71">
        <v>2.2300064973122211</v>
      </c>
      <c r="O30" s="85">
        <v>-0.34013715488328283</v>
      </c>
    </row>
    <row r="31" spans="1:15" s="104" customFormat="1" ht="15.75" x14ac:dyDescent="0.25">
      <c r="A31" s="116" t="s">
        <v>56</v>
      </c>
      <c r="B31" s="314" t="s">
        <v>62</v>
      </c>
      <c r="C31" s="315" t="s">
        <v>62</v>
      </c>
      <c r="D31" s="316" t="s">
        <v>48</v>
      </c>
      <c r="E31" s="313">
        <v>7.4174226644114036E-2</v>
      </c>
      <c r="F31" s="31">
        <v>9.6218702524843894E-2</v>
      </c>
      <c r="G31" s="103">
        <v>-22.910801437005372</v>
      </c>
      <c r="I31" s="116" t="s">
        <v>56</v>
      </c>
      <c r="J31" s="117" t="s">
        <v>62</v>
      </c>
      <c r="K31" s="81" t="s">
        <v>62</v>
      </c>
      <c r="L31" s="253" t="s">
        <v>48</v>
      </c>
      <c r="M31" s="77">
        <v>0.33595042766559052</v>
      </c>
      <c r="N31" s="27">
        <v>0.24680905163336145</v>
      </c>
      <c r="O31" s="25">
        <v>36.117547327498315</v>
      </c>
    </row>
    <row r="32" spans="1:15" s="104" customFormat="1" ht="16.5" thickBot="1" x14ac:dyDescent="0.3">
      <c r="A32" s="116" t="s">
        <v>40</v>
      </c>
      <c r="B32" s="310">
        <v>5770.6090000000004</v>
      </c>
      <c r="C32" s="311">
        <v>5555.8639999999996</v>
      </c>
      <c r="D32" s="312">
        <v>3.8651954043511649</v>
      </c>
      <c r="E32" s="283">
        <v>0.82568187688084627</v>
      </c>
      <c r="F32" s="35">
        <v>0.98047242640249055</v>
      </c>
      <c r="G32" s="312">
        <v>-15.787343463558221</v>
      </c>
      <c r="I32" s="116" t="s">
        <v>40</v>
      </c>
      <c r="J32" s="118" t="s">
        <v>62</v>
      </c>
      <c r="K32" s="82" t="s">
        <v>62</v>
      </c>
      <c r="L32" s="29" t="s">
        <v>48</v>
      </c>
      <c r="M32" s="78">
        <v>1.5920236551128071</v>
      </c>
      <c r="N32" s="31">
        <v>1.742136554079208</v>
      </c>
      <c r="O32" s="29">
        <v>-8.6165977411421597</v>
      </c>
    </row>
    <row r="33" spans="1:15" s="104" customFormat="1" ht="15.75" x14ac:dyDescent="0.25">
      <c r="A33" s="23" t="s">
        <v>26</v>
      </c>
      <c r="B33" s="303">
        <v>1690.693</v>
      </c>
      <c r="C33" s="304">
        <v>1605.021</v>
      </c>
      <c r="D33" s="305">
        <v>5.33774947492899</v>
      </c>
      <c r="E33" s="306">
        <v>9.8467886752650813</v>
      </c>
      <c r="F33" s="307">
        <v>8.9233070814566968</v>
      </c>
      <c r="G33" s="305">
        <v>10.349095748676504</v>
      </c>
      <c r="I33" s="23" t="s">
        <v>26</v>
      </c>
      <c r="J33" s="114">
        <v>1617.989</v>
      </c>
      <c r="K33" s="70">
        <v>1538.078</v>
      </c>
      <c r="L33" s="85">
        <v>5.1955102407030118</v>
      </c>
      <c r="M33" s="76">
        <v>12.758917979968423</v>
      </c>
      <c r="N33" s="71">
        <v>15.268354783673876</v>
      </c>
      <c r="O33" s="85">
        <v>-16.435541610473582</v>
      </c>
    </row>
    <row r="34" spans="1:15" s="104" customFormat="1" ht="15.75" x14ac:dyDescent="0.25">
      <c r="A34" s="116" t="s">
        <v>56</v>
      </c>
      <c r="B34" s="117">
        <v>2010.5989999999999</v>
      </c>
      <c r="C34" s="82">
        <v>1991.3720000000001</v>
      </c>
      <c r="D34" s="25">
        <v>0.96551523271392081</v>
      </c>
      <c r="E34" s="77">
        <v>1.2403295256722104</v>
      </c>
      <c r="F34" s="27">
        <v>1.0056254788341223</v>
      </c>
      <c r="G34" s="25">
        <v>23.339111008821455</v>
      </c>
      <c r="I34" s="116" t="s">
        <v>56</v>
      </c>
      <c r="J34" s="117">
        <v>1931.1420000000001</v>
      </c>
      <c r="K34" s="24">
        <v>1821.624</v>
      </c>
      <c r="L34" s="25">
        <v>6.0121078773665708</v>
      </c>
      <c r="M34" s="77">
        <v>0.92439296073655175</v>
      </c>
      <c r="N34" s="27">
        <v>1.2026400748066699</v>
      </c>
      <c r="O34" s="25">
        <v>-23.136358075781544</v>
      </c>
    </row>
    <row r="35" spans="1:15" s="104" customFormat="1" ht="16.5" thickBot="1" x14ac:dyDescent="0.3">
      <c r="A35" s="116" t="s">
        <v>40</v>
      </c>
      <c r="B35" s="118">
        <v>1644.607</v>
      </c>
      <c r="C35" s="82">
        <v>1555.962</v>
      </c>
      <c r="D35" s="29">
        <v>5.6971185671629501</v>
      </c>
      <c r="E35" s="78">
        <v>8.6058950290613545</v>
      </c>
      <c r="F35" s="31">
        <v>7.917126821672464</v>
      </c>
      <c r="G35" s="29">
        <v>8.6997243179614845</v>
      </c>
      <c r="I35" s="116" t="s">
        <v>40</v>
      </c>
      <c r="J35" s="118">
        <v>1582.29</v>
      </c>
      <c r="K35" s="24">
        <v>1505.259</v>
      </c>
      <c r="L35" s="29">
        <v>5.1174581915803161</v>
      </c>
      <c r="M35" s="78">
        <v>9.2308248781156106</v>
      </c>
      <c r="N35" s="31">
        <v>10.045144025947145</v>
      </c>
      <c r="O35" s="29">
        <v>-8.1065950446116535</v>
      </c>
    </row>
    <row r="36" spans="1:15" s="104" customFormat="1" ht="15.75" x14ac:dyDescent="0.25">
      <c r="A36" s="23" t="s">
        <v>27</v>
      </c>
      <c r="B36" s="114">
        <v>3113.0079999999998</v>
      </c>
      <c r="C36" s="70">
        <v>2866.04</v>
      </c>
      <c r="D36" s="261">
        <v>8.617046517145603</v>
      </c>
      <c r="E36" s="76">
        <v>2.250764688250223E-2</v>
      </c>
      <c r="F36" s="71">
        <v>1.9797626647095425E-2</v>
      </c>
      <c r="G36" s="85">
        <v>13.688611689242061</v>
      </c>
      <c r="I36" s="23" t="s">
        <v>27</v>
      </c>
      <c r="J36" s="114" t="s">
        <v>62</v>
      </c>
      <c r="K36" s="70" t="s">
        <v>62</v>
      </c>
      <c r="L36" s="85" t="s">
        <v>48</v>
      </c>
      <c r="M36" s="76">
        <v>2.0747958522168344E-2</v>
      </c>
      <c r="N36" s="71">
        <v>6.5803686108358322E-2</v>
      </c>
      <c r="O36" s="85">
        <v>-68.469914454331828</v>
      </c>
    </row>
    <row r="37" spans="1:15" s="104" customFormat="1" ht="15.75" x14ac:dyDescent="0.25">
      <c r="A37" s="116" t="s">
        <v>56</v>
      </c>
      <c r="B37" s="117" t="s">
        <v>62</v>
      </c>
      <c r="C37" s="82" t="s">
        <v>62</v>
      </c>
      <c r="D37" s="253" t="s">
        <v>48</v>
      </c>
      <c r="E37" s="77">
        <v>1.5246500851822001E-5</v>
      </c>
      <c r="F37" s="27">
        <v>1.3422119760742662E-5</v>
      </c>
      <c r="G37" s="25">
        <v>13.592346988404413</v>
      </c>
      <c r="I37" s="116" t="s">
        <v>56</v>
      </c>
      <c r="J37" s="117" t="s">
        <v>48</v>
      </c>
      <c r="K37" s="24" t="s">
        <v>48</v>
      </c>
      <c r="L37" s="253" t="s">
        <v>48</v>
      </c>
      <c r="M37" s="77" t="s">
        <v>48</v>
      </c>
      <c r="N37" s="27" t="s">
        <v>48</v>
      </c>
      <c r="O37" s="25" t="s">
        <v>48</v>
      </c>
    </row>
    <row r="38" spans="1:15" s="104" customFormat="1" ht="16.5" thickBot="1" x14ac:dyDescent="0.3">
      <c r="A38" s="116" t="s">
        <v>40</v>
      </c>
      <c r="B38" s="118">
        <v>3110.8229999999999</v>
      </c>
      <c r="C38" s="82" t="s">
        <v>62</v>
      </c>
      <c r="D38" s="84" t="s">
        <v>48</v>
      </c>
      <c r="E38" s="78">
        <v>2.2492400381650408E-2</v>
      </c>
      <c r="F38" s="31">
        <v>1.9784204527334683E-2</v>
      </c>
      <c r="G38" s="29">
        <v>13.688676997722954</v>
      </c>
      <c r="I38" s="116" t="s">
        <v>40</v>
      </c>
      <c r="J38" s="118" t="s">
        <v>62</v>
      </c>
      <c r="K38" s="24" t="s">
        <v>62</v>
      </c>
      <c r="L38" s="29" t="s">
        <v>48</v>
      </c>
      <c r="M38" s="78">
        <v>2.0747958522168344E-2</v>
      </c>
      <c r="N38" s="31">
        <v>6.5803686108358322E-2</v>
      </c>
      <c r="O38" s="29">
        <v>-68.469914454331828</v>
      </c>
    </row>
    <row r="39" spans="1:15" s="104" customFormat="1" ht="15.75" x14ac:dyDescent="0.25">
      <c r="A39" s="23" t="s">
        <v>58</v>
      </c>
      <c r="B39" s="114" t="s">
        <v>62</v>
      </c>
      <c r="C39" s="70">
        <v>5379</v>
      </c>
      <c r="D39" s="261" t="s">
        <v>48</v>
      </c>
      <c r="E39" s="76">
        <v>1.8448266030704621E-2</v>
      </c>
      <c r="F39" s="71">
        <v>3.4942251777133393E-2</v>
      </c>
      <c r="G39" s="85">
        <v>-47.203557033558511</v>
      </c>
      <c r="I39" s="23" t="s">
        <v>58</v>
      </c>
      <c r="J39" s="114">
        <v>4562.884</v>
      </c>
      <c r="K39" s="70">
        <v>4590.53</v>
      </c>
      <c r="L39" s="261">
        <v>-0.60223982851652713</v>
      </c>
      <c r="M39" s="76">
        <v>0.25182466848300411</v>
      </c>
      <c r="N39" s="71">
        <v>0.2049190270100201</v>
      </c>
      <c r="O39" s="85">
        <v>22.889841981677193</v>
      </c>
    </row>
    <row r="40" spans="1:15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  <c r="I40" s="116" t="s">
        <v>56</v>
      </c>
      <c r="J40" s="117" t="s">
        <v>62</v>
      </c>
      <c r="K40" s="24" t="s">
        <v>48</v>
      </c>
      <c r="L40" s="25" t="s">
        <v>48</v>
      </c>
      <c r="M40" s="77">
        <v>1.4425249612438039E-2</v>
      </c>
      <c r="N40" s="27" t="s">
        <v>48</v>
      </c>
      <c r="O40" s="25" t="s">
        <v>48</v>
      </c>
    </row>
    <row r="41" spans="1:15" s="104" customFormat="1" ht="16.5" thickBot="1" x14ac:dyDescent="0.3">
      <c r="A41" s="116" t="s">
        <v>40</v>
      </c>
      <c r="B41" s="118" t="s">
        <v>62</v>
      </c>
      <c r="C41" s="82">
        <v>5379</v>
      </c>
      <c r="D41" s="84" t="s">
        <v>48</v>
      </c>
      <c r="E41" s="78">
        <v>1.8448266030704621E-2</v>
      </c>
      <c r="F41" s="31">
        <v>3.4942251777133393E-2</v>
      </c>
      <c r="G41" s="29">
        <v>-47.203557033558511</v>
      </c>
      <c r="I41" s="116" t="s">
        <v>40</v>
      </c>
      <c r="J41" s="118" t="s">
        <v>62</v>
      </c>
      <c r="K41" s="24">
        <v>4590.53</v>
      </c>
      <c r="L41" s="84" t="s">
        <v>48</v>
      </c>
      <c r="M41" s="78">
        <v>0.23739941887056612</v>
      </c>
      <c r="N41" s="31">
        <v>0.2049190270100201</v>
      </c>
      <c r="O41" s="29">
        <v>15.850354325056307</v>
      </c>
    </row>
    <row r="42" spans="1:15" s="104" customFormat="1" ht="15.75" x14ac:dyDescent="0.25">
      <c r="A42" s="23" t="s">
        <v>116</v>
      </c>
      <c r="B42" s="114">
        <v>4874.1639999999998</v>
      </c>
      <c r="C42" s="70">
        <v>4984.1819999999998</v>
      </c>
      <c r="D42" s="85">
        <v>-2.207343150791846</v>
      </c>
      <c r="E42" s="76">
        <v>0.3164525600552045</v>
      </c>
      <c r="F42" s="71">
        <v>0.26585192610102992</v>
      </c>
      <c r="G42" s="85">
        <v>19.033390013862515</v>
      </c>
      <c r="I42" s="23" t="s">
        <v>116</v>
      </c>
      <c r="J42" s="114">
        <v>5909.5860000000002</v>
      </c>
      <c r="K42" s="70">
        <v>8163.3370000000004</v>
      </c>
      <c r="L42" s="85">
        <v>-27.608207280919554</v>
      </c>
      <c r="M42" s="76">
        <v>0.2091517658981501</v>
      </c>
      <c r="N42" s="71">
        <v>0.11138601953732984</v>
      </c>
      <c r="O42" s="85">
        <v>87.772008342622485</v>
      </c>
    </row>
    <row r="43" spans="1:15" s="104" customFormat="1" ht="15.75" x14ac:dyDescent="0.25">
      <c r="A43" s="116" t="s">
        <v>56</v>
      </c>
      <c r="B43" s="117" t="s">
        <v>62</v>
      </c>
      <c r="C43" s="82" t="s">
        <v>62</v>
      </c>
      <c r="D43" s="253" t="s">
        <v>48</v>
      </c>
      <c r="E43" s="77">
        <v>5.4003106017153538E-2</v>
      </c>
      <c r="F43" s="27">
        <v>5.2498384424184801E-2</v>
      </c>
      <c r="G43" s="25">
        <v>2.8662245695232222</v>
      </c>
      <c r="I43" s="116" t="s">
        <v>56</v>
      </c>
      <c r="J43" s="117" t="s">
        <v>62</v>
      </c>
      <c r="K43" s="24" t="s">
        <v>62</v>
      </c>
      <c r="L43" s="25" t="s">
        <v>48</v>
      </c>
      <c r="M43" s="77">
        <v>2.768069042545946E-2</v>
      </c>
      <c r="N43" s="27">
        <v>2.6084640381868609E-2</v>
      </c>
      <c r="O43" s="25">
        <v>6.1187350878728735</v>
      </c>
    </row>
    <row r="44" spans="1:15" s="104" customFormat="1" ht="16.5" thickBot="1" x14ac:dyDescent="0.3">
      <c r="A44" s="116" t="s">
        <v>40</v>
      </c>
      <c r="B44" s="119">
        <v>4915.857</v>
      </c>
      <c r="C44" s="36">
        <v>5045.34</v>
      </c>
      <c r="D44" s="33">
        <v>-2.5663879936733731</v>
      </c>
      <c r="E44" s="78">
        <v>0.26244945403805098</v>
      </c>
      <c r="F44" s="31">
        <v>0.21335354167684512</v>
      </c>
      <c r="G44" s="29">
        <v>23.011529115166386</v>
      </c>
      <c r="I44" s="116" t="s">
        <v>40</v>
      </c>
      <c r="J44" s="119" t="s">
        <v>62</v>
      </c>
      <c r="K44" s="36" t="s">
        <v>62</v>
      </c>
      <c r="L44" s="33" t="s">
        <v>48</v>
      </c>
      <c r="M44" s="78">
        <v>0.18147107547269065</v>
      </c>
      <c r="N44" s="31">
        <v>8.5301379155461252E-2</v>
      </c>
      <c r="O44" s="29">
        <v>112.74108023735548</v>
      </c>
    </row>
    <row r="45" spans="1:15" s="104" customFormat="1" ht="16.5" customHeight="1" thickBot="1" x14ac:dyDescent="0.3">
      <c r="A45" s="102" t="s">
        <v>45</v>
      </c>
      <c r="B45" s="120"/>
      <c r="C45" s="121"/>
      <c r="D45" s="122"/>
      <c r="E45" s="122"/>
      <c r="F45" s="122"/>
      <c r="G45" s="123"/>
      <c r="I45" s="102" t="s">
        <v>45</v>
      </c>
      <c r="J45" s="120"/>
      <c r="K45" s="121"/>
      <c r="L45" s="122"/>
      <c r="M45" s="122"/>
      <c r="N45" s="122"/>
      <c r="O45" s="123"/>
    </row>
    <row r="46" spans="1:15" s="104" customFormat="1" ht="15.75" x14ac:dyDescent="0.25">
      <c r="A46" s="124" t="s">
        <v>17</v>
      </c>
      <c r="B46" s="125">
        <v>1292.5809999999999</v>
      </c>
      <c r="C46" s="67">
        <v>1266.9359999999999</v>
      </c>
      <c r="D46" s="68">
        <v>2.0241748596614184</v>
      </c>
      <c r="E46" s="109">
        <v>14.282300703077139</v>
      </c>
      <c r="F46" s="110">
        <v>14.144668259782801</v>
      </c>
      <c r="G46" s="68">
        <v>0.97303408440949557</v>
      </c>
      <c r="I46" s="124" t="s">
        <v>17</v>
      </c>
      <c r="J46" s="125">
        <v>1215.5909999999999</v>
      </c>
      <c r="K46" s="67">
        <v>1159.604</v>
      </c>
      <c r="L46" s="68">
        <v>4.8281137353786159</v>
      </c>
      <c r="M46" s="109">
        <v>12.192113321316118</v>
      </c>
      <c r="N46" s="110">
        <v>10.23258009411358</v>
      </c>
      <c r="O46" s="68">
        <v>19.14994272392536</v>
      </c>
    </row>
    <row r="47" spans="1:15" s="104" customFormat="1" ht="15.75" x14ac:dyDescent="0.25">
      <c r="A47" s="126" t="s">
        <v>18</v>
      </c>
      <c r="B47" s="127">
        <v>1910.1189999999999</v>
      </c>
      <c r="C47" s="24">
        <v>1846.491</v>
      </c>
      <c r="D47" s="29">
        <v>3.4458873614872711</v>
      </c>
      <c r="E47" s="30">
        <v>0.60994007820235208</v>
      </c>
      <c r="F47" s="31">
        <v>0.50094035371043766</v>
      </c>
      <c r="G47" s="29">
        <v>21.759022543214865</v>
      </c>
      <c r="I47" s="126" t="s">
        <v>18</v>
      </c>
      <c r="J47" s="127">
        <v>2257.058</v>
      </c>
      <c r="K47" s="24">
        <v>2143.848</v>
      </c>
      <c r="L47" s="29">
        <v>5.2806915415645159</v>
      </c>
      <c r="M47" s="30">
        <v>0.78645599678080091</v>
      </c>
      <c r="N47" s="31">
        <v>0.33401826072848018</v>
      </c>
      <c r="O47" s="29">
        <v>135.45299441580605</v>
      </c>
    </row>
    <row r="48" spans="1:15" s="104" customFormat="1" ht="15.75" x14ac:dyDescent="0.25">
      <c r="A48" s="128" t="s">
        <v>55</v>
      </c>
      <c r="B48" s="127">
        <v>5162.6040000000003</v>
      </c>
      <c r="C48" s="24">
        <v>5199.8710000000001</v>
      </c>
      <c r="D48" s="84">
        <v>-0.71669085636931806</v>
      </c>
      <c r="E48" s="30">
        <v>0.13015937777200443</v>
      </c>
      <c r="F48" s="31">
        <v>0.12055747969099058</v>
      </c>
      <c r="G48" s="29">
        <v>7.9645809663781559</v>
      </c>
      <c r="I48" s="128" t="s">
        <v>55</v>
      </c>
      <c r="J48" s="127" t="s">
        <v>62</v>
      </c>
      <c r="K48" s="24" t="s">
        <v>62</v>
      </c>
      <c r="L48" s="29" t="s">
        <v>48</v>
      </c>
      <c r="M48" s="30">
        <v>0.28611513746222256</v>
      </c>
      <c r="N48" s="31">
        <v>0.28217791616123561</v>
      </c>
      <c r="O48" s="29">
        <v>1.3952974614559248</v>
      </c>
    </row>
    <row r="49" spans="1:15" s="104" customFormat="1" ht="16.5" thickBot="1" x14ac:dyDescent="0.3">
      <c r="A49" s="129" t="s">
        <v>63</v>
      </c>
      <c r="B49" s="130">
        <v>4736.67</v>
      </c>
      <c r="C49" s="36">
        <v>4939.5050000000001</v>
      </c>
      <c r="D49" s="33">
        <v>-4.1063831294836231</v>
      </c>
      <c r="E49" s="34">
        <v>0.44931819172840731</v>
      </c>
      <c r="F49" s="35">
        <v>0.48650262688779883</v>
      </c>
      <c r="G49" s="33">
        <v>-7.6432136445518699</v>
      </c>
      <c r="I49" s="129" t="s">
        <v>63</v>
      </c>
      <c r="J49" s="130">
        <v>2128.1309999999999</v>
      </c>
      <c r="K49" s="36">
        <v>2101.2840000000001</v>
      </c>
      <c r="L49" s="33">
        <v>1.2776473813154123</v>
      </c>
      <c r="M49" s="34">
        <v>0.45344085622540309</v>
      </c>
      <c r="N49" s="35">
        <v>0.53326313834900185</v>
      </c>
      <c r="O49" s="33">
        <v>-14.968648005697688</v>
      </c>
    </row>
    <row r="50" spans="1:15" s="104" customFormat="1" ht="16.5" thickBot="1" x14ac:dyDescent="0.3">
      <c r="A50" s="102" t="s">
        <v>46</v>
      </c>
      <c r="B50" s="120"/>
      <c r="C50" s="121"/>
      <c r="D50" s="122"/>
      <c r="E50" s="122"/>
      <c r="F50" s="122"/>
      <c r="G50" s="123"/>
      <c r="I50" s="102" t="s">
        <v>46</v>
      </c>
      <c r="J50" s="120"/>
      <c r="K50" s="121"/>
      <c r="L50" s="122"/>
      <c r="M50" s="122"/>
      <c r="N50" s="122"/>
      <c r="O50" s="123"/>
    </row>
    <row r="51" spans="1:15" s="104" customFormat="1" ht="15.75" x14ac:dyDescent="0.25">
      <c r="A51" s="124" t="s">
        <v>17</v>
      </c>
      <c r="B51" s="125">
        <v>1304.67</v>
      </c>
      <c r="C51" s="67">
        <v>1214.729</v>
      </c>
      <c r="D51" s="68">
        <v>7.4042029127484419</v>
      </c>
      <c r="E51" s="109">
        <v>5.0007608003925057</v>
      </c>
      <c r="F51" s="110">
        <v>4.0263764339074237</v>
      </c>
      <c r="G51" s="68">
        <v>24.200031529080956</v>
      </c>
      <c r="I51" s="124" t="s">
        <v>17</v>
      </c>
      <c r="J51" s="125">
        <v>1249.5899999999999</v>
      </c>
      <c r="K51" s="67">
        <v>1177.991</v>
      </c>
      <c r="L51" s="68">
        <v>6.0780600191342664</v>
      </c>
      <c r="M51" s="109">
        <v>6.5235858931393294</v>
      </c>
      <c r="N51" s="110">
        <v>5.5102651530009714</v>
      </c>
      <c r="O51" s="68">
        <v>18.389691094746837</v>
      </c>
    </row>
    <row r="52" spans="1:15" s="104" customFormat="1" ht="15.75" x14ac:dyDescent="0.25">
      <c r="A52" s="126" t="s">
        <v>18</v>
      </c>
      <c r="B52" s="127" t="s">
        <v>62</v>
      </c>
      <c r="C52" s="24" t="s">
        <v>62</v>
      </c>
      <c r="D52" s="84" t="s">
        <v>48</v>
      </c>
      <c r="E52" s="30">
        <v>1.0542955339034914E-2</v>
      </c>
      <c r="F52" s="31">
        <v>2.8718862248069049E-2</v>
      </c>
      <c r="G52" s="29">
        <v>-63.289091162572831</v>
      </c>
      <c r="I52" s="126" t="s">
        <v>18</v>
      </c>
      <c r="J52" s="127" t="s">
        <v>62</v>
      </c>
      <c r="K52" s="24" t="s">
        <v>62</v>
      </c>
      <c r="L52" s="29" t="s">
        <v>48</v>
      </c>
      <c r="M52" s="30">
        <v>1.7941852751788605E-2</v>
      </c>
      <c r="N52" s="31">
        <v>1.1759469024612898E-2</v>
      </c>
      <c r="O52" s="29">
        <v>52.573663948906237</v>
      </c>
    </row>
    <row r="53" spans="1:15" s="104" customFormat="1" ht="15.75" x14ac:dyDescent="0.25">
      <c r="A53" s="128" t="s">
        <v>55</v>
      </c>
      <c r="B53" s="127" t="s">
        <v>62</v>
      </c>
      <c r="C53" s="24" t="s">
        <v>48</v>
      </c>
      <c r="D53" s="84" t="s">
        <v>48</v>
      </c>
      <c r="E53" s="30">
        <v>7.6232504259110003E-4</v>
      </c>
      <c r="F53" s="31" t="s">
        <v>48</v>
      </c>
      <c r="G53" s="29" t="s">
        <v>48</v>
      </c>
      <c r="I53" s="128" t="s">
        <v>55</v>
      </c>
      <c r="J53" s="127" t="s">
        <v>62</v>
      </c>
      <c r="K53" s="24" t="s">
        <v>62</v>
      </c>
      <c r="L53" s="84" t="s">
        <v>48</v>
      </c>
      <c r="M53" s="30">
        <v>5.3624609504545784E-2</v>
      </c>
      <c r="N53" s="31">
        <v>4.9422663523023434E-3</v>
      </c>
      <c r="O53" s="29">
        <v>985.02062984858935</v>
      </c>
    </row>
    <row r="54" spans="1:15" s="104" customFormat="1" ht="16.5" thickBot="1" x14ac:dyDescent="0.3">
      <c r="A54" s="129" t="s">
        <v>63</v>
      </c>
      <c r="B54" s="130" t="s">
        <v>62</v>
      </c>
      <c r="C54" s="36" t="s">
        <v>62</v>
      </c>
      <c r="D54" s="145" t="s">
        <v>48</v>
      </c>
      <c r="E54" s="34">
        <v>8.435888921313113E-2</v>
      </c>
      <c r="F54" s="35">
        <v>8.8738107778189981E-2</v>
      </c>
      <c r="G54" s="33">
        <v>-4.9349920509970282</v>
      </c>
      <c r="I54" s="129" t="s">
        <v>63</v>
      </c>
      <c r="J54" s="130" t="s">
        <v>62</v>
      </c>
      <c r="K54" s="36" t="s">
        <v>62</v>
      </c>
      <c r="L54" s="33" t="s">
        <v>48</v>
      </c>
      <c r="M54" s="34">
        <v>0.11703829387046744</v>
      </c>
      <c r="N54" s="35">
        <v>8.4832645075459193E-2</v>
      </c>
      <c r="O54" s="33">
        <v>37.963744695642944</v>
      </c>
    </row>
    <row r="55" spans="1:15" s="104" customFormat="1" ht="16.5" thickBot="1" x14ac:dyDescent="0.3">
      <c r="A55" s="102" t="s">
        <v>47</v>
      </c>
      <c r="B55" s="120"/>
      <c r="C55" s="121"/>
      <c r="D55" s="122"/>
      <c r="E55" s="122"/>
      <c r="F55" s="122"/>
      <c r="G55" s="123"/>
      <c r="I55" s="102" t="s">
        <v>47</v>
      </c>
      <c r="J55" s="120"/>
      <c r="K55" s="121"/>
      <c r="L55" s="122"/>
      <c r="M55" s="122"/>
      <c r="N55" s="122"/>
      <c r="O55" s="123"/>
    </row>
    <row r="56" spans="1:15" s="104" customFormat="1" ht="15.75" x14ac:dyDescent="0.25">
      <c r="A56" s="124" t="s">
        <v>17</v>
      </c>
      <c r="B56" s="125" t="s">
        <v>62</v>
      </c>
      <c r="C56" s="67" t="s">
        <v>62</v>
      </c>
      <c r="D56" s="394" t="s">
        <v>48</v>
      </c>
      <c r="E56" s="109">
        <v>1.4006426705039057</v>
      </c>
      <c r="F56" s="110">
        <v>1.3726220254121886</v>
      </c>
      <c r="G56" s="68">
        <v>2.0413955606826786</v>
      </c>
      <c r="I56" s="124" t="s">
        <v>17</v>
      </c>
      <c r="J56" s="125" t="s">
        <v>62</v>
      </c>
      <c r="K56" s="67" t="s">
        <v>62</v>
      </c>
      <c r="L56" s="68" t="s">
        <v>48</v>
      </c>
      <c r="M56" s="109">
        <v>9.6943418788464193</v>
      </c>
      <c r="N56" s="110">
        <v>8.361558114843632</v>
      </c>
      <c r="O56" s="68">
        <v>15.939418774555888</v>
      </c>
    </row>
    <row r="57" spans="1:15" s="104" customFormat="1" ht="15.75" x14ac:dyDescent="0.25">
      <c r="A57" s="126" t="s">
        <v>18</v>
      </c>
      <c r="B57" s="127" t="s">
        <v>62</v>
      </c>
      <c r="C57" s="24" t="s">
        <v>62</v>
      </c>
      <c r="D57" s="84" t="s">
        <v>48</v>
      </c>
      <c r="E57" s="30">
        <v>3.7514015345908036E-2</v>
      </c>
      <c r="F57" s="31">
        <v>3.5586513525649045E-2</v>
      </c>
      <c r="G57" s="29">
        <v>5.416382863327537</v>
      </c>
      <c r="I57" s="126" t="s">
        <v>18</v>
      </c>
      <c r="J57" s="127" t="s">
        <v>62</v>
      </c>
      <c r="K57" s="24" t="s">
        <v>62</v>
      </c>
      <c r="L57" s="29" t="s">
        <v>48</v>
      </c>
      <c r="M57" s="30">
        <v>1.2702831748266332E-2</v>
      </c>
      <c r="N57" s="31">
        <v>2.6767182989590892E-2</v>
      </c>
      <c r="O57" s="29">
        <v>-52.543262571910709</v>
      </c>
    </row>
    <row r="58" spans="1:15" s="104" customFormat="1" ht="16.5" customHeight="1" x14ac:dyDescent="0.25">
      <c r="A58" s="128" t="s">
        <v>55</v>
      </c>
      <c r="B58" s="127" t="s">
        <v>48</v>
      </c>
      <c r="C58" s="24" t="s">
        <v>48</v>
      </c>
      <c r="D58" s="29" t="s">
        <v>48</v>
      </c>
      <c r="E58" s="30" t="s">
        <v>48</v>
      </c>
      <c r="F58" s="31" t="s">
        <v>48</v>
      </c>
      <c r="G58" s="29" t="s">
        <v>48</v>
      </c>
      <c r="I58" s="128" t="s">
        <v>55</v>
      </c>
      <c r="J58" s="127" t="s">
        <v>62</v>
      </c>
      <c r="K58" s="24" t="s">
        <v>62</v>
      </c>
      <c r="L58" s="84" t="s">
        <v>48</v>
      </c>
      <c r="M58" s="30">
        <v>3.2130269907903033E-2</v>
      </c>
      <c r="N58" s="31">
        <v>1.5172182063224331E-2</v>
      </c>
      <c r="O58" s="29">
        <v>111.77092242903679</v>
      </c>
    </row>
    <row r="59" spans="1:15" s="104" customFormat="1" ht="16.5" thickBot="1" x14ac:dyDescent="0.3">
      <c r="A59" s="129" t="s">
        <v>63</v>
      </c>
      <c r="B59" s="130" t="s">
        <v>62</v>
      </c>
      <c r="C59" s="36" t="s">
        <v>62</v>
      </c>
      <c r="D59" s="145" t="s">
        <v>48</v>
      </c>
      <c r="E59" s="34">
        <v>9.0716680068340895E-4</v>
      </c>
      <c r="F59" s="35">
        <v>1.2527311776693148E-3</v>
      </c>
      <c r="G59" s="33">
        <v>-27.584878794892177</v>
      </c>
      <c r="I59" s="129" t="s">
        <v>63</v>
      </c>
      <c r="J59" s="130" t="s">
        <v>62</v>
      </c>
      <c r="K59" s="36" t="s">
        <v>62</v>
      </c>
      <c r="L59" s="33" t="s">
        <v>48</v>
      </c>
      <c r="M59" s="34">
        <v>4.6225389429708157E-2</v>
      </c>
      <c r="N59" s="35">
        <v>0.19286351540856383</v>
      </c>
      <c r="O59" s="33">
        <v>-76.032071523852565</v>
      </c>
    </row>
    <row r="60" spans="1:15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15" s="104" customFormat="1" ht="18.75" x14ac:dyDescent="0.25">
      <c r="A61" s="263" t="s">
        <v>111</v>
      </c>
      <c r="B61" s="107"/>
      <c r="C61" s="83"/>
      <c r="D61" s="105"/>
      <c r="E61" s="105"/>
      <c r="F61" s="105"/>
      <c r="G61" s="105"/>
    </row>
    <row r="62" spans="1:15" ht="15.75" x14ac:dyDescent="0.2">
      <c r="A62" s="47" t="s">
        <v>21</v>
      </c>
      <c r="B62" s="79"/>
      <c r="C62" s="79"/>
      <c r="E62" s="79"/>
    </row>
    <row r="63" spans="1:15" ht="15.75" x14ac:dyDescent="0.25">
      <c r="A63" s="80" t="s">
        <v>50</v>
      </c>
    </row>
    <row r="64" spans="1:15" ht="15.75" x14ac:dyDescent="0.25">
      <c r="A64" s="80" t="s">
        <v>49</v>
      </c>
    </row>
  </sheetData>
  <mergeCells count="2">
    <mergeCell ref="A4:A6"/>
    <mergeCell ref="I4:I6"/>
  </mergeCells>
  <phoneticPr fontId="8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showGridLines="0" zoomScale="120" zoomScaleNormal="120" workbookViewId="0">
      <selection activeCell="K29" sqref="K29"/>
    </sheetView>
  </sheetViews>
  <sheetFormatPr defaultRowHeight="12.75" x14ac:dyDescent="0.2"/>
  <sheetData/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showGridLines="0" zoomScale="80" zoomScaleNormal="80" workbookViewId="0">
      <selection activeCell="B7" sqref="B7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8" t="s">
        <v>53</v>
      </c>
      <c r="F1" s="63" t="str">
        <f xml:space="preserve"> (Bydło_PL!G1)</f>
        <v>luty - marzec 2021r.</v>
      </c>
    </row>
    <row r="2" spans="1:9" ht="13.5" thickBot="1" x14ac:dyDescent="0.25"/>
    <row r="3" spans="1:9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9" ht="21" thickBot="1" x14ac:dyDescent="0.25">
      <c r="A4" s="289"/>
      <c r="B4" s="395">
        <v>2021</v>
      </c>
      <c r="C4" s="14"/>
      <c r="D4" s="15"/>
      <c r="E4" s="16"/>
      <c r="F4" s="14"/>
      <c r="G4" s="15"/>
    </row>
    <row r="5" spans="1:9" ht="30" customHeight="1" x14ac:dyDescent="0.2">
      <c r="A5" s="317" t="s">
        <v>13</v>
      </c>
      <c r="B5" s="66" t="s">
        <v>14</v>
      </c>
      <c r="C5" s="17"/>
      <c r="D5" s="18"/>
      <c r="E5" s="19" t="s">
        <v>15</v>
      </c>
      <c r="F5" s="20"/>
      <c r="G5" s="18"/>
    </row>
    <row r="6" spans="1:9" ht="32.25" customHeight="1" thickBot="1" x14ac:dyDescent="0.25">
      <c r="A6" s="319"/>
      <c r="B6" s="318" t="s">
        <v>149</v>
      </c>
      <c r="C6" s="284" t="s">
        <v>141</v>
      </c>
      <c r="D6" s="21" t="s">
        <v>16</v>
      </c>
      <c r="E6" s="285" t="s">
        <v>149</v>
      </c>
      <c r="F6" s="286" t="s">
        <v>141</v>
      </c>
      <c r="G6" s="21" t="s">
        <v>16</v>
      </c>
    </row>
    <row r="7" spans="1:9" ht="16.5" thickBot="1" x14ac:dyDescent="0.3">
      <c r="A7" s="135" t="s">
        <v>61</v>
      </c>
      <c r="B7" s="136">
        <v>1707.7819999999999</v>
      </c>
      <c r="C7" s="22">
        <v>1620.154</v>
      </c>
      <c r="D7" s="89">
        <v>5.4086216495468911</v>
      </c>
      <c r="E7" s="90">
        <v>100</v>
      </c>
      <c r="F7" s="91">
        <v>100</v>
      </c>
      <c r="G7" s="92" t="s">
        <v>48</v>
      </c>
    </row>
    <row r="8" spans="1:9" ht="15.75" x14ac:dyDescent="0.25">
      <c r="A8" s="94" t="s">
        <v>19</v>
      </c>
      <c r="B8" s="95"/>
      <c r="C8" s="96"/>
      <c r="D8" s="97"/>
      <c r="E8" s="97"/>
      <c r="F8" s="97"/>
      <c r="G8" s="98"/>
      <c r="I8" s="45"/>
    </row>
    <row r="9" spans="1:9" ht="15.75" x14ac:dyDescent="0.25">
      <c r="A9" s="126" t="s">
        <v>17</v>
      </c>
      <c r="B9" s="127">
        <v>1265.778</v>
      </c>
      <c r="C9" s="24">
        <v>1218.4860000000001</v>
      </c>
      <c r="D9" s="25">
        <v>3.8812099605576029</v>
      </c>
      <c r="E9" s="26">
        <v>68.309646060219777</v>
      </c>
      <c r="F9" s="27">
        <v>68.519081437778368</v>
      </c>
      <c r="G9" s="25">
        <v>-0.30565993175022071</v>
      </c>
    </row>
    <row r="10" spans="1:9" ht="15.75" x14ac:dyDescent="0.25">
      <c r="A10" s="126" t="s">
        <v>18</v>
      </c>
      <c r="B10" s="320">
        <v>2230.2289999999998</v>
      </c>
      <c r="C10" s="24">
        <v>2095.4839999999999</v>
      </c>
      <c r="D10" s="29">
        <v>6.4302566853290166</v>
      </c>
      <c r="E10" s="30">
        <v>23.723509737429495</v>
      </c>
      <c r="F10" s="31">
        <v>23.592347530272328</v>
      </c>
      <c r="G10" s="29">
        <v>0.55595233576848568</v>
      </c>
    </row>
    <row r="11" spans="1:9" ht="15.75" x14ac:dyDescent="0.25">
      <c r="A11" s="126" t="s">
        <v>55</v>
      </c>
      <c r="B11" s="320">
        <v>4049.7069999999999</v>
      </c>
      <c r="C11" s="24">
        <v>4015.5169999999998</v>
      </c>
      <c r="D11" s="29">
        <v>0.85144702413163864</v>
      </c>
      <c r="E11" s="287">
        <v>2.0275868364673424</v>
      </c>
      <c r="F11" s="31">
        <v>1.7255634372073114</v>
      </c>
      <c r="G11" s="29">
        <v>17.502885883397717</v>
      </c>
    </row>
    <row r="12" spans="1:9" ht="15.75" x14ac:dyDescent="0.25">
      <c r="A12" s="126" t="s">
        <v>63</v>
      </c>
      <c r="B12" s="320">
        <v>3866.337</v>
      </c>
      <c r="C12" s="28">
        <v>3543.8220000000001</v>
      </c>
      <c r="D12" s="29">
        <v>9.100767476470315</v>
      </c>
      <c r="E12" s="31">
        <v>5.7736352784826996</v>
      </c>
      <c r="F12" s="31">
        <v>5.9938477844010425</v>
      </c>
      <c r="G12" s="29">
        <v>-3.6739756136524644</v>
      </c>
    </row>
    <row r="13" spans="1:9" ht="16.5" thickBot="1" x14ac:dyDescent="0.3">
      <c r="A13" s="138" t="s">
        <v>114</v>
      </c>
      <c r="B13" s="130">
        <v>5256.2110000000002</v>
      </c>
      <c r="C13" s="36">
        <v>5428.36</v>
      </c>
      <c r="D13" s="29">
        <v>-3.1712893028465214</v>
      </c>
      <c r="E13" s="288">
        <v>0.16562208740069909</v>
      </c>
      <c r="F13" s="113">
        <v>0.16915981034095481</v>
      </c>
      <c r="G13" s="25">
        <v>-2.0913495546756469</v>
      </c>
    </row>
    <row r="14" spans="1:9" ht="18.75" x14ac:dyDescent="0.3">
      <c r="A14" s="143" t="s">
        <v>20</v>
      </c>
      <c r="B14" s="99"/>
      <c r="C14" s="93"/>
      <c r="D14" s="100"/>
      <c r="E14" s="100"/>
      <c r="F14" s="100"/>
      <c r="G14" s="101"/>
    </row>
    <row r="15" spans="1:9" ht="15.75" x14ac:dyDescent="0.25">
      <c r="A15" s="321" t="s">
        <v>56</v>
      </c>
      <c r="B15" s="127">
        <v>1721.1780000000001</v>
      </c>
      <c r="C15" s="24">
        <v>1753.008</v>
      </c>
      <c r="D15" s="25">
        <v>-1.8157361518030681</v>
      </c>
      <c r="E15" s="26">
        <v>8.0749835254112128</v>
      </c>
      <c r="F15" s="27">
        <v>8.4365176685865908</v>
      </c>
      <c r="G15" s="25">
        <v>-4.2853480236466748</v>
      </c>
    </row>
    <row r="16" spans="1:9" ht="15.75" x14ac:dyDescent="0.25">
      <c r="A16" s="321" t="s">
        <v>40</v>
      </c>
      <c r="B16" s="320">
        <v>1200.106</v>
      </c>
      <c r="C16" s="28">
        <v>1135.0229999999999</v>
      </c>
      <c r="D16" s="29">
        <v>5.734068825037034</v>
      </c>
      <c r="E16" s="30">
        <v>57.421888849810841</v>
      </c>
      <c r="F16" s="31">
        <v>56.890833794484621</v>
      </c>
      <c r="G16" s="29">
        <v>0.93346330138987055</v>
      </c>
    </row>
    <row r="17" spans="1:7" ht="15.75" x14ac:dyDescent="0.25">
      <c r="A17" s="321" t="s">
        <v>41</v>
      </c>
      <c r="B17" s="320">
        <v>1288.49</v>
      </c>
      <c r="C17" s="28">
        <v>1290.925</v>
      </c>
      <c r="D17" s="29">
        <v>-0.18862443596645395</v>
      </c>
      <c r="E17" s="30">
        <v>2.611319112275392</v>
      </c>
      <c r="F17" s="31">
        <v>2.967009724688519</v>
      </c>
      <c r="G17" s="29">
        <v>-11.988184920778036</v>
      </c>
    </row>
    <row r="18" spans="1:7" ht="15.75" x14ac:dyDescent="0.25">
      <c r="A18" s="322" t="s">
        <v>42</v>
      </c>
      <c r="B18" s="320">
        <v>1465.59</v>
      </c>
      <c r="C18" s="28">
        <v>1410.6410000000001</v>
      </c>
      <c r="D18" s="29">
        <v>3.8953213468203343</v>
      </c>
      <c r="E18" s="30">
        <v>0.14386992471612153</v>
      </c>
      <c r="F18" s="31">
        <v>0.1389844565252063</v>
      </c>
      <c r="G18" s="29">
        <v>3.5151183902562519</v>
      </c>
    </row>
    <row r="19" spans="1:7" ht="16.5" thickBot="1" x14ac:dyDescent="0.3">
      <c r="A19" s="323" t="s">
        <v>39</v>
      </c>
      <c r="B19" s="320">
        <v>1363.7719999999999</v>
      </c>
      <c r="C19" s="28">
        <v>1184.81</v>
      </c>
      <c r="D19" s="29">
        <v>15.104700331698753</v>
      </c>
      <c r="E19" s="30">
        <v>5.7584648006197788E-2</v>
      </c>
      <c r="F19" s="31">
        <v>8.5735793493437948E-2</v>
      </c>
      <c r="G19" s="29">
        <v>-32.834764035157377</v>
      </c>
    </row>
    <row r="20" spans="1:7" ht="18.75" x14ac:dyDescent="0.3">
      <c r="A20" s="143" t="s">
        <v>18</v>
      </c>
      <c r="B20" s="99"/>
      <c r="C20" s="93"/>
      <c r="D20" s="100"/>
      <c r="E20" s="100"/>
      <c r="F20" s="100"/>
      <c r="G20" s="101"/>
    </row>
    <row r="21" spans="1:7" ht="15.75" x14ac:dyDescent="0.25">
      <c r="A21" s="321" t="s">
        <v>56</v>
      </c>
      <c r="B21" s="127">
        <v>2444.67</v>
      </c>
      <c r="C21" s="24">
        <v>2499.4209999999998</v>
      </c>
      <c r="D21" s="25">
        <v>-2.1905473307617949</v>
      </c>
      <c r="E21" s="26">
        <v>7.2488190664277434</v>
      </c>
      <c r="F21" s="27">
        <v>6.2891661366066609</v>
      </c>
      <c r="G21" s="25">
        <v>15.258826193751437</v>
      </c>
    </row>
    <row r="22" spans="1:7" ht="15.75" customHeight="1" x14ac:dyDescent="0.25">
      <c r="A22" s="322" t="s">
        <v>40</v>
      </c>
      <c r="B22" s="320">
        <v>2131.739</v>
      </c>
      <c r="C22" s="28">
        <v>1918.356</v>
      </c>
      <c r="D22" s="29">
        <v>11.123222175654574</v>
      </c>
      <c r="E22" s="30">
        <v>13.503538827253797</v>
      </c>
      <c r="F22" s="31">
        <v>14.536540464038037</v>
      </c>
      <c r="G22" s="29">
        <v>-7.1062412637985215</v>
      </c>
    </row>
    <row r="23" spans="1:7" ht="15.75" x14ac:dyDescent="0.25">
      <c r="A23" s="322" t="s">
        <v>41</v>
      </c>
      <c r="B23" s="320">
        <v>1997.068</v>
      </c>
      <c r="C23" s="28">
        <v>1957.039</v>
      </c>
      <c r="D23" s="29">
        <v>2.0453859120845319</v>
      </c>
      <c r="E23" s="30">
        <v>2.3467577968513056</v>
      </c>
      <c r="F23" s="31">
        <v>2.0510238002962855</v>
      </c>
      <c r="G23" s="29">
        <v>14.418847626843684</v>
      </c>
    </row>
    <row r="24" spans="1:7" ht="15.75" x14ac:dyDescent="0.25">
      <c r="A24" s="322" t="s">
        <v>42</v>
      </c>
      <c r="B24" s="320">
        <v>3940.8470000000002</v>
      </c>
      <c r="C24" s="28">
        <v>3449.7669999999998</v>
      </c>
      <c r="D24" s="84">
        <v>14.235164287906994</v>
      </c>
      <c r="E24" s="30">
        <v>3.0259448793065715E-2</v>
      </c>
      <c r="F24" s="31">
        <v>3.5254593850296237E-2</v>
      </c>
      <c r="G24" s="29">
        <v>-14.168777772456309</v>
      </c>
    </row>
    <row r="25" spans="1:7" ht="16.5" thickBot="1" x14ac:dyDescent="0.3">
      <c r="A25" s="323" t="s">
        <v>39</v>
      </c>
      <c r="B25" s="320">
        <v>2686.2539999999999</v>
      </c>
      <c r="C25" s="28">
        <v>2493.241</v>
      </c>
      <c r="D25" s="29">
        <v>7.7414497836350318</v>
      </c>
      <c r="E25" s="30">
        <v>0.59413459810357816</v>
      </c>
      <c r="F25" s="31">
        <v>0.68036253548104797</v>
      </c>
      <c r="G25" s="29">
        <v>-12.673822099346291</v>
      </c>
    </row>
    <row r="26" spans="1:7" ht="18.75" x14ac:dyDescent="0.3">
      <c r="A26" s="143" t="s">
        <v>55</v>
      </c>
      <c r="B26" s="99"/>
      <c r="C26" s="93"/>
      <c r="D26" s="100"/>
      <c r="E26" s="100"/>
      <c r="F26" s="100"/>
      <c r="G26" s="101"/>
    </row>
    <row r="27" spans="1:7" ht="15.75" x14ac:dyDescent="0.25">
      <c r="A27" s="321" t="s">
        <v>56</v>
      </c>
      <c r="B27" s="127">
        <v>4570.8630000000003</v>
      </c>
      <c r="C27" s="24">
        <v>4582.2560000000003</v>
      </c>
      <c r="D27" s="25">
        <v>-0.24863298776847098</v>
      </c>
      <c r="E27" s="26">
        <v>0.45265893953774972</v>
      </c>
      <c r="F27" s="27">
        <v>0.35205690882786367</v>
      </c>
      <c r="G27" s="25">
        <v>28.575502479082115</v>
      </c>
    </row>
    <row r="28" spans="1:7" ht="15.75" x14ac:dyDescent="0.25">
      <c r="A28" s="322" t="s">
        <v>40</v>
      </c>
      <c r="B28" s="320">
        <v>3838.3719999999998</v>
      </c>
      <c r="C28" s="28">
        <v>3880.0230000000001</v>
      </c>
      <c r="D28" s="29">
        <v>-1.0734730180723231</v>
      </c>
      <c r="E28" s="30">
        <v>1.1174091065250782</v>
      </c>
      <c r="F28" s="31">
        <v>0.90986193914270219</v>
      </c>
      <c r="G28" s="29">
        <v>22.810841783087753</v>
      </c>
    </row>
    <row r="29" spans="1:7" ht="15.75" x14ac:dyDescent="0.25">
      <c r="A29" s="322" t="s">
        <v>41</v>
      </c>
      <c r="B29" s="324">
        <v>3931.53</v>
      </c>
      <c r="C29" s="42">
        <v>3859.8739999999998</v>
      </c>
      <c r="D29" s="29">
        <v>1.8564336556063852</v>
      </c>
      <c r="E29" s="30">
        <v>0.3457524088355145</v>
      </c>
      <c r="F29" s="31">
        <v>0.35271265316492784</v>
      </c>
      <c r="G29" s="29">
        <v>-1.9733469346671653</v>
      </c>
    </row>
    <row r="30" spans="1:7" ht="15.75" x14ac:dyDescent="0.25">
      <c r="A30" s="327" t="s">
        <v>42</v>
      </c>
      <c r="B30" s="325" t="s">
        <v>48</v>
      </c>
      <c r="C30" s="265" t="s">
        <v>62</v>
      </c>
      <c r="D30" s="84" t="s">
        <v>48</v>
      </c>
      <c r="E30" s="30" t="s">
        <v>48</v>
      </c>
      <c r="F30" s="31">
        <v>2.0005759435855365E-4</v>
      </c>
      <c r="G30" s="29" t="s">
        <v>48</v>
      </c>
    </row>
    <row r="31" spans="1:7" ht="16.5" thickBot="1" x14ac:dyDescent="0.3">
      <c r="A31" s="328" t="s">
        <v>39</v>
      </c>
      <c r="B31" s="326" t="s">
        <v>62</v>
      </c>
      <c r="C31" s="32">
        <v>3823.306</v>
      </c>
      <c r="D31" s="33" t="s">
        <v>48</v>
      </c>
      <c r="E31" s="34">
        <v>0.1117663815690003</v>
      </c>
      <c r="F31" s="35">
        <v>0.11073187847745947</v>
      </c>
      <c r="G31" s="33">
        <v>0.93424143594874487</v>
      </c>
    </row>
    <row r="32" spans="1:7" ht="18.75" x14ac:dyDescent="0.3">
      <c r="A32" s="143" t="s">
        <v>63</v>
      </c>
      <c r="B32" s="99"/>
      <c r="C32" s="93"/>
      <c r="D32" s="100"/>
      <c r="E32" s="100"/>
      <c r="F32" s="100"/>
      <c r="G32" s="101"/>
    </row>
    <row r="33" spans="1:7" ht="15.75" x14ac:dyDescent="0.25">
      <c r="A33" s="321" t="s">
        <v>56</v>
      </c>
      <c r="B33" s="127">
        <v>5363.7910000000002</v>
      </c>
      <c r="C33" s="24">
        <v>5411.8029999999999</v>
      </c>
      <c r="D33" s="25">
        <v>-0.88717198316346169</v>
      </c>
      <c r="E33" s="26">
        <v>1.2697353755167029</v>
      </c>
      <c r="F33" s="27">
        <v>1.3551790298740449</v>
      </c>
      <c r="G33" s="25">
        <v>-6.3049717029109758</v>
      </c>
    </row>
    <row r="34" spans="1:7" ht="15.75" x14ac:dyDescent="0.25">
      <c r="A34" s="322" t="s">
        <v>40</v>
      </c>
      <c r="B34" s="127">
        <v>3407.0940000000001</v>
      </c>
      <c r="C34" s="24">
        <v>2952.3580000000002</v>
      </c>
      <c r="D34" s="29">
        <v>15.402468128865127</v>
      </c>
      <c r="E34" s="30">
        <v>3.4301275705758338</v>
      </c>
      <c r="F34" s="31">
        <v>3.4857812954818441</v>
      </c>
      <c r="G34" s="29">
        <v>-1.5965925624234318</v>
      </c>
    </row>
    <row r="35" spans="1:7" ht="15.75" x14ac:dyDescent="0.25">
      <c r="A35" s="322" t="s">
        <v>41</v>
      </c>
      <c r="B35" s="127">
        <v>4591.2240000000002</v>
      </c>
      <c r="C35" s="24">
        <v>4467.8680000000004</v>
      </c>
      <c r="D35" s="29">
        <v>2.7609589182133347</v>
      </c>
      <c r="E35" s="30">
        <v>0.77673050425486556</v>
      </c>
      <c r="F35" s="31">
        <v>0.71240509351080972</v>
      </c>
      <c r="G35" s="29">
        <v>9.0293305494284475</v>
      </c>
    </row>
    <row r="36" spans="1:7" ht="15.75" x14ac:dyDescent="0.25">
      <c r="A36" s="327" t="s">
        <v>42</v>
      </c>
      <c r="B36" s="127" t="s">
        <v>62</v>
      </c>
      <c r="C36" s="24" t="s">
        <v>62</v>
      </c>
      <c r="D36" s="84" t="s">
        <v>48</v>
      </c>
      <c r="E36" s="30">
        <v>6.1130199581950939E-4</v>
      </c>
      <c r="F36" s="31">
        <v>1.200345566151322E-3</v>
      </c>
      <c r="G36" s="29">
        <v>-49.072832602736888</v>
      </c>
    </row>
    <row r="37" spans="1:7" ht="16.5" thickBot="1" x14ac:dyDescent="0.3">
      <c r="A37" s="328" t="s">
        <v>39</v>
      </c>
      <c r="B37" s="130">
        <v>868.45799999999997</v>
      </c>
      <c r="C37" s="36">
        <v>977.11800000000005</v>
      </c>
      <c r="D37" s="33">
        <v>-11.120458327448688</v>
      </c>
      <c r="E37" s="34">
        <v>0.29643052613947707</v>
      </c>
      <c r="F37" s="35">
        <v>0.4392820199681931</v>
      </c>
      <c r="G37" s="33">
        <v>-32.519312727404461</v>
      </c>
    </row>
    <row r="39" spans="1:7" ht="15.75" x14ac:dyDescent="0.2">
      <c r="A39" s="47" t="s">
        <v>21</v>
      </c>
      <c r="B39" s="79"/>
      <c r="C39" s="79"/>
      <c r="E39" s="79"/>
    </row>
    <row r="40" spans="1:7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showGridLines="0" zoomScale="80" zoomScaleNormal="80" workbookViewId="0">
      <selection activeCell="S8" sqref="S8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8" t="s">
        <v>53</v>
      </c>
      <c r="G1" s="63" t="str">
        <f xml:space="preserve"> (Bydło_PL!G1)</f>
        <v>luty - marzec 2021r.</v>
      </c>
      <c r="I1" s="43"/>
    </row>
    <row r="2" spans="1:17" ht="13.5" thickBot="1" x14ac:dyDescent="0.25"/>
    <row r="3" spans="1:17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7" ht="21" thickBot="1" x14ac:dyDescent="0.25">
      <c r="A4" s="289"/>
      <c r="B4" s="395">
        <v>2021</v>
      </c>
      <c r="C4" s="14"/>
      <c r="D4" s="15"/>
      <c r="E4" s="16"/>
      <c r="F4" s="14"/>
      <c r="G4" s="15"/>
      <c r="I4" s="289"/>
      <c r="J4" s="395">
        <v>2021</v>
      </c>
      <c r="K4" s="14"/>
      <c r="L4" s="15"/>
      <c r="M4" s="16"/>
      <c r="N4" s="14"/>
      <c r="O4" s="15"/>
    </row>
    <row r="5" spans="1:17" ht="15.75" customHeight="1" x14ac:dyDescent="0.2">
      <c r="A5" s="317" t="s">
        <v>13</v>
      </c>
      <c r="B5" s="66" t="s">
        <v>14</v>
      </c>
      <c r="C5" s="17"/>
      <c r="D5" s="18"/>
      <c r="E5" s="19" t="s">
        <v>15</v>
      </c>
      <c r="F5" s="20"/>
      <c r="G5" s="18"/>
      <c r="I5" s="317" t="s">
        <v>13</v>
      </c>
      <c r="J5" s="66" t="s">
        <v>14</v>
      </c>
      <c r="K5" s="17"/>
      <c r="L5" s="18"/>
      <c r="M5" s="19" t="s">
        <v>15</v>
      </c>
      <c r="N5" s="20"/>
      <c r="O5" s="18"/>
    </row>
    <row r="6" spans="1:17" ht="32.25" customHeight="1" thickBot="1" x14ac:dyDescent="0.25">
      <c r="A6" s="319"/>
      <c r="B6" s="318" t="s">
        <v>149</v>
      </c>
      <c r="C6" s="284" t="s">
        <v>141</v>
      </c>
      <c r="D6" s="21" t="s">
        <v>16</v>
      </c>
      <c r="E6" s="285" t="s">
        <v>149</v>
      </c>
      <c r="F6" s="286" t="s">
        <v>141</v>
      </c>
      <c r="G6" s="21" t="s">
        <v>16</v>
      </c>
      <c r="I6" s="319"/>
      <c r="J6" s="318" t="s">
        <v>149</v>
      </c>
      <c r="K6" s="284" t="s">
        <v>141</v>
      </c>
      <c r="L6" s="21" t="s">
        <v>16</v>
      </c>
      <c r="M6" s="285" t="s">
        <v>149</v>
      </c>
      <c r="N6" s="286" t="s">
        <v>141</v>
      </c>
      <c r="O6" s="21" t="s">
        <v>16</v>
      </c>
    </row>
    <row r="7" spans="1:17" ht="16.5" thickBot="1" x14ac:dyDescent="0.3">
      <c r="A7" s="135" t="s">
        <v>61</v>
      </c>
      <c r="B7" s="136">
        <v>1715.7470000000001</v>
      </c>
      <c r="C7" s="22">
        <v>1626.8420000000001</v>
      </c>
      <c r="D7" s="89">
        <v>5.4648822688374139</v>
      </c>
      <c r="E7" s="90">
        <v>100</v>
      </c>
      <c r="F7" s="91">
        <v>100</v>
      </c>
      <c r="G7" s="92" t="s">
        <v>48</v>
      </c>
      <c r="I7" s="135" t="s">
        <v>61</v>
      </c>
      <c r="J7" s="136">
        <v>1695.7159999999999</v>
      </c>
      <c r="K7" s="22">
        <v>1609.3130000000001</v>
      </c>
      <c r="L7" s="89">
        <v>5.3689369314732307</v>
      </c>
      <c r="M7" s="90">
        <v>100</v>
      </c>
      <c r="N7" s="91">
        <v>100</v>
      </c>
      <c r="O7" s="92" t="s">
        <v>48</v>
      </c>
    </row>
    <row r="8" spans="1:17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7" ht="15.75" x14ac:dyDescent="0.25">
      <c r="A9" s="126" t="s">
        <v>17</v>
      </c>
      <c r="B9" s="127">
        <v>1300.3620000000001</v>
      </c>
      <c r="C9" s="24">
        <v>1244.848</v>
      </c>
      <c r="D9" s="25">
        <v>4.4595002763389688</v>
      </c>
      <c r="E9" s="26">
        <v>71.793856126993489</v>
      </c>
      <c r="F9" s="27">
        <v>70.585640001912168</v>
      </c>
      <c r="G9" s="25">
        <v>1.7117024440786979</v>
      </c>
      <c r="I9" s="126" t="s">
        <v>17</v>
      </c>
      <c r="J9" s="127">
        <v>1206.1010000000001</v>
      </c>
      <c r="K9" s="24">
        <v>1172.2059999999999</v>
      </c>
      <c r="L9" s="25">
        <v>2.8915566035321616</v>
      </c>
      <c r="M9" s="26">
        <v>63.031052953090025</v>
      </c>
      <c r="N9" s="27">
        <v>65.169536576236482</v>
      </c>
      <c r="O9" s="25">
        <v>-3.2814160349979167</v>
      </c>
    </row>
    <row r="10" spans="1:17" ht="15.75" x14ac:dyDescent="0.25">
      <c r="A10" s="126" t="s">
        <v>18</v>
      </c>
      <c r="B10" s="320">
        <v>2036.6369999999999</v>
      </c>
      <c r="C10" s="24">
        <v>1857.0889999999999</v>
      </c>
      <c r="D10" s="29">
        <v>9.6682496100079209</v>
      </c>
      <c r="E10" s="30">
        <v>21.264925178757117</v>
      </c>
      <c r="F10" s="31">
        <v>22.296883710548574</v>
      </c>
      <c r="G10" s="29">
        <v>-4.6282635061833357</v>
      </c>
      <c r="I10" s="126" t="s">
        <v>18</v>
      </c>
      <c r="J10" s="320">
        <v>2457.4520000000002</v>
      </c>
      <c r="K10" s="24">
        <v>2430.8220000000001</v>
      </c>
      <c r="L10" s="29">
        <v>1.0955141923184877</v>
      </c>
      <c r="M10" s="30">
        <v>27.448275826725816</v>
      </c>
      <c r="N10" s="31">
        <v>25.692077127090172</v>
      </c>
      <c r="O10" s="29">
        <v>6.8355652637515893</v>
      </c>
    </row>
    <row r="11" spans="1:17" ht="15.75" x14ac:dyDescent="0.25">
      <c r="A11" s="126" t="s">
        <v>55</v>
      </c>
      <c r="B11" s="320">
        <v>3805.1909999999998</v>
      </c>
      <c r="C11" s="24">
        <v>3787.1909999999998</v>
      </c>
      <c r="D11" s="29">
        <v>0.47528630058531507</v>
      </c>
      <c r="E11" s="287">
        <v>1.1875703172198795</v>
      </c>
      <c r="F11" s="31">
        <v>1.441905234982408</v>
      </c>
      <c r="G11" s="29">
        <v>-17.638809513416568</v>
      </c>
      <c r="I11" s="126" t="s">
        <v>55</v>
      </c>
      <c r="J11" s="320">
        <v>4183.009</v>
      </c>
      <c r="K11" s="24">
        <v>4259.6989999999996</v>
      </c>
      <c r="L11" s="29">
        <v>-1.8003619504570536</v>
      </c>
      <c r="M11" s="287">
        <v>3.3002154447879168</v>
      </c>
      <c r="N11" s="31">
        <v>2.1853258122914565</v>
      </c>
      <c r="O11" s="29">
        <v>51.017089819088625</v>
      </c>
    </row>
    <row r="12" spans="1:17" ht="15.75" x14ac:dyDescent="0.25">
      <c r="A12" s="126" t="s">
        <v>63</v>
      </c>
      <c r="B12" s="320">
        <v>5312.6319999999996</v>
      </c>
      <c r="C12" s="28">
        <v>4921.7219999999998</v>
      </c>
      <c r="D12" s="29">
        <v>7.942545312392693</v>
      </c>
      <c r="E12" s="31">
        <v>5.548591017121038</v>
      </c>
      <c r="F12" s="31">
        <v>5.4630583781751545</v>
      </c>
      <c r="G12" s="29">
        <v>1.56565485896298</v>
      </c>
      <c r="I12" s="126" t="s">
        <v>63</v>
      </c>
      <c r="J12" s="320">
        <v>1878.0139999999999</v>
      </c>
      <c r="K12" s="28">
        <v>1763.7529999999999</v>
      </c>
      <c r="L12" s="29">
        <v>6.4782880596092527</v>
      </c>
      <c r="M12" s="31">
        <v>6.1145782939888651</v>
      </c>
      <c r="N12" s="31">
        <v>6.8541683961858819</v>
      </c>
      <c r="O12" s="29">
        <v>-10.790369588943486</v>
      </c>
      <c r="P12" s="45"/>
      <c r="Q12" s="45"/>
    </row>
    <row r="13" spans="1:17" ht="16.5" thickBot="1" x14ac:dyDescent="0.3">
      <c r="A13" s="138" t="s">
        <v>114</v>
      </c>
      <c r="B13" s="130">
        <v>4443.8779999999997</v>
      </c>
      <c r="C13" s="36">
        <v>4988.1949999999997</v>
      </c>
      <c r="D13" s="29">
        <v>-10.912103476307564</v>
      </c>
      <c r="E13" s="288">
        <v>0.20505735990847851</v>
      </c>
      <c r="F13" s="113">
        <v>0.21251267438170043</v>
      </c>
      <c r="G13" s="25">
        <v>-3.5081740394604459</v>
      </c>
      <c r="I13" s="138" t="s">
        <v>114</v>
      </c>
      <c r="J13" s="130">
        <v>7639.7340000000004</v>
      </c>
      <c r="K13" s="36">
        <v>6961.4830000000002</v>
      </c>
      <c r="L13" s="29">
        <v>9.7429096645068327</v>
      </c>
      <c r="M13" s="288">
        <v>0.10587748140738129</v>
      </c>
      <c r="N13" s="113">
        <v>9.8892088196013153E-2</v>
      </c>
      <c r="O13" s="25">
        <v>7.0636522484209765</v>
      </c>
      <c r="P13" s="45"/>
    </row>
    <row r="14" spans="1:17" ht="18.75" x14ac:dyDescent="0.3">
      <c r="A14" s="143" t="s">
        <v>20</v>
      </c>
      <c r="B14" s="99"/>
      <c r="C14" s="93"/>
      <c r="D14" s="100"/>
      <c r="E14" s="100"/>
      <c r="F14" s="100"/>
      <c r="G14" s="101"/>
      <c r="I14" s="143" t="s">
        <v>20</v>
      </c>
      <c r="J14" s="99"/>
      <c r="K14" s="93"/>
      <c r="L14" s="100"/>
      <c r="M14" s="100"/>
      <c r="N14" s="100"/>
      <c r="O14" s="101"/>
    </row>
    <row r="15" spans="1:17" ht="15.75" x14ac:dyDescent="0.25">
      <c r="A15" s="321" t="s">
        <v>56</v>
      </c>
      <c r="B15" s="127">
        <v>1702.652</v>
      </c>
      <c r="C15" s="24">
        <v>1694.702</v>
      </c>
      <c r="D15" s="25">
        <v>0.46910902329731391</v>
      </c>
      <c r="E15" s="26">
        <v>8.6390983700273924</v>
      </c>
      <c r="F15" s="27">
        <v>10.003245648117831</v>
      </c>
      <c r="G15" s="25">
        <v>-13.637046675416903</v>
      </c>
      <c r="I15" s="321" t="s">
        <v>56</v>
      </c>
      <c r="J15" s="127">
        <v>1754.761</v>
      </c>
      <c r="K15" s="24">
        <v>1913.3150000000001</v>
      </c>
      <c r="L15" s="25">
        <v>-8.2868738289304211</v>
      </c>
      <c r="M15" s="26">
        <v>7.2203471305460116</v>
      </c>
      <c r="N15" s="27">
        <v>5.8971143609080592</v>
      </c>
      <c r="O15" s="25">
        <v>22.438648611084357</v>
      </c>
    </row>
    <row r="16" spans="1:17" ht="15.75" x14ac:dyDescent="0.25">
      <c r="A16" s="322" t="s">
        <v>40</v>
      </c>
      <c r="B16" s="320">
        <v>1243.627</v>
      </c>
      <c r="C16" s="28">
        <v>1163.0340000000001</v>
      </c>
      <c r="D16" s="29">
        <v>6.9295480613636258</v>
      </c>
      <c r="E16" s="30">
        <v>60.938078224883853</v>
      </c>
      <c r="F16" s="31">
        <v>57.601519955344486</v>
      </c>
      <c r="G16" s="29">
        <v>5.7924830319165714</v>
      </c>
      <c r="I16" s="322" t="s">
        <v>40</v>
      </c>
      <c r="J16" s="320">
        <v>1122.979</v>
      </c>
      <c r="K16" s="28">
        <v>1088.105</v>
      </c>
      <c r="L16" s="29">
        <v>3.2050215742046975</v>
      </c>
      <c r="M16" s="30">
        <v>52.094846954254372</v>
      </c>
      <c r="N16" s="31">
        <v>55.738930712911461</v>
      </c>
      <c r="O16" s="29">
        <v>-6.5377711987807601</v>
      </c>
    </row>
    <row r="17" spans="1:15" ht="15.75" x14ac:dyDescent="0.25">
      <c r="A17" s="322" t="s">
        <v>41</v>
      </c>
      <c r="B17" s="320">
        <v>1278.24</v>
      </c>
      <c r="C17" s="28">
        <v>1316.9960000000001</v>
      </c>
      <c r="D17" s="29">
        <v>-2.9427576089828733</v>
      </c>
      <c r="E17" s="30">
        <v>2.0837744896737278</v>
      </c>
      <c r="F17" s="31">
        <v>2.8220784584213785</v>
      </c>
      <c r="G17" s="29">
        <v>-26.16170952102604</v>
      </c>
      <c r="I17" s="322" t="s">
        <v>41</v>
      </c>
      <c r="J17" s="320">
        <v>1297.9780000000001</v>
      </c>
      <c r="K17" s="28">
        <v>1253.682</v>
      </c>
      <c r="L17" s="29">
        <v>3.5332723928396552</v>
      </c>
      <c r="M17" s="30">
        <v>3.4105514648605659</v>
      </c>
      <c r="N17" s="31">
        <v>3.2019190016996624</v>
      </c>
      <c r="O17" s="29">
        <v>6.5158569923272891</v>
      </c>
    </row>
    <row r="18" spans="1:15" ht="15.75" x14ac:dyDescent="0.25">
      <c r="A18" s="322" t="s">
        <v>42</v>
      </c>
      <c r="B18" s="320">
        <v>1583.9649999999999</v>
      </c>
      <c r="C18" s="28" t="s">
        <v>62</v>
      </c>
      <c r="D18" s="29" t="s">
        <v>48</v>
      </c>
      <c r="E18" s="30">
        <v>6.589438091417292E-2</v>
      </c>
      <c r="F18" s="31">
        <v>6.3978445733518269E-2</v>
      </c>
      <c r="G18" s="29">
        <v>2.9946572766629345</v>
      </c>
      <c r="I18" s="322" t="s">
        <v>42</v>
      </c>
      <c r="J18" s="320">
        <v>1420.4860000000001</v>
      </c>
      <c r="K18" s="28">
        <v>1411.191</v>
      </c>
      <c r="L18" s="29">
        <v>0.65866349771222132</v>
      </c>
      <c r="M18" s="30">
        <v>0.26200320604803334</v>
      </c>
      <c r="N18" s="31">
        <v>0.26055662118213191</v>
      </c>
      <c r="O18" s="29">
        <v>0.55519021521631429</v>
      </c>
    </row>
    <row r="19" spans="1:15" ht="16.5" thickBot="1" x14ac:dyDescent="0.3">
      <c r="A19" s="323" t="s">
        <v>39</v>
      </c>
      <c r="B19" s="320" t="s">
        <v>62</v>
      </c>
      <c r="C19" s="28" t="s">
        <v>62</v>
      </c>
      <c r="D19" s="29" t="s">
        <v>48</v>
      </c>
      <c r="E19" s="30">
        <v>6.7010661494341137E-2</v>
      </c>
      <c r="F19" s="31">
        <v>9.4817494294955729E-2</v>
      </c>
      <c r="G19" s="29">
        <v>-29.3266901929657</v>
      </c>
      <c r="I19" s="323" t="s">
        <v>39</v>
      </c>
      <c r="J19" s="320" t="s">
        <v>62</v>
      </c>
      <c r="K19" s="28" t="s">
        <v>62</v>
      </c>
      <c r="L19" s="29" t="s">
        <v>48</v>
      </c>
      <c r="M19" s="30">
        <v>4.3304197381044136E-2</v>
      </c>
      <c r="N19" s="31">
        <v>7.1015879535163487E-2</v>
      </c>
      <c r="O19" s="29">
        <v>-39.021810805564861</v>
      </c>
    </row>
    <row r="20" spans="1:15" ht="18.75" x14ac:dyDescent="0.3">
      <c r="A20" s="143" t="s">
        <v>18</v>
      </c>
      <c r="B20" s="99"/>
      <c r="C20" s="93"/>
      <c r="D20" s="100"/>
      <c r="E20" s="100"/>
      <c r="F20" s="100"/>
      <c r="G20" s="101"/>
      <c r="I20" s="143" t="s">
        <v>18</v>
      </c>
      <c r="J20" s="99"/>
      <c r="K20" s="93"/>
      <c r="L20" s="100"/>
      <c r="M20" s="100"/>
      <c r="N20" s="100"/>
      <c r="O20" s="101"/>
    </row>
    <row r="21" spans="1:15" ht="15.75" x14ac:dyDescent="0.25">
      <c r="A21" s="321" t="s">
        <v>56</v>
      </c>
      <c r="B21" s="127">
        <v>2311.9839999999999</v>
      </c>
      <c r="C21" s="24">
        <v>2397.0859999999998</v>
      </c>
      <c r="D21" s="25">
        <v>-3.5502272342335597</v>
      </c>
      <c r="E21" s="26">
        <v>7.5575408812392482</v>
      </c>
      <c r="F21" s="27">
        <v>6.1219105689157489</v>
      </c>
      <c r="G21" s="25">
        <v>23.450690697981948</v>
      </c>
      <c r="I21" s="321" t="s">
        <v>56</v>
      </c>
      <c r="J21" s="127">
        <v>2668.7049999999999</v>
      </c>
      <c r="K21" s="24">
        <v>2654.2069999999999</v>
      </c>
      <c r="L21" s="25">
        <v>0.54622717821179911</v>
      </c>
      <c r="M21" s="26">
        <v>6.7811042006608879</v>
      </c>
      <c r="N21" s="27">
        <v>6.5602593623426504</v>
      </c>
      <c r="O21" s="25">
        <v>3.3664040721611723</v>
      </c>
    </row>
    <row r="22" spans="1:15" ht="15.75" x14ac:dyDescent="0.25">
      <c r="A22" s="322" t="s">
        <v>40</v>
      </c>
      <c r="B22" s="320">
        <v>1877.288</v>
      </c>
      <c r="C22" s="28">
        <v>1629.9690000000001</v>
      </c>
      <c r="D22" s="29">
        <v>15.173233355971799</v>
      </c>
      <c r="E22" s="30">
        <v>11.727576121878897</v>
      </c>
      <c r="F22" s="31">
        <v>14.345818595227424</v>
      </c>
      <c r="G22" s="29">
        <v>-18.25091022843106</v>
      </c>
      <c r="I22" s="321" t="s">
        <v>40</v>
      </c>
      <c r="J22" s="320">
        <v>2410.9079999999999</v>
      </c>
      <c r="K22" s="28">
        <v>2370.0450000000001</v>
      </c>
      <c r="L22" s="29">
        <v>1.7241444782693924</v>
      </c>
      <c r="M22" s="30">
        <v>16.194129898242824</v>
      </c>
      <c r="N22" s="31">
        <v>14.845668628487621</v>
      </c>
      <c r="O22" s="29">
        <v>9.0831966110816786</v>
      </c>
    </row>
    <row r="23" spans="1:15" ht="15.75" x14ac:dyDescent="0.25">
      <c r="A23" s="322" t="s">
        <v>41</v>
      </c>
      <c r="B23" s="320">
        <v>1865.2819999999999</v>
      </c>
      <c r="C23" s="28">
        <v>1783.4179999999999</v>
      </c>
      <c r="D23" s="29">
        <v>4.5902867415266657</v>
      </c>
      <c r="E23" s="30">
        <v>1.8913006563053276</v>
      </c>
      <c r="F23" s="31">
        <v>1.731677274029388</v>
      </c>
      <c r="G23" s="29">
        <v>9.2178481908766283</v>
      </c>
      <c r="I23" s="322" t="s">
        <v>41</v>
      </c>
      <c r="J23" s="320">
        <v>2121.4140000000002</v>
      </c>
      <c r="K23" s="28">
        <v>2146.7550000000001</v>
      </c>
      <c r="L23" s="29">
        <v>-1.1804327927499829</v>
      </c>
      <c r="M23" s="30">
        <v>3.0367773067556603</v>
      </c>
      <c r="N23" s="31">
        <v>2.5686309635643099</v>
      </c>
      <c r="O23" s="29">
        <v>18.225519735296515</v>
      </c>
    </row>
    <row r="24" spans="1:15" ht="15.75" x14ac:dyDescent="0.25">
      <c r="A24" s="322" t="s">
        <v>42</v>
      </c>
      <c r="B24" s="320" t="s">
        <v>62</v>
      </c>
      <c r="C24" s="28">
        <v>2146.183</v>
      </c>
      <c r="D24" s="84" t="s">
        <v>48</v>
      </c>
      <c r="E24" s="30">
        <v>1.6913342123761014E-4</v>
      </c>
      <c r="F24" s="31">
        <v>1.7647986997279479E-2</v>
      </c>
      <c r="G24" s="29">
        <v>-99.041627686694909</v>
      </c>
      <c r="I24" s="322" t="s">
        <v>42</v>
      </c>
      <c r="J24" s="320" t="s">
        <v>62</v>
      </c>
      <c r="K24" s="28" t="s">
        <v>62</v>
      </c>
      <c r="L24" s="84" t="s">
        <v>48</v>
      </c>
      <c r="M24" s="30">
        <v>7.5846404880408683E-2</v>
      </c>
      <c r="N24" s="31">
        <v>6.3791950853981969E-2</v>
      </c>
      <c r="O24" s="29">
        <v>18.896512592974354</v>
      </c>
    </row>
    <row r="25" spans="1:15" ht="16.5" thickBot="1" x14ac:dyDescent="0.3">
      <c r="A25" s="323" t="s">
        <v>39</v>
      </c>
      <c r="B25" s="320" t="s">
        <v>62</v>
      </c>
      <c r="C25" s="28" t="s">
        <v>62</v>
      </c>
      <c r="D25" s="29" t="s">
        <v>48</v>
      </c>
      <c r="E25" s="30">
        <v>8.8338385912403769E-2</v>
      </c>
      <c r="F25" s="31">
        <v>7.9829285378732628E-2</v>
      </c>
      <c r="G25" s="29">
        <v>10.65912151574647</v>
      </c>
      <c r="I25" s="323" t="s">
        <v>39</v>
      </c>
      <c r="J25" s="320">
        <v>2626.0630000000001</v>
      </c>
      <c r="K25" s="28">
        <v>2469.636</v>
      </c>
      <c r="L25" s="29">
        <v>6.3340103561820502</v>
      </c>
      <c r="M25" s="30">
        <v>1.3604180161860329</v>
      </c>
      <c r="N25" s="31">
        <v>1.6537262218416067</v>
      </c>
      <c r="O25" s="29">
        <v>-17.736200937114173</v>
      </c>
    </row>
    <row r="26" spans="1:15" ht="18.75" x14ac:dyDescent="0.3">
      <c r="A26" s="143" t="s">
        <v>55</v>
      </c>
      <c r="B26" s="99"/>
      <c r="C26" s="93"/>
      <c r="D26" s="100"/>
      <c r="E26" s="100"/>
      <c r="F26" s="100"/>
      <c r="G26" s="101"/>
      <c r="I26" s="143" t="s">
        <v>55</v>
      </c>
      <c r="J26" s="99"/>
      <c r="K26" s="93"/>
      <c r="L26" s="100"/>
      <c r="M26" s="100"/>
      <c r="N26" s="100"/>
      <c r="O26" s="101"/>
    </row>
    <row r="27" spans="1:15" ht="15.75" x14ac:dyDescent="0.25">
      <c r="A27" s="321" t="s">
        <v>56</v>
      </c>
      <c r="B27" s="127">
        <v>4335.4070000000002</v>
      </c>
      <c r="C27" s="24">
        <v>4223.1670000000004</v>
      </c>
      <c r="D27" s="25">
        <v>2.6577210894099093</v>
      </c>
      <c r="E27" s="26">
        <v>0.28044012575408134</v>
      </c>
      <c r="F27" s="27">
        <v>0.3031787582933857</v>
      </c>
      <c r="G27" s="25">
        <v>-7.5000744337438752</v>
      </c>
      <c r="I27" s="321" t="s">
        <v>56</v>
      </c>
      <c r="J27" s="127">
        <v>4711.0569999999998</v>
      </c>
      <c r="K27" s="24">
        <v>4991.4030000000002</v>
      </c>
      <c r="L27" s="25">
        <v>-5.616577142739235</v>
      </c>
      <c r="M27" s="26">
        <v>0.71357117672622328</v>
      </c>
      <c r="N27" s="27">
        <v>0.43128019376440968</v>
      </c>
      <c r="O27" s="25">
        <v>65.454195913299316</v>
      </c>
    </row>
    <row r="28" spans="1:15" ht="15.75" x14ac:dyDescent="0.25">
      <c r="A28" s="322" t="s">
        <v>40</v>
      </c>
      <c r="B28" s="320">
        <v>3788.3820000000001</v>
      </c>
      <c r="C28" s="28">
        <v>3834.3</v>
      </c>
      <c r="D28" s="29">
        <v>-1.1975588764572442</v>
      </c>
      <c r="E28" s="30">
        <v>0.60049129876201113</v>
      </c>
      <c r="F28" s="31">
        <v>0.83648223501871011</v>
      </c>
      <c r="G28" s="29">
        <v>-28.212307013480142</v>
      </c>
      <c r="I28" s="322" t="s">
        <v>40</v>
      </c>
      <c r="J28" s="320">
        <v>3862.3009999999999</v>
      </c>
      <c r="K28" s="28">
        <v>3940.279</v>
      </c>
      <c r="L28" s="29">
        <v>-1.9789969187461107</v>
      </c>
      <c r="M28" s="30">
        <v>1.9005417893191865</v>
      </c>
      <c r="N28" s="31">
        <v>1.0287981334300409</v>
      </c>
      <c r="O28" s="29">
        <v>84.734179384903101</v>
      </c>
    </row>
    <row r="29" spans="1:15" ht="15.75" x14ac:dyDescent="0.25">
      <c r="A29" s="322" t="s">
        <v>41</v>
      </c>
      <c r="B29" s="324">
        <v>3890.4810000000002</v>
      </c>
      <c r="C29" s="42">
        <v>3916.6010000000001</v>
      </c>
      <c r="D29" s="29">
        <v>-0.6669047983187435</v>
      </c>
      <c r="E29" s="30">
        <v>0.21701509278997758</v>
      </c>
      <c r="F29" s="31">
        <v>0.20548582823512584</v>
      </c>
      <c r="G29" s="29">
        <v>5.6107346447558628</v>
      </c>
      <c r="I29" s="322" t="s">
        <v>41</v>
      </c>
      <c r="J29" s="324">
        <v>3956.4859999999999</v>
      </c>
      <c r="K29" s="42">
        <v>3827.924</v>
      </c>
      <c r="L29" s="29">
        <v>3.3585306291347448</v>
      </c>
      <c r="M29" s="30">
        <v>0.54078999155440044</v>
      </c>
      <c r="N29" s="31">
        <v>0.59134264579300821</v>
      </c>
      <c r="O29" s="29">
        <v>-8.5487922439307837</v>
      </c>
    </row>
    <row r="30" spans="1:15" ht="15.75" x14ac:dyDescent="0.25">
      <c r="A30" s="327" t="s">
        <v>42</v>
      </c>
      <c r="B30" s="325" t="s">
        <v>48</v>
      </c>
      <c r="C30" s="265" t="s">
        <v>48</v>
      </c>
      <c r="D30" s="84" t="s">
        <v>48</v>
      </c>
      <c r="E30" s="30" t="s">
        <v>48</v>
      </c>
      <c r="F30" s="31" t="s">
        <v>48</v>
      </c>
      <c r="G30" s="29" t="s">
        <v>48</v>
      </c>
      <c r="I30" s="327" t="s">
        <v>42</v>
      </c>
      <c r="J30" s="325" t="s">
        <v>48</v>
      </c>
      <c r="K30" s="265" t="s">
        <v>62</v>
      </c>
      <c r="L30" s="84" t="s">
        <v>48</v>
      </c>
      <c r="M30" s="30" t="s">
        <v>48</v>
      </c>
      <c r="N30" s="31">
        <v>5.2431740427930388E-4</v>
      </c>
      <c r="O30" s="29" t="s">
        <v>48</v>
      </c>
    </row>
    <row r="31" spans="1:15" ht="16.5" thickBot="1" x14ac:dyDescent="0.3">
      <c r="A31" s="328" t="s">
        <v>39</v>
      </c>
      <c r="B31" s="326" t="s">
        <v>62</v>
      </c>
      <c r="C31" s="32" t="s">
        <v>62</v>
      </c>
      <c r="D31" s="33" t="s">
        <v>48</v>
      </c>
      <c r="E31" s="34">
        <v>8.9623799913809615E-2</v>
      </c>
      <c r="F31" s="35">
        <v>9.6758413435186069E-2</v>
      </c>
      <c r="G31" s="33">
        <v>-7.3736363258535622</v>
      </c>
      <c r="I31" s="328" t="s">
        <v>39</v>
      </c>
      <c r="J31" s="326" t="s">
        <v>62</v>
      </c>
      <c r="K31" s="32" t="s">
        <v>62</v>
      </c>
      <c r="L31" s="33" t="s">
        <v>48</v>
      </c>
      <c r="M31" s="34">
        <v>0.1453124871881073</v>
      </c>
      <c r="N31" s="35">
        <v>0.13338052189971847</v>
      </c>
      <c r="O31" s="33">
        <v>8.945807917410777</v>
      </c>
    </row>
    <row r="32" spans="1:15" ht="18.75" x14ac:dyDescent="0.3">
      <c r="A32" s="143" t="s">
        <v>63</v>
      </c>
      <c r="B32" s="99"/>
      <c r="C32" s="93"/>
      <c r="D32" s="100"/>
      <c r="E32" s="100"/>
      <c r="F32" s="100"/>
      <c r="G32" s="101"/>
      <c r="I32" s="143" t="s">
        <v>63</v>
      </c>
      <c r="J32" s="99"/>
      <c r="K32" s="93"/>
      <c r="L32" s="100"/>
      <c r="M32" s="100"/>
      <c r="N32" s="100"/>
      <c r="O32" s="101"/>
    </row>
    <row r="33" spans="1:15" ht="15.75" x14ac:dyDescent="0.25">
      <c r="A33" s="321" t="s">
        <v>56</v>
      </c>
      <c r="B33" s="127">
        <v>5903.3810000000003</v>
      </c>
      <c r="C33" s="24">
        <v>5939.1850000000004</v>
      </c>
      <c r="D33" s="25">
        <v>-0.60284365615821167</v>
      </c>
      <c r="E33" s="26">
        <v>1.590074033081144</v>
      </c>
      <c r="F33" s="27">
        <v>1.6825252939504067</v>
      </c>
      <c r="G33" s="25">
        <v>-5.4947917396353709</v>
      </c>
      <c r="I33" s="321" t="s">
        <v>56</v>
      </c>
      <c r="J33" s="127">
        <v>3706.7020000000002</v>
      </c>
      <c r="K33" s="24">
        <v>3667.6759999999999</v>
      </c>
      <c r="L33" s="25">
        <v>1.0640525498980906</v>
      </c>
      <c r="M33" s="26">
        <v>0.78442094344728064</v>
      </c>
      <c r="N33" s="27">
        <v>0.82460563320793412</v>
      </c>
      <c r="O33" s="25">
        <v>-4.8732009753952807</v>
      </c>
    </row>
    <row r="34" spans="1:15" ht="15.75" x14ac:dyDescent="0.25">
      <c r="A34" s="322" t="s">
        <v>40</v>
      </c>
      <c r="B34" s="127">
        <v>4924.6130000000003</v>
      </c>
      <c r="C34" s="24">
        <v>4233.7669999999998</v>
      </c>
      <c r="D34" s="29">
        <v>16.317525267687156</v>
      </c>
      <c r="E34" s="30">
        <v>3.2657972306770144</v>
      </c>
      <c r="F34" s="31">
        <v>3.1327513211728761</v>
      </c>
      <c r="G34" s="29">
        <v>4.2469349100562193</v>
      </c>
      <c r="I34" s="322" t="s">
        <v>40</v>
      </c>
      <c r="J34" s="127">
        <v>1366.31</v>
      </c>
      <c r="K34" s="24">
        <v>1348.9590000000001</v>
      </c>
      <c r="L34" s="29">
        <v>1.2862511017755087</v>
      </c>
      <c r="M34" s="30">
        <v>3.6790887361939042</v>
      </c>
      <c r="N34" s="31">
        <v>4.0579836791643542</v>
      </c>
      <c r="O34" s="29">
        <v>-9.337024811506252</v>
      </c>
    </row>
    <row r="35" spans="1:15" ht="15.75" x14ac:dyDescent="0.25">
      <c r="A35" s="322" t="s">
        <v>41</v>
      </c>
      <c r="B35" s="127">
        <v>5850.6620000000003</v>
      </c>
      <c r="C35" s="24">
        <v>5855.5929999999998</v>
      </c>
      <c r="D35" s="29">
        <v>-8.4210087688805987E-2</v>
      </c>
      <c r="E35" s="30">
        <v>0.68189521440367284</v>
      </c>
      <c r="F35" s="31">
        <v>0.61273738968660274</v>
      </c>
      <c r="G35" s="29">
        <v>11.286698980854148</v>
      </c>
      <c r="I35" s="322" t="s">
        <v>41</v>
      </c>
      <c r="J35" s="127" t="s">
        <v>62</v>
      </c>
      <c r="K35" s="24">
        <v>2890.877</v>
      </c>
      <c r="L35" s="29" t="s">
        <v>48</v>
      </c>
      <c r="M35" s="30">
        <v>0.92040637273793213</v>
      </c>
      <c r="N35" s="31">
        <v>0.87394972669955306</v>
      </c>
      <c r="O35" s="29">
        <v>5.3157114899298961</v>
      </c>
    </row>
    <row r="36" spans="1:15" ht="15.75" x14ac:dyDescent="0.25">
      <c r="A36" s="327" t="s">
        <v>42</v>
      </c>
      <c r="B36" s="127" t="s">
        <v>62</v>
      </c>
      <c r="C36" s="24" t="s">
        <v>62</v>
      </c>
      <c r="D36" s="84" t="s">
        <v>48</v>
      </c>
      <c r="E36" s="30">
        <v>1.0148005274256608E-3</v>
      </c>
      <c r="F36" s="31">
        <v>1.9409191402303299E-3</v>
      </c>
      <c r="G36" s="29">
        <v>-47.715466018577473</v>
      </c>
      <c r="I36" s="327" t="s">
        <v>42</v>
      </c>
      <c r="J36" s="127" t="s">
        <v>48</v>
      </c>
      <c r="K36" s="24" t="s">
        <v>48</v>
      </c>
      <c r="L36" s="84" t="s">
        <v>48</v>
      </c>
      <c r="M36" s="30" t="s">
        <v>48</v>
      </c>
      <c r="N36" s="31" t="s">
        <v>48</v>
      </c>
      <c r="O36" s="29" t="s">
        <v>48</v>
      </c>
    </row>
    <row r="37" spans="1:15" ht="16.5" thickBot="1" x14ac:dyDescent="0.3">
      <c r="A37" s="328" t="s">
        <v>39</v>
      </c>
      <c r="B37" s="130" t="s">
        <v>62</v>
      </c>
      <c r="C37" s="36" t="s">
        <v>62</v>
      </c>
      <c r="D37" s="33" t="s">
        <v>48</v>
      </c>
      <c r="E37" s="34">
        <v>9.8097384317813886E-3</v>
      </c>
      <c r="F37" s="35">
        <v>3.3103454225039512E-2</v>
      </c>
      <c r="G37" s="33">
        <v>-70.366420479584619</v>
      </c>
      <c r="I37" s="328" t="s">
        <v>39</v>
      </c>
      <c r="J37" s="130" t="s">
        <v>62</v>
      </c>
      <c r="K37" s="36" t="s">
        <v>62</v>
      </c>
      <c r="L37" s="145" t="s">
        <v>48</v>
      </c>
      <c r="M37" s="34">
        <v>0.73066224160974769</v>
      </c>
      <c r="N37" s="35">
        <v>1.0976293571140405</v>
      </c>
      <c r="O37" s="33">
        <v>-33.432698672450506</v>
      </c>
    </row>
    <row r="39" spans="1:15" ht="15.75" x14ac:dyDescent="0.2">
      <c r="A39" s="47" t="s">
        <v>21</v>
      </c>
      <c r="B39" s="79"/>
      <c r="C39" s="79"/>
      <c r="E39" s="79"/>
    </row>
    <row r="40" spans="1:15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2021-04-16T11:23:27Z</dcterms:modified>
</cp:coreProperties>
</file>