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750" windowWidth="15480" windowHeight="7095" activeTab="0"/>
  </bookViews>
  <sheets>
    <sheet name="INFO " sheetId="1" r:id="rId1"/>
    <sheet name="skup chmielu" sheetId="2" r:id="rId2"/>
    <sheet name="Handel zagraniczny" sheetId="3" r:id="rId3"/>
  </sheets>
  <definedNames/>
  <calcPr fullCalcOnLoad="1"/>
</workbook>
</file>

<file path=xl/sharedStrings.xml><?xml version="1.0" encoding="utf-8"?>
<sst xmlns="http://schemas.openxmlformats.org/spreadsheetml/2006/main" count="150" uniqueCount="65">
  <si>
    <t>Odmiany aromatyczne</t>
  </si>
  <si>
    <t>Lubelski</t>
  </si>
  <si>
    <t>Odmiany goryczkowe</t>
  </si>
  <si>
    <t>Marynka</t>
  </si>
  <si>
    <t>Magnum</t>
  </si>
  <si>
    <t xml:space="preserve">CENA [zł/kg] </t>
  </si>
  <si>
    <t>Zmiana [%]</t>
  </si>
  <si>
    <t>Ogółem</t>
  </si>
  <si>
    <t>CENA [zł/kg]</t>
  </si>
  <si>
    <t>--</t>
  </si>
  <si>
    <t>Średnie ceny netto skupu szyszek chmielu aromatycznego</t>
  </si>
  <si>
    <t>Średnie ceny netto skupu  szyszek chmielu goryczkowego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</si>
  <si>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</si>
  <si>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</si>
  <si>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</si>
  <si>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</si>
  <si>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Ministerstwo Rolnictwa i Rozwoju Wsi, Departament Rynków Rolnych</t>
  </si>
  <si>
    <t>ul. Wspólna 30</t>
  </si>
  <si>
    <t>00-930 Warszawa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</si>
  <si>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</si>
  <si>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</si>
  <si>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</si>
  <si>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a następnie wybrać „Biuletyny informacyjne” i interesujący Panią /Pana biuletyn</t>
  </si>
  <si>
    <t>Autor:</t>
  </si>
  <si>
    <t>RYNEK CHMIELU</t>
  </si>
  <si>
    <t>Departament Rynków Rolnych</t>
  </si>
  <si>
    <t>Biuletyn „Rynek chmielu” ukazuje się raz w miesiącu w okresie skupu szyszek chmielu</t>
  </si>
  <si>
    <t>Krystyna Buczek</t>
  </si>
  <si>
    <t>E-mail:Krystyna.Buczek@minrol.gov.pl</t>
  </si>
  <si>
    <t>tel. (22) 623-15-09</t>
  </si>
  <si>
    <t>Struktura skupu [%]</t>
  </si>
  <si>
    <t>Skup kontraktacyjny</t>
  </si>
  <si>
    <t xml:space="preserve">Skup kontraktacyjny </t>
  </si>
  <si>
    <t>Hallertauer Tradition</t>
  </si>
  <si>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</si>
  <si>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</si>
  <si>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</si>
  <si>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</si>
  <si>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</si>
  <si>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</si>
  <si>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</si>
  <si>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</si>
  <si>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</si>
  <si>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Wielka Brytania</t>
  </si>
  <si>
    <t>Granulaty chmielowe CN 121020</t>
  </si>
  <si>
    <t>Francja</t>
  </si>
  <si>
    <t>Serbia</t>
  </si>
  <si>
    <t>Belgia</t>
  </si>
  <si>
    <t>USA</t>
  </si>
  <si>
    <t>Republika Czeska</t>
  </si>
  <si>
    <t xml:space="preserve">Soki i ekstrakty z chmielu CN 130213                  </t>
  </si>
  <si>
    <t>Rumunia</t>
  </si>
  <si>
    <t>Węgry</t>
  </si>
  <si>
    <t>Sybilla</t>
  </si>
  <si>
    <t>grudzień             2017</t>
  </si>
  <si>
    <t>styczeń             2018</t>
  </si>
  <si>
    <t>nld</t>
  </si>
  <si>
    <t>nld - niewystarczająca liczba danych do prezentacji</t>
  </si>
  <si>
    <t>NR 4/2017</t>
  </si>
  <si>
    <t>Notowania za styczeń 2018 r.</t>
  </si>
  <si>
    <t xml:space="preserve"> 2016r.</t>
  </si>
  <si>
    <t>2017r*.</t>
  </si>
  <si>
    <t xml:space="preserve">  2016r.</t>
  </si>
  <si>
    <t>2016r.</t>
  </si>
  <si>
    <t>HANDEL ZAGRANICZNY SZYSZKAMI CHMIELU I PRODUKTAMI CHMIELOWYMI: STYCZEŃ - GRUDZIEŃ 2017r. - DANE WSTĘPNE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</si>
</sst>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[$-415]d\ mmmm\ yyyy"/>
    <numFmt numFmtId="168" formatCode="[$-415]d\ mmmm\ yyyy;@"/>
    <numFmt numFmtId="169" formatCode="0.0000"/>
    <numFmt numFmtId="170" formatCode="0.000"/>
    <numFmt numFmtId="171" formatCode="[$-415]mmmm\ yy;@"/>
    <numFmt numFmtId="172" formatCode="0.00000"/>
    <numFmt numFmtId="173" formatCode="mmmm"/>
    <numFmt numFmtId="174" formatCode="[$-415]mmmm"/>
    <numFmt numFmtId="175" formatCode="[$-415]mmm\ yy;@"/>
    <numFmt numFmtId="176" formatCode="mmm/yyyy"/>
    <numFmt numFmtId="177" formatCode="d/mm;@"/>
    <numFmt numFmtId="178" formatCode="[$-415]mmmmm;@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3"/>
      <name val="Arial"/>
      <family val="2"/>
    </font>
    <font>
      <sz val="11"/>
      <name val="Arial"/>
      <family val="2"/>
    </font>
    <font>
      <b/>
      <sz val="9.5"/>
      <name val="Arial CE"/>
      <family val="0"/>
    </font>
    <font>
      <sz val="9.5"/>
      <name val="Arial CE"/>
      <family val="0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 CE"/>
      <family val="0"/>
    </font>
    <font>
      <b/>
      <sz val="20"/>
      <name val="Times New Roman CE"/>
      <family val="0"/>
    </font>
    <font>
      <i/>
      <sz val="12"/>
      <color indexed="10"/>
      <name val="Arial CE"/>
      <family val="0"/>
    </font>
    <font>
      <i/>
      <sz val="12"/>
      <color indexed="12"/>
      <name val="Arial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9" fillId="0" borderId="0">
      <alignment/>
      <protection/>
    </xf>
    <xf numFmtId="0" fontId="5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9" fillId="0" borderId="0" xfId="55">
      <alignment/>
      <protection/>
    </xf>
    <xf numFmtId="14" fontId="14" fillId="0" borderId="0" xfId="55" applyNumberFormat="1" applyFont="1" applyFill="1" applyAlignment="1">
      <alignment horizontal="left"/>
      <protection/>
    </xf>
    <xf numFmtId="14" fontId="15" fillId="0" borderId="0" xfId="55" applyNumberFormat="1" applyFont="1" applyFill="1" applyAlignment="1">
      <alignment horizontal="left"/>
      <protection/>
    </xf>
    <xf numFmtId="0" fontId="17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20" fillId="0" borderId="0" xfId="55" applyFont="1">
      <alignment/>
      <protection/>
    </xf>
    <xf numFmtId="0" fontId="9" fillId="0" borderId="0" xfId="55" applyFont="1">
      <alignment/>
      <protection/>
    </xf>
    <xf numFmtId="0" fontId="21" fillId="0" borderId="0" xfId="55" applyFont="1">
      <alignment/>
      <protection/>
    </xf>
    <xf numFmtId="0" fontId="22" fillId="0" borderId="0" xfId="0" applyFont="1" applyAlignment="1">
      <alignment/>
    </xf>
    <xf numFmtId="0" fontId="23" fillId="0" borderId="0" xfId="55" applyFont="1">
      <alignment/>
      <protection/>
    </xf>
    <xf numFmtId="0" fontId="16" fillId="34" borderId="0" xfId="55" applyFont="1" applyFill="1">
      <alignment/>
      <protection/>
    </xf>
    <xf numFmtId="0" fontId="17" fillId="34" borderId="0" xfId="55" applyFont="1" applyFill="1">
      <alignment/>
      <protection/>
    </xf>
    <xf numFmtId="0" fontId="18" fillId="34" borderId="0" xfId="55" applyFont="1" applyFill="1">
      <alignment/>
      <protection/>
    </xf>
    <xf numFmtId="0" fontId="19" fillId="34" borderId="0" xfId="55" applyFont="1" applyFill="1">
      <alignment/>
      <protection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 quotePrefix="1">
      <alignment/>
    </xf>
    <xf numFmtId="164" fontId="8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4" fontId="7" fillId="34" borderId="12" xfId="0" applyNumberFormat="1" applyFont="1" applyFill="1" applyBorder="1" applyAlignment="1">
      <alignment/>
    </xf>
    <xf numFmtId="164" fontId="7" fillId="34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164" fontId="8" fillId="34" borderId="16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8" fillId="34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34" borderId="16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9" fillId="0" borderId="0" xfId="54">
      <alignment/>
      <protection/>
    </xf>
    <xf numFmtId="0" fontId="24" fillId="0" borderId="0" xfId="54" applyFont="1" applyAlignment="1">
      <alignment/>
      <protection/>
    </xf>
    <xf numFmtId="0" fontId="9" fillId="0" borderId="0" xfId="56">
      <alignment/>
      <protection/>
    </xf>
    <xf numFmtId="0" fontId="26" fillId="0" borderId="0" xfId="54" applyFont="1" applyFill="1" applyAlignment="1">
      <alignment/>
      <protection/>
    </xf>
    <xf numFmtId="3" fontId="27" fillId="0" borderId="0" xfId="56" applyNumberFormat="1" applyFont="1" applyBorder="1">
      <alignment/>
      <protection/>
    </xf>
    <xf numFmtId="3" fontId="28" fillId="0" borderId="0" xfId="56" applyNumberFormat="1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0" xfId="54" applyFont="1">
      <alignment/>
      <protection/>
    </xf>
    <xf numFmtId="0" fontId="27" fillId="0" borderId="17" xfId="56" applyFont="1" applyBorder="1" applyAlignment="1">
      <alignment horizontal="centerContinuous"/>
      <protection/>
    </xf>
    <xf numFmtId="0" fontId="27" fillId="0" borderId="18" xfId="56" applyFont="1" applyBorder="1" applyAlignment="1">
      <alignment horizontal="centerContinuous"/>
      <protection/>
    </xf>
    <xf numFmtId="0" fontId="27" fillId="0" borderId="19" xfId="56" applyFont="1" applyBorder="1" applyAlignment="1">
      <alignment horizontal="centerContinuous"/>
      <protection/>
    </xf>
    <xf numFmtId="0" fontId="9" fillId="0" borderId="17" xfId="56" applyBorder="1" applyAlignment="1">
      <alignment horizontal="centerContinuous"/>
      <protection/>
    </xf>
    <xf numFmtId="0" fontId="31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32" fillId="0" borderId="20" xfId="56" applyFont="1" applyBorder="1" applyAlignment="1">
      <alignment horizontal="centerContinuous"/>
      <protection/>
    </xf>
    <xf numFmtId="0" fontId="32" fillId="0" borderId="21" xfId="56" applyFont="1" applyBorder="1" applyAlignment="1">
      <alignment horizontal="centerContinuous"/>
      <protection/>
    </xf>
    <xf numFmtId="0" fontId="32" fillId="0" borderId="22" xfId="56" applyFont="1" applyBorder="1" applyAlignment="1">
      <alignment horizontal="centerContinuous"/>
      <protection/>
    </xf>
    <xf numFmtId="0" fontId="32" fillId="0" borderId="23" xfId="56" applyFont="1" applyBorder="1" applyAlignment="1">
      <alignment horizontal="centerContinuous"/>
      <protection/>
    </xf>
    <xf numFmtId="0" fontId="32" fillId="0" borderId="24" xfId="56" applyFont="1" applyBorder="1" applyAlignment="1">
      <alignment horizontal="centerContinuous"/>
      <protection/>
    </xf>
    <xf numFmtId="0" fontId="33" fillId="0" borderId="0" xfId="56" applyFont="1" applyBorder="1">
      <alignment/>
      <protection/>
    </xf>
    <xf numFmtId="0" fontId="34" fillId="0" borderId="25" xfId="56" applyFont="1" applyBorder="1" applyAlignment="1">
      <alignment horizontal="center" vertical="center"/>
      <protection/>
    </xf>
    <xf numFmtId="0" fontId="34" fillId="34" borderId="26" xfId="56" applyFont="1" applyFill="1" applyBorder="1" applyAlignment="1">
      <alignment horizontal="center" vertical="center" wrapText="1"/>
      <protection/>
    </xf>
    <xf numFmtId="0" fontId="34" fillId="0" borderId="27" xfId="56" applyFont="1" applyBorder="1" applyAlignment="1">
      <alignment horizontal="center" vertical="center" wrapText="1"/>
      <protection/>
    </xf>
    <xf numFmtId="0" fontId="35" fillId="0" borderId="0" xfId="56" applyFont="1" applyBorder="1">
      <alignment/>
      <protection/>
    </xf>
    <xf numFmtId="0" fontId="34" fillId="0" borderId="28" xfId="56" applyFont="1" applyBorder="1" applyAlignment="1">
      <alignment horizontal="center" vertical="center"/>
      <protection/>
    </xf>
    <xf numFmtId="0" fontId="34" fillId="34" borderId="29" xfId="56" applyFont="1" applyFill="1" applyBorder="1" applyAlignment="1">
      <alignment horizontal="center" vertical="center" wrapText="1"/>
      <protection/>
    </xf>
    <xf numFmtId="0" fontId="34" fillId="0" borderId="30" xfId="56" applyFont="1" applyBorder="1" applyAlignment="1">
      <alignment horizontal="center" vertical="center" wrapText="1"/>
      <protection/>
    </xf>
    <xf numFmtId="0" fontId="34" fillId="0" borderId="31" xfId="56" applyFont="1" applyBorder="1" applyAlignment="1">
      <alignment horizontal="center" vertical="center"/>
      <protection/>
    </xf>
    <xf numFmtId="3" fontId="36" fillId="0" borderId="0" xfId="56" applyNumberFormat="1" applyFont="1" applyBorder="1" applyAlignment="1">
      <alignment vertical="center"/>
      <protection/>
    </xf>
    <xf numFmtId="3" fontId="32" fillId="0" borderId="32" xfId="56" applyNumberFormat="1" applyFont="1" applyBorder="1" applyAlignment="1">
      <alignment vertical="center"/>
      <protection/>
    </xf>
    <xf numFmtId="3" fontId="32" fillId="34" borderId="33" xfId="56" applyNumberFormat="1" applyFont="1" applyFill="1" applyBorder="1" applyAlignment="1">
      <alignment vertical="center"/>
      <protection/>
    </xf>
    <xf numFmtId="3" fontId="32" fillId="0" borderId="34" xfId="56" applyNumberFormat="1" applyFont="1" applyBorder="1" applyAlignment="1">
      <alignment vertical="center"/>
      <protection/>
    </xf>
    <xf numFmtId="3" fontId="17" fillId="0" borderId="0" xfId="56" applyNumberFormat="1" applyFont="1" applyBorder="1">
      <alignment/>
      <protection/>
    </xf>
    <xf numFmtId="3" fontId="32" fillId="0" borderId="35" xfId="56" applyNumberFormat="1" applyFont="1" applyBorder="1" applyAlignment="1">
      <alignment vertical="center"/>
      <protection/>
    </xf>
    <xf numFmtId="3" fontId="32" fillId="34" borderId="36" xfId="56" applyNumberFormat="1" applyFont="1" applyFill="1" applyBorder="1">
      <alignment/>
      <protection/>
    </xf>
    <xf numFmtId="3" fontId="32" fillId="0" borderId="37" xfId="56" applyNumberFormat="1" applyFont="1" applyBorder="1">
      <alignment/>
      <protection/>
    </xf>
    <xf numFmtId="0" fontId="36" fillId="0" borderId="0" xfId="56" applyFont="1" applyBorder="1" applyAlignment="1">
      <alignment vertical="center"/>
      <protection/>
    </xf>
    <xf numFmtId="3" fontId="32" fillId="0" borderId="38" xfId="56" applyNumberFormat="1" applyFont="1" applyBorder="1">
      <alignment/>
      <protection/>
    </xf>
    <xf numFmtId="3" fontId="32" fillId="34" borderId="33" xfId="56" applyNumberFormat="1" applyFont="1" applyFill="1" applyBorder="1" applyAlignment="1">
      <alignment vertical="center"/>
      <protection/>
    </xf>
    <xf numFmtId="3" fontId="32" fillId="0" borderId="39" xfId="56" applyNumberFormat="1" applyFont="1" applyBorder="1" applyAlignment="1">
      <alignment vertical="center"/>
      <protection/>
    </xf>
    <xf numFmtId="3" fontId="33" fillId="0" borderId="0" xfId="56" applyNumberFormat="1" applyFont="1" applyBorder="1">
      <alignment/>
      <protection/>
    </xf>
    <xf numFmtId="3" fontId="31" fillId="0" borderId="40" xfId="56" applyNumberFormat="1" applyFont="1" applyBorder="1">
      <alignment/>
      <protection/>
    </xf>
    <xf numFmtId="3" fontId="31" fillId="34" borderId="36" xfId="56" applyNumberFormat="1" applyFont="1" applyFill="1" applyBorder="1">
      <alignment/>
      <protection/>
    </xf>
    <xf numFmtId="3" fontId="31" fillId="0" borderId="37" xfId="56" applyNumberFormat="1" applyFont="1" applyBorder="1">
      <alignment/>
      <protection/>
    </xf>
    <xf numFmtId="3" fontId="17" fillId="0" borderId="41" xfId="56" applyNumberFormat="1" applyFont="1" applyBorder="1">
      <alignment/>
      <protection/>
    </xf>
    <xf numFmtId="3" fontId="31" fillId="0" borderId="42" xfId="56" applyNumberFormat="1" applyFont="1" applyBorder="1">
      <alignment/>
      <protection/>
    </xf>
    <xf numFmtId="3" fontId="31" fillId="0" borderId="43" xfId="56" applyNumberFormat="1" applyFont="1" applyBorder="1">
      <alignment/>
      <protection/>
    </xf>
    <xf numFmtId="3" fontId="31" fillId="34" borderId="44" xfId="56" applyNumberFormat="1" applyFont="1" applyFill="1" applyBorder="1">
      <alignment/>
      <protection/>
    </xf>
    <xf numFmtId="3" fontId="31" fillId="0" borderId="45" xfId="56" applyNumberFormat="1" applyFont="1" applyBorder="1">
      <alignment/>
      <protection/>
    </xf>
    <xf numFmtId="3" fontId="31" fillId="0" borderId="46" xfId="56" applyNumberFormat="1" applyFont="1" applyBorder="1" applyAlignment="1">
      <alignment vertical="center"/>
      <protection/>
    </xf>
    <xf numFmtId="3" fontId="31" fillId="34" borderId="47" xfId="56" applyNumberFormat="1" applyFont="1" applyFill="1" applyBorder="1" applyAlignment="1">
      <alignment vertical="center"/>
      <protection/>
    </xf>
    <xf numFmtId="3" fontId="31" fillId="0" borderId="48" xfId="56" applyNumberFormat="1" applyFont="1" applyBorder="1" applyAlignment="1">
      <alignment vertical="center"/>
      <protection/>
    </xf>
    <xf numFmtId="3" fontId="31" fillId="0" borderId="49" xfId="56" applyNumberFormat="1" applyFont="1" applyBorder="1">
      <alignment/>
      <protection/>
    </xf>
    <xf numFmtId="3" fontId="31" fillId="0" borderId="50" xfId="56" applyNumberFormat="1" applyFont="1" applyBorder="1">
      <alignment/>
      <protection/>
    </xf>
    <xf numFmtId="3" fontId="37" fillId="0" borderId="0" xfId="56" applyNumberFormat="1" applyFont="1" applyBorder="1">
      <alignment/>
      <protection/>
    </xf>
    <xf numFmtId="3" fontId="37" fillId="0" borderId="0" xfId="56" applyNumberFormat="1" applyFont="1" applyFill="1" applyBorder="1">
      <alignment/>
      <protection/>
    </xf>
    <xf numFmtId="3" fontId="9" fillId="0" borderId="0" xfId="56" applyNumberFormat="1" applyFill="1">
      <alignment/>
      <protection/>
    </xf>
    <xf numFmtId="3" fontId="34" fillId="0" borderId="0" xfId="56" applyNumberFormat="1" applyFont="1" applyFill="1" applyBorder="1">
      <alignment/>
      <protection/>
    </xf>
    <xf numFmtId="0" fontId="27" fillId="0" borderId="51" xfId="56" applyFont="1" applyBorder="1" applyAlignment="1">
      <alignment horizontal="centerContinuous"/>
      <protection/>
    </xf>
    <xf numFmtId="0" fontId="36" fillId="0" borderId="31" xfId="56" applyFont="1" applyBorder="1" applyAlignment="1">
      <alignment horizontal="center" vertical="center"/>
      <protection/>
    </xf>
    <xf numFmtId="3" fontId="32" fillId="0" borderId="39" xfId="56" applyNumberFormat="1" applyFont="1" applyBorder="1" applyAlignment="1">
      <alignment vertical="center"/>
      <protection/>
    </xf>
    <xf numFmtId="3" fontId="31" fillId="0" borderId="38" xfId="56" applyNumberFormat="1" applyFont="1" applyBorder="1">
      <alignment/>
      <protection/>
    </xf>
    <xf numFmtId="3" fontId="32" fillId="0" borderId="52" xfId="56" applyNumberFormat="1" applyFont="1" applyBorder="1" applyAlignment="1">
      <alignment vertical="center"/>
      <protection/>
    </xf>
    <xf numFmtId="3" fontId="32" fillId="34" borderId="53" xfId="56" applyNumberFormat="1" applyFont="1" applyFill="1" applyBorder="1">
      <alignment/>
      <protection/>
    </xf>
    <xf numFmtId="164" fontId="8" fillId="0" borderId="54" xfId="0" applyNumberFormat="1" applyFont="1" applyFill="1" applyBorder="1" applyAlignment="1">
      <alignment/>
    </xf>
    <xf numFmtId="0" fontId="5" fillId="34" borderId="12" xfId="0" applyFont="1" applyFill="1" applyBorder="1" applyAlignment="1" quotePrefix="1">
      <alignment horizontal="center" vertical="center" wrapText="1"/>
    </xf>
    <xf numFmtId="0" fontId="0" fillId="0" borderId="0" xfId="56" applyFont="1">
      <alignment/>
      <protection/>
    </xf>
    <xf numFmtId="0" fontId="9" fillId="0" borderId="0" xfId="54" applyFont="1">
      <alignment/>
      <protection/>
    </xf>
    <xf numFmtId="0" fontId="9" fillId="0" borderId="0" xfId="56" applyAlignment="1">
      <alignment horizontal="center"/>
      <protection/>
    </xf>
    <xf numFmtId="0" fontId="3" fillId="0" borderId="0" xfId="44" applyFont="1" applyAlignment="1" applyProtection="1">
      <alignment horizontal="center"/>
      <protection/>
    </xf>
    <xf numFmtId="0" fontId="3" fillId="0" borderId="0" xfId="44" applyAlignment="1" applyProtection="1">
      <alignment horizontal="center"/>
      <protection/>
    </xf>
    <xf numFmtId="0" fontId="16" fillId="34" borderId="0" xfId="55" applyFont="1" applyFill="1" applyAlignment="1">
      <alignment horizont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4" fillId="0" borderId="41" xfId="0" applyFont="1" applyBorder="1" applyAlignment="1">
      <alignment horizontal="left" wrapText="1"/>
    </xf>
    <xf numFmtId="0" fontId="25" fillId="0" borderId="41" xfId="0" applyFont="1" applyBorder="1" applyAlignment="1">
      <alignment horizontal="left" wrapTex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24" fillId="0" borderId="41" xfId="56" applyFont="1" applyBorder="1" applyAlignment="1">
      <alignment horizontal="left"/>
      <protection/>
    </xf>
    <xf numFmtId="0" fontId="27" fillId="0" borderId="18" xfId="56" applyFont="1" applyBorder="1" applyAlignment="1">
      <alignment horizontal="center"/>
      <protection/>
    </xf>
    <xf numFmtId="0" fontId="27" fillId="0" borderId="17" xfId="56" applyFont="1" applyBorder="1" applyAlignment="1">
      <alignment horizontal="center"/>
      <protection/>
    </xf>
    <xf numFmtId="0" fontId="27" fillId="0" borderId="19" xfId="56" applyFont="1" applyBorder="1" applyAlignment="1">
      <alignment horizontal="center"/>
      <protection/>
    </xf>
    <xf numFmtId="0" fontId="55" fillId="0" borderId="0" xfId="0" applyFont="1" applyAlignment="1">
      <alignment horizontal="left"/>
    </xf>
    <xf numFmtId="4" fontId="8" fillId="34" borderId="12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 horizontal="righ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taryfa 01-24" xfId="52"/>
    <cellStyle name="Normalny 2" xfId="53"/>
    <cellStyle name="Normalny 3" xfId="54"/>
    <cellStyle name="Normalny_bar_11" xfId="55"/>
    <cellStyle name="Normalny_MatrycaKRAJ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rol.gov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95" zoomScaleNormal="95" zoomScalePageLayoutView="0" workbookViewId="0" topLeftCell="A1">
      <selection activeCell="Z1" sqref="Z1"/>
    </sheetView>
  </sheetViews>
  <sheetFormatPr defaultColWidth="9.140625" defaultRowHeight="12.75"/>
  <cols>
    <col min="1" max="1" width="15.421875" style="0" bestFit="1" customWidth="1"/>
    <col min="5" max="5" width="12.00390625" style="0" customWidth="1"/>
    <col min="6" max="6" width="10.57421875" style="0" customWidth="1"/>
  </cols>
  <sheetData>
    <row r="1" spans="1:6" ht="16.5">
      <c r="A1" s="1" t="s">
        <v>12</v>
      </c>
      <c r="B1" s="2"/>
      <c r="C1" s="2"/>
      <c r="D1" s="2"/>
      <c r="E1" s="2"/>
      <c r="F1" s="3"/>
    </row>
    <row r="2" spans="1:5" ht="14.25">
      <c r="A2" s="4" t="s">
        <v>25</v>
      </c>
      <c r="B2" s="2"/>
      <c r="C2" s="2"/>
      <c r="D2" s="2"/>
      <c r="E2" s="2"/>
    </row>
    <row r="5" spans="1:7" ht="12.75">
      <c r="A5" s="5" t="s">
        <v>13</v>
      </c>
      <c r="B5" s="6"/>
      <c r="C5" s="6"/>
      <c r="D5" s="6"/>
      <c r="E5" s="6"/>
      <c r="F5" s="6"/>
      <c r="G5" s="6"/>
    </row>
    <row r="6" spans="1:7" ht="12.75">
      <c r="A6" s="6" t="s">
        <v>14</v>
      </c>
      <c r="B6" s="6"/>
      <c r="C6" s="6"/>
      <c r="D6" s="6"/>
      <c r="E6" s="6"/>
      <c r="F6" s="6"/>
      <c r="G6" s="6"/>
    </row>
    <row r="7" spans="1:7" ht="12" customHeight="1">
      <c r="A7" s="7"/>
      <c r="B7" s="7"/>
      <c r="C7" s="7"/>
      <c r="D7" s="7"/>
      <c r="E7" s="7"/>
      <c r="F7" s="7"/>
      <c r="G7" s="7"/>
    </row>
    <row r="8" spans="1:7" ht="18.75">
      <c r="A8" s="8">
        <v>43153</v>
      </c>
      <c r="B8" s="7"/>
      <c r="C8" s="7"/>
      <c r="D8" s="7"/>
      <c r="E8" s="7"/>
      <c r="F8" s="7"/>
      <c r="G8" s="7"/>
    </row>
    <row r="9" spans="1:7" ht="12" customHeight="1">
      <c r="A9" s="9"/>
      <c r="B9" s="7"/>
      <c r="C9" s="7"/>
      <c r="D9" s="7"/>
      <c r="E9" s="7"/>
      <c r="F9" s="7"/>
      <c r="G9" s="7"/>
    </row>
    <row r="10" spans="1:7" ht="20.25">
      <c r="A10" s="17" t="s">
        <v>58</v>
      </c>
      <c r="B10" s="18"/>
      <c r="E10" s="117" t="s">
        <v>24</v>
      </c>
      <c r="F10" s="117"/>
      <c r="G10" s="117"/>
    </row>
    <row r="11" spans="2:7" ht="12" customHeight="1">
      <c r="B11" s="10"/>
      <c r="E11" s="11"/>
      <c r="F11" s="10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8">
      <c r="A13" s="19" t="s">
        <v>59</v>
      </c>
      <c r="B13" s="20"/>
      <c r="C13" s="20"/>
      <c r="D13" s="20"/>
      <c r="E13" s="20"/>
      <c r="F13" s="20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12" t="s">
        <v>26</v>
      </c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 t="s">
        <v>15</v>
      </c>
      <c r="B17" s="7"/>
      <c r="C17" s="7"/>
      <c r="D17" s="7"/>
      <c r="E17" s="7"/>
      <c r="F17" s="7"/>
      <c r="G17" s="7"/>
    </row>
    <row r="18" spans="1:7" ht="12.75">
      <c r="A18" s="13" t="s">
        <v>16</v>
      </c>
      <c r="B18" s="7"/>
      <c r="C18" s="7"/>
      <c r="D18" s="7"/>
      <c r="E18" s="7"/>
      <c r="F18" s="7"/>
      <c r="G18" s="7"/>
    </row>
    <row r="19" spans="1:7" ht="12.75">
      <c r="A19" s="7" t="s">
        <v>17</v>
      </c>
      <c r="B19" s="7"/>
      <c r="C19" s="7"/>
      <c r="D19" s="7"/>
      <c r="E19" s="7"/>
      <c r="F19" s="7"/>
      <c r="G19" s="7"/>
    </row>
    <row r="20" spans="1:7" ht="12.75">
      <c r="A20" s="7" t="s">
        <v>18</v>
      </c>
      <c r="B20" s="7"/>
      <c r="C20" s="7"/>
      <c r="D20" s="7"/>
      <c r="E20" s="7"/>
      <c r="F20" s="7"/>
      <c r="G20" s="7"/>
    </row>
    <row r="21" spans="1:7" ht="12.75">
      <c r="A21" s="13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s="15" customFormat="1" ht="12.75">
      <c r="A23" s="14" t="s">
        <v>19</v>
      </c>
      <c r="B23" s="14"/>
      <c r="C23" s="14"/>
      <c r="D23" s="116" t="s">
        <v>20</v>
      </c>
      <c r="E23" s="116"/>
      <c r="F23" s="14"/>
      <c r="G23" s="14"/>
    </row>
    <row r="24" spans="1:7" s="15" customFormat="1" ht="12">
      <c r="A24" s="14" t="s">
        <v>21</v>
      </c>
      <c r="B24" s="14"/>
      <c r="C24" s="14"/>
      <c r="D24" s="14"/>
      <c r="E24" s="14"/>
      <c r="F24" s="14"/>
      <c r="G24" s="14"/>
    </row>
    <row r="25" spans="1:7" s="15" customFormat="1" ht="12">
      <c r="A25" s="14" t="s">
        <v>22</v>
      </c>
      <c r="B25" s="14"/>
      <c r="C25" s="14"/>
      <c r="D25" s="14"/>
      <c r="E25" s="14"/>
      <c r="F25" s="14"/>
      <c r="G25" s="14"/>
    </row>
    <row r="26" spans="1:7" ht="12.75">
      <c r="A26" s="7"/>
      <c r="B26" s="7"/>
      <c r="C26" s="7"/>
      <c r="D26" s="7"/>
      <c r="E26" s="7"/>
      <c r="F26" s="7"/>
      <c r="G26" s="7"/>
    </row>
    <row r="28" ht="12.75">
      <c r="A28" s="16" t="s">
        <v>23</v>
      </c>
    </row>
    <row r="29" spans="1:7" ht="12.75">
      <c r="A29" s="16" t="s">
        <v>27</v>
      </c>
      <c r="D29" s="115" t="s">
        <v>28</v>
      </c>
      <c r="E29" s="116"/>
      <c r="F29" s="116"/>
      <c r="G29" s="116"/>
    </row>
    <row r="30" ht="12.75">
      <c r="A30" t="s">
        <v>29</v>
      </c>
    </row>
  </sheetData>
  <sheetProtection/>
  <mergeCells count="3">
    <mergeCell ref="D29:G29"/>
    <mergeCell ref="D23:E23"/>
    <mergeCell ref="E10:G10"/>
  </mergeCells>
  <hyperlinks>
    <hyperlink ref="D23" r:id="rId1" display="http://www.minrol.gov.p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selection activeCell="V1" sqref="V1"/>
    </sheetView>
  </sheetViews>
  <sheetFormatPr defaultColWidth="9.140625" defaultRowHeight="12.75"/>
  <cols>
    <col min="1" max="1" width="18.8515625" style="0" customWidth="1"/>
    <col min="2" max="7" width="11.140625" style="0" customWidth="1"/>
    <col min="8" max="8" width="13.57421875" style="0" customWidth="1"/>
    <col min="9" max="9" width="12.28125" style="0" customWidth="1"/>
    <col min="13" max="13" width="15.8515625" style="0" customWidth="1"/>
  </cols>
  <sheetData>
    <row r="1" spans="1:7" ht="28.5" customHeight="1" thickBot="1">
      <c r="A1" s="122" t="s">
        <v>10</v>
      </c>
      <c r="B1" s="123"/>
      <c r="C1" s="123"/>
      <c r="D1" s="123"/>
      <c r="E1" s="123"/>
      <c r="F1" s="123"/>
      <c r="G1" s="123"/>
    </row>
    <row r="2" spans="1:7" ht="19.5" customHeight="1">
      <c r="A2" s="124" t="s">
        <v>32</v>
      </c>
      <c r="B2" s="125"/>
      <c r="C2" s="125"/>
      <c r="D2" s="125"/>
      <c r="E2" s="125"/>
      <c r="F2" s="125"/>
      <c r="G2" s="126"/>
    </row>
    <row r="3" spans="1:7" ht="19.5" customHeight="1">
      <c r="A3" s="118" t="s">
        <v>0</v>
      </c>
      <c r="B3" s="119" t="s">
        <v>5</v>
      </c>
      <c r="C3" s="119"/>
      <c r="D3" s="119"/>
      <c r="E3" s="119" t="s">
        <v>30</v>
      </c>
      <c r="F3" s="119"/>
      <c r="G3" s="120"/>
    </row>
    <row r="4" spans="1:7" ht="30" customHeight="1">
      <c r="A4" s="118"/>
      <c r="B4" s="111" t="s">
        <v>55</v>
      </c>
      <c r="C4" s="24" t="s">
        <v>54</v>
      </c>
      <c r="D4" s="25" t="s">
        <v>6</v>
      </c>
      <c r="E4" s="23" t="s">
        <v>55</v>
      </c>
      <c r="F4" s="24" t="s">
        <v>54</v>
      </c>
      <c r="G4" s="29" t="s">
        <v>6</v>
      </c>
    </row>
    <row r="5" spans="1:7" ht="23.25" customHeight="1">
      <c r="A5" s="21" t="s">
        <v>7</v>
      </c>
      <c r="B5" s="33">
        <v>21.99</v>
      </c>
      <c r="C5" s="26">
        <v>21.05</v>
      </c>
      <c r="D5" s="27">
        <f>((B5-C5)/C5*100)</f>
        <v>4.465558194774336</v>
      </c>
      <c r="E5" s="34">
        <v>100</v>
      </c>
      <c r="F5" s="28">
        <v>100</v>
      </c>
      <c r="G5" s="30" t="s">
        <v>9</v>
      </c>
    </row>
    <row r="6" spans="1:8" ht="23.25" customHeight="1">
      <c r="A6" s="37" t="s">
        <v>1</v>
      </c>
      <c r="B6" s="36">
        <v>20.81</v>
      </c>
      <c r="C6" s="35">
        <v>19.2</v>
      </c>
      <c r="D6" s="42">
        <f>((B6-C6)/C6*100)</f>
        <v>8.385416666666664</v>
      </c>
      <c r="E6" s="41">
        <v>56.2</v>
      </c>
      <c r="F6" s="39">
        <v>64.5</v>
      </c>
      <c r="G6" s="40">
        <f>(E6-F6)</f>
        <v>-8.299999999999997</v>
      </c>
      <c r="H6" s="32"/>
    </row>
    <row r="7" spans="1:8" ht="23.25" customHeight="1">
      <c r="A7" s="37" t="s">
        <v>33</v>
      </c>
      <c r="B7" s="132" t="s">
        <v>56</v>
      </c>
      <c r="C7" s="35">
        <v>22.88</v>
      </c>
      <c r="D7" s="133" t="s">
        <v>56</v>
      </c>
      <c r="E7" s="41">
        <v>11</v>
      </c>
      <c r="F7" s="39">
        <v>8.6</v>
      </c>
      <c r="G7" s="40">
        <f>(E7-F7)</f>
        <v>2.4000000000000004</v>
      </c>
      <c r="H7" s="32"/>
    </row>
    <row r="8" spans="1:9" ht="23.25" customHeight="1" thickBot="1">
      <c r="A8" s="22" t="s">
        <v>53</v>
      </c>
      <c r="B8" s="44">
        <v>24.32</v>
      </c>
      <c r="C8" s="43">
        <v>24.05</v>
      </c>
      <c r="D8" s="31">
        <f>((B8-C8)/C8*100)</f>
        <v>1.1226611226611207</v>
      </c>
      <c r="E8" s="38">
        <v>22.5</v>
      </c>
      <c r="F8" s="45">
        <v>15.2</v>
      </c>
      <c r="G8" s="110">
        <f>(E8-F8)</f>
        <v>7.300000000000001</v>
      </c>
      <c r="H8" s="32"/>
      <c r="I8" s="32"/>
    </row>
    <row r="10" spans="1:14" ht="12.75">
      <c r="A10" s="131" t="s">
        <v>57</v>
      </c>
      <c r="B10" s="131"/>
      <c r="C10" s="131"/>
      <c r="D10" s="131"/>
      <c r="E10" s="131"/>
      <c r="F10" s="131"/>
      <c r="G10" s="131"/>
      <c r="N10" s="32"/>
    </row>
    <row r="11" ht="8.25" customHeight="1"/>
    <row r="12" spans="1:7" ht="28.5" customHeight="1" thickBot="1">
      <c r="A12" s="121" t="s">
        <v>11</v>
      </c>
      <c r="B12" s="121"/>
      <c r="C12" s="121"/>
      <c r="D12" s="121"/>
      <c r="E12" s="121"/>
      <c r="F12" s="121"/>
      <c r="G12" s="121"/>
    </row>
    <row r="13" spans="1:7" ht="21" customHeight="1">
      <c r="A13" s="124" t="s">
        <v>31</v>
      </c>
      <c r="B13" s="125"/>
      <c r="C13" s="125"/>
      <c r="D13" s="125"/>
      <c r="E13" s="125"/>
      <c r="F13" s="125"/>
      <c r="G13" s="126"/>
    </row>
    <row r="14" spans="1:7" ht="22.5" customHeight="1">
      <c r="A14" s="118" t="s">
        <v>2</v>
      </c>
      <c r="B14" s="119" t="s">
        <v>8</v>
      </c>
      <c r="C14" s="119"/>
      <c r="D14" s="119"/>
      <c r="E14" s="119" t="s">
        <v>30</v>
      </c>
      <c r="F14" s="119"/>
      <c r="G14" s="120"/>
    </row>
    <row r="15" spans="1:7" ht="31.5" customHeight="1">
      <c r="A15" s="118"/>
      <c r="B15" s="23" t="s">
        <v>55</v>
      </c>
      <c r="C15" s="24" t="s">
        <v>54</v>
      </c>
      <c r="D15" s="25" t="s">
        <v>6</v>
      </c>
      <c r="E15" s="23" t="s">
        <v>55</v>
      </c>
      <c r="F15" s="24" t="s">
        <v>54</v>
      </c>
      <c r="G15" s="29" t="s">
        <v>6</v>
      </c>
    </row>
    <row r="16" spans="1:7" ht="25.5" customHeight="1">
      <c r="A16" s="21" t="s">
        <v>7</v>
      </c>
      <c r="B16" s="33">
        <v>22.6</v>
      </c>
      <c r="C16" s="26">
        <v>21.81</v>
      </c>
      <c r="D16" s="27">
        <f>((B16-C16)/C16*100)</f>
        <v>3.6221916552040474</v>
      </c>
      <c r="E16" s="34">
        <v>100</v>
      </c>
      <c r="F16" s="28">
        <v>100</v>
      </c>
      <c r="G16" s="30" t="s">
        <v>9</v>
      </c>
    </row>
    <row r="17" spans="1:7" ht="25.5" customHeight="1">
      <c r="A17" s="37" t="s">
        <v>3</v>
      </c>
      <c r="B17" s="36">
        <v>22.58</v>
      </c>
      <c r="C17" s="35">
        <v>20.9</v>
      </c>
      <c r="D17" s="42">
        <f>((B17-C17)/C17*100)</f>
        <v>8.038277511961722</v>
      </c>
      <c r="E17" s="41">
        <v>57.5</v>
      </c>
      <c r="F17" s="39">
        <v>30.3</v>
      </c>
      <c r="G17" s="40">
        <f>(E17-F17)</f>
        <v>27.2</v>
      </c>
    </row>
    <row r="18" spans="1:7" ht="25.5" customHeight="1">
      <c r="A18" s="37" t="s">
        <v>4</v>
      </c>
      <c r="B18" s="36">
        <v>22.59</v>
      </c>
      <c r="C18" s="35">
        <v>21.95</v>
      </c>
      <c r="D18" s="42">
        <f>((B18-C18)/C18*100)</f>
        <v>2.915717539863328</v>
      </c>
      <c r="E18" s="41">
        <v>38.8</v>
      </c>
      <c r="F18" s="39">
        <v>60</v>
      </c>
      <c r="G18" s="40">
        <f>(E18-F18)</f>
        <v>-21.200000000000003</v>
      </c>
    </row>
  </sheetData>
  <sheetProtection/>
  <mergeCells count="11">
    <mergeCell ref="A10:G10"/>
    <mergeCell ref="A14:A15"/>
    <mergeCell ref="B14:D14"/>
    <mergeCell ref="E14:G14"/>
    <mergeCell ref="A12:G12"/>
    <mergeCell ref="A1:G1"/>
    <mergeCell ref="A2:G2"/>
    <mergeCell ref="B3:D3"/>
    <mergeCell ref="E3:G3"/>
    <mergeCell ref="A3:A4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75" zoomScaleNormal="75" zoomScalePageLayoutView="0" workbookViewId="0" topLeftCell="B1">
      <selection activeCell="K24" sqref="K24:Q29"/>
    </sheetView>
  </sheetViews>
  <sheetFormatPr defaultColWidth="9.140625" defaultRowHeight="12.75"/>
  <cols>
    <col min="1" max="1" width="0.9921875" style="46" customWidth="1"/>
    <col min="2" max="2" width="18.57421875" style="46" customWidth="1"/>
    <col min="3" max="3" width="17.7109375" style="46" customWidth="1"/>
    <col min="4" max="4" width="14.421875" style="46" customWidth="1"/>
    <col min="5" max="5" width="0.71875" style="46" customWidth="1"/>
    <col min="6" max="6" width="19.7109375" style="46" customWidth="1"/>
    <col min="7" max="7" width="16.8515625" style="46" customWidth="1"/>
    <col min="8" max="8" width="17.28125" style="46" customWidth="1"/>
    <col min="9" max="9" width="0.5625" style="46" customWidth="1"/>
    <col min="10" max="10" width="2.57421875" style="46" customWidth="1"/>
    <col min="11" max="11" width="20.00390625" style="46" customWidth="1"/>
    <col min="12" max="12" width="16.00390625" style="46" customWidth="1"/>
    <col min="13" max="13" width="12.421875" style="48" customWidth="1"/>
    <col min="14" max="14" width="0.71875" style="48" customWidth="1"/>
    <col min="15" max="15" width="20.421875" style="48" customWidth="1"/>
    <col min="16" max="16" width="15.28125" style="48" customWidth="1"/>
    <col min="17" max="17" width="13.28125" style="48" customWidth="1"/>
    <col min="18" max="16384" width="9.140625" style="48" customWidth="1"/>
  </cols>
  <sheetData>
    <row r="1" ht="31.5" customHeight="1">
      <c r="B1" s="47" t="s">
        <v>64</v>
      </c>
    </row>
    <row r="2" ht="24" customHeight="1">
      <c r="B2" s="49" t="s">
        <v>34</v>
      </c>
    </row>
    <row r="3" spans="2:21" ht="21" customHeight="1">
      <c r="B3" s="50" t="s">
        <v>35</v>
      </c>
      <c r="C3" s="51"/>
      <c r="F3" s="52"/>
      <c r="H3" s="53"/>
      <c r="J3" s="48"/>
      <c r="K3" s="48"/>
      <c r="L3" s="48"/>
      <c r="T3" s="112"/>
      <c r="U3" s="112"/>
    </row>
    <row r="4" spans="2:21" ht="12.75" customHeight="1" thickBot="1">
      <c r="B4" s="127"/>
      <c r="C4" s="127"/>
      <c r="D4" s="127"/>
      <c r="E4" s="127"/>
      <c r="F4" s="127"/>
      <c r="G4" s="127"/>
      <c r="H4" s="127"/>
      <c r="K4" s="113"/>
      <c r="L4" s="113"/>
      <c r="M4" s="112"/>
      <c r="N4" s="112"/>
      <c r="O4" s="112"/>
      <c r="P4" s="112"/>
      <c r="Q4" s="112"/>
      <c r="R4" s="112"/>
      <c r="S4" s="112"/>
      <c r="T4" s="112"/>
      <c r="U4" s="112"/>
    </row>
    <row r="5" spans="1:17" ht="21" thickBot="1">
      <c r="A5" s="54"/>
      <c r="B5" s="55" t="s">
        <v>36</v>
      </c>
      <c r="C5" s="54"/>
      <c r="D5" s="56"/>
      <c r="E5" s="57"/>
      <c r="F5" s="55"/>
      <c r="G5" s="54"/>
      <c r="H5" s="56"/>
      <c r="K5" s="55" t="s">
        <v>37</v>
      </c>
      <c r="L5" s="54"/>
      <c r="M5" s="56"/>
      <c r="N5" s="57"/>
      <c r="O5" s="55"/>
      <c r="P5" s="54"/>
      <c r="Q5" s="56"/>
    </row>
    <row r="6" spans="1:17" ht="19.5" thickBot="1">
      <c r="A6" s="58"/>
      <c r="B6" s="63" t="s">
        <v>60</v>
      </c>
      <c r="C6" s="61"/>
      <c r="D6" s="64"/>
      <c r="E6" s="59"/>
      <c r="F6" s="60" t="s">
        <v>61</v>
      </c>
      <c r="G6" s="61"/>
      <c r="H6" s="62"/>
      <c r="I6" s="58"/>
      <c r="K6" s="63" t="s">
        <v>62</v>
      </c>
      <c r="L6" s="61"/>
      <c r="M6" s="64"/>
      <c r="N6" s="59"/>
      <c r="O6" s="60" t="s">
        <v>61</v>
      </c>
      <c r="P6" s="61"/>
      <c r="Q6" s="62"/>
    </row>
    <row r="7" spans="1:17" ht="31.5">
      <c r="A7" s="65"/>
      <c r="B7" s="66" t="s">
        <v>38</v>
      </c>
      <c r="C7" s="67" t="s">
        <v>39</v>
      </c>
      <c r="D7" s="68" t="s">
        <v>40</v>
      </c>
      <c r="E7" s="69"/>
      <c r="F7" s="70" t="s">
        <v>38</v>
      </c>
      <c r="G7" s="71" t="s">
        <v>39</v>
      </c>
      <c r="H7" s="72" t="s">
        <v>40</v>
      </c>
      <c r="I7" s="65"/>
      <c r="K7" s="73" t="s">
        <v>38</v>
      </c>
      <c r="L7" s="71" t="s">
        <v>39</v>
      </c>
      <c r="M7" s="68" t="s">
        <v>40</v>
      </c>
      <c r="N7" s="69"/>
      <c r="O7" s="70" t="s">
        <v>38</v>
      </c>
      <c r="P7" s="71" t="s">
        <v>39</v>
      </c>
      <c r="Q7" s="72" t="s">
        <v>40</v>
      </c>
    </row>
    <row r="8" spans="1:17" ht="18.75">
      <c r="A8" s="74"/>
      <c r="B8" s="108" t="s">
        <v>41</v>
      </c>
      <c r="C8" s="109">
        <v>3708.102</v>
      </c>
      <c r="D8" s="83">
        <v>815.62</v>
      </c>
      <c r="E8" s="78"/>
      <c r="F8" s="79" t="s">
        <v>41</v>
      </c>
      <c r="G8" s="80">
        <v>5187.783</v>
      </c>
      <c r="H8" s="81">
        <v>1031.505</v>
      </c>
      <c r="I8" s="82"/>
      <c r="K8" s="75" t="s">
        <v>41</v>
      </c>
      <c r="L8" s="80">
        <v>8.686</v>
      </c>
      <c r="M8" s="83">
        <v>6.05</v>
      </c>
      <c r="N8" s="59"/>
      <c r="O8" s="79" t="s">
        <v>41</v>
      </c>
      <c r="P8" s="84">
        <v>69.614</v>
      </c>
      <c r="Q8" s="85">
        <v>14.167</v>
      </c>
    </row>
    <row r="9" spans="1:17" ht="19.5" thickBot="1">
      <c r="A9" s="86"/>
      <c r="B9" s="87" t="s">
        <v>42</v>
      </c>
      <c r="C9" s="88">
        <v>3298.154</v>
      </c>
      <c r="D9" s="107">
        <v>737.628</v>
      </c>
      <c r="E9" s="78"/>
      <c r="F9" s="91" t="s">
        <v>42</v>
      </c>
      <c r="G9" s="88">
        <v>4426.16</v>
      </c>
      <c r="H9" s="89">
        <v>908.801</v>
      </c>
      <c r="I9" s="65"/>
      <c r="K9" s="92" t="s">
        <v>42</v>
      </c>
      <c r="L9" s="93">
        <v>8.686</v>
      </c>
      <c r="M9" s="94">
        <v>6.05</v>
      </c>
      <c r="N9" s="90"/>
      <c r="O9" s="95" t="s">
        <v>42</v>
      </c>
      <c r="P9" s="96">
        <v>69.611</v>
      </c>
      <c r="Q9" s="97">
        <v>14.167</v>
      </c>
    </row>
    <row r="10" spans="1:9" ht="19.5" thickBot="1">
      <c r="A10" s="86"/>
      <c r="B10" s="92" t="s">
        <v>43</v>
      </c>
      <c r="C10" s="93">
        <v>407.18</v>
      </c>
      <c r="D10" s="94">
        <v>77.674</v>
      </c>
      <c r="E10" s="90"/>
      <c r="F10" s="98" t="s">
        <v>43</v>
      </c>
      <c r="G10" s="93">
        <v>758.416</v>
      </c>
      <c r="H10" s="99">
        <v>122.169</v>
      </c>
      <c r="I10" s="65"/>
    </row>
    <row r="11" spans="1:9" ht="15.75">
      <c r="A11" s="86"/>
      <c r="B11" s="100"/>
      <c r="C11" s="101"/>
      <c r="D11" s="101"/>
      <c r="E11" s="102"/>
      <c r="F11" s="100"/>
      <c r="G11" s="101"/>
      <c r="H11" s="101"/>
      <c r="I11" s="65"/>
    </row>
    <row r="12" spans="1:13" ht="25.5">
      <c r="A12" s="86"/>
      <c r="B12" s="50" t="s">
        <v>44</v>
      </c>
      <c r="C12" s="51"/>
      <c r="D12" s="103"/>
      <c r="E12" s="102"/>
      <c r="I12" s="65"/>
      <c r="M12" s="114"/>
    </row>
    <row r="13" ht="13.5" thickBot="1"/>
    <row r="14" spans="2:17" ht="20.25" customHeight="1" thickBot="1">
      <c r="B14" s="104" t="s">
        <v>36</v>
      </c>
      <c r="C14" s="57"/>
      <c r="D14" s="55"/>
      <c r="E14" s="56"/>
      <c r="F14" s="57"/>
      <c r="G14" s="55"/>
      <c r="H14" s="56"/>
      <c r="K14" s="104" t="s">
        <v>37</v>
      </c>
      <c r="L14" s="57"/>
      <c r="M14" s="55"/>
      <c r="N14" s="56"/>
      <c r="O14" s="57"/>
      <c r="P14" s="55"/>
      <c r="Q14" s="56"/>
    </row>
    <row r="15" spans="2:17" ht="21" thickBot="1">
      <c r="B15" s="128" t="s">
        <v>63</v>
      </c>
      <c r="C15" s="129"/>
      <c r="D15" s="130"/>
      <c r="E15" s="57"/>
      <c r="F15" s="55" t="s">
        <v>61</v>
      </c>
      <c r="G15" s="54"/>
      <c r="H15" s="56"/>
      <c r="K15" s="128" t="s">
        <v>63</v>
      </c>
      <c r="L15" s="129"/>
      <c r="M15" s="130"/>
      <c r="N15" s="57"/>
      <c r="O15" s="55" t="s">
        <v>61</v>
      </c>
      <c r="P15" s="54"/>
      <c r="Q15" s="56"/>
    </row>
    <row r="16" spans="2:17" ht="31.5">
      <c r="B16" s="105" t="s">
        <v>38</v>
      </c>
      <c r="C16" s="71" t="s">
        <v>39</v>
      </c>
      <c r="D16" s="68" t="s">
        <v>40</v>
      </c>
      <c r="E16" s="69"/>
      <c r="F16" s="70" t="s">
        <v>38</v>
      </c>
      <c r="G16" s="71" t="s">
        <v>39</v>
      </c>
      <c r="H16" s="72" t="s">
        <v>40</v>
      </c>
      <c r="K16" s="105" t="s">
        <v>38</v>
      </c>
      <c r="L16" s="71" t="s">
        <v>39</v>
      </c>
      <c r="M16" s="68" t="s">
        <v>40</v>
      </c>
      <c r="N16" s="69"/>
      <c r="O16" s="70" t="s">
        <v>38</v>
      </c>
      <c r="P16" s="71" t="s">
        <v>39</v>
      </c>
      <c r="Q16" s="72" t="s">
        <v>40</v>
      </c>
    </row>
    <row r="17" spans="2:17" ht="18.75">
      <c r="B17" s="75" t="s">
        <v>41</v>
      </c>
      <c r="C17" s="76">
        <v>614.74</v>
      </c>
      <c r="D17" s="77">
        <v>88.309</v>
      </c>
      <c r="E17" s="78"/>
      <c r="F17" s="79" t="s">
        <v>41</v>
      </c>
      <c r="G17" s="76">
        <v>1958.522</v>
      </c>
      <c r="H17" s="106">
        <v>289.007</v>
      </c>
      <c r="K17" s="75" t="s">
        <v>41</v>
      </c>
      <c r="L17" s="76">
        <v>6708.886</v>
      </c>
      <c r="M17" s="77">
        <v>416.779</v>
      </c>
      <c r="N17" s="78"/>
      <c r="O17" s="79" t="s">
        <v>41</v>
      </c>
      <c r="P17" s="76">
        <v>4787.935</v>
      </c>
      <c r="Q17" s="106">
        <v>427.059</v>
      </c>
    </row>
    <row r="18" spans="2:17" ht="18.75" customHeight="1">
      <c r="B18" s="87" t="s">
        <v>42</v>
      </c>
      <c r="C18" s="88">
        <v>346.351</v>
      </c>
      <c r="D18" s="107">
        <v>35.683</v>
      </c>
      <c r="E18" s="78"/>
      <c r="F18" s="91" t="s">
        <v>42</v>
      </c>
      <c r="G18" s="88">
        <v>1335.313</v>
      </c>
      <c r="H18" s="89">
        <v>215.651</v>
      </c>
      <c r="K18" s="87" t="s">
        <v>42</v>
      </c>
      <c r="L18" s="88">
        <v>5121.342</v>
      </c>
      <c r="M18" s="107">
        <v>344.552</v>
      </c>
      <c r="N18" s="78"/>
      <c r="O18" s="91" t="s">
        <v>42</v>
      </c>
      <c r="P18" s="88">
        <v>3580.444</v>
      </c>
      <c r="Q18" s="89">
        <v>391.429</v>
      </c>
    </row>
    <row r="19" spans="2:17" ht="18.75" customHeight="1" thickBot="1">
      <c r="B19" s="87" t="s">
        <v>43</v>
      </c>
      <c r="C19" s="88">
        <v>83.066</v>
      </c>
      <c r="D19" s="89">
        <v>13.707</v>
      </c>
      <c r="E19" s="90"/>
      <c r="F19" s="91" t="s">
        <v>49</v>
      </c>
      <c r="G19" s="88">
        <v>161.793</v>
      </c>
      <c r="H19" s="89">
        <v>12.973</v>
      </c>
      <c r="K19" s="87" t="s">
        <v>47</v>
      </c>
      <c r="L19" s="88">
        <v>1056.362</v>
      </c>
      <c r="M19" s="89">
        <v>43.861</v>
      </c>
      <c r="N19" s="90"/>
      <c r="O19" s="91" t="s">
        <v>48</v>
      </c>
      <c r="P19" s="88">
        <v>965.114</v>
      </c>
      <c r="Q19" s="89">
        <v>29.382</v>
      </c>
    </row>
    <row r="20" spans="2:17" ht="18.75" customHeight="1" thickBot="1">
      <c r="B20" s="92" t="s">
        <v>45</v>
      </c>
      <c r="C20" s="93">
        <v>82.173</v>
      </c>
      <c r="D20" s="99">
        <v>28.456</v>
      </c>
      <c r="E20" s="90"/>
      <c r="F20" s="98" t="s">
        <v>46</v>
      </c>
      <c r="G20" s="93">
        <v>130.419</v>
      </c>
      <c r="H20" s="99">
        <v>10.595</v>
      </c>
      <c r="K20" s="92" t="s">
        <v>48</v>
      </c>
      <c r="L20" s="93">
        <v>214.645</v>
      </c>
      <c r="M20" s="99">
        <v>5.031</v>
      </c>
      <c r="N20" s="90"/>
      <c r="O20" s="98" t="s">
        <v>47</v>
      </c>
      <c r="P20" s="93">
        <v>116.09</v>
      </c>
      <c r="Q20" s="99">
        <v>2.792</v>
      </c>
    </row>
    <row r="21" ht="18.75" customHeight="1"/>
    <row r="22" spans="2:3" ht="18.75" customHeight="1">
      <c r="B22" s="50" t="s">
        <v>50</v>
      </c>
      <c r="C22" s="51"/>
    </row>
    <row r="23" spans="2:8" ht="10.5" customHeight="1" thickBot="1">
      <c r="B23" s="48"/>
      <c r="C23" s="48"/>
      <c r="D23" s="48"/>
      <c r="E23" s="48"/>
      <c r="F23" s="48"/>
      <c r="G23" s="48"/>
      <c r="H23" s="48"/>
    </row>
    <row r="24" spans="2:17" ht="21" thickBot="1">
      <c r="B24" s="55" t="s">
        <v>36</v>
      </c>
      <c r="C24" s="54"/>
      <c r="D24" s="56"/>
      <c r="E24" s="57"/>
      <c r="F24" s="55"/>
      <c r="G24" s="54"/>
      <c r="H24" s="56"/>
      <c r="K24" s="55" t="s">
        <v>37</v>
      </c>
      <c r="L24" s="54"/>
      <c r="M24" s="56"/>
      <c r="N24" s="57"/>
      <c r="O24" s="55"/>
      <c r="P24" s="54"/>
      <c r="Q24" s="56"/>
    </row>
    <row r="25" spans="2:17" ht="19.5" thickBot="1">
      <c r="B25" s="63" t="s">
        <v>63</v>
      </c>
      <c r="C25" s="61"/>
      <c r="D25" s="64"/>
      <c r="E25" s="59"/>
      <c r="F25" s="60" t="s">
        <v>61</v>
      </c>
      <c r="G25" s="61"/>
      <c r="H25" s="62"/>
      <c r="K25" s="63" t="s">
        <v>63</v>
      </c>
      <c r="L25" s="61"/>
      <c r="M25" s="64"/>
      <c r="N25" s="59"/>
      <c r="O25" s="60" t="s">
        <v>61</v>
      </c>
      <c r="P25" s="61"/>
      <c r="Q25" s="62"/>
    </row>
    <row r="26" spans="2:17" ht="31.5">
      <c r="B26" s="66" t="s">
        <v>38</v>
      </c>
      <c r="C26" s="67" t="s">
        <v>39</v>
      </c>
      <c r="D26" s="68" t="s">
        <v>40</v>
      </c>
      <c r="E26" s="69"/>
      <c r="F26" s="70" t="s">
        <v>38</v>
      </c>
      <c r="G26" s="71" t="s">
        <v>39</v>
      </c>
      <c r="H26" s="72" t="s">
        <v>40</v>
      </c>
      <c r="K26" s="66" t="s">
        <v>38</v>
      </c>
      <c r="L26" s="67" t="s">
        <v>39</v>
      </c>
      <c r="M26" s="68" t="s">
        <v>40</v>
      </c>
      <c r="N26" s="69"/>
      <c r="O26" s="70" t="s">
        <v>38</v>
      </c>
      <c r="P26" s="71" t="s">
        <v>39</v>
      </c>
      <c r="Q26" s="72" t="s">
        <v>40</v>
      </c>
    </row>
    <row r="27" spans="2:17" ht="18.75" customHeight="1">
      <c r="B27" s="108" t="s">
        <v>41</v>
      </c>
      <c r="C27" s="109">
        <v>0.755</v>
      </c>
      <c r="D27" s="83">
        <v>1.067</v>
      </c>
      <c r="E27" s="78"/>
      <c r="F27" s="79" t="s">
        <v>41</v>
      </c>
      <c r="G27" s="80">
        <v>624.103</v>
      </c>
      <c r="H27" s="81">
        <v>149.377</v>
      </c>
      <c r="K27" s="108" t="s">
        <v>41</v>
      </c>
      <c r="L27" s="109">
        <v>5629.003</v>
      </c>
      <c r="M27" s="83">
        <v>102.097</v>
      </c>
      <c r="N27" s="78"/>
      <c r="O27" s="79" t="s">
        <v>41</v>
      </c>
      <c r="P27" s="80">
        <v>5107.738</v>
      </c>
      <c r="Q27" s="81">
        <v>85.654</v>
      </c>
    </row>
    <row r="28" spans="2:17" ht="18.75" customHeight="1">
      <c r="B28" s="87" t="s">
        <v>43</v>
      </c>
      <c r="C28" s="88">
        <v>0.754</v>
      </c>
      <c r="D28" s="107">
        <v>1.065</v>
      </c>
      <c r="E28" s="78"/>
      <c r="F28" s="91" t="s">
        <v>51</v>
      </c>
      <c r="G28" s="88">
        <v>394.315</v>
      </c>
      <c r="H28" s="89">
        <v>93.302</v>
      </c>
      <c r="K28" s="87" t="s">
        <v>42</v>
      </c>
      <c r="L28" s="88">
        <v>5281.001</v>
      </c>
      <c r="M28" s="107">
        <v>96.579</v>
      </c>
      <c r="N28" s="78"/>
      <c r="O28" s="91" t="s">
        <v>42</v>
      </c>
      <c r="P28" s="88">
        <v>4643.752</v>
      </c>
      <c r="Q28" s="89">
        <v>76.568</v>
      </c>
    </row>
    <row r="29" spans="2:17" ht="19.5" thickBot="1">
      <c r="B29" s="92"/>
      <c r="C29" s="93"/>
      <c r="D29" s="94"/>
      <c r="E29" s="90"/>
      <c r="F29" s="98" t="s">
        <v>52</v>
      </c>
      <c r="G29" s="93">
        <v>136.605</v>
      </c>
      <c r="H29" s="99">
        <v>41.196</v>
      </c>
      <c r="K29" s="92" t="s">
        <v>48</v>
      </c>
      <c r="L29" s="93">
        <v>290.084</v>
      </c>
      <c r="M29" s="94">
        <v>3.657</v>
      </c>
      <c r="N29" s="90"/>
      <c r="O29" s="98" t="s">
        <v>48</v>
      </c>
      <c r="P29" s="93">
        <v>243.491</v>
      </c>
      <c r="Q29" s="99">
        <v>3.095</v>
      </c>
    </row>
  </sheetData>
  <sheetProtection/>
  <mergeCells count="3">
    <mergeCell ref="B4:H4"/>
    <mergeCell ref="B15:D15"/>
    <mergeCell ref="K15:M15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kbuczek</dc:creator>
  <cp:keywords/>
  <dc:description/>
  <cp:lastModifiedBy>Buczek Krystyna</cp:lastModifiedBy>
  <cp:lastPrinted>2008-11-25T11:14:53Z</cp:lastPrinted>
  <dcterms:created xsi:type="dcterms:W3CDTF">2006-12-05T09:47:07Z</dcterms:created>
  <dcterms:modified xsi:type="dcterms:W3CDTF">2018-02-22T14:35:53Z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