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 codeName="Ten_skoroszyt" defaultThemeVersion="124226"/>
  <xr:revisionPtr revIDLastSave="0" documentId="8_{62240CA8-C805-4BF1-9D46-81DF55CE2817}" xr6:coauthVersionLast="47" xr6:coauthVersionMax="47" xr10:uidLastSave="{00000000-0000-0000-0000-000000000000}"/>
  <workbookProtection workbookAlgorithmName="SHA-512" workbookHashValue="4R4Q4cRV46BLmSGZ0C36FV5KEcFSPq4+eba2ZHZwR2wUJaKaaMVoeQvIonCPPltQGTVkMGFM71fMvbN0QDIZCw==" workbookSaltValue="v1ESs0MowWuoXRyobNpC1A==" workbookSpinCount="100000" lockStructure="1"/>
  <bookViews>
    <workbookView xWindow="-120" yWindow="-120" windowWidth="38640" windowHeight="21120" xr2:uid="{00000000-000D-0000-FFFF-FFFF00000000}"/>
  </bookViews>
  <sheets>
    <sheet name="Wniosek C" sheetId="1" r:id="rId1"/>
    <sheet name="Arkusz2" sheetId="4" state="hidden" r:id="rId2"/>
  </sheets>
  <definedNames>
    <definedName name="_xlnm.Print_Area" localSheetId="0">'Wniosek C'!$A$1:$I$143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1" l="1"/>
  <c r="H60" i="1"/>
  <c r="H71" i="1" l="1"/>
  <c r="H116" i="1"/>
  <c r="H67" i="1" l="1"/>
  <c r="I68" i="1" s="1"/>
  <c r="I116" i="1"/>
  <c r="H66" i="1" l="1"/>
  <c r="H69" i="1" l="1"/>
  <c r="I69" i="1" l="1"/>
  <c r="I70" i="1" s="1"/>
  <c r="I117" i="1"/>
  <c r="A131" i="1" l="1"/>
  <c r="J3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2" authorId="0" shapeId="0" xr:uid="{00000000-0006-0000-0000-000001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" authorId="0" shapeId="0" xr:uid="{00000000-0006-0000-0000-000002000000}">
      <text>
        <r>
          <rPr>
            <b/>
            <sz val="10"/>
            <color indexed="81"/>
            <rFont val="Lato"/>
            <family val="2"/>
            <charset val="238"/>
          </rPr>
          <t>Wypełnia organ prowadzący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9" authorId="0" shapeId="0" xr:uid="{00000000-0006-0000-0000-000003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21" authorId="0" shapeId="0" xr:uid="{00000000-0006-0000-0000-000004000000}">
      <text>
        <r>
          <rPr>
            <b/>
            <sz val="10"/>
            <color indexed="81"/>
            <rFont val="Lato"/>
            <family val="2"/>
            <charset val="238"/>
          </rPr>
          <t>Proszę o wpisanie numeru przedszkola w Rejestrze Szkół i Placówek Oświatowych, o którym mowa w art. 7 ust. 1 pkt 29 ustawy z dnia 15 kwietnia 2011 r. o systemie informacji oświatowej  (t.j. Dz.U.2022.2597 ze zm.).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6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7" authorId="0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28" authorId="0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Proszę wypełnić, jeżeli adres do korespondencji jest inny niż podany w pkt 2.</t>
        </r>
      </text>
    </comment>
    <comment ref="F30" authorId="0" shapeId="0" xr:uid="{00000000-0006-0000-0000-000009000000}">
      <text>
        <r>
          <rPr>
            <b/>
            <sz val="10"/>
            <color indexed="81"/>
            <rFont val="Lato"/>
            <family val="2"/>
            <charset val="238"/>
          </rPr>
          <t>Należy wskazać numer bezpośredni</t>
        </r>
        <r>
          <rPr>
            <sz val="10"/>
            <color indexed="81"/>
            <rFont val="Lato"/>
            <family val="2"/>
            <charset val="238"/>
          </rPr>
          <t xml:space="preserve"> (jeśli to możliwe komórkowy)</t>
        </r>
      </text>
    </comment>
    <comment ref="F32" authorId="0" shapeId="0" xr:uid="{00000000-0006-0000-0000-00000A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F33" authorId="0" shapeId="0" xr:uid="{00000000-0006-0000-0000-00000B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  <comment ref="B34" authorId="0" shapeId="0" xr:uid="{00000000-0006-0000-0000-00000C000000}">
      <text>
        <r>
          <rPr>
            <sz val="11"/>
            <color theme="1"/>
            <rFont val="Calibri"/>
            <family val="2"/>
            <charset val="238"/>
            <scheme val="minor"/>
          </rPr>
  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Ograniczenie do dwóch statusów: publiczne i niepubliczne.
</t>
        </r>
      </text>
    </comment>
    <comment ref="F34" authorId="0" shapeId="0" xr:uid="{00000000-0006-0000-0000-00000D000000}">
      <text>
        <r>
          <rPr>
            <b/>
            <sz val="10"/>
            <color indexed="81"/>
            <rFont val="Lato"/>
            <family val="2"/>
            <charset val="238"/>
          </rPr>
          <t>Proszę wybrać z listy</t>
        </r>
      </text>
    </comment>
  </commentList>
</comments>
</file>

<file path=xl/sharedStrings.xml><?xml version="1.0" encoding="utf-8"?>
<sst xmlns="http://schemas.openxmlformats.org/spreadsheetml/2006/main" count="522" uniqueCount="494">
  <si>
    <t>(Numer wniosku - wypełnia organ prowadzący)</t>
  </si>
  <si>
    <t>(data wpływu wniosku do organu prowadzącego szkołę)</t>
  </si>
  <si>
    <t>Adres</t>
  </si>
  <si>
    <t>Ulica, nr budynku</t>
  </si>
  <si>
    <t>Kod pocztowy, miejscowość</t>
  </si>
  <si>
    <t>Województwo</t>
  </si>
  <si>
    <t>Telefon</t>
  </si>
  <si>
    <t>Adres do korespondencji</t>
  </si>
  <si>
    <t>E-mail</t>
  </si>
  <si>
    <t>Osoba upoważniona do składania wyjaśnień i uzupełnień dotyczących wniosku</t>
  </si>
  <si>
    <t>Imię i nazwisko</t>
  </si>
  <si>
    <t>(Miejscowość i data)</t>
  </si>
  <si>
    <t>Tel. kontaktowy (komórkowy)</t>
  </si>
  <si>
    <t>(Pieczęć szkoły w wersji papierowej)</t>
  </si>
  <si>
    <t>Gmina</t>
  </si>
  <si>
    <t>Tak</t>
  </si>
  <si>
    <t>Nie</t>
  </si>
  <si>
    <t>CZĘŚĆ II - WARUNKI UDZIAŁU W PROGRAMIE</t>
  </si>
  <si>
    <t xml:space="preserve">                    (Miejscowość i data)</t>
  </si>
  <si>
    <t>Wkład własny finansowy i rzeczowy razem</t>
  </si>
  <si>
    <t>Rodzaj podmiotu</t>
  </si>
  <si>
    <t>Status publiczno-prawny</t>
  </si>
  <si>
    <t>Filia</t>
  </si>
  <si>
    <t>Samodzielna</t>
  </si>
  <si>
    <t>Wchodząca w skład jednostki złożonej</t>
  </si>
  <si>
    <t>Publiczne</t>
  </si>
  <si>
    <t>Niepubliczne</t>
  </si>
  <si>
    <t>w tym:</t>
  </si>
  <si>
    <t>Wnioskowana przez organ prowadzący kwota  wsparcia finansowego</t>
  </si>
  <si>
    <t>Liczba sztuk</t>
  </si>
  <si>
    <t>Komputer stacjonarny</t>
  </si>
  <si>
    <t>Pracownia terminalowa</t>
  </si>
  <si>
    <t>Laptop</t>
  </si>
  <si>
    <t>Laptop przeglądarkowy</t>
  </si>
  <si>
    <t>Tablet</t>
  </si>
  <si>
    <t>Wkład własny finansowy i rzeczowy razem:</t>
  </si>
  <si>
    <t>Materiały edukacyjne</t>
  </si>
  <si>
    <t>liczba sztuk</t>
  </si>
  <si>
    <t>Wartość całkowita</t>
  </si>
  <si>
    <t xml:space="preserve">Łączny koszt pomocy dydaktycznych  </t>
  </si>
  <si>
    <t xml:space="preserve">Komputer stacjonarny  </t>
  </si>
  <si>
    <t>CZĘŚĆ IV KALKULACJA ZAKUPÓW</t>
  </si>
  <si>
    <t>Specjalistyczne oprogramowanie/specjalistyczne oprogramowanie do bezpośredniej pracy z dziećmi o specjalnych potrzebach edukacyjnych</t>
  </si>
  <si>
    <t>CZĘŚĆ V PODSUMOWANIE</t>
  </si>
  <si>
    <t>Powiat wraz ze wskaźnikiem wykluczenia społeczno-sieciowego (WWS-S)</t>
  </si>
  <si>
    <t>Inne:</t>
  </si>
  <si>
    <t xml:space="preserve">Rodzaj pomocy dydaktycznych, sprzętu i narzędzi </t>
  </si>
  <si>
    <t>Zakup specjalistycznego sprzętu dla szkół prowadzących kształcenie w zawodach szkolnictwa branżowego</t>
  </si>
  <si>
    <t>szkoły podstawowe specjalne</t>
  </si>
  <si>
    <t>szkoły podstawowe integracyjne</t>
  </si>
  <si>
    <t>szkoły podstawowe z oddziałami przedszkolnymi</t>
  </si>
  <si>
    <t>szkoły podstawowe z oddziałami integracyjnymi</t>
  </si>
  <si>
    <t>szkoły podstawowe z oddziałami specjalnymi</t>
  </si>
  <si>
    <t>szkoły podstawowe z oddziałami przysposabiającymi do pracy</t>
  </si>
  <si>
    <t>szkoły podstawowe z oddziałami dwujęzycznymi</t>
  </si>
  <si>
    <t>szkoły podstawowe z oddziałami sportowymi i mistrzostwa sportowego</t>
  </si>
  <si>
    <t>szkoły podstawowe sportowe i mistrzostwa sportowego</t>
  </si>
  <si>
    <t>licea ogólnokształcące</t>
  </si>
  <si>
    <t>technika</t>
  </si>
  <si>
    <t>branżowe szkoły I stopnia</t>
  </si>
  <si>
    <t>szkoły specjalne przysposabiające do pracy</t>
  </si>
  <si>
    <t>branżowe szkoły II stopnia prowadzące kształcenie w formie dziennej</t>
  </si>
  <si>
    <t xml:space="preserve">Typ podmiotu </t>
  </si>
  <si>
    <r>
      <t xml:space="preserve">Wniosek dyrektora szkoły
o udzielenie wsparcia finansowego w 2026 roku
</t>
    </r>
    <r>
      <rPr>
        <sz val="14"/>
        <rFont val="Arial"/>
        <family val="2"/>
        <charset val="238"/>
      </rPr>
      <t>składany w ramach Rządowego programu na lata 2025–2029 "Cyfrowy uczeń".</t>
    </r>
  </si>
  <si>
    <t>Nazwa organu prowadzącego szkołę wraz 
z danymi adresowymi</t>
  </si>
  <si>
    <r>
      <t xml:space="preserve">Numer </t>
    </r>
    <r>
      <rPr>
        <b/>
        <i/>
        <sz val="10"/>
        <color theme="1"/>
        <rFont val="Arial"/>
        <family val="2"/>
        <charset val="238"/>
      </rPr>
      <t>RSPO</t>
    </r>
    <r>
      <rPr>
        <i/>
        <sz val="10"/>
        <color theme="1"/>
        <rFont val="Arial"/>
        <family val="2"/>
        <charset val="238"/>
      </rPr>
      <t xml:space="preserve"> szkoły podstawowej/ponadpodstawowej</t>
    </r>
  </si>
  <si>
    <r>
      <rPr>
        <b/>
        <sz val="11"/>
        <color rgb="FF002060"/>
        <rFont val="Arial"/>
        <family val="2"/>
        <charset val="238"/>
      </rPr>
      <t>Wnioskowana przez organ prowadzący szkołę kwota wsparcia finansowego wynosi</t>
    </r>
    <r>
      <rPr>
        <b/>
        <sz val="11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:</t>
    </r>
  </si>
  <si>
    <r>
      <t xml:space="preserve">Deklarowana przez organ prowadzący kwota </t>
    </r>
    <r>
      <rPr>
        <b/>
        <u/>
        <sz val="10"/>
        <rFont val="Arial"/>
        <family val="2"/>
        <charset val="238"/>
      </rPr>
      <t>wkładu własnego finansowego</t>
    </r>
    <r>
      <rPr>
        <b/>
        <sz val="10"/>
        <rFont val="Arial"/>
        <family val="2"/>
        <charset val="238"/>
      </rPr>
      <t xml:space="preserve"> </t>
    </r>
  </si>
  <si>
    <r>
      <t xml:space="preserve">Deklarowana przez organ prowadzący wartość </t>
    </r>
    <r>
      <rPr>
        <b/>
        <u/>
        <sz val="10"/>
        <rFont val="Arial"/>
        <family val="2"/>
        <charset val="238"/>
      </rPr>
      <t>wkładu własnego rzeczowego</t>
    </r>
    <r>
      <rPr>
        <b/>
        <sz val="10"/>
        <rFont val="Arial"/>
        <family val="2"/>
        <charset val="238"/>
      </rPr>
      <t xml:space="preserve"> </t>
    </r>
  </si>
  <si>
    <r>
      <rPr>
        <b/>
        <sz val="11"/>
        <color rgb="FF002060"/>
        <rFont val="Arial"/>
        <family val="2"/>
        <charset val="238"/>
      </rPr>
      <t>Całkowita wartość zadania</t>
    </r>
    <r>
      <rPr>
        <b/>
        <sz val="10"/>
        <color rgb="FFEE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(wnioskowana kwota wsparcia finansowego plus wkład własny -suma wkładu finansowego i rzeczowego)wraz z procentowym udziałem dotacji i wkładu własnego</t>
    </r>
  </si>
  <si>
    <r>
      <rPr>
        <b/>
        <sz val="11"/>
        <color rgb="FF002060"/>
        <rFont val="Arial"/>
        <family val="2"/>
        <charset val="238"/>
      </rPr>
      <t>Łaczna kwota środków finansowych przenaczonych na zakup sprzętu</t>
    </r>
    <r>
      <rPr>
        <b/>
        <sz val="10"/>
        <rFont val="Arial"/>
        <family val="2"/>
        <charset val="238"/>
      </rPr>
      <t xml:space="preserve"> (wnioskowana kwota wsparcia+deklarowany własny finansowy)</t>
    </r>
    <r>
      <rPr>
        <sz val="10"/>
        <rFont val="Arial"/>
        <family val="2"/>
        <charset val="238"/>
      </rPr>
      <t xml:space="preserve"> wynosi:</t>
    </r>
  </si>
  <si>
    <r>
      <t xml:space="preserve">(Podpis  i  pieczęć  </t>
    </r>
    <r>
      <rPr>
        <sz val="9"/>
        <rFont val="Arial"/>
        <family val="2"/>
        <charset val="238"/>
      </rPr>
      <t xml:space="preserve">dyrektora szkoły </t>
    </r>
    <r>
      <rPr>
        <sz val="9"/>
        <color theme="1"/>
        <rFont val="Arial"/>
        <family val="2"/>
        <charset val="238"/>
      </rPr>
      <t>-                         w wersji papierowej)</t>
    </r>
  </si>
  <si>
    <t>TAK/NIE</t>
  </si>
  <si>
    <t>Czy szkoła korzysta z Zintegrowanej Platformy Edukacyjnej.</t>
  </si>
  <si>
    <t>Czy został opracowany program cyfrowej transformacji szkoły w rozumieniu Polityki Cyfrowej Transformacji Edukacji, stano-wiącej załącznik do uchwały nr 98 Rady Ministrów z dnia 12 września 2024 r. w sprawie przyjęcia polityki publicznej pod nazwą „Polityka Cyfrowej Transformacji Edukacji” (M.P. poz. 812), zwanej dalej „PCTE”, wraz ze wskazaniem, w jakim zakresie wsparcie otrzymane w ramach Programu przyczyni się do realizacji programu cyfrowej transformacji szkoły</t>
  </si>
  <si>
    <t>Informacja o aktualnym stanie wyposażenia w sprzęt, pomoce dydaktyczne lub narzędzia.</t>
  </si>
  <si>
    <t xml:space="preserve">wpisać nazwę dodatkowego sprzętu pomocy lub narzędzi </t>
  </si>
  <si>
    <t>Szafki do przechowywania sprzętu</t>
  </si>
  <si>
    <t>Stacje dokujące</t>
  </si>
  <si>
    <t>Roboty</t>
  </si>
  <si>
    <t>Mikrokontrolery</t>
  </si>
  <si>
    <t>Wirtualna i rozszerzona rzeczywistość</t>
  </si>
  <si>
    <t>Monitory interaktywne</t>
  </si>
  <si>
    <t>Dodatkowe wyposażenie dla już posiadanego sprzętu:</t>
  </si>
  <si>
    <t>Zakup sprzętu komputerowego i oprogramowania, które likwidują bariery ograniczające dostęp do treści nauczania oraz aktywność i uczestnictwo uczniów w zajęciach edukacyjnych, zajęciach rewalidacyjno-wychowawczych lub praktycznej nauce zawodu</t>
  </si>
  <si>
    <t xml:space="preserve">wpisać nazwę sprzętu lub oprogramowania </t>
  </si>
  <si>
    <t>Modernizacja sieci LAN w zakresie sprzętu</t>
  </si>
  <si>
    <t>wpisać nazwę sprzętu</t>
  </si>
  <si>
    <t>przestrzeni chmurowej</t>
  </si>
  <si>
    <t>oprogramowania wykorzystującego elementy sztucznej inteligencji</t>
  </si>
  <si>
    <t>specjalistycznego oprogramowania dla szkół prowadzących kształcenie w zawodach szkolnictwa branżowego</t>
  </si>
  <si>
    <t>usług do zdalnego zarządzania szkołą lub zakupionym sprzętem</t>
  </si>
  <si>
    <t>cyfrowych materiałów edukacyjnych lub cyfrowych materiałów ćwiczeniowych</t>
  </si>
  <si>
    <t>Zakup:</t>
  </si>
  <si>
    <t>Monitor interaktywny</t>
  </si>
  <si>
    <r>
      <t xml:space="preserve">Zgodnie z § 8. 2 i 3 rozporządzenia </t>
    </r>
    <r>
      <rPr>
        <sz val="10"/>
        <color rgb="FF002060"/>
        <rFont val="Arial"/>
        <family val="2"/>
        <charset val="238"/>
      </rPr>
      <t>maksymalna</t>
    </r>
    <r>
      <rPr>
        <sz val="10"/>
        <color theme="1"/>
        <rFont val="Arial"/>
        <family val="2"/>
        <charset val="238"/>
      </rPr>
      <t xml:space="preserve"> wnioskowana kwota wsparcia finansowego, </t>
    </r>
    <r>
      <rPr>
        <sz val="10"/>
        <color rgb="FF002060"/>
        <rFont val="Arial"/>
        <family val="2"/>
        <charset val="238"/>
      </rPr>
      <t>jaką może otrzymać szkoła</t>
    </r>
    <r>
      <rPr>
        <sz val="10"/>
        <color theme="1"/>
        <rFont val="Arial"/>
        <family val="2"/>
        <charset val="238"/>
      </rPr>
      <t xml:space="preserve"> wynosi:
w szkole liczącej:
1) nie więcej niż 100 uczniów – 30 000 zł;
2) od 101 do 300 uczniów – 45 000 zł;
3) od 301 do 600 uczniów – 60 000 zł;
4) od 601 do 1000 uczniów – 75 000 zł;
5) więcej niż 1000 uczniów – 100 000 zł.</t>
    </r>
  </si>
  <si>
    <t>CZĘŚĆ I - DANE DOTYCZĄCE SZKOŁY</t>
  </si>
  <si>
    <r>
      <t xml:space="preserve">Pełna nazwa szkoły podstawowej/ponadpodstawowej
</t>
    </r>
    <r>
      <rPr>
        <i/>
        <sz val="10"/>
        <color theme="1"/>
        <rFont val="Arial"/>
        <family val="2"/>
        <charset val="238"/>
      </rPr>
      <t>wraz z nazwą jednostki nadrzędnej (zespołu)</t>
    </r>
    <r>
      <rPr>
        <sz val="10"/>
        <color theme="1"/>
        <rFont val="Arial"/>
        <family val="2"/>
        <charset val="238"/>
      </rPr>
      <t>.</t>
    </r>
  </si>
  <si>
    <t>CZĘŚĆ III WSPARCIE FINANSOWE I WKŁAD WŁASNY</t>
  </si>
  <si>
    <t>Modernizacja już posiadanego przez szkołę  sprzętu komputerowego:</t>
  </si>
  <si>
    <t>Doposażenie szkoły w sprzęt komputerowy:</t>
  </si>
  <si>
    <t xml:space="preserve">CZĘŚĆ VI - Akceptacja wniosku dyrektora szkoły przez organ prowadzący </t>
  </si>
  <si>
    <t>oprogramowania niezbędnego do skutecznego wykorzystywania sprzętu już posiadanego przez szkołę ub wyżej wymienionego sprzętu, zakupionego w ramach Programu, w tym odpowiednich licencji lub subskrypcji</t>
  </si>
  <si>
    <t>Liczba uczniów w typie szkoły wskazanej we wniosku (zgodna z SIO na dzień wypełniania wniosku)</t>
  </si>
  <si>
    <t xml:space="preserve">Dotyczy publicznych i niepublicznych szkół podstawowych o których mowa w art. 2 pkt 2 lit. a ustawy z dnia 14 grudnia
2016 r. – Prawo oświatowe, publicznch i niepublicznych szkół artystycznych realizujących kształcenie ogólne w zakresie szkoły podstawowej oraz publicznych i niepublicznych szkół ponadpodstawowych, o których mowa w art. 2 pkt 2 lit. b ustawy z dnia 14 grudnia 2016 r. –
Prawo oświatowe, publicznych i niepublicznych szkół artystycznych realizujących kształcenie ogólne
w zakresie liceum ogólnokształcącego
</t>
  </si>
  <si>
    <t>Imię i nazwisko dyrektora szkoły podstawowej/ponadpodstawowej</t>
  </si>
  <si>
    <r>
      <t>Czy spełniony jest warunek udziału w Programie wskazany w § 6 ust.1 pkt 5 z uwzględnieniem  § 6 ust 2 rozporządzenia  Rady Ministrów z dnia 17 września 2025 r. w sprawie szczegółowych warunków, form i trybu realizacji Rządowego programu wspierania organów prowadzących szkoły i placówki w rozwijaniu umiejętności cyfrowych dzieci i młodzieży na lata 2025-2029 - "Cyfrowy Uczeń" (</t>
    </r>
    <r>
      <rPr>
        <b/>
        <sz val="10"/>
        <color theme="1"/>
        <rFont val="Arial"/>
        <family val="2"/>
        <charset val="238"/>
      </rPr>
      <t>należy wskazać TAK czy NIE</t>
    </r>
    <r>
      <rPr>
        <sz val="10"/>
        <color theme="1"/>
        <rFont val="Arial"/>
        <family val="2"/>
        <charset val="238"/>
      </rPr>
      <t>)</t>
    </r>
  </si>
  <si>
    <r>
      <t xml:space="preserve">Organ prowadzący </t>
    </r>
    <r>
      <rPr>
        <b/>
        <sz val="10"/>
        <rFont val="Arial"/>
        <family val="2"/>
        <charset val="238"/>
      </rPr>
      <t>szkołę</t>
    </r>
    <r>
      <rPr>
        <b/>
        <sz val="10"/>
        <color theme="1"/>
        <rFont val="Arial"/>
        <family val="2"/>
        <charset val="238"/>
      </rPr>
      <t xml:space="preserve"> akceptuje wniosek dyrektora szkoły:</t>
    </r>
  </si>
  <si>
    <t>TERYT 2005  hajnowski 6,78</t>
  </si>
  <si>
    <t>TERYT 2010  siemiatycki 6,67</t>
  </si>
  <si>
    <t>TERYT 811  żarski 5,22</t>
  </si>
  <si>
    <t>TERYT 401  aleksandrowski 6,78</t>
  </si>
  <si>
    <t>TERYT 2001  augustowski 6,67</t>
  </si>
  <si>
    <t>TERYT 2801  bartoszycki 7,33</t>
  </si>
  <si>
    <t>TERYT 1001  bełchatowski 5,67</t>
  </si>
  <si>
    <t>TERYT 2401  będziński 5,78</t>
  </si>
  <si>
    <t>TERYT 601  bialski 7,11</t>
  </si>
  <si>
    <t>TERYT 661  Biała Podlaska 6,78</t>
  </si>
  <si>
    <t>TERYT 1401  białobrzeski 6,33</t>
  </si>
  <si>
    <t>TERYT 3201  białogardzki 7,33</t>
  </si>
  <si>
    <t>TERYT 2002  białostocki 6,44</t>
  </si>
  <si>
    <t>TERYT 2061  Białystok 5,78</t>
  </si>
  <si>
    <t>TERYT 2003  bielski 7,11</t>
  </si>
  <si>
    <t>TERYT 2402  bielski 5,00</t>
  </si>
  <si>
    <t>TERYT 2461  Bielsko-Biała 4,33</t>
  </si>
  <si>
    <t>TERYT 2414  bieruńsko-lędziński 6,11</t>
  </si>
  <si>
    <t>TERYT 1801  bieszczadzki 6,33</t>
  </si>
  <si>
    <t>TERYT 602  biłgorajski 6,44</t>
  </si>
  <si>
    <t>TERYT 1201  bocheński 5,78</t>
  </si>
  <si>
    <t>TERYT 201  bolesławiecki 5,56</t>
  </si>
  <si>
    <t>TERYT 2802  braniewski 8</t>
  </si>
  <si>
    <t>TERYT 402  brodnicki 6,89</t>
  </si>
  <si>
    <t>TERYT 1202  brzeski 6,22</t>
  </si>
  <si>
    <t>TERYT 1601  brzeski 5,33</t>
  </si>
  <si>
    <t>TERYT 1021  brzeziński 6,78</t>
  </si>
  <si>
    <t>TERYT 1802  brzozowski 7,89</t>
  </si>
  <si>
    <t>TERYT 2601  buski 6,00</t>
  </si>
  <si>
    <t>TERYT 403  bydgoski 5,67</t>
  </si>
  <si>
    <t>TERYT 461  Bydgoszcz 5,11</t>
  </si>
  <si>
    <t>TERYT 2462  Bytom 7,56</t>
  </si>
  <si>
    <t>TERYT 2201  bytowski 6,89</t>
  </si>
  <si>
    <t>TERYT 662  Chełm 7,11</t>
  </si>
  <si>
    <t>TERYT 404  chełmiński 7,22</t>
  </si>
  <si>
    <t>TERYT 603  chełmski 7,33</t>
  </si>
  <si>
    <t>TERYT 3001  chodzieski 6,56</t>
  </si>
  <si>
    <t>TERYT 2202  chojnicki 6,11</t>
  </si>
  <si>
    <t>TERYT 2463  Chorzów 7,11</t>
  </si>
  <si>
    <t>TERYT 3202  choszczeński 7,11</t>
  </si>
  <si>
    <t>TERYT 1203  chrzanowski 6,00</t>
  </si>
  <si>
    <t>TERYT 1402  ciechanowski 6,67</t>
  </si>
  <si>
    <t>TERYT 2403  cieszyński 5,44</t>
  </si>
  <si>
    <t>TERYT 3002  czarnkowsko-trzcianecki 6,67</t>
  </si>
  <si>
    <t>TERYT 2464  Częstochowa 5,89</t>
  </si>
  <si>
    <t>TERYT 2404  częstochowski 6,22</t>
  </si>
  <si>
    <t>TERYT 2203  człuchowski 6,67</t>
  </si>
  <si>
    <t>TERYT 2465  Dąbrowa Górnicza 5,33</t>
  </si>
  <si>
    <t>TERYT 1204  dąbrowski 7,56</t>
  </si>
  <si>
    <t>TERYT 1803  dębicki 6,33</t>
  </si>
  <si>
    <t>TERYT 3203  drawski 6,33</t>
  </si>
  <si>
    <t>TERYT 2803  działdowski 6,89</t>
  </si>
  <si>
    <t>TERYT 202  dzierżoniowski 6,00</t>
  </si>
  <si>
    <t>TERYT 2861  Elbląg 7,56</t>
  </si>
  <si>
    <t>TERYT 2804  elbląski 7,44</t>
  </si>
  <si>
    <t>TERYT 2805  ełcki 5,89</t>
  </si>
  <si>
    <t>TERYT 1403  garwoliński 6,56</t>
  </si>
  <si>
    <t>TERYT 2261  Gdańsk 4,33</t>
  </si>
  <si>
    <t>TERYT 2204  gdański 5,11</t>
  </si>
  <si>
    <t>TERYT 2262  Gdynia 5,00</t>
  </si>
  <si>
    <t>TERYT 2806  giżycki 6,56</t>
  </si>
  <si>
    <t>TERYT 2466  Gliwice 5,11</t>
  </si>
  <si>
    <t>TERYT 2405  gliwicki 5,67</t>
  </si>
  <si>
    <t>TERYT 203  głogowski 5,67</t>
  </si>
  <si>
    <t>TERYT 1602  głubczycki 6,22</t>
  </si>
  <si>
    <t>TERYT 3003  gnieźnieński 5,89</t>
  </si>
  <si>
    <t>TERYT 3204  goleniowski 5,33</t>
  </si>
  <si>
    <t>TERYT 405  golubsko-dobrzyński 6,56</t>
  </si>
  <si>
    <t>TERYT 2818  gołdapski 7,67</t>
  </si>
  <si>
    <t>TERYT 1205  gorlicki 7,22</t>
  </si>
  <si>
    <t>TERYT 801  gorzowski 5,89</t>
  </si>
  <si>
    <t>TERYT 861  Gorzów Wielkopolski 5,89</t>
  </si>
  <si>
    <t>TERYT 1404  gostyniński 6,78</t>
  </si>
  <si>
    <t>TERYT 3004  gostyński 5,78</t>
  </si>
  <si>
    <t>TERYT 204  górowski 6,33</t>
  </si>
  <si>
    <t>TERYT 2004  grajewski 7,22</t>
  </si>
  <si>
    <t>TERYT 1405  grodziski 4,89</t>
  </si>
  <si>
    <t>TERYT 3005  grodziski 5,78</t>
  </si>
  <si>
    <t>TERYT 1406  grójecki 5,44</t>
  </si>
  <si>
    <t>TERYT 462  Grudziądz 8,33</t>
  </si>
  <si>
    <t>TERYT 406  grudziądzki 7,89</t>
  </si>
  <si>
    <t>TERYT 3205  gryficki 6,11</t>
  </si>
  <si>
    <t>TERYT 3206  gryfiński 6,11</t>
  </si>
  <si>
    <t>TERYT 604  hrubieszowski 6,67</t>
  </si>
  <si>
    <t>TERYT 2807  iławski 6,78</t>
  </si>
  <si>
    <t>TERYT 407  inowrocławski 6,22</t>
  </si>
  <si>
    <t>TERYT 605  janowski 7,00</t>
  </si>
  <si>
    <t>TERYT 3006  jarociński 6,00</t>
  </si>
  <si>
    <t>TERYT 1804  jarosławski 6,56</t>
  </si>
  <si>
    <t>TERYT 1805  jasielski 6,56</t>
  </si>
  <si>
    <t>TERYT 2467  Jastrzębie-Zdrój 5,11</t>
  </si>
  <si>
    <t>TERYT 205  jaworski 6,67</t>
  </si>
  <si>
    <t>TERYT 2468  Jaworzno 5,56</t>
  </si>
  <si>
    <t>TERYT 261  Jelenia Góra 5,33</t>
  </si>
  <si>
    <t>TERYT 2602  jędrzejowski 6,67</t>
  </si>
  <si>
    <t>TERYT 3007  kaliski 6,67</t>
  </si>
  <si>
    <t>TERYT 3061  Kalisz 7,56</t>
  </si>
  <si>
    <t>TERYT 207  kamiennogórski 6,33</t>
  </si>
  <si>
    <t>TERYT 3207  kamieński 5,22</t>
  </si>
  <si>
    <t>TERYT 206  karkonoski 5,44</t>
  </si>
  <si>
    <t>TERYT 2205  kartuski 5,44</t>
  </si>
  <si>
    <t>TERYT 2469  Katowice 4,67</t>
  </si>
  <si>
    <t>TERYT 2603  kazimierski 7,11</t>
  </si>
  <si>
    <t>TERYT 1603  kędzierzyńsko-kozielski 5,44</t>
  </si>
  <si>
    <t>TERYT 3008  kępiński 6,44</t>
  </si>
  <si>
    <t>TERYT 2808  kętrzyński 7,22</t>
  </si>
  <si>
    <t>TERYT 2661  Kielce 6,78</t>
  </si>
  <si>
    <t>TERYT 2604  kielecki 6,67</t>
  </si>
  <si>
    <t>TERYT 1604  kluczborski 5,89</t>
  </si>
  <si>
    <t>TERYT 2406  kłobucki 6,44</t>
  </si>
  <si>
    <t>TERYT 208  kłodzki 5,67</t>
  </si>
  <si>
    <t>TERYT 1806  kolbuszowski 7,44</t>
  </si>
  <si>
    <t>TERYT 2006  kolneński 7,67</t>
  </si>
  <si>
    <t>TERYT 3009  kolski 6,56</t>
  </si>
  <si>
    <t>TERYT 3208  kołobrzeski 4,22</t>
  </si>
  <si>
    <t>TERYT 2605  konecki 6,78</t>
  </si>
  <si>
    <t>TERYT 3062  Konin 7,00</t>
  </si>
  <si>
    <t>TERYT 3010  koniński 6,67</t>
  </si>
  <si>
    <t>TERYT 3261  Koszalin 6,11</t>
  </si>
  <si>
    <t>TERYT 3209  koszaliński 6,22</t>
  </si>
  <si>
    <t>TERYT 3011  kościański 6,11</t>
  </si>
  <si>
    <t>TERYT 2206  kościerski 6,89</t>
  </si>
  <si>
    <t>TERYT 1407  kozienicki 6,78</t>
  </si>
  <si>
    <t>TERYT 1206  krakowski 5,00</t>
  </si>
  <si>
    <t>TERYT 1261  Kraków 3,56</t>
  </si>
  <si>
    <t>TERYT 1605  krapkowicki 6,44</t>
  </si>
  <si>
    <t>TERYT 606  krasnostawski 6,89</t>
  </si>
  <si>
    <t>TERYT 607  kraśnicki 7,11</t>
  </si>
  <si>
    <t>TERYT 1862  Krosno 7,00</t>
  </si>
  <si>
    <t>TERYT 802  krośnieński 5,78</t>
  </si>
  <si>
    <t>TERYT 1807  krośnieński 7,33</t>
  </si>
  <si>
    <t>TERYT 3012  krotoszyński 6,33</t>
  </si>
  <si>
    <t>TERYT 1002  kutnowski 6,67</t>
  </si>
  <si>
    <t>TERYT 2207  kwidzyński 6,78</t>
  </si>
  <si>
    <t>TERYT 1408  legionowski 4,78</t>
  </si>
  <si>
    <t>TERYT 1862  Legnica 6,78</t>
  </si>
  <si>
    <t>TERYT 209  legnicki 6,11</t>
  </si>
  <si>
    <t>TERYT 1808  leski 5,56</t>
  </si>
  <si>
    <t>TERYT 3013  leszczyński 5,89</t>
  </si>
  <si>
    <t>TERYT 3063  Leszno 5,11</t>
  </si>
  <si>
    <t>TERYT 1809  leżajski 6,89</t>
  </si>
  <si>
    <t>TERYT 2208  lęborski 6,11</t>
  </si>
  <si>
    <t>TERYT 2809  lidzbarski 7,00</t>
  </si>
  <si>
    <t>TERYT 1207  limanowski 6,56</t>
  </si>
  <si>
    <t>TERYT 408  lipnowski 8,44</t>
  </si>
  <si>
    <t>TERYT 1409  lipski 6,44</t>
  </si>
  <si>
    <t>TERYT 1810  lubaczowski 7,33</t>
  </si>
  <si>
    <t>TERYT 210  lubański 5,67</t>
  </si>
  <si>
    <t>TERYT 608  lubartowski 7,11</t>
  </si>
  <si>
    <t>TERYT 609  lubelski 6,11</t>
  </si>
  <si>
    <t>TERYT 211  lubiński 4,22</t>
  </si>
  <si>
    <t>TERYT 663  Lublin 5,78</t>
  </si>
  <si>
    <t>TERYT 2407  lubliniecki 5,78</t>
  </si>
  <si>
    <t>TERYT 212  lwówecki 5,89</t>
  </si>
  <si>
    <t>TERYT 1811  łańcucki 6,56</t>
  </si>
  <si>
    <t>TERYT 1003  łaski 6,89</t>
  </si>
  <si>
    <t>TERYT 1004  łęczycki 7,11</t>
  </si>
  <si>
    <t>TERYT 610  łęczyński 6,00</t>
  </si>
  <si>
    <t>TERYT 3218  łobeski 6,44</t>
  </si>
  <si>
    <t>TERYT 2062  Łomża 6,33</t>
  </si>
  <si>
    <t>TERYT 2007  łomżyński 7,44</t>
  </si>
  <si>
    <t>TERYT 1410  łosicki 7,33</t>
  </si>
  <si>
    <t>TERYT 1005  łowicki 6,11</t>
  </si>
  <si>
    <t>TERYT 1006  łódzki wschodni 5,89</t>
  </si>
  <si>
    <t>TERYT 1061  Łódź 6,56</t>
  </si>
  <si>
    <t>TERYT 611  łukowski 5,67</t>
  </si>
  <si>
    <t>TERYT 1411  makowski 7,11</t>
  </si>
  <si>
    <t>TERYT 2209  malborski 6,22</t>
  </si>
  <si>
    <t>TERYT 1208  miechowski 6,11</t>
  </si>
  <si>
    <t>TERYT 1812  mielecki 5,78</t>
  </si>
  <si>
    <t>TERYT 3014  międzychodzki 6,22</t>
  </si>
  <si>
    <t>TERYT 803  międzyrzecki 6,22</t>
  </si>
  <si>
    <t>TERYT 2408  mikołowski 5,67</t>
  </si>
  <si>
    <t>TERYT 213  milicki 5,89</t>
  </si>
  <si>
    <t>TERYT 1412  miński 5,67</t>
  </si>
  <si>
    <t>TERYT 1413  mławski 6,56</t>
  </si>
  <si>
    <t>TERYT 409  mogileński 6,89</t>
  </si>
  <si>
    <t>TERYT 2008  moniecki 7,56</t>
  </si>
  <si>
    <t>TERYT 2810  mrągowski 6,89</t>
  </si>
  <si>
    <t>TERYT 2470  Mysłowice 6,11</t>
  </si>
  <si>
    <t>TERYT 2409  myszkowski 6,11</t>
  </si>
  <si>
    <t>TERYT 1209  myślenicki 5,67</t>
  </si>
  <si>
    <t>TERYT 3210  myśliborski 6,00</t>
  </si>
  <si>
    <t>TERYT 410  nakielski 6,78</t>
  </si>
  <si>
    <t>TERYT 1606  namysłowski 5,78</t>
  </si>
  <si>
    <t>TERYT 2811  nidzicki 7,22</t>
  </si>
  <si>
    <t>TERYT 1813  niżański 7,00</t>
  </si>
  <si>
    <t>TERYT 1414  nowodworski 5,44</t>
  </si>
  <si>
    <t>TERYT 2210  nowodworski 5,56</t>
  </si>
  <si>
    <t>TERYT 2812  nowomiejski 7,56</t>
  </si>
  <si>
    <t>TERYT 1210  nowosądecki 7,00</t>
  </si>
  <si>
    <t>TERYT 804  nowosolski 5,22</t>
  </si>
  <si>
    <t>TERYT 1211  nowotarski 5,56</t>
  </si>
  <si>
    <t>TERYT 3015  nowotomyski 5,89</t>
  </si>
  <si>
    <t>TERYT 1262  Nowy Sącz 6,67</t>
  </si>
  <si>
    <t>TERYT 1607  nyski 6,89</t>
  </si>
  <si>
    <t>TERYT 3016  obornicki 6,22</t>
  </si>
  <si>
    <t>TERYT 2813  olecki 7,11</t>
  </si>
  <si>
    <t>TERYT 1608  oleski 6,00</t>
  </si>
  <si>
    <t>TERYT 214  oleśnicki 5,89</t>
  </si>
  <si>
    <t>TERYT 1212  olkuski 5,56</t>
  </si>
  <si>
    <t>TERYT 2862  Olsztyn 4,78</t>
  </si>
  <si>
    <t>TERYT 2814  olsztyński 6,56</t>
  </si>
  <si>
    <t>TERYT 215  oławski 5,33</t>
  </si>
  <si>
    <t>TERYT 2606  opatowski 6,56</t>
  </si>
  <si>
    <t>TERYT 1007  opoczyński 7,22</t>
  </si>
  <si>
    <t>TERYT 1661  Opole 4,22</t>
  </si>
  <si>
    <t>TERYT 612L  opolski 7,00</t>
  </si>
  <si>
    <t>TERYT 1609  opolski 6,00</t>
  </si>
  <si>
    <t>TERYT 1415  ostrołęcki 7,22</t>
  </si>
  <si>
    <t>TERYT 1461  Ostrołęka 6,89</t>
  </si>
  <si>
    <t>TERYT 2607  ostrowiecki 5,67</t>
  </si>
  <si>
    <t>TERYT 1416  ostrowski 6,89</t>
  </si>
  <si>
    <t>TERYT 3017  ostrowski 5,67</t>
  </si>
  <si>
    <t>TERYT 2815  ostródzki 6,78</t>
  </si>
  <si>
    <t>TERYT 3018  ostrzeszowski 6,00</t>
  </si>
  <si>
    <t>TERYT 1213  oświęcimski 5,56</t>
  </si>
  <si>
    <t>TERYT 1417  otwocki 5,22</t>
  </si>
  <si>
    <t>TERYT 1008  pabianicki 5,89</t>
  </si>
  <si>
    <t>TERYT 1009  pajęczański 7,00</t>
  </si>
  <si>
    <t>TERYT 613  parczewski 7,56</t>
  </si>
  <si>
    <t>TERYT 1418  piaseczyński 3,78</t>
  </si>
  <si>
    <t>TERYT 2471  Piekary Śląskie 6,78</t>
  </si>
  <si>
    <t>TERYT 3019  pilski 5,89</t>
  </si>
  <si>
    <t>TERYT 2608  pińczowski 6,78</t>
  </si>
  <si>
    <t>TERYT 1010  piotrkowski 7,00</t>
  </si>
  <si>
    <t>TERYT 1062  Piotrków Trybunalski 7,33</t>
  </si>
  <si>
    <t>TERYT 2816  piski 7,22</t>
  </si>
  <si>
    <t>TERYT 3020  pleszewski 6,22</t>
  </si>
  <si>
    <t>TERYT 1462  Płock 5,00</t>
  </si>
  <si>
    <t>TERYT 1419  płocki 6,89</t>
  </si>
  <si>
    <t>TERYT 1420  płoński 6,56</t>
  </si>
  <si>
    <t>TERYT 1011  poddębicki 6,44</t>
  </si>
  <si>
    <t>TERYT 3211  policki 5,00</t>
  </si>
  <si>
    <t>TERYT 216  polkowicki 6,44</t>
  </si>
  <si>
    <t>TERYT 3064  Poznań 4,33</t>
  </si>
  <si>
    <t>TERYT 3021  poznański 4,67</t>
  </si>
  <si>
    <t>TERYT 1214  proszowicki 6,44</t>
  </si>
  <si>
    <t>TERYT 1610  prudnicki 6,78</t>
  </si>
  <si>
    <t>TERYT 1421  pruszkowski 3,89</t>
  </si>
  <si>
    <t>TERYT 1422  przasnyski 7,56</t>
  </si>
  <si>
    <t>TERYT 1814  przemyski 7,89</t>
  </si>
  <si>
    <t>TERYT 1863  Przemyśl 8,89</t>
  </si>
  <si>
    <t>TERYT 1815  przeworski 7,33</t>
  </si>
  <si>
    <t>TERYT 1423  przysuski 6,00</t>
  </si>
  <si>
    <t>TERYT 2410  pszczyński 5,78</t>
  </si>
  <si>
    <t>TERYT 2211  pucki 5,00</t>
  </si>
  <si>
    <t>TERYT 614  puławski 5,89</t>
  </si>
  <si>
    <t>TERYT 1424  pułtuski 6,78</t>
  </si>
  <si>
    <t>TERYT 3212  pyrzycki 6,33</t>
  </si>
  <si>
    <t>TERYT 2411  raciborski 5,89</t>
  </si>
  <si>
    <t>TERYT 1463  Radom 6,44</t>
  </si>
  <si>
    <t>TERYT 1425  radomski 6,22</t>
  </si>
  <si>
    <t>TERYT 1012  radomszczański 6,56</t>
  </si>
  <si>
    <t>TERYT 411  radziejowski 7,00</t>
  </si>
  <si>
    <t>TERYT 615  radzyński 7,11</t>
  </si>
  <si>
    <t>TERYT 3022  rawicki 6,00</t>
  </si>
  <si>
    <t>TERYT 1013  rawski 6,56</t>
  </si>
  <si>
    <t>TERYT 1816  ropczycko-sędziszowski 6,56</t>
  </si>
  <si>
    <t>TERYT 2472  Ruda Śląska 6,89</t>
  </si>
  <si>
    <t>TERYT 2412  rybnicki 6,44</t>
  </si>
  <si>
    <t>TERYT 2473  Rybnik 5,78</t>
  </si>
  <si>
    <t>TERYT 616  rycki 6,78</t>
  </si>
  <si>
    <t>TERYT 412  rypiński 7,89</t>
  </si>
  <si>
    <t>TERYT 1817  rzeszowski 6,67</t>
  </si>
  <si>
    <t>TERYT 1861  Rzeszów 5,00</t>
  </si>
  <si>
    <t>TERYT 2609  sandomierski 7,00</t>
  </si>
  <si>
    <t>TERYT 1818  sanocki 6,89</t>
  </si>
  <si>
    <t>TERYT 2009  sejneński 7,22</t>
  </si>
  <si>
    <t>TERYT 413  sępoleński 7,22</t>
  </si>
  <si>
    <t>TERYT 1464  Siedlce 5,44</t>
  </si>
  <si>
    <t>TERYT 1426  siedlecki 7,33</t>
  </si>
  <si>
    <t>TERYT 2474  Siemianowice Śląskie 7,00</t>
  </si>
  <si>
    <t>TERYT 1014  sieradzki 5,89</t>
  </si>
  <si>
    <t>TERYT 1427  sierpecki 7,00</t>
  </si>
  <si>
    <t>TERYT 2610  skarżyski 6,22</t>
  </si>
  <si>
    <t>TERYT 1063  Skierniewice 6,56</t>
  </si>
  <si>
    <t>TERYT 1015  skierniewicki 7,00</t>
  </si>
  <si>
    <t>TERYT 3213  sławieński 6,00</t>
  </si>
  <si>
    <t>TERYT 805  słubicki 5,89</t>
  </si>
  <si>
    <t>TERYT 3023  słupecki 5,89</t>
  </si>
  <si>
    <t>TERYT 2263  Słupsk 6,00</t>
  </si>
  <si>
    <t>TERYT 2212  słupski 6,44</t>
  </si>
  <si>
    <t>TERYT 1428  sochaczewski 5,44</t>
  </si>
  <si>
    <t>TERYT 1429  sokołowski 7,00</t>
  </si>
  <si>
    <t>TERYT 2011  sokólski 7,22</t>
  </si>
  <si>
    <t>TERYT 2264  Sopot 4,56</t>
  </si>
  <si>
    <t>TERYT 2475  Sosnowiec 6,56</t>
  </si>
  <si>
    <t>TERYT 1465  st. Warszawa 2,33</t>
  </si>
  <si>
    <t>TERYT 1819  stalowowolski 6,33</t>
  </si>
  <si>
    <t>TERYT 2611  starachowicki 5,78</t>
  </si>
  <si>
    <t>TERYT 3214  stargardzki 5,56</t>
  </si>
  <si>
    <t>TERYT 2213  starogardzki 5,78</t>
  </si>
  <si>
    <t>TERYT 2612  staszowski 7,11</t>
  </si>
  <si>
    <t>TERYT 1611  strzelecki 6,11</t>
  </si>
  <si>
    <t>TERYT 806  strzelecko-drezdenecki 7,11</t>
  </si>
  <si>
    <t>TERYT 217  strzeliński 6,56</t>
  </si>
  <si>
    <t>TERYT 1819  strzyżowski 6,67</t>
  </si>
  <si>
    <t>TERYT 807  sulęciński 7,11</t>
  </si>
  <si>
    <t>TERYT 1215  suski 6,11</t>
  </si>
  <si>
    <t>TERYT 2012  suwalski 7,89</t>
  </si>
  <si>
    <t>TERYT 2063  Suwałki 7,33</t>
  </si>
  <si>
    <t>TERYT 3024  szamotulski 6,22</t>
  </si>
  <si>
    <t>TERYT 3262  Szczecin 4,67</t>
  </si>
  <si>
    <t>TERYT 3215  szczecinecki 6,44</t>
  </si>
  <si>
    <t>TERYT 2817  szczycieński 6,89</t>
  </si>
  <si>
    <t>TERYT 2214  sztumski 7,33</t>
  </si>
  <si>
    <t>TERYT 1430  szydłowiecki 7,33</t>
  </si>
  <si>
    <t>TERYT 3025  średzki 5,44</t>
  </si>
  <si>
    <t>TERYT 0218D  średzki 5,89</t>
  </si>
  <si>
    <t>TERYT 3026  śremski 6,11</t>
  </si>
  <si>
    <t>TERYT 617  świdnicki 5,67</t>
  </si>
  <si>
    <t>TERYT 0219D  świdnicki 6,11</t>
  </si>
  <si>
    <t>TERYT 3216  świdwiński 6,44</t>
  </si>
  <si>
    <t>TERYT 808  świebodziński 5,33</t>
  </si>
  <si>
    <t>TERYT 414  świecki 7,11</t>
  </si>
  <si>
    <t>TERYT 2476  Świętochłowice 7,56</t>
  </si>
  <si>
    <t>TERYT 3263  Świnoujście 5,78</t>
  </si>
  <si>
    <t>TERYT 1864  Tarnobrzeg 7,22</t>
  </si>
  <si>
    <t>TERYT 1821  tarnobrzeski 7,22</t>
  </si>
  <si>
    <t>TERYT 2413  tarnogórski 5,11</t>
  </si>
  <si>
    <t>TERYT 1216  tarnowski 6,89</t>
  </si>
  <si>
    <t>TERYT 1263  Tarnów 6,44</t>
  </si>
  <si>
    <t>TERYT 1217  tatrzański 5,33</t>
  </si>
  <si>
    <t>TERYT 2215  tczewski 6,11</t>
  </si>
  <si>
    <t>TERYT 618  tomaszowski 6,89</t>
  </si>
  <si>
    <t>TERYT 1016  tomaszowski 6,56</t>
  </si>
  <si>
    <t>TERYT 463  Toruń 5,56</t>
  </si>
  <si>
    <t>TERYT 415  toruński 6,44</t>
  </si>
  <si>
    <t>TERYT 220  trzebnicki 5,89</t>
  </si>
  <si>
    <t>TERYT 416  tucholski 7,33</t>
  </si>
  <si>
    <t>TERYT 3027  turecki 6,56</t>
  </si>
  <si>
    <t>TERYT 2477  Tychy 6,11</t>
  </si>
  <si>
    <t>TERYT 1218  wadowicki 5,78</t>
  </si>
  <si>
    <t>TERYT 265  Wałbrzych od 2013 6,67</t>
  </si>
  <si>
    <t>TERYT 221  wałbrzyski 6,89</t>
  </si>
  <si>
    <t>TERYT 3217  wałecki 6,56</t>
  </si>
  <si>
    <t>TERYT 1432  warszawski zachodni 4,00</t>
  </si>
  <si>
    <t>TERYT 417  wąbrzeski 7,22</t>
  </si>
  <si>
    <t>TERYT 3028  wągrowiecki 6,67</t>
  </si>
  <si>
    <t>TERYT 2216  wejherowski 4,78</t>
  </si>
  <si>
    <t>TERYT 2819  węgorzewski 6,78</t>
  </si>
  <si>
    <t>TERYT 1433  węgrowski 6,56</t>
  </si>
  <si>
    <t>TERYT 1219  wielicki 5,33</t>
  </si>
  <si>
    <t>TERYT 1017  wieluński 6,00</t>
  </si>
  <si>
    <t>TERYT 1018  wieruszowski 6,56</t>
  </si>
  <si>
    <t>TERYT 464  Włocławek 8,33</t>
  </si>
  <si>
    <t>TERYT 418  włocławski 7,78</t>
  </si>
  <si>
    <t>TERYT 619  włodawski 7,56</t>
  </si>
  <si>
    <t>TERYT 2613  włoszczowski 6,22</t>
  </si>
  <si>
    <t>TERYT 2415  wodzisławski 6,00</t>
  </si>
  <si>
    <t>TERYT 3029  wolsztyński 5,56</t>
  </si>
  <si>
    <t>TERYT 1434  wołomiński 5,11</t>
  </si>
  <si>
    <t>TERYT 222  wołowski 5,89</t>
  </si>
  <si>
    <t>TERYT 264  Wrocław 3,22</t>
  </si>
  <si>
    <t>TERYT 223  wrocławski 4,44</t>
  </si>
  <si>
    <t>TERYT 3030  wrzesiński 6,00</t>
  </si>
  <si>
    <t>TERYT 812  wschowski 6,00</t>
  </si>
  <si>
    <t>TERYT 2013  wysokomazowiecki 5,89</t>
  </si>
  <si>
    <t>TERYT 1435  wyszkowski 6,33</t>
  </si>
  <si>
    <t>TERYT 2478  Zabrze 7,11</t>
  </si>
  <si>
    <t>TERYT 2014  zambrowski 6,33</t>
  </si>
  <si>
    <t>TERYT 620  zamojski 7,33</t>
  </si>
  <si>
    <t>TERYT 664  Zamość 7,22</t>
  </si>
  <si>
    <t>TERYT 2416  zawierciański 6,00</t>
  </si>
  <si>
    <t>TERYT 224  ząbkowicki 6,22</t>
  </si>
  <si>
    <t>TERYT 1019  zduńskowolski 6,33</t>
  </si>
  <si>
    <t>TERYT 1020  zgierski 5,44</t>
  </si>
  <si>
    <t>TERYT 225  zgorzelecki 5,89</t>
  </si>
  <si>
    <t>TERYT 862  Zielona Góra 4,89</t>
  </si>
  <si>
    <t>TERYT 809  zielonogórski 5,78</t>
  </si>
  <si>
    <t>TERYT 226  złotoryjski 6,33</t>
  </si>
  <si>
    <t>TERYT 3031  złotowski 7,22</t>
  </si>
  <si>
    <t>TERYT 1436  zwoleński 7,67</t>
  </si>
  <si>
    <t>TERYT 810  żagański 6,00</t>
  </si>
  <si>
    <t>TERYT 419  żniński 7,11</t>
  </si>
  <si>
    <t>TERYT 2479  Żory 5,67</t>
  </si>
  <si>
    <t>TERYT 1437  żuromiński 7,00</t>
  </si>
  <si>
    <t>TERYT 1438  żyrardowski 5,89</t>
  </si>
  <si>
    <t>TERYT 2417  żywiecki 5,33</t>
  </si>
  <si>
    <t>Czy w systemie informacji oświatowej, o którym mowa w art. 2 ustawy z dnia 15 kwietnia 2011 r. o systemie informacji oświatowej (Dz. U. z 2024 r. poz. 152, 858, 1572 i 1933 oraz z 2025 r. poz. 1019), uzupełnieno  dane w zakresie sprzętu komputerowego i innego sprzętu cyfrowego.</t>
  </si>
  <si>
    <t>Lp.</t>
  </si>
  <si>
    <t>Dostosowanie do potrzeb szkoły pracowni otrzymanych w ramach inwestycji C2.2.1 „Wyposażenie szkół/instytucji w odpowiednie urządzenia i infrastrukturę ICT w celu poprawy ogólnej wydajności systemów edukacji” Krajowego Planu Odbudowy i Zwiększania Odporności (pracownie STEM i sztucznej inteligencji)</t>
  </si>
  <si>
    <t>Należy wskazać, w jaki sposób nauczyciele szkoły lub placówki zostaną przygotowani do efektywnego wykorzystania wsparcia otrzymanego w ramach Programu (krótki opis) oraz wskazanie, w jakim zakresie wsparcie otrzymanew ramach Programu przyczyni się do realizacji zadań
szkoły</t>
  </si>
  <si>
    <t>szkoły podstawowe</t>
  </si>
  <si>
    <r>
      <t>(Podpis i pieczęć osoby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reprezntującej organ prowadzący</t>
    </r>
    <r>
      <rPr>
        <sz val="9"/>
        <color theme="1"/>
        <rFont val="Arial"/>
        <family val="2"/>
        <charset val="238"/>
      </rPr>
      <t xml:space="preserve"> - w wersji papierowej)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</si>
</sst>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%"/>
  </numFmts>
  <fonts count="45" x14ac:knownFonts="1">
    <font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Lato"/>
      <family val="2"/>
      <charset val="238"/>
    </font>
    <font>
      <b/>
      <sz val="12"/>
      <color theme="1"/>
      <name val="Lato"/>
      <family val="2"/>
      <charset val="238"/>
    </font>
    <font>
      <b/>
      <sz val="11"/>
      <color theme="1"/>
      <name val="Lato"/>
      <family val="2"/>
      <charset val="238"/>
    </font>
    <font>
      <sz val="8"/>
      <color rgb="FFFF0000"/>
      <name val="Lato"/>
      <family val="2"/>
      <charset val="238"/>
    </font>
    <font>
      <b/>
      <sz val="10"/>
      <color theme="1"/>
      <name val="Lato"/>
      <family val="2"/>
      <charset val="238"/>
    </font>
    <font>
      <b/>
      <sz val="10"/>
      <color rgb="FF001D35"/>
      <name val="Lato"/>
      <family val="2"/>
      <charset val="238"/>
    </font>
    <font>
      <sz val="10"/>
      <color indexed="81"/>
      <name val="Lato"/>
      <family val="2"/>
      <charset val="238"/>
    </font>
    <font>
      <b/>
      <sz val="10"/>
      <color indexed="81"/>
      <name val="Lato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Lato"/>
      <family val="2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color rgb="FF002060"/>
      <name val="Arial"/>
      <family val="2"/>
      <charset val="238"/>
    </font>
    <font>
      <b/>
      <sz val="14"/>
      <color rgb="FF002060"/>
      <name val="Arial"/>
      <family val="2"/>
      <charset val="238"/>
    </font>
    <font>
      <sz val="10"/>
      <name val="Arial"/>
      <family val="2"/>
      <charset val="238"/>
    </font>
    <font>
      <b/>
      <sz val="11"/>
      <color rgb="FF002060"/>
      <name val="Arial"/>
      <family val="2"/>
      <charset val="238"/>
    </font>
    <font>
      <b/>
      <sz val="1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color rgb="FFEE0000"/>
      <name val="Arial"/>
      <family val="2"/>
      <charset val="238"/>
    </font>
    <font>
      <b/>
      <sz val="12"/>
      <color rgb="FF002060"/>
      <name val="Arial"/>
      <family val="2"/>
      <charset val="238"/>
    </font>
    <font>
      <b/>
      <sz val="14"/>
      <color theme="3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i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0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7" xfId="0" applyFont="1" applyBorder="1"/>
    <xf numFmtId="0" fontId="7" fillId="0" borderId="1" xfId="0" applyFont="1" applyBorder="1"/>
    <xf numFmtId="164" fontId="23" fillId="4" borderId="7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2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0" borderId="7" xfId="0" applyFont="1" applyBorder="1" applyAlignment="1" applyProtection="1">
      <alignment horizontal="center" vertical="center" wrapText="1"/>
      <protection locked="0"/>
    </xf>
    <xf numFmtId="0" fontId="32" fillId="0" borderId="7" xfId="0" applyFont="1" applyBorder="1" applyAlignment="1" applyProtection="1">
      <alignment horizontal="center" vertical="center" wrapText="1"/>
      <protection locked="0"/>
    </xf>
    <xf numFmtId="0" fontId="40" fillId="0" borderId="7" xfId="0" applyFont="1" applyBorder="1" applyAlignment="1" applyProtection="1">
      <alignment horizontal="center" vertical="center"/>
      <protection locked="0"/>
    </xf>
    <xf numFmtId="0" fontId="16" fillId="4" borderId="7" xfId="0" applyFont="1" applyFill="1" applyBorder="1" applyAlignment="1" applyProtection="1">
      <alignment horizontal="center" vertical="center"/>
      <protection locked="0"/>
    </xf>
    <xf numFmtId="1" fontId="16" fillId="5" borderId="7" xfId="0" applyNumberFormat="1" applyFont="1" applyFill="1" applyBorder="1" applyAlignment="1" applyProtection="1">
      <alignment horizontal="center" vertical="center"/>
      <protection locked="0"/>
    </xf>
    <xf numFmtId="164" fontId="38" fillId="5" borderId="7" xfId="0" applyNumberFormat="1" applyFont="1" applyFill="1" applyBorder="1" applyAlignment="1" applyProtection="1">
      <alignment horizontal="center" vertical="center"/>
      <protection locked="0"/>
    </xf>
    <xf numFmtId="0" fontId="26" fillId="4" borderId="0" xfId="0" applyFont="1" applyFill="1" applyAlignment="1" applyProtection="1">
      <alignment horizontal="right" vertical="center"/>
      <protection locked="0"/>
    </xf>
    <xf numFmtId="0" fontId="16" fillId="4" borderId="0" xfId="0" applyFont="1" applyFill="1" applyAlignment="1" applyProtection="1">
      <alignment vertical="center"/>
      <protection locked="0"/>
    </xf>
    <xf numFmtId="0" fontId="44" fillId="4" borderId="0" xfId="0" applyFont="1" applyFill="1" applyAlignment="1" applyProtection="1">
      <alignment horizontal="center" vertical="center" wrapText="1"/>
      <protection locked="0"/>
    </xf>
    <xf numFmtId="0" fontId="39" fillId="0" borderId="0" xfId="0" applyFont="1" applyAlignment="1" applyProtection="1">
      <alignment horizontal="center" vertical="center" wrapText="1"/>
      <protection locked="0"/>
    </xf>
    <xf numFmtId="0" fontId="40" fillId="0" borderId="0" xfId="0" applyFont="1" applyProtection="1">
      <protection locked="0"/>
    </xf>
    <xf numFmtId="0" fontId="19" fillId="0" borderId="0" xfId="0" applyFont="1" applyProtection="1">
      <protection locked="0"/>
    </xf>
    <xf numFmtId="164" fontId="26" fillId="2" borderId="7" xfId="0" applyNumberFormat="1" applyFont="1" applyFill="1" applyBorder="1" applyAlignment="1">
      <alignment horizontal="center" vertical="center" wrapText="1"/>
    </xf>
    <xf numFmtId="165" fontId="26" fillId="2" borderId="23" xfId="1" applyNumberFormat="1" applyFont="1" applyFill="1" applyBorder="1" applyAlignment="1" applyProtection="1">
      <alignment horizontal="center" vertical="center" wrapText="1"/>
    </xf>
    <xf numFmtId="164" fontId="26" fillId="2" borderId="27" xfId="0" applyNumberFormat="1" applyFont="1" applyFill="1" applyBorder="1" applyAlignment="1">
      <alignment horizontal="center" vertical="center" wrapText="1"/>
    </xf>
    <xf numFmtId="0" fontId="32" fillId="4" borderId="0" xfId="0" applyFont="1" applyFill="1" applyAlignment="1">
      <alignment horizontal="center" vertical="center" wrapText="1"/>
    </xf>
    <xf numFmtId="0" fontId="26" fillId="4" borderId="0" xfId="0" applyFont="1" applyFill="1" applyAlignment="1">
      <alignment horizontal="center" vertical="center" wrapText="1"/>
    </xf>
    <xf numFmtId="164" fontId="26" fillId="4" borderId="0" xfId="0" applyNumberFormat="1" applyFont="1" applyFill="1" applyAlignment="1">
      <alignment horizontal="center" vertical="center" wrapText="1"/>
    </xf>
    <xf numFmtId="9" fontId="44" fillId="4" borderId="0" xfId="1" applyFont="1" applyFill="1" applyBorder="1" applyAlignment="1" applyProtection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3" fillId="4" borderId="7" xfId="0" applyFont="1" applyFill="1" applyBorder="1" applyAlignment="1">
      <alignment horizontal="center" vertical="center"/>
    </xf>
    <xf numFmtId="0" fontId="23" fillId="4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right" vertical="center"/>
    </xf>
    <xf numFmtId="0" fontId="25" fillId="2" borderId="7" xfId="0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left" vertical="center"/>
      <protection locked="0"/>
    </xf>
    <xf numFmtId="164" fontId="26" fillId="2" borderId="7" xfId="0" applyNumberFormat="1" applyFont="1" applyFill="1" applyBorder="1" applyAlignment="1">
      <alignment horizontal="center" vertical="center" wrapText="1"/>
    </xf>
    <xf numFmtId="0" fontId="26" fillId="0" borderId="7" xfId="0" applyFont="1" applyBorder="1" applyAlignment="1">
      <alignment horizontal="right" vertical="center" wrapText="1"/>
    </xf>
    <xf numFmtId="0" fontId="34" fillId="0" borderId="7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164" fontId="31" fillId="5" borderId="7" xfId="0" applyNumberFormat="1" applyFont="1" applyFill="1" applyBorder="1" applyAlignment="1">
      <alignment horizontal="center" vertical="center"/>
    </xf>
    <xf numFmtId="164" fontId="26" fillId="0" borderId="7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left" vertical="center" wrapText="1"/>
      <protection locked="0"/>
    </xf>
    <xf numFmtId="0" fontId="32" fillId="0" borderId="2" xfId="0" applyFont="1" applyBorder="1" applyAlignment="1" applyProtection="1">
      <alignment horizontal="left" vertical="center" wrapText="1"/>
      <protection locked="0"/>
    </xf>
    <xf numFmtId="0" fontId="32" fillId="0" borderId="3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0" fontId="26" fillId="2" borderId="15" xfId="0" applyFont="1" applyFill="1" applyBorder="1" applyAlignment="1">
      <alignment horizontal="left" vertical="center" wrapText="1"/>
    </xf>
    <xf numFmtId="0" fontId="32" fillId="2" borderId="16" xfId="0" applyFont="1" applyFill="1" applyBorder="1" applyAlignment="1">
      <alignment horizontal="left" vertical="center" wrapText="1"/>
    </xf>
    <xf numFmtId="0" fontId="32" fillId="2" borderId="17" xfId="0" applyFont="1" applyFill="1" applyBorder="1" applyAlignment="1">
      <alignment horizontal="left" vertical="center" wrapText="1"/>
    </xf>
    <xf numFmtId="164" fontId="33" fillId="2" borderId="18" xfId="0" applyNumberFormat="1" applyFont="1" applyFill="1" applyBorder="1" applyAlignment="1">
      <alignment horizontal="center" vertical="center" wrapText="1"/>
    </xf>
    <xf numFmtId="164" fontId="33" fillId="2" borderId="19" xfId="0" applyNumberFormat="1" applyFont="1" applyFill="1" applyBorder="1" applyAlignment="1">
      <alignment horizontal="center" vertical="center" wrapText="1"/>
    </xf>
    <xf numFmtId="0" fontId="32" fillId="2" borderId="21" xfId="0" applyFont="1" applyFill="1" applyBorder="1" applyAlignment="1">
      <alignment horizontal="center" vertical="center" wrapText="1"/>
    </xf>
    <xf numFmtId="0" fontId="32" fillId="2" borderId="20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center" vertical="center" wrapText="1"/>
    </xf>
    <xf numFmtId="0" fontId="26" fillId="2" borderId="26" xfId="0" applyFont="1" applyFill="1" applyBorder="1" applyAlignment="1">
      <alignment horizontal="center" vertical="center" wrapText="1"/>
    </xf>
    <xf numFmtId="0" fontId="26" fillId="4" borderId="4" xfId="0" applyFont="1" applyFill="1" applyBorder="1" applyAlignment="1" applyProtection="1">
      <alignment horizontal="right" vertical="center"/>
      <protection locked="0"/>
    </xf>
    <xf numFmtId="0" fontId="26" fillId="4" borderId="5" xfId="0" applyFont="1" applyFill="1" applyBorder="1" applyAlignment="1" applyProtection="1">
      <alignment horizontal="right" vertical="center"/>
      <protection locked="0"/>
    </xf>
    <xf numFmtId="0" fontId="26" fillId="4" borderId="6" xfId="0" applyFont="1" applyFill="1" applyBorder="1" applyAlignment="1" applyProtection="1">
      <alignment horizontal="right" vertical="center"/>
      <protection locked="0"/>
    </xf>
    <xf numFmtId="164" fontId="37" fillId="5" borderId="7" xfId="0" applyNumberFormat="1" applyFont="1" applyFill="1" applyBorder="1" applyAlignment="1">
      <alignment vertical="center" wrapText="1"/>
    </xf>
    <xf numFmtId="0" fontId="23" fillId="4" borderId="1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/>
    </xf>
    <xf numFmtId="0" fontId="16" fillId="4" borderId="2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25" fillId="3" borderId="1" xfId="0" applyFont="1" applyFill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3" borderId="3" xfId="0" applyFont="1" applyFill="1" applyBorder="1" applyAlignment="1" applyProtection="1">
      <alignment horizontal="left" vertical="center" wrapText="1"/>
      <protection locked="0"/>
    </xf>
    <xf numFmtId="0" fontId="23" fillId="0" borderId="1" xfId="0" applyFont="1" applyBorder="1" applyAlignment="1" applyProtection="1">
      <alignment horizontal="left" vertical="center"/>
      <protection locked="0"/>
    </xf>
    <xf numFmtId="0" fontId="23" fillId="0" borderId="2" xfId="0" applyFont="1" applyBorder="1" applyAlignment="1" applyProtection="1">
      <alignment horizontal="left" vertical="center"/>
      <protection locked="0"/>
    </xf>
    <xf numFmtId="0" fontId="23" fillId="0" borderId="3" xfId="0" applyFont="1" applyBorder="1" applyAlignment="1" applyProtection="1">
      <alignment horizontal="left" vertical="center"/>
      <protection locked="0"/>
    </xf>
    <xf numFmtId="0" fontId="23" fillId="0" borderId="1" xfId="0" applyFont="1" applyBorder="1" applyAlignment="1" applyProtection="1">
      <alignment horizontal="left" vertical="center" wrapText="1"/>
      <protection locked="0"/>
    </xf>
    <xf numFmtId="0" fontId="23" fillId="0" borderId="2" xfId="0" applyFont="1" applyBorder="1" applyAlignment="1" applyProtection="1">
      <alignment horizontal="left" vertical="center" wrapText="1"/>
      <protection locked="0"/>
    </xf>
    <xf numFmtId="0" fontId="23" fillId="0" borderId="3" xfId="0" applyFont="1" applyBorder="1" applyAlignment="1" applyProtection="1">
      <alignment horizontal="left" vertical="center" wrapText="1"/>
      <protection locked="0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4" fillId="2" borderId="7" xfId="0" applyFont="1" applyFill="1" applyBorder="1" applyAlignment="1">
      <alignment horizontal="right" vertical="center" wrapText="1"/>
    </xf>
    <xf numFmtId="0" fontId="16" fillId="2" borderId="7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right" vertical="center"/>
    </xf>
    <xf numFmtId="0" fontId="16" fillId="0" borderId="2" xfId="0" applyFont="1" applyBorder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left" vertical="center"/>
      <protection locked="0"/>
    </xf>
    <xf numFmtId="0" fontId="40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center" vertical="top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top"/>
      <protection locked="0"/>
    </xf>
    <xf numFmtId="0" fontId="42" fillId="0" borderId="0" xfId="0" applyFont="1" applyAlignment="1" applyProtection="1">
      <alignment horizontal="center" vertical="top"/>
      <protection locked="0"/>
    </xf>
    <xf numFmtId="0" fontId="40" fillId="0" borderId="0" xfId="0" applyFont="1" applyAlignment="1" applyProtection="1">
      <alignment horizontal="left" vertical="top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/>
      <protection locked="0"/>
    </xf>
    <xf numFmtId="0" fontId="20" fillId="0" borderId="6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center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9" xfId="0" applyFont="1" applyBorder="1" applyAlignment="1" applyProtection="1">
      <alignment horizontal="center"/>
      <protection locked="0"/>
    </xf>
    <xf numFmtId="0" fontId="20" fillId="0" borderId="11" xfId="0" applyFont="1" applyBorder="1" applyAlignment="1" applyProtection="1">
      <alignment horizontal="center"/>
      <protection locked="0"/>
    </xf>
    <xf numFmtId="0" fontId="20" fillId="0" borderId="12" xfId="0" applyFont="1" applyBorder="1" applyAlignment="1" applyProtection="1">
      <alignment horizontal="center"/>
      <protection locked="0"/>
    </xf>
    <xf numFmtId="0" fontId="20" fillId="0" borderId="13" xfId="0" applyFont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19" fillId="0" borderId="6" xfId="0" applyFont="1" applyBorder="1" applyAlignment="1" applyProtection="1">
      <alignment horizontal="center" vertical="center"/>
      <protection locked="0"/>
    </xf>
    <xf numFmtId="0" fontId="19" fillId="0" borderId="8" xfId="0" applyFont="1" applyBorder="1" applyAlignment="1" applyProtection="1">
      <alignment horizontal="center" vertical="center"/>
      <protection locked="0"/>
    </xf>
    <xf numFmtId="0" fontId="19" fillId="0" borderId="9" xfId="0" applyFont="1" applyBorder="1" applyAlignment="1" applyProtection="1">
      <alignment horizontal="center" vertical="center"/>
      <protection locked="0"/>
    </xf>
    <xf numFmtId="0" fontId="19" fillId="0" borderId="11" xfId="0" applyFont="1" applyBorder="1" applyAlignment="1" applyProtection="1">
      <alignment horizontal="center" vertical="center"/>
      <protection locked="0"/>
    </xf>
    <xf numFmtId="0" fontId="19" fillId="0" borderId="12" xfId="0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5" fillId="0" borderId="4" xfId="0" applyFont="1" applyBorder="1" applyAlignment="1" applyProtection="1">
      <alignment horizontal="center"/>
      <protection locked="0"/>
    </xf>
    <xf numFmtId="0" fontId="15" fillId="0" borderId="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7" fillId="2" borderId="10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/>
      <protection locked="0"/>
    </xf>
    <xf numFmtId="0" fontId="27" fillId="2" borderId="1" xfId="0" applyFont="1" applyFill="1" applyBorder="1" applyAlignment="1">
      <alignment horizontal="right" vertical="center" wrapText="1"/>
    </xf>
    <xf numFmtId="0" fontId="27" fillId="2" borderId="2" xfId="0" applyFont="1" applyFill="1" applyBorder="1" applyAlignment="1">
      <alignment horizontal="right" vertical="center" wrapText="1"/>
    </xf>
    <xf numFmtId="0" fontId="27" fillId="2" borderId="3" xfId="0" applyFont="1" applyFill="1" applyBorder="1" applyAlignment="1">
      <alignment horizontal="right" vertical="center" wrapText="1"/>
    </xf>
    <xf numFmtId="0" fontId="26" fillId="4" borderId="1" xfId="0" applyFont="1" applyFill="1" applyBorder="1" applyAlignment="1" applyProtection="1">
      <alignment horizontal="center" vertical="center"/>
      <protection locked="0"/>
    </xf>
    <xf numFmtId="0" fontId="26" fillId="4" borderId="2" xfId="0" applyFont="1" applyFill="1" applyBorder="1" applyAlignment="1" applyProtection="1">
      <alignment horizontal="center" vertical="center"/>
      <protection locked="0"/>
    </xf>
    <xf numFmtId="0" fontId="26" fillId="4" borderId="3" xfId="0" applyFont="1" applyFill="1" applyBorder="1" applyAlignment="1" applyProtection="1">
      <alignment horizontal="center" vertical="center"/>
      <protection locked="0"/>
    </xf>
    <xf numFmtId="0" fontId="24" fillId="2" borderId="1" xfId="0" applyFont="1" applyFill="1" applyBorder="1" applyAlignment="1">
      <alignment horizontal="right" vertical="center"/>
    </xf>
    <xf numFmtId="0" fontId="24" fillId="2" borderId="2" xfId="0" applyFont="1" applyFill="1" applyBorder="1" applyAlignment="1">
      <alignment horizontal="right" vertical="center"/>
    </xf>
    <xf numFmtId="0" fontId="24" fillId="2" borderId="3" xfId="0" applyFont="1" applyFill="1" applyBorder="1" applyAlignment="1">
      <alignment horizontal="right" vertical="center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2" fillId="2" borderId="7" xfId="0" applyFont="1" applyFill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18" fillId="4" borderId="30" xfId="0" applyFont="1" applyFill="1" applyBorder="1" applyAlignment="1" applyProtection="1">
      <alignment horizontal="center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16" fillId="4" borderId="1" xfId="0" applyFont="1" applyFill="1" applyBorder="1" applyAlignment="1" applyProtection="1">
      <alignment horizontal="left" vertical="center"/>
      <protection locked="0"/>
    </xf>
    <xf numFmtId="0" fontId="16" fillId="4" borderId="2" xfId="0" applyFont="1" applyFill="1" applyBorder="1" applyAlignment="1" applyProtection="1">
      <alignment horizontal="left" vertical="center"/>
      <protection locked="0"/>
    </xf>
    <xf numFmtId="0" fontId="16" fillId="4" borderId="3" xfId="0" applyFont="1" applyFill="1" applyBorder="1" applyAlignment="1" applyProtection="1">
      <alignment horizontal="left" vertical="center"/>
      <protection locked="0"/>
    </xf>
    <xf numFmtId="0" fontId="16" fillId="2" borderId="7" xfId="0" applyFont="1" applyFill="1" applyBorder="1" applyAlignment="1">
      <alignment horizontal="center" vertical="center" wrapText="1"/>
    </xf>
    <xf numFmtId="0" fontId="32" fillId="2" borderId="33" xfId="0" applyFont="1" applyFill="1" applyBorder="1" applyAlignment="1">
      <alignment vertical="center" wrapText="1"/>
    </xf>
    <xf numFmtId="0" fontId="32" fillId="2" borderId="14" xfId="0" applyFont="1" applyFill="1" applyBorder="1" applyAlignment="1">
      <alignment vertical="center" wrapText="1"/>
    </xf>
    <xf numFmtId="0" fontId="32" fillId="2" borderId="34" xfId="0" applyFont="1" applyFill="1" applyBorder="1" applyAlignment="1">
      <alignment vertical="center" wrapText="1"/>
    </xf>
    <xf numFmtId="0" fontId="23" fillId="2" borderId="7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3" xfId="0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6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3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25" fillId="3" borderId="1" xfId="0" applyFont="1" applyFill="1" applyBorder="1" applyAlignment="1">
      <alignment horizontal="left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3" fillId="2" borderId="1" xfId="0" applyFont="1" applyFill="1" applyBorder="1" applyAlignment="1" applyProtection="1">
      <alignment horizontal="center" vertical="center" wrapText="1"/>
      <protection locked="0"/>
    </xf>
    <xf numFmtId="0" fontId="23" fillId="2" borderId="2" xfId="0" applyFont="1" applyFill="1" applyBorder="1" applyAlignment="1" applyProtection="1">
      <alignment horizontal="center" vertical="center" wrapText="1"/>
      <protection locked="0"/>
    </xf>
    <xf numFmtId="0" fontId="23" fillId="2" borderId="3" xfId="0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9" fillId="0" borderId="0" xfId="0" applyFont="1" applyAlignment="1" applyProtection="1">
      <alignment horizontal="left" vertical="center" wrapText="1"/>
      <protection locked="0"/>
    </xf>
    <xf numFmtId="0" fontId="20" fillId="0" borderId="2" xfId="0" applyFont="1" applyBorder="1" applyAlignment="1" applyProtection="1">
      <alignment horizontal="left"/>
      <protection locked="0"/>
    </xf>
    <xf numFmtId="0" fontId="20" fillId="0" borderId="3" xfId="0" applyFont="1" applyBorder="1" applyAlignment="1" applyProtection="1">
      <alignment horizontal="left"/>
      <protection locked="0"/>
    </xf>
    <xf numFmtId="0" fontId="16" fillId="0" borderId="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M272"/>
  <sheetViews>
    <sheetView showGridLines="0" tabSelected="1" topLeftCell="A67" zoomScale="70" zoomScaleNormal="70" workbookViewId="0">
      <selection activeCell="B82" sqref="B82:G82"/>
    </sheetView>
  </sheetViews>
  <sheetFormatPr defaultColWidth="9.140625" defaultRowHeight="14.25" x14ac:dyDescent="0.2"/>
  <cols>
    <col min="1" max="1" width="3.5703125" style="8" customWidth="1"/>
    <col min="2" max="2" width="18" style="10" customWidth="1"/>
    <col min="3" max="3" width="12.140625" style="10" customWidth="1"/>
    <col min="4" max="4" width="9.28515625" style="10" customWidth="1"/>
    <col min="5" max="5" width="46.28515625" style="10" customWidth="1"/>
    <col min="6" max="6" width="9.140625" style="10" customWidth="1"/>
    <col min="7" max="7" width="10.7109375" style="10" customWidth="1"/>
    <col min="8" max="8" width="15.7109375" style="10" customWidth="1"/>
    <col min="9" max="9" width="42.5703125" style="10" customWidth="1"/>
    <col min="10" max="10" width="3.42578125" style="10" customWidth="1"/>
    <col min="11" max="11" width="13.28515625" style="10" customWidth="1"/>
    <col min="12" max="16384" width="9.140625" style="10"/>
  </cols>
  <sheetData>
    <row r="1" spans="1:9" x14ac:dyDescent="0.2">
      <c r="B1" s="9"/>
    </row>
    <row r="2" spans="1:9" ht="20.100000000000001" customHeight="1" x14ac:dyDescent="0.2">
      <c r="A2" s="135" t="s">
        <v>13</v>
      </c>
      <c r="B2" s="136"/>
      <c r="C2" s="136"/>
      <c r="D2" s="136"/>
      <c r="E2" s="137"/>
      <c r="F2" s="144"/>
      <c r="G2" s="144"/>
      <c r="H2" s="144"/>
      <c r="I2" s="144"/>
    </row>
    <row r="3" spans="1:9" x14ac:dyDescent="0.2">
      <c r="A3" s="138"/>
      <c r="B3" s="139"/>
      <c r="C3" s="139"/>
      <c r="D3" s="139"/>
      <c r="E3" s="140"/>
      <c r="F3" s="145" t="s">
        <v>0</v>
      </c>
      <c r="G3" s="145"/>
      <c r="H3" s="145"/>
      <c r="I3" s="145"/>
    </row>
    <row r="4" spans="1:9" ht="20.100000000000001" customHeight="1" x14ac:dyDescent="0.2">
      <c r="A4" s="138"/>
      <c r="B4" s="139"/>
      <c r="C4" s="139"/>
      <c r="D4" s="139"/>
      <c r="E4" s="140"/>
      <c r="F4" s="144"/>
      <c r="G4" s="144"/>
      <c r="H4" s="144"/>
      <c r="I4" s="144"/>
    </row>
    <row r="5" spans="1:9" x14ac:dyDescent="0.2">
      <c r="A5" s="141"/>
      <c r="B5" s="142"/>
      <c r="C5" s="142"/>
      <c r="D5" s="142"/>
      <c r="E5" s="143"/>
      <c r="F5" s="146" t="s">
        <v>1</v>
      </c>
      <c r="G5" s="146"/>
      <c r="H5" s="146"/>
      <c r="I5" s="146"/>
    </row>
    <row r="6" spans="1:9" ht="85.5" customHeight="1" thickBot="1" x14ac:dyDescent="0.25">
      <c r="A6" s="161" t="s">
        <v>63</v>
      </c>
      <c r="B6" s="162"/>
      <c r="C6" s="162"/>
      <c r="D6" s="162"/>
      <c r="E6" s="162"/>
      <c r="F6" s="162"/>
      <c r="G6" s="162"/>
      <c r="H6" s="162"/>
      <c r="I6" s="162"/>
    </row>
    <row r="7" spans="1:9" ht="79.5" customHeight="1" thickBot="1" x14ac:dyDescent="0.25">
      <c r="A7" s="166" t="s">
        <v>104</v>
      </c>
      <c r="B7" s="167"/>
      <c r="C7" s="167"/>
      <c r="D7" s="167"/>
      <c r="E7" s="167"/>
      <c r="F7" s="167"/>
      <c r="G7" s="167"/>
      <c r="H7" s="167"/>
      <c r="I7" s="168"/>
    </row>
    <row r="8" spans="1:9" ht="15" customHeight="1" x14ac:dyDescent="0.25">
      <c r="A8" s="6"/>
      <c r="B8" s="11"/>
      <c r="C8" s="12"/>
      <c r="D8" s="12"/>
      <c r="E8" s="12"/>
      <c r="F8" s="12"/>
      <c r="G8" s="12"/>
      <c r="H8" s="12"/>
      <c r="I8" s="11"/>
    </row>
    <row r="9" spans="1:9" ht="15" customHeight="1" x14ac:dyDescent="0.25">
      <c r="A9" s="6"/>
      <c r="B9" s="11"/>
      <c r="C9" s="163"/>
      <c r="D9" s="163"/>
      <c r="E9" s="163"/>
      <c r="F9" s="163"/>
      <c r="G9" s="163"/>
      <c r="H9" s="163"/>
      <c r="I9" s="11"/>
    </row>
    <row r="10" spans="1:9" ht="15" customHeight="1" x14ac:dyDescent="0.2">
      <c r="A10" s="6"/>
      <c r="B10" s="11"/>
      <c r="C10" s="11"/>
      <c r="D10" s="11"/>
      <c r="E10" s="11"/>
      <c r="F10" s="11"/>
      <c r="G10" s="11"/>
      <c r="H10" s="11"/>
      <c r="I10" s="11"/>
    </row>
    <row r="11" spans="1:9" ht="57.75" customHeight="1" x14ac:dyDescent="0.2">
      <c r="A11" s="164" t="s">
        <v>64</v>
      </c>
      <c r="B11" s="164"/>
      <c r="C11" s="165"/>
      <c r="D11" s="165"/>
      <c r="E11" s="165"/>
      <c r="F11" s="165"/>
      <c r="G11" s="165"/>
      <c r="H11" s="165"/>
      <c r="I11" s="165"/>
    </row>
    <row r="12" spans="1:9" ht="15" customHeight="1" x14ac:dyDescent="0.2">
      <c r="A12" s="13"/>
    </row>
    <row r="13" spans="1:9" ht="15" customHeight="1" x14ac:dyDescent="0.2">
      <c r="A13" s="48" t="s">
        <v>96</v>
      </c>
      <c r="B13" s="48"/>
      <c r="C13" s="48"/>
      <c r="D13" s="48"/>
      <c r="E13" s="48"/>
      <c r="F13" s="48"/>
      <c r="G13" s="48"/>
      <c r="H13" s="48"/>
      <c r="I13" s="48"/>
    </row>
    <row r="14" spans="1:9" ht="15" customHeight="1" x14ac:dyDescent="0.2">
      <c r="A14" s="159"/>
      <c r="B14" s="159"/>
      <c r="C14" s="159"/>
      <c r="D14" s="159"/>
      <c r="E14" s="159"/>
      <c r="F14" s="159"/>
      <c r="G14" s="159"/>
      <c r="H14" s="159"/>
      <c r="I14" s="159"/>
    </row>
    <row r="15" spans="1:9" ht="45" customHeight="1" x14ac:dyDescent="0.2">
      <c r="A15" s="7">
        <v>1</v>
      </c>
      <c r="B15" s="160" t="s">
        <v>97</v>
      </c>
      <c r="C15" s="160"/>
      <c r="D15" s="160"/>
      <c r="E15" s="94"/>
      <c r="F15" s="95"/>
      <c r="G15" s="95"/>
      <c r="H15" s="95"/>
      <c r="I15" s="96"/>
    </row>
    <row r="16" spans="1:9" ht="15" customHeight="1" x14ac:dyDescent="0.2">
      <c r="A16" s="144">
        <v>2</v>
      </c>
      <c r="B16" s="101" t="s">
        <v>2</v>
      </c>
      <c r="C16" s="101"/>
      <c r="D16" s="101"/>
      <c r="E16" s="46" t="s">
        <v>3</v>
      </c>
      <c r="F16" s="94"/>
      <c r="G16" s="95"/>
      <c r="H16" s="95"/>
      <c r="I16" s="96"/>
    </row>
    <row r="17" spans="1:9" ht="15" customHeight="1" x14ac:dyDescent="0.2">
      <c r="A17" s="144"/>
      <c r="B17" s="101"/>
      <c r="C17" s="101"/>
      <c r="D17" s="101"/>
      <c r="E17" s="46" t="s">
        <v>4</v>
      </c>
      <c r="F17" s="94"/>
      <c r="G17" s="95"/>
      <c r="H17" s="95"/>
      <c r="I17" s="96"/>
    </row>
    <row r="18" spans="1:9" ht="31.5" customHeight="1" x14ac:dyDescent="0.2">
      <c r="A18" s="144"/>
      <c r="B18" s="101"/>
      <c r="C18" s="101"/>
      <c r="D18" s="101"/>
      <c r="E18" s="46" t="s">
        <v>14</v>
      </c>
      <c r="F18" s="94"/>
      <c r="G18" s="95"/>
      <c r="H18" s="95"/>
      <c r="I18" s="96"/>
    </row>
    <row r="19" spans="1:9" ht="30.75" customHeight="1" x14ac:dyDescent="0.2">
      <c r="A19" s="144"/>
      <c r="B19" s="101"/>
      <c r="C19" s="101"/>
      <c r="D19" s="101"/>
      <c r="E19" s="47" t="s">
        <v>44</v>
      </c>
      <c r="F19" s="97"/>
      <c r="G19" s="98"/>
      <c r="H19" s="98"/>
      <c r="I19" s="99"/>
    </row>
    <row r="20" spans="1:9" ht="15" customHeight="1" x14ac:dyDescent="0.2">
      <c r="A20" s="144"/>
      <c r="B20" s="101"/>
      <c r="C20" s="101"/>
      <c r="D20" s="101"/>
      <c r="E20" s="46" t="s">
        <v>5</v>
      </c>
      <c r="F20" s="94"/>
      <c r="G20" s="95"/>
      <c r="H20" s="95"/>
      <c r="I20" s="96"/>
    </row>
    <row r="21" spans="1:9" ht="20.100000000000001" customHeight="1" x14ac:dyDescent="0.2">
      <c r="A21" s="7">
        <v>3</v>
      </c>
      <c r="B21" s="100" t="s">
        <v>65</v>
      </c>
      <c r="C21" s="100"/>
      <c r="D21" s="100"/>
      <c r="E21" s="100"/>
      <c r="F21" s="92"/>
      <c r="G21" s="92"/>
      <c r="H21" s="92"/>
      <c r="I21" s="93"/>
    </row>
    <row r="22" spans="1:9" ht="20.100000000000001" customHeight="1" x14ac:dyDescent="0.2">
      <c r="A22" s="7">
        <v>4</v>
      </c>
      <c r="B22" s="100" t="s">
        <v>105</v>
      </c>
      <c r="C22" s="100"/>
      <c r="D22" s="100"/>
      <c r="E22" s="100"/>
      <c r="F22" s="92"/>
      <c r="G22" s="92"/>
      <c r="H22" s="92"/>
      <c r="I22" s="93"/>
    </row>
    <row r="23" spans="1:9" ht="20.100000000000001" customHeight="1" x14ac:dyDescent="0.2">
      <c r="A23" s="7">
        <v>5</v>
      </c>
      <c r="B23" s="102" t="s">
        <v>6</v>
      </c>
      <c r="C23" s="102"/>
      <c r="D23" s="102"/>
      <c r="E23" s="102"/>
      <c r="F23" s="103"/>
      <c r="G23" s="103"/>
      <c r="H23" s="103"/>
      <c r="I23" s="104"/>
    </row>
    <row r="24" spans="1:9" ht="20.100000000000001" customHeight="1" x14ac:dyDescent="0.2">
      <c r="A24" s="7">
        <v>6</v>
      </c>
      <c r="B24" s="102" t="s">
        <v>8</v>
      </c>
      <c r="C24" s="102"/>
      <c r="D24" s="102"/>
      <c r="E24" s="102"/>
      <c r="F24" s="92"/>
      <c r="G24" s="92"/>
      <c r="H24" s="92"/>
      <c r="I24" s="93"/>
    </row>
    <row r="25" spans="1:9" ht="15" customHeight="1" x14ac:dyDescent="0.2">
      <c r="A25" s="144">
        <v>7</v>
      </c>
      <c r="B25" s="101" t="s">
        <v>7</v>
      </c>
      <c r="C25" s="101"/>
      <c r="D25" s="101"/>
      <c r="E25" s="46" t="s">
        <v>3</v>
      </c>
      <c r="F25" s="91"/>
      <c r="G25" s="92"/>
      <c r="H25" s="92"/>
      <c r="I25" s="93"/>
    </row>
    <row r="26" spans="1:9" ht="15" customHeight="1" x14ac:dyDescent="0.2">
      <c r="A26" s="144"/>
      <c r="B26" s="101"/>
      <c r="C26" s="101"/>
      <c r="D26" s="101"/>
      <c r="E26" s="46" t="s">
        <v>4</v>
      </c>
      <c r="F26" s="91"/>
      <c r="G26" s="92"/>
      <c r="H26" s="92"/>
      <c r="I26" s="93"/>
    </row>
    <row r="27" spans="1:9" ht="15" customHeight="1" x14ac:dyDescent="0.2">
      <c r="A27" s="144"/>
      <c r="B27" s="101"/>
      <c r="C27" s="101"/>
      <c r="D27" s="101"/>
      <c r="E27" s="46" t="s">
        <v>14</v>
      </c>
      <c r="F27" s="91"/>
      <c r="G27" s="92"/>
      <c r="H27" s="92"/>
      <c r="I27" s="93"/>
    </row>
    <row r="28" spans="1:9" ht="15" customHeight="1" x14ac:dyDescent="0.2">
      <c r="A28" s="144"/>
      <c r="B28" s="101"/>
      <c r="C28" s="101"/>
      <c r="D28" s="101"/>
      <c r="E28" s="46" t="s">
        <v>5</v>
      </c>
      <c r="F28" s="91"/>
      <c r="G28" s="92"/>
      <c r="H28" s="92"/>
      <c r="I28" s="93"/>
    </row>
    <row r="29" spans="1:9" ht="15" customHeight="1" x14ac:dyDescent="0.2">
      <c r="A29" s="144">
        <v>8</v>
      </c>
      <c r="B29" s="176" t="s">
        <v>9</v>
      </c>
      <c r="C29" s="176"/>
      <c r="D29" s="176"/>
      <c r="E29" s="46" t="s">
        <v>10</v>
      </c>
      <c r="F29" s="91"/>
      <c r="G29" s="92"/>
      <c r="H29" s="92"/>
      <c r="I29" s="93"/>
    </row>
    <row r="30" spans="1:9" ht="15" customHeight="1" x14ac:dyDescent="0.2">
      <c r="A30" s="144"/>
      <c r="B30" s="176"/>
      <c r="C30" s="176"/>
      <c r="D30" s="176"/>
      <c r="E30" s="46" t="s">
        <v>12</v>
      </c>
      <c r="F30" s="91"/>
      <c r="G30" s="92"/>
      <c r="H30" s="92"/>
      <c r="I30" s="93"/>
    </row>
    <row r="31" spans="1:9" ht="15" customHeight="1" x14ac:dyDescent="0.2">
      <c r="A31" s="144"/>
      <c r="B31" s="176"/>
      <c r="C31" s="176"/>
      <c r="D31" s="176"/>
      <c r="E31" s="46" t="s">
        <v>8</v>
      </c>
      <c r="F31" s="91"/>
      <c r="G31" s="92"/>
      <c r="H31" s="92"/>
      <c r="I31" s="93"/>
    </row>
    <row r="32" spans="1:9" ht="27.6" customHeight="1" x14ac:dyDescent="0.2">
      <c r="A32" s="7">
        <v>9</v>
      </c>
      <c r="B32" s="153" t="s">
        <v>62</v>
      </c>
      <c r="C32" s="154"/>
      <c r="D32" s="154"/>
      <c r="E32" s="155"/>
      <c r="F32" s="156"/>
      <c r="G32" s="157"/>
      <c r="H32" s="157"/>
      <c r="I32" s="158"/>
    </row>
    <row r="33" spans="1:10" ht="55.15" customHeight="1" x14ac:dyDescent="0.2">
      <c r="A33" s="7">
        <v>10</v>
      </c>
      <c r="B33" s="147" t="s">
        <v>20</v>
      </c>
      <c r="C33" s="148"/>
      <c r="D33" s="148"/>
      <c r="E33" s="149"/>
      <c r="F33" s="156"/>
      <c r="G33" s="157"/>
      <c r="H33" s="157"/>
      <c r="I33" s="158"/>
    </row>
    <row r="34" spans="1:10" ht="20.100000000000001" customHeight="1" x14ac:dyDescent="0.2">
      <c r="A34" s="7">
        <v>11</v>
      </c>
      <c r="B34" s="147" t="s">
        <v>21</v>
      </c>
      <c r="C34" s="148"/>
      <c r="D34" s="148"/>
      <c r="E34" s="149"/>
      <c r="F34" s="150"/>
      <c r="G34" s="151"/>
      <c r="H34" s="151"/>
      <c r="I34" s="152"/>
      <c r="J34" s="15" t="str">
        <f>IF(F34="TAK","Organ prowadzący nie może otrzymać wsparcia finansowego na pomoce wymienione we wniosku A."," ")</f>
        <v xml:space="preserve"> </v>
      </c>
    </row>
    <row r="35" spans="1:10" ht="20.100000000000001" customHeight="1" x14ac:dyDescent="0.2">
      <c r="A35" s="7">
        <v>12</v>
      </c>
      <c r="B35" s="147" t="s">
        <v>103</v>
      </c>
      <c r="C35" s="148"/>
      <c r="D35" s="148"/>
      <c r="E35" s="149"/>
      <c r="F35" s="181"/>
      <c r="G35" s="182"/>
      <c r="H35" s="182"/>
      <c r="I35" s="183"/>
      <c r="J35" s="15"/>
    </row>
    <row r="36" spans="1:10" ht="36" customHeight="1" x14ac:dyDescent="0.2">
      <c r="A36" s="48" t="s">
        <v>17</v>
      </c>
      <c r="B36" s="48"/>
      <c r="C36" s="48"/>
      <c r="D36" s="48"/>
      <c r="E36" s="48"/>
      <c r="F36" s="48"/>
      <c r="G36" s="48"/>
      <c r="H36" s="48"/>
      <c r="I36" s="48"/>
    </row>
    <row r="37" spans="1:10" ht="36.75" customHeight="1" x14ac:dyDescent="0.25">
      <c r="A37" s="7">
        <v>1</v>
      </c>
      <c r="B37" s="187" t="s">
        <v>73</v>
      </c>
      <c r="C37" s="188"/>
      <c r="D37" s="188"/>
      <c r="E37" s="189"/>
      <c r="F37" s="184" t="s">
        <v>72</v>
      </c>
      <c r="G37" s="185"/>
      <c r="H37" s="185"/>
      <c r="I37" s="186"/>
    </row>
    <row r="38" spans="1:10" ht="60" customHeight="1" x14ac:dyDescent="0.25">
      <c r="A38" s="7">
        <v>2</v>
      </c>
      <c r="B38" s="187" t="s">
        <v>488</v>
      </c>
      <c r="C38" s="188"/>
      <c r="D38" s="188"/>
      <c r="E38" s="189" t="s">
        <v>72</v>
      </c>
      <c r="F38" s="184" t="s">
        <v>72</v>
      </c>
      <c r="G38" s="185"/>
      <c r="H38" s="185"/>
      <c r="I38" s="186"/>
    </row>
    <row r="39" spans="1:10" ht="77.25" customHeight="1" x14ac:dyDescent="0.25">
      <c r="A39" s="7">
        <v>3</v>
      </c>
      <c r="B39" s="187" t="s">
        <v>74</v>
      </c>
      <c r="C39" s="188"/>
      <c r="D39" s="188"/>
      <c r="E39" s="189" t="s">
        <v>72</v>
      </c>
      <c r="F39" s="184" t="s">
        <v>72</v>
      </c>
      <c r="G39" s="185"/>
      <c r="H39" s="185"/>
      <c r="I39" s="186"/>
    </row>
    <row r="40" spans="1:10" ht="63.75" customHeight="1" x14ac:dyDescent="0.25">
      <c r="A40" s="7">
        <v>4</v>
      </c>
      <c r="B40" s="187" t="s">
        <v>491</v>
      </c>
      <c r="C40" s="188"/>
      <c r="D40" s="188"/>
      <c r="E40" s="189"/>
      <c r="F40" s="184"/>
      <c r="G40" s="185"/>
      <c r="H40" s="185"/>
      <c r="I40" s="186"/>
    </row>
    <row r="41" spans="1:10" ht="93" customHeight="1" x14ac:dyDescent="0.25">
      <c r="A41" s="7">
        <v>5</v>
      </c>
      <c r="B41" s="187" t="s">
        <v>106</v>
      </c>
      <c r="C41" s="188"/>
      <c r="D41" s="188"/>
      <c r="E41" s="189"/>
      <c r="F41" s="184" t="s">
        <v>72</v>
      </c>
      <c r="G41" s="185"/>
      <c r="H41" s="185"/>
      <c r="I41" s="186"/>
    </row>
    <row r="42" spans="1:10" ht="15.75" customHeight="1" x14ac:dyDescent="0.25">
      <c r="A42" s="190"/>
      <c r="B42" s="191"/>
      <c r="C42" s="191"/>
      <c r="D42" s="191"/>
      <c r="E42" s="191"/>
      <c r="F42" s="191"/>
      <c r="G42" s="191"/>
      <c r="H42" s="191"/>
      <c r="I42" s="192"/>
    </row>
    <row r="43" spans="1:10" ht="30" customHeight="1" x14ac:dyDescent="0.2">
      <c r="A43" s="196" t="s">
        <v>75</v>
      </c>
      <c r="B43" s="197"/>
      <c r="C43" s="197"/>
      <c r="D43" s="197"/>
      <c r="E43" s="197"/>
      <c r="F43" s="197"/>
      <c r="G43" s="198"/>
      <c r="H43" s="180" t="s">
        <v>29</v>
      </c>
      <c r="I43" s="180"/>
    </row>
    <row r="44" spans="1:10" ht="15" customHeight="1" x14ac:dyDescent="0.2">
      <c r="A44" s="169" t="s">
        <v>94</v>
      </c>
      <c r="B44" s="103"/>
      <c r="C44" s="103"/>
      <c r="D44" s="103"/>
      <c r="E44" s="103"/>
      <c r="F44" s="103"/>
      <c r="G44" s="104"/>
      <c r="H44" s="170">
        <v>0</v>
      </c>
      <c r="I44" s="170"/>
    </row>
    <row r="45" spans="1:10" ht="15" customHeight="1" x14ac:dyDescent="0.2">
      <c r="A45" s="169" t="s">
        <v>30</v>
      </c>
      <c r="B45" s="103"/>
      <c r="C45" s="103"/>
      <c r="D45" s="103"/>
      <c r="E45" s="103"/>
      <c r="F45" s="103"/>
      <c r="G45" s="104"/>
      <c r="H45" s="170">
        <v>0</v>
      </c>
      <c r="I45" s="170"/>
    </row>
    <row r="46" spans="1:10" ht="15" customHeight="1" x14ac:dyDescent="0.2">
      <c r="A46" s="169" t="s">
        <v>31</v>
      </c>
      <c r="B46" s="103"/>
      <c r="C46" s="103"/>
      <c r="D46" s="103"/>
      <c r="E46" s="103"/>
      <c r="F46" s="103"/>
      <c r="G46" s="104"/>
      <c r="H46" s="170">
        <v>0</v>
      </c>
      <c r="I46" s="170"/>
    </row>
    <row r="47" spans="1:10" ht="15" customHeight="1" x14ac:dyDescent="0.2">
      <c r="A47" s="169" t="s">
        <v>32</v>
      </c>
      <c r="B47" s="103"/>
      <c r="C47" s="103"/>
      <c r="D47" s="103"/>
      <c r="E47" s="103"/>
      <c r="F47" s="103"/>
      <c r="G47" s="104"/>
      <c r="H47" s="170">
        <v>0</v>
      </c>
      <c r="I47" s="170"/>
    </row>
    <row r="48" spans="1:10" ht="15" customHeight="1" x14ac:dyDescent="0.2">
      <c r="A48" s="169" t="s">
        <v>33</v>
      </c>
      <c r="B48" s="103"/>
      <c r="C48" s="103"/>
      <c r="D48" s="103"/>
      <c r="E48" s="103"/>
      <c r="F48" s="103"/>
      <c r="G48" s="104"/>
      <c r="H48" s="170">
        <v>0</v>
      </c>
      <c r="I48" s="170"/>
    </row>
    <row r="49" spans="1:9" ht="15" customHeight="1" x14ac:dyDescent="0.2">
      <c r="A49" s="169" t="s">
        <v>34</v>
      </c>
      <c r="B49" s="103"/>
      <c r="C49" s="103"/>
      <c r="D49" s="103"/>
      <c r="E49" s="103"/>
      <c r="F49" s="103"/>
      <c r="G49" s="104"/>
      <c r="H49" s="170">
        <v>0</v>
      </c>
      <c r="I49" s="170"/>
    </row>
    <row r="50" spans="1:9" ht="15" customHeight="1" x14ac:dyDescent="0.2">
      <c r="A50" s="173" t="s">
        <v>42</v>
      </c>
      <c r="B50" s="174"/>
      <c r="C50" s="174"/>
      <c r="D50" s="174"/>
      <c r="E50" s="174"/>
      <c r="F50" s="174"/>
      <c r="G50" s="175"/>
      <c r="H50" s="170">
        <v>0</v>
      </c>
      <c r="I50" s="170"/>
    </row>
    <row r="51" spans="1:9" ht="15" customHeight="1" x14ac:dyDescent="0.2">
      <c r="A51" s="173" t="s">
        <v>36</v>
      </c>
      <c r="B51" s="174"/>
      <c r="C51" s="174"/>
      <c r="D51" s="174"/>
      <c r="E51" s="174"/>
      <c r="F51" s="174"/>
      <c r="G51" s="175"/>
      <c r="H51" s="170">
        <v>0</v>
      </c>
      <c r="I51" s="170"/>
    </row>
    <row r="52" spans="1:9" ht="15" customHeight="1" x14ac:dyDescent="0.2">
      <c r="A52" s="203" t="s">
        <v>45</v>
      </c>
      <c r="B52" s="203"/>
      <c r="C52" s="203"/>
      <c r="D52" s="203"/>
      <c r="E52" s="203"/>
      <c r="F52" s="203"/>
      <c r="G52" s="204"/>
      <c r="H52" s="170">
        <v>0</v>
      </c>
      <c r="I52" s="170"/>
    </row>
    <row r="53" spans="1:9" ht="15" customHeight="1" x14ac:dyDescent="0.2">
      <c r="A53" s="169"/>
      <c r="B53" s="103"/>
      <c r="C53" s="103"/>
      <c r="D53" s="103"/>
      <c r="E53" s="103"/>
      <c r="F53" s="103"/>
      <c r="G53" s="104"/>
      <c r="H53" s="170">
        <v>0</v>
      </c>
      <c r="I53" s="170"/>
    </row>
    <row r="54" spans="1:9" ht="15" customHeight="1" x14ac:dyDescent="0.2">
      <c r="A54" s="169"/>
      <c r="B54" s="103"/>
      <c r="C54" s="103"/>
      <c r="D54" s="103"/>
      <c r="E54" s="103"/>
      <c r="F54" s="103"/>
      <c r="G54" s="104"/>
      <c r="H54" s="170">
        <v>0</v>
      </c>
      <c r="I54" s="170"/>
    </row>
    <row r="55" spans="1:9" ht="15" customHeight="1" x14ac:dyDescent="0.2">
      <c r="A55" s="169"/>
      <c r="B55" s="103"/>
      <c r="C55" s="103"/>
      <c r="D55" s="103"/>
      <c r="E55" s="103"/>
      <c r="F55" s="103"/>
      <c r="G55" s="104"/>
      <c r="H55" s="170">
        <v>0</v>
      </c>
      <c r="I55" s="170"/>
    </row>
    <row r="56" spans="1:9" ht="15" customHeight="1" x14ac:dyDescent="0.2">
      <c r="A56" s="169"/>
      <c r="B56" s="103"/>
      <c r="C56" s="103"/>
      <c r="D56" s="103"/>
      <c r="E56" s="103"/>
      <c r="F56" s="103"/>
      <c r="G56" s="104"/>
      <c r="H56" s="170">
        <v>0</v>
      </c>
      <c r="I56" s="170"/>
    </row>
    <row r="57" spans="1:9" ht="15" customHeight="1" x14ac:dyDescent="0.2">
      <c r="A57" s="16"/>
      <c r="B57" s="17"/>
      <c r="C57" s="17"/>
      <c r="D57" s="17"/>
      <c r="E57" s="18"/>
      <c r="F57" s="19"/>
      <c r="G57" s="19"/>
      <c r="H57" s="19"/>
      <c r="I57" s="19"/>
    </row>
    <row r="58" spans="1:9" ht="15" customHeight="1" x14ac:dyDescent="0.2">
      <c r="A58" s="202" t="s">
        <v>98</v>
      </c>
      <c r="B58" s="202"/>
      <c r="C58" s="202"/>
      <c r="D58" s="202"/>
      <c r="E58" s="202"/>
      <c r="F58" s="202"/>
      <c r="G58" s="202"/>
      <c r="H58" s="202"/>
      <c r="I58" s="202"/>
    </row>
    <row r="59" spans="1:9" ht="15" customHeight="1" x14ac:dyDescent="0.2">
      <c r="A59" s="20"/>
      <c r="B59" s="20"/>
      <c r="C59" s="20"/>
      <c r="D59" s="20"/>
      <c r="E59" s="20"/>
      <c r="F59" s="20"/>
      <c r="G59" s="20"/>
      <c r="H59" s="20"/>
      <c r="I59" s="20"/>
    </row>
    <row r="60" spans="1:9" ht="93.75" customHeight="1" x14ac:dyDescent="0.2">
      <c r="A60" s="52" t="s">
        <v>95</v>
      </c>
      <c r="B60" s="53"/>
      <c r="C60" s="53"/>
      <c r="D60" s="53"/>
      <c r="E60" s="53"/>
      <c r="F60" s="53"/>
      <c r="G60" s="54"/>
      <c r="H60" s="55">
        <f>IF(F35=0, 0, IF(F35&lt;=100, 30000, IF(F35&lt;=300, 45000, IF(F35&lt;=600, 60000, IF(F35&lt;=1000, 75000, IF(F35&gt;1000, 100000))))))</f>
        <v>0</v>
      </c>
      <c r="I60" s="55"/>
    </row>
    <row r="61" spans="1:9" ht="15" customHeight="1" x14ac:dyDescent="0.2">
      <c r="A61" s="21"/>
      <c r="B61" s="17"/>
      <c r="C61" s="17"/>
      <c r="D61" s="17"/>
      <c r="E61" s="17"/>
      <c r="F61" s="17"/>
      <c r="G61" s="17"/>
      <c r="H61" s="22"/>
      <c r="I61" s="22"/>
    </row>
    <row r="62" spans="1:9" ht="30" customHeight="1" x14ac:dyDescent="0.2">
      <c r="A62" s="23"/>
      <c r="B62" s="57" t="s">
        <v>66</v>
      </c>
      <c r="C62" s="58"/>
      <c r="D62" s="58"/>
      <c r="E62" s="58"/>
      <c r="F62" s="58"/>
      <c r="G62" s="59"/>
      <c r="H62" s="56"/>
      <c r="I62" s="56"/>
    </row>
    <row r="63" spans="1:9" ht="15" customHeight="1" x14ac:dyDescent="0.2">
      <c r="A63" s="60"/>
      <c r="B63" s="60"/>
      <c r="C63" s="60"/>
      <c r="D63" s="60"/>
      <c r="E63" s="60"/>
      <c r="F63" s="60"/>
      <c r="G63" s="60"/>
      <c r="H63" s="61"/>
      <c r="I63" s="61"/>
    </row>
    <row r="64" spans="1:9" ht="30" customHeight="1" x14ac:dyDescent="0.2">
      <c r="A64" s="24">
        <v>1</v>
      </c>
      <c r="B64" s="57" t="s">
        <v>67</v>
      </c>
      <c r="C64" s="58"/>
      <c r="D64" s="58"/>
      <c r="E64" s="58"/>
      <c r="F64" s="58"/>
      <c r="G64" s="59"/>
      <c r="H64" s="56"/>
      <c r="I64" s="56"/>
    </row>
    <row r="65" spans="1:9" ht="30" customHeight="1" x14ac:dyDescent="0.2">
      <c r="A65" s="24">
        <v>2</v>
      </c>
      <c r="B65" s="57" t="s">
        <v>68</v>
      </c>
      <c r="C65" s="58"/>
      <c r="D65" s="58"/>
      <c r="E65" s="58"/>
      <c r="F65" s="58"/>
      <c r="G65" s="59"/>
      <c r="H65" s="56"/>
      <c r="I65" s="56"/>
    </row>
    <row r="66" spans="1:9" ht="30" customHeight="1" thickBot="1" x14ac:dyDescent="0.25">
      <c r="A66" s="42">
        <v>3</v>
      </c>
      <c r="B66" s="50" t="s">
        <v>35</v>
      </c>
      <c r="C66" s="51"/>
      <c r="D66" s="51"/>
      <c r="E66" s="51"/>
      <c r="F66" s="51"/>
      <c r="G66" s="51"/>
      <c r="H66" s="49">
        <f>H64+H65</f>
        <v>0</v>
      </c>
      <c r="I66" s="49"/>
    </row>
    <row r="67" spans="1:9" ht="30" customHeight="1" x14ac:dyDescent="0.2">
      <c r="A67" s="199"/>
      <c r="B67" s="62" t="s">
        <v>69</v>
      </c>
      <c r="C67" s="63"/>
      <c r="D67" s="63"/>
      <c r="E67" s="63"/>
      <c r="F67" s="63"/>
      <c r="G67" s="64"/>
      <c r="H67" s="65">
        <f>H62+H64+H65</f>
        <v>0</v>
      </c>
      <c r="I67" s="66"/>
    </row>
    <row r="68" spans="1:9" ht="30" customHeight="1" x14ac:dyDescent="0.2">
      <c r="A68" s="200"/>
      <c r="B68" s="67" t="s">
        <v>27</v>
      </c>
      <c r="C68" s="69" t="s">
        <v>28</v>
      </c>
      <c r="D68" s="70"/>
      <c r="E68" s="70"/>
      <c r="F68" s="70"/>
      <c r="G68" s="71"/>
      <c r="H68" s="35">
        <f>H62</f>
        <v>0</v>
      </c>
      <c r="I68" s="36" t="e">
        <f>H68/H67*100%</f>
        <v>#DIV/0!</v>
      </c>
    </row>
    <row r="69" spans="1:9" ht="30" customHeight="1" thickBot="1" x14ac:dyDescent="0.25">
      <c r="A69" s="201"/>
      <c r="B69" s="68"/>
      <c r="C69" s="72" t="s">
        <v>19</v>
      </c>
      <c r="D69" s="73"/>
      <c r="E69" s="73"/>
      <c r="F69" s="73"/>
      <c r="G69" s="74"/>
      <c r="H69" s="37">
        <f>H66</f>
        <v>0</v>
      </c>
      <c r="I69" s="36" t="e">
        <f>H69/H67*100%</f>
        <v>#DIV/0!</v>
      </c>
    </row>
    <row r="70" spans="1:9" ht="48.75" customHeight="1" thickBot="1" x14ac:dyDescent="0.25">
      <c r="A70" s="39"/>
      <c r="B70" s="38"/>
      <c r="C70" s="39"/>
      <c r="D70" s="39"/>
      <c r="E70" s="39"/>
      <c r="F70" s="39"/>
      <c r="G70" s="39"/>
      <c r="H70" s="40"/>
      <c r="I70" s="41" t="e">
        <f>IF(I69&lt;20%,"Wkład finansowy organu prowadzącego NIEWŁAŚCIWY","Wkład finansowy organu prowadzącego WŁAŚCIWY")</f>
        <v>#DIV/0!</v>
      </c>
    </row>
    <row r="71" spans="1:9" ht="30" customHeight="1" thickBot="1" x14ac:dyDescent="0.25">
      <c r="A71" s="43"/>
      <c r="B71" s="177" t="s">
        <v>70</v>
      </c>
      <c r="C71" s="178"/>
      <c r="D71" s="178"/>
      <c r="E71" s="178"/>
      <c r="F71" s="178"/>
      <c r="G71" s="179"/>
      <c r="H71" s="78">
        <f>H68+H64</f>
        <v>0</v>
      </c>
      <c r="I71" s="78"/>
    </row>
    <row r="72" spans="1:9" ht="33.75" customHeight="1" x14ac:dyDescent="0.2">
      <c r="A72" s="171" t="s">
        <v>41</v>
      </c>
      <c r="B72" s="171"/>
      <c r="C72" s="171"/>
      <c r="D72" s="171"/>
      <c r="E72" s="171"/>
      <c r="F72" s="171"/>
      <c r="G72" s="171"/>
      <c r="H72" s="171"/>
      <c r="I72" s="172"/>
    </row>
    <row r="73" spans="1:9" ht="30" customHeight="1" x14ac:dyDescent="0.2">
      <c r="A73" s="44" t="s">
        <v>489</v>
      </c>
      <c r="B73" s="79" t="s">
        <v>46</v>
      </c>
      <c r="C73" s="80"/>
      <c r="D73" s="80"/>
      <c r="E73" s="80"/>
      <c r="F73" s="80"/>
      <c r="G73" s="81"/>
      <c r="H73" s="44" t="s">
        <v>37</v>
      </c>
      <c r="I73" s="45" t="s">
        <v>38</v>
      </c>
    </row>
    <row r="74" spans="1:9" ht="41.25" customHeight="1" x14ac:dyDescent="0.2">
      <c r="A74" s="193" t="s">
        <v>490</v>
      </c>
      <c r="B74" s="194"/>
      <c r="C74" s="194"/>
      <c r="D74" s="194"/>
      <c r="E74" s="194"/>
      <c r="F74" s="194"/>
      <c r="G74" s="194"/>
      <c r="H74" s="194"/>
      <c r="I74" s="195"/>
    </row>
    <row r="75" spans="1:9" ht="15" customHeight="1" x14ac:dyDescent="0.2">
      <c r="A75" s="25">
        <v>1</v>
      </c>
      <c r="B75" s="169" t="s">
        <v>76</v>
      </c>
      <c r="C75" s="103"/>
      <c r="D75" s="103"/>
      <c r="E75" s="103"/>
      <c r="F75" s="103"/>
      <c r="G75" s="104"/>
      <c r="H75" s="7">
        <v>0</v>
      </c>
      <c r="I75" s="5">
        <v>0</v>
      </c>
    </row>
    <row r="76" spans="1:9" ht="15" customHeight="1" x14ac:dyDescent="0.2">
      <c r="A76" s="25">
        <v>2</v>
      </c>
      <c r="B76" s="169" t="s">
        <v>76</v>
      </c>
      <c r="C76" s="103"/>
      <c r="D76" s="103"/>
      <c r="E76" s="103"/>
      <c r="F76" s="103"/>
      <c r="G76" s="104"/>
      <c r="H76" s="7">
        <v>0</v>
      </c>
      <c r="I76" s="5">
        <v>0</v>
      </c>
    </row>
    <row r="77" spans="1:9" ht="15" customHeight="1" x14ac:dyDescent="0.2">
      <c r="A77" s="25">
        <v>3</v>
      </c>
      <c r="B77" s="169" t="s">
        <v>76</v>
      </c>
      <c r="C77" s="103"/>
      <c r="D77" s="103"/>
      <c r="E77" s="103"/>
      <c r="F77" s="103"/>
      <c r="G77" s="104"/>
      <c r="H77" s="7">
        <v>0</v>
      </c>
      <c r="I77" s="5">
        <v>0</v>
      </c>
    </row>
    <row r="78" spans="1:9" ht="23.25" customHeight="1" x14ac:dyDescent="0.2">
      <c r="A78" s="88" t="s">
        <v>100</v>
      </c>
      <c r="B78" s="89"/>
      <c r="C78" s="89"/>
      <c r="D78" s="89"/>
      <c r="E78" s="89"/>
      <c r="F78" s="89"/>
      <c r="G78" s="89"/>
      <c r="H78" s="89"/>
      <c r="I78" s="90"/>
    </row>
    <row r="79" spans="1:9" ht="17.25" customHeight="1" x14ac:dyDescent="0.2">
      <c r="A79" s="26">
        <v>1</v>
      </c>
      <c r="B79" s="82" t="s">
        <v>40</v>
      </c>
      <c r="C79" s="83"/>
      <c r="D79" s="83"/>
      <c r="E79" s="83"/>
      <c r="F79" s="83"/>
      <c r="G79" s="84"/>
      <c r="H79" s="7">
        <v>0</v>
      </c>
      <c r="I79" s="5">
        <v>0</v>
      </c>
    </row>
    <row r="80" spans="1:9" ht="17.25" customHeight="1" x14ac:dyDescent="0.2">
      <c r="A80" s="26">
        <v>2</v>
      </c>
      <c r="B80" s="82" t="s">
        <v>31</v>
      </c>
      <c r="C80" s="83"/>
      <c r="D80" s="83"/>
      <c r="E80" s="83"/>
      <c r="F80" s="83"/>
      <c r="G80" s="84"/>
      <c r="H80" s="7">
        <v>0</v>
      </c>
      <c r="I80" s="5">
        <v>0</v>
      </c>
    </row>
    <row r="81" spans="1:9" ht="17.25" customHeight="1" x14ac:dyDescent="0.2">
      <c r="A81" s="26">
        <v>3</v>
      </c>
      <c r="B81" s="82" t="s">
        <v>32</v>
      </c>
      <c r="C81" s="83"/>
      <c r="D81" s="83"/>
      <c r="E81" s="83"/>
      <c r="F81" s="83"/>
      <c r="G81" s="84"/>
      <c r="H81" s="7">
        <v>0</v>
      </c>
      <c r="I81" s="5">
        <v>0</v>
      </c>
    </row>
    <row r="82" spans="1:9" ht="17.25" customHeight="1" x14ac:dyDescent="0.2">
      <c r="A82" s="26">
        <v>4</v>
      </c>
      <c r="B82" s="85" t="s">
        <v>33</v>
      </c>
      <c r="C82" s="86"/>
      <c r="D82" s="86"/>
      <c r="E82" s="86"/>
      <c r="F82" s="86"/>
      <c r="G82" s="87"/>
      <c r="H82" s="7">
        <v>0</v>
      </c>
      <c r="I82" s="5">
        <v>0</v>
      </c>
    </row>
    <row r="83" spans="1:9" ht="17.25" customHeight="1" x14ac:dyDescent="0.2">
      <c r="A83" s="26">
        <v>5</v>
      </c>
      <c r="B83" s="85" t="s">
        <v>34</v>
      </c>
      <c r="C83" s="86"/>
      <c r="D83" s="86"/>
      <c r="E83" s="86"/>
      <c r="F83" s="86"/>
      <c r="G83" s="87"/>
      <c r="H83" s="7">
        <v>0</v>
      </c>
      <c r="I83" s="5">
        <v>0</v>
      </c>
    </row>
    <row r="84" spans="1:9" ht="25.5" customHeight="1" x14ac:dyDescent="0.2">
      <c r="A84" s="88" t="s">
        <v>99</v>
      </c>
      <c r="B84" s="89"/>
      <c r="C84" s="89"/>
      <c r="D84" s="89"/>
      <c r="E84" s="89"/>
      <c r="F84" s="89"/>
      <c r="G84" s="89"/>
      <c r="H84" s="89"/>
      <c r="I84" s="90"/>
    </row>
    <row r="85" spans="1:9" ht="15" customHeight="1" x14ac:dyDescent="0.2">
      <c r="A85" s="26">
        <v>1</v>
      </c>
      <c r="B85" s="82" t="s">
        <v>40</v>
      </c>
      <c r="C85" s="83"/>
      <c r="D85" s="83"/>
      <c r="E85" s="83"/>
      <c r="F85" s="83"/>
      <c r="G85" s="84"/>
      <c r="H85" s="7">
        <v>0</v>
      </c>
      <c r="I85" s="5">
        <v>0</v>
      </c>
    </row>
    <row r="86" spans="1:9" ht="15" customHeight="1" x14ac:dyDescent="0.2">
      <c r="A86" s="26">
        <v>2</v>
      </c>
      <c r="B86" s="82" t="s">
        <v>31</v>
      </c>
      <c r="C86" s="83"/>
      <c r="D86" s="83"/>
      <c r="E86" s="83"/>
      <c r="F86" s="83"/>
      <c r="G86" s="84"/>
      <c r="H86" s="7">
        <v>0</v>
      </c>
      <c r="I86" s="5">
        <v>0</v>
      </c>
    </row>
    <row r="87" spans="1:9" ht="15" customHeight="1" x14ac:dyDescent="0.2">
      <c r="A87" s="26">
        <v>3</v>
      </c>
      <c r="B87" s="82" t="s">
        <v>32</v>
      </c>
      <c r="C87" s="83"/>
      <c r="D87" s="83"/>
      <c r="E87" s="83"/>
      <c r="F87" s="83"/>
      <c r="G87" s="84"/>
      <c r="H87" s="7">
        <v>0</v>
      </c>
      <c r="I87" s="5">
        <v>0</v>
      </c>
    </row>
    <row r="88" spans="1:9" ht="15" customHeight="1" x14ac:dyDescent="0.2">
      <c r="A88" s="26">
        <v>4</v>
      </c>
      <c r="B88" s="85" t="s">
        <v>33</v>
      </c>
      <c r="C88" s="86"/>
      <c r="D88" s="86"/>
      <c r="E88" s="86"/>
      <c r="F88" s="86"/>
      <c r="G88" s="87"/>
      <c r="H88" s="7">
        <v>0</v>
      </c>
      <c r="I88" s="5">
        <v>0</v>
      </c>
    </row>
    <row r="89" spans="1:9" ht="15" customHeight="1" x14ac:dyDescent="0.2">
      <c r="A89" s="26">
        <v>5</v>
      </c>
      <c r="B89" s="85" t="s">
        <v>34</v>
      </c>
      <c r="C89" s="86"/>
      <c r="D89" s="86"/>
      <c r="E89" s="86"/>
      <c r="F89" s="86"/>
      <c r="G89" s="87"/>
      <c r="H89" s="7">
        <v>0</v>
      </c>
      <c r="I89" s="5">
        <v>0</v>
      </c>
    </row>
    <row r="90" spans="1:9" ht="25.5" customHeight="1" x14ac:dyDescent="0.2">
      <c r="A90" s="88" t="s">
        <v>83</v>
      </c>
      <c r="B90" s="89"/>
      <c r="C90" s="89"/>
      <c r="D90" s="89"/>
      <c r="E90" s="89"/>
      <c r="F90" s="89"/>
      <c r="G90" s="89"/>
      <c r="H90" s="89"/>
      <c r="I90" s="90"/>
    </row>
    <row r="91" spans="1:9" ht="15.75" customHeight="1" x14ac:dyDescent="0.2">
      <c r="A91" s="26">
        <v>1</v>
      </c>
      <c r="B91" s="85" t="s">
        <v>77</v>
      </c>
      <c r="C91" s="86"/>
      <c r="D91" s="86"/>
      <c r="E91" s="86"/>
      <c r="F91" s="86"/>
      <c r="G91" s="87"/>
      <c r="H91" s="7">
        <v>0</v>
      </c>
      <c r="I91" s="5">
        <v>0</v>
      </c>
    </row>
    <row r="92" spans="1:9" ht="15.75" customHeight="1" x14ac:dyDescent="0.2">
      <c r="A92" s="26">
        <v>2</v>
      </c>
      <c r="B92" s="85" t="s">
        <v>78</v>
      </c>
      <c r="C92" s="86"/>
      <c r="D92" s="86"/>
      <c r="E92" s="86"/>
      <c r="F92" s="86"/>
      <c r="G92" s="87"/>
      <c r="H92" s="7">
        <v>0</v>
      </c>
      <c r="I92" s="5">
        <v>0</v>
      </c>
    </row>
    <row r="93" spans="1:9" ht="15.75" customHeight="1" x14ac:dyDescent="0.2">
      <c r="A93" s="26">
        <v>3</v>
      </c>
      <c r="B93" s="85" t="s">
        <v>79</v>
      </c>
      <c r="C93" s="86"/>
      <c r="D93" s="86"/>
      <c r="E93" s="86"/>
      <c r="F93" s="86"/>
      <c r="G93" s="87"/>
      <c r="H93" s="7">
        <v>0</v>
      </c>
      <c r="I93" s="5">
        <v>0</v>
      </c>
    </row>
    <row r="94" spans="1:9" ht="15.75" customHeight="1" x14ac:dyDescent="0.2">
      <c r="A94" s="26">
        <v>4</v>
      </c>
      <c r="B94" s="85" t="s">
        <v>80</v>
      </c>
      <c r="C94" s="86"/>
      <c r="D94" s="86"/>
      <c r="E94" s="86"/>
      <c r="F94" s="86"/>
      <c r="G94" s="87"/>
      <c r="H94" s="7">
        <v>0</v>
      </c>
      <c r="I94" s="5">
        <v>0</v>
      </c>
    </row>
    <row r="95" spans="1:9" ht="15.75" customHeight="1" x14ac:dyDescent="0.2">
      <c r="A95" s="26">
        <v>5</v>
      </c>
      <c r="B95" s="85" t="s">
        <v>81</v>
      </c>
      <c r="C95" s="86"/>
      <c r="D95" s="86"/>
      <c r="E95" s="86"/>
      <c r="F95" s="86"/>
      <c r="G95" s="87"/>
      <c r="H95" s="7">
        <v>0</v>
      </c>
      <c r="I95" s="5">
        <v>0</v>
      </c>
    </row>
    <row r="96" spans="1:9" ht="15.75" customHeight="1" x14ac:dyDescent="0.2">
      <c r="A96" s="26">
        <v>6</v>
      </c>
      <c r="B96" s="85" t="s">
        <v>82</v>
      </c>
      <c r="C96" s="86"/>
      <c r="D96" s="86"/>
      <c r="E96" s="86"/>
      <c r="F96" s="86"/>
      <c r="G96" s="87"/>
      <c r="H96" s="7">
        <v>0</v>
      </c>
      <c r="I96" s="5">
        <v>0</v>
      </c>
    </row>
    <row r="97" spans="1:13" ht="25.5" customHeight="1" x14ac:dyDescent="0.2">
      <c r="A97" s="88" t="s">
        <v>84</v>
      </c>
      <c r="B97" s="89"/>
      <c r="C97" s="89"/>
      <c r="D97" s="89"/>
      <c r="E97" s="89"/>
      <c r="F97" s="89"/>
      <c r="G97" s="89"/>
      <c r="H97" s="89"/>
      <c r="I97" s="90"/>
    </row>
    <row r="98" spans="1:13" ht="15.75" customHeight="1" x14ac:dyDescent="0.2">
      <c r="A98" s="26">
        <v>1</v>
      </c>
      <c r="B98" s="169" t="s">
        <v>85</v>
      </c>
      <c r="C98" s="103"/>
      <c r="D98" s="103"/>
      <c r="E98" s="103"/>
      <c r="F98" s="103"/>
      <c r="G98" s="104"/>
      <c r="H98" s="7">
        <v>0</v>
      </c>
      <c r="I98" s="5">
        <v>0</v>
      </c>
    </row>
    <row r="99" spans="1:13" ht="15.75" customHeight="1" x14ac:dyDescent="0.2">
      <c r="A99" s="26">
        <v>2</v>
      </c>
      <c r="B99" s="169" t="s">
        <v>85</v>
      </c>
      <c r="C99" s="103"/>
      <c r="D99" s="103"/>
      <c r="E99" s="103"/>
      <c r="F99" s="103"/>
      <c r="G99" s="104"/>
      <c r="H99" s="7">
        <v>0</v>
      </c>
      <c r="I99" s="5">
        <v>0</v>
      </c>
    </row>
    <row r="100" spans="1:13" ht="15.75" customHeight="1" x14ac:dyDescent="0.2">
      <c r="A100" s="26">
        <v>3</v>
      </c>
      <c r="B100" s="169" t="s">
        <v>85</v>
      </c>
      <c r="C100" s="103"/>
      <c r="D100" s="103"/>
      <c r="E100" s="103"/>
      <c r="F100" s="103"/>
      <c r="G100" s="104"/>
      <c r="H100" s="7">
        <v>0</v>
      </c>
      <c r="I100" s="5">
        <v>0</v>
      </c>
    </row>
    <row r="101" spans="1:13" ht="25.5" customHeight="1" x14ac:dyDescent="0.2">
      <c r="A101" s="88" t="s">
        <v>86</v>
      </c>
      <c r="B101" s="89"/>
      <c r="C101" s="89"/>
      <c r="D101" s="89"/>
      <c r="E101" s="89"/>
      <c r="F101" s="89"/>
      <c r="G101" s="89"/>
      <c r="H101" s="89"/>
      <c r="I101" s="90"/>
    </row>
    <row r="102" spans="1:13" ht="15.75" customHeight="1" x14ac:dyDescent="0.2">
      <c r="A102" s="26">
        <v>1</v>
      </c>
      <c r="B102" s="169" t="s">
        <v>87</v>
      </c>
      <c r="C102" s="103"/>
      <c r="D102" s="103"/>
      <c r="E102" s="103"/>
      <c r="F102" s="103"/>
      <c r="G102" s="104"/>
      <c r="H102" s="7">
        <v>0</v>
      </c>
      <c r="I102" s="5">
        <v>0</v>
      </c>
    </row>
    <row r="103" spans="1:13" ht="15.75" customHeight="1" x14ac:dyDescent="0.2">
      <c r="A103" s="26">
        <v>2</v>
      </c>
      <c r="B103" s="169" t="s">
        <v>87</v>
      </c>
      <c r="C103" s="103"/>
      <c r="D103" s="103"/>
      <c r="E103" s="103"/>
      <c r="F103" s="103"/>
      <c r="G103" s="104"/>
      <c r="H103" s="7">
        <v>0</v>
      </c>
      <c r="I103" s="5">
        <v>0</v>
      </c>
    </row>
    <row r="104" spans="1:13" ht="15.75" customHeight="1" x14ac:dyDescent="0.2">
      <c r="A104" s="26">
        <v>3</v>
      </c>
      <c r="B104" s="169" t="s">
        <v>87</v>
      </c>
      <c r="C104" s="103"/>
      <c r="D104" s="103"/>
      <c r="E104" s="103"/>
      <c r="F104" s="103"/>
      <c r="G104" s="104"/>
      <c r="H104" s="7">
        <v>0</v>
      </c>
      <c r="I104" s="5">
        <v>0</v>
      </c>
    </row>
    <row r="105" spans="1:13" ht="25.5" customHeight="1" x14ac:dyDescent="0.2">
      <c r="A105" s="88" t="s">
        <v>47</v>
      </c>
      <c r="B105" s="89"/>
      <c r="C105" s="89"/>
      <c r="D105" s="89"/>
      <c r="E105" s="89"/>
      <c r="F105" s="89"/>
      <c r="G105" s="89"/>
      <c r="H105" s="89"/>
      <c r="I105" s="90"/>
    </row>
    <row r="106" spans="1:13" ht="15.75" customHeight="1" x14ac:dyDescent="0.2">
      <c r="A106" s="26">
        <v>1</v>
      </c>
      <c r="B106" s="169" t="s">
        <v>87</v>
      </c>
      <c r="C106" s="103"/>
      <c r="D106" s="103"/>
      <c r="E106" s="103"/>
      <c r="F106" s="103"/>
      <c r="G106" s="104"/>
      <c r="H106" s="7">
        <v>0</v>
      </c>
      <c r="I106" s="5">
        <v>0</v>
      </c>
    </row>
    <row r="107" spans="1:13" ht="15.75" customHeight="1" x14ac:dyDescent="0.2">
      <c r="A107" s="26">
        <v>2</v>
      </c>
      <c r="B107" s="169" t="s">
        <v>87</v>
      </c>
      <c r="C107" s="103"/>
      <c r="D107" s="103"/>
      <c r="E107" s="103"/>
      <c r="F107" s="103"/>
      <c r="G107" s="104"/>
      <c r="H107" s="7">
        <v>0</v>
      </c>
      <c r="I107" s="5">
        <v>0</v>
      </c>
    </row>
    <row r="108" spans="1:13" ht="15.75" customHeight="1" x14ac:dyDescent="0.2">
      <c r="A108" s="26">
        <v>3</v>
      </c>
      <c r="B108" s="169" t="s">
        <v>87</v>
      </c>
      <c r="C108" s="103"/>
      <c r="D108" s="103"/>
      <c r="E108" s="103"/>
      <c r="F108" s="103"/>
      <c r="G108" s="104"/>
      <c r="H108" s="7">
        <v>0</v>
      </c>
      <c r="I108" s="5">
        <v>0</v>
      </c>
      <c r="M108" s="10">
        <v>1</v>
      </c>
    </row>
    <row r="109" spans="1:13" ht="25.5" customHeight="1" x14ac:dyDescent="0.2">
      <c r="A109" s="88" t="s">
        <v>93</v>
      </c>
      <c r="B109" s="89"/>
      <c r="C109" s="89"/>
      <c r="D109" s="89"/>
      <c r="E109" s="89"/>
      <c r="F109" s="89"/>
      <c r="G109" s="89"/>
      <c r="H109" s="89"/>
      <c r="I109" s="90"/>
    </row>
    <row r="110" spans="1:13" ht="28.5" customHeight="1" x14ac:dyDescent="0.2">
      <c r="A110" s="26">
        <v>1</v>
      </c>
      <c r="B110" s="52" t="s">
        <v>102</v>
      </c>
      <c r="C110" s="205"/>
      <c r="D110" s="205"/>
      <c r="E110" s="205"/>
      <c r="F110" s="205"/>
      <c r="G110" s="206"/>
      <c r="H110" s="7">
        <v>0</v>
      </c>
      <c r="I110" s="5">
        <v>0</v>
      </c>
    </row>
    <row r="111" spans="1:13" ht="15.75" customHeight="1" x14ac:dyDescent="0.2">
      <c r="A111" s="26">
        <v>2</v>
      </c>
      <c r="B111" s="207" t="s">
        <v>92</v>
      </c>
      <c r="C111" s="205"/>
      <c r="D111" s="205"/>
      <c r="E111" s="205"/>
      <c r="F111" s="205"/>
      <c r="G111" s="206"/>
      <c r="H111" s="7">
        <v>0</v>
      </c>
      <c r="I111" s="5">
        <v>0</v>
      </c>
    </row>
    <row r="112" spans="1:13" ht="15.75" customHeight="1" x14ac:dyDescent="0.2">
      <c r="A112" s="26">
        <v>3</v>
      </c>
      <c r="B112" s="207" t="s">
        <v>88</v>
      </c>
      <c r="C112" s="205"/>
      <c r="D112" s="205"/>
      <c r="E112" s="205"/>
      <c r="F112" s="205"/>
      <c r="G112" s="206"/>
      <c r="H112" s="7">
        <v>0</v>
      </c>
      <c r="I112" s="5">
        <v>0</v>
      </c>
    </row>
    <row r="113" spans="1:9" ht="15.75" customHeight="1" x14ac:dyDescent="0.2">
      <c r="A113" s="26">
        <v>4</v>
      </c>
      <c r="B113" s="207" t="s">
        <v>91</v>
      </c>
      <c r="C113" s="205"/>
      <c r="D113" s="205"/>
      <c r="E113" s="205"/>
      <c r="F113" s="205"/>
      <c r="G113" s="206"/>
      <c r="H113" s="7">
        <v>0</v>
      </c>
      <c r="I113" s="5">
        <v>0</v>
      </c>
    </row>
    <row r="114" spans="1:9" ht="15.75" customHeight="1" x14ac:dyDescent="0.2">
      <c r="A114" s="26">
        <v>5</v>
      </c>
      <c r="B114" s="207" t="s">
        <v>90</v>
      </c>
      <c r="C114" s="205"/>
      <c r="D114" s="205"/>
      <c r="E114" s="205"/>
      <c r="F114" s="205"/>
      <c r="G114" s="206"/>
      <c r="H114" s="7">
        <v>0</v>
      </c>
      <c r="I114" s="5">
        <v>0</v>
      </c>
    </row>
    <row r="115" spans="1:9" ht="15.75" customHeight="1" x14ac:dyDescent="0.2">
      <c r="A115" s="26">
        <v>6</v>
      </c>
      <c r="B115" s="207" t="s">
        <v>89</v>
      </c>
      <c r="C115" s="205"/>
      <c r="D115" s="205"/>
      <c r="E115" s="205"/>
      <c r="F115" s="205"/>
      <c r="G115" s="206"/>
      <c r="H115" s="7">
        <v>0</v>
      </c>
      <c r="I115" s="5">
        <v>0</v>
      </c>
    </row>
    <row r="116" spans="1:9" ht="30" customHeight="1" x14ac:dyDescent="0.2">
      <c r="A116" s="75" t="s">
        <v>39</v>
      </c>
      <c r="B116" s="76"/>
      <c r="C116" s="76"/>
      <c r="D116" s="76"/>
      <c r="E116" s="76"/>
      <c r="F116" s="76"/>
      <c r="G116" s="77"/>
      <c r="H116" s="27">
        <f>H75+H76+H77+H79+H80+H81+H82+H83+H85+H86+H87+H88+H89+H91+H92+H93+H94+H95+H96+H98+H99+H100+H102+H103+H104+H106+H107+H108+H110+H111+H112+H113+H114+H115</f>
        <v>0</v>
      </c>
      <c r="I116" s="28">
        <f>I75+I76+I77+I79+I80+I81+I82+I83+I85+I86+I87+I88+I89+I91+I92+I93+I94+I95+I96+I98+I99+I100+I102+I103+I104+I106+I107+I108+I110+I111+I112+I113+I114+I115</f>
        <v>0</v>
      </c>
    </row>
    <row r="117" spans="1:9" ht="57" customHeight="1" x14ac:dyDescent="0.2">
      <c r="A117" s="29"/>
      <c r="B117" s="29"/>
      <c r="C117" s="29"/>
      <c r="D117" s="29"/>
      <c r="E117" s="29"/>
      <c r="F117" s="29"/>
      <c r="G117" s="29"/>
      <c r="H117" s="30"/>
      <c r="I117" s="31" t="str">
        <f>IF(I116=H71,"Planowany koszt zakupu sprzętu ZGODNY z planowaną kwotą środków finansowych z części III wniosku","Planowany koszt zakupu sprzętu NIEZGODNY z planowaną kwotą środków finansowych z części III wniosku")</f>
        <v>Planowany koszt zakupu sprzętu ZGODNY z planowaną kwotą środków finansowych z części III wniosku</v>
      </c>
    </row>
    <row r="118" spans="1:9" ht="15" customHeight="1" x14ac:dyDescent="0.2">
      <c r="A118" s="48" t="s">
        <v>43</v>
      </c>
      <c r="B118" s="48"/>
      <c r="C118" s="48"/>
      <c r="D118" s="48"/>
      <c r="E118" s="48"/>
      <c r="F118" s="48"/>
      <c r="G118" s="48"/>
      <c r="H118" s="48"/>
      <c r="I118" s="48"/>
    </row>
    <row r="119" spans="1:9" ht="15" customHeight="1" x14ac:dyDescent="0.2">
      <c r="A119" s="14"/>
      <c r="B119" s="14"/>
      <c r="C119" s="14"/>
      <c r="D119" s="14"/>
      <c r="E119" s="14"/>
      <c r="F119" s="14"/>
      <c r="G119" s="14"/>
      <c r="H119" s="14"/>
      <c r="I119" s="14"/>
    </row>
    <row r="120" spans="1:9" ht="15" customHeight="1" x14ac:dyDescent="0.2">
      <c r="A120" s="14"/>
      <c r="B120" s="14"/>
      <c r="C120" s="14"/>
      <c r="D120" s="14"/>
      <c r="E120" s="14"/>
      <c r="F120" s="14"/>
      <c r="G120" s="14"/>
      <c r="H120" s="14"/>
      <c r="I120" s="14"/>
    </row>
    <row r="121" spans="1:9" ht="15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</row>
    <row r="122" spans="1:9" ht="15" x14ac:dyDescent="0.2">
      <c r="A122" s="6"/>
      <c r="B122" s="11"/>
      <c r="C122" s="11"/>
      <c r="D122" s="11"/>
      <c r="E122" s="11"/>
      <c r="F122" s="118"/>
      <c r="G122" s="119"/>
      <c r="H122" s="120"/>
      <c r="I122" s="11"/>
    </row>
    <row r="123" spans="1:9" ht="15" x14ac:dyDescent="0.2">
      <c r="A123" s="6"/>
      <c r="B123" s="11"/>
      <c r="C123" s="11"/>
      <c r="D123" s="11"/>
      <c r="E123" s="11"/>
      <c r="F123" s="121"/>
      <c r="G123" s="122"/>
      <c r="H123" s="123"/>
      <c r="I123" s="11"/>
    </row>
    <row r="124" spans="1:9" ht="15" x14ac:dyDescent="0.2">
      <c r="A124" s="6"/>
      <c r="B124" s="112"/>
      <c r="C124" s="113"/>
      <c r="D124" s="114"/>
      <c r="E124" s="11"/>
      <c r="F124" s="121"/>
      <c r="G124" s="122"/>
      <c r="H124" s="123"/>
      <c r="I124" s="11"/>
    </row>
    <row r="125" spans="1:9" ht="15" x14ac:dyDescent="0.2">
      <c r="A125" s="6"/>
      <c r="B125" s="115"/>
      <c r="C125" s="116"/>
      <c r="D125" s="117"/>
      <c r="E125" s="11"/>
      <c r="F125" s="124"/>
      <c r="G125" s="125"/>
      <c r="H125" s="126"/>
      <c r="I125" s="11"/>
    </row>
    <row r="126" spans="1:9" ht="28.5" customHeight="1" x14ac:dyDescent="0.2">
      <c r="A126" s="6"/>
      <c r="B126" s="111" t="s">
        <v>18</v>
      </c>
      <c r="C126" s="111"/>
      <c r="D126" s="111"/>
      <c r="E126" s="11"/>
      <c r="F126" s="106" t="s">
        <v>71</v>
      </c>
      <c r="G126" s="106"/>
      <c r="H126" s="106"/>
      <c r="I126" s="11"/>
    </row>
    <row r="127" spans="1:9" ht="15" customHeight="1" x14ac:dyDescent="0.2">
      <c r="A127" s="6"/>
      <c r="B127" s="11"/>
      <c r="C127" s="11"/>
      <c r="D127" s="11"/>
      <c r="E127" s="11"/>
      <c r="F127" s="11"/>
      <c r="G127" s="11"/>
      <c r="H127" s="11"/>
      <c r="I127" s="11"/>
    </row>
    <row r="128" spans="1:9" ht="15" customHeight="1" x14ac:dyDescent="0.2">
      <c r="A128" s="107" t="s">
        <v>101</v>
      </c>
      <c r="B128" s="107"/>
      <c r="C128" s="107"/>
      <c r="D128" s="107"/>
      <c r="E128" s="107"/>
      <c r="F128" s="107"/>
      <c r="G128" s="107"/>
      <c r="H128" s="107"/>
      <c r="I128" s="107"/>
    </row>
    <row r="129" spans="1:9" ht="15" customHeight="1" x14ac:dyDescent="0.2">
      <c r="A129" s="108"/>
      <c r="B129" s="108"/>
      <c r="C129" s="108"/>
      <c r="D129" s="108"/>
      <c r="E129" s="108"/>
      <c r="F129" s="108"/>
      <c r="G129" s="108"/>
      <c r="H129" s="108"/>
      <c r="I129" s="108"/>
    </row>
    <row r="130" spans="1:9" x14ac:dyDescent="0.2">
      <c r="A130" s="109" t="s">
        <v>107</v>
      </c>
      <c r="B130" s="109"/>
      <c r="C130" s="109"/>
      <c r="D130" s="109"/>
      <c r="E130" s="109"/>
      <c r="F130" s="109"/>
      <c r="G130" s="109"/>
      <c r="H130" s="109"/>
      <c r="I130" s="109"/>
    </row>
    <row r="131" spans="1:9" ht="15.75" customHeight="1" x14ac:dyDescent="0.2">
      <c r="A131" s="110" t="str">
        <f>T(E15)</f>
        <v/>
      </c>
      <c r="B131" s="110"/>
      <c r="C131" s="110"/>
      <c r="D131" s="110"/>
      <c r="E131" s="110"/>
      <c r="F131" s="110"/>
      <c r="G131" s="110"/>
      <c r="H131" s="110"/>
      <c r="I131" s="110"/>
    </row>
    <row r="132" spans="1:9" ht="15" x14ac:dyDescent="0.2">
      <c r="A132" s="6"/>
      <c r="B132" s="6"/>
      <c r="C132" s="6"/>
      <c r="D132" s="6"/>
      <c r="E132" s="6"/>
      <c r="F132" s="127"/>
      <c r="G132" s="128"/>
      <c r="H132" s="129"/>
      <c r="I132" s="6"/>
    </row>
    <row r="133" spans="1:9" ht="15" x14ac:dyDescent="0.2">
      <c r="A133" s="6"/>
      <c r="B133" s="11"/>
      <c r="C133" s="11"/>
      <c r="D133" s="11"/>
      <c r="E133" s="11"/>
      <c r="F133" s="130"/>
      <c r="G133" s="108"/>
      <c r="H133" s="131"/>
      <c r="I133" s="11"/>
    </row>
    <row r="134" spans="1:9" ht="15" x14ac:dyDescent="0.2">
      <c r="A134" s="6"/>
      <c r="B134" s="118"/>
      <c r="C134" s="119"/>
      <c r="D134" s="120"/>
      <c r="E134" s="11"/>
      <c r="F134" s="130"/>
      <c r="G134" s="108"/>
      <c r="H134" s="131"/>
      <c r="I134" s="11"/>
    </row>
    <row r="135" spans="1:9" ht="15" x14ac:dyDescent="0.2">
      <c r="A135" s="6"/>
      <c r="B135" s="124"/>
      <c r="C135" s="125"/>
      <c r="D135" s="126"/>
      <c r="E135" s="11"/>
      <c r="F135" s="132"/>
      <c r="G135" s="133"/>
      <c r="H135" s="134"/>
      <c r="I135" s="11"/>
    </row>
    <row r="136" spans="1:9" ht="33" customHeight="1" x14ac:dyDescent="0.2">
      <c r="A136" s="6"/>
      <c r="B136" s="105" t="s">
        <v>11</v>
      </c>
      <c r="C136" s="105"/>
      <c r="D136" s="105"/>
      <c r="E136" s="33"/>
      <c r="F136" s="106" t="s">
        <v>493</v>
      </c>
      <c r="G136" s="106"/>
      <c r="H136" s="106"/>
      <c r="I136" s="11"/>
    </row>
    <row r="137" spans="1:9" ht="15" x14ac:dyDescent="0.2">
      <c r="A137" s="6"/>
      <c r="B137" s="11"/>
      <c r="C137" s="11"/>
      <c r="D137" s="11"/>
      <c r="E137" s="11"/>
      <c r="F137" s="11"/>
      <c r="G137" s="11"/>
      <c r="H137" s="11"/>
      <c r="I137" s="11"/>
    </row>
    <row r="138" spans="1:9" ht="15" x14ac:dyDescent="0.2">
      <c r="A138" s="6"/>
      <c r="B138" s="11"/>
      <c r="C138" s="11"/>
      <c r="D138" s="11"/>
      <c r="E138" s="11"/>
      <c r="F138" s="11"/>
      <c r="G138" s="11"/>
      <c r="H138" s="11"/>
      <c r="I138" s="11"/>
    </row>
    <row r="139" spans="1:9" ht="15" x14ac:dyDescent="0.25">
      <c r="A139" s="34"/>
      <c r="B139" s="11"/>
      <c r="C139" s="11"/>
      <c r="D139" s="11"/>
      <c r="E139" s="11"/>
      <c r="F139" s="11"/>
      <c r="G139" s="11"/>
      <c r="H139" s="11"/>
      <c r="I139" s="11"/>
    </row>
    <row r="140" spans="1:9" ht="15" x14ac:dyDescent="0.25">
      <c r="A140" s="34"/>
      <c r="B140" s="11"/>
      <c r="C140" s="11"/>
      <c r="D140" s="11"/>
      <c r="E140" s="11"/>
      <c r="F140" s="11"/>
      <c r="G140" s="11"/>
      <c r="H140" s="11"/>
      <c r="I140" s="11"/>
    </row>
    <row r="141" spans="1:9" ht="15" x14ac:dyDescent="0.25">
      <c r="A141" s="34"/>
      <c r="B141" s="11"/>
      <c r="C141" s="11"/>
      <c r="D141" s="11"/>
      <c r="E141" s="11"/>
      <c r="F141" s="11"/>
      <c r="G141" s="11"/>
      <c r="H141" s="11"/>
      <c r="I141" s="11"/>
    </row>
    <row r="142" spans="1:9" ht="15" x14ac:dyDescent="0.25">
      <c r="A142" s="34"/>
      <c r="B142" s="11"/>
      <c r="C142" s="11"/>
      <c r="D142" s="11"/>
      <c r="E142" s="11"/>
      <c r="F142" s="11"/>
      <c r="G142" s="11"/>
      <c r="H142" s="11"/>
      <c r="I142" s="11"/>
    </row>
    <row r="143" spans="1:9" ht="15" x14ac:dyDescent="0.25">
      <c r="A143" s="34"/>
      <c r="B143" s="11"/>
      <c r="C143" s="11"/>
      <c r="D143" s="11"/>
      <c r="E143" s="11"/>
      <c r="F143" s="11"/>
      <c r="G143" s="11"/>
      <c r="H143" s="11"/>
      <c r="I143" s="11"/>
    </row>
    <row r="144" spans="1:9" ht="15" x14ac:dyDescent="0.25">
      <c r="A144" s="34"/>
      <c r="B144" s="11"/>
      <c r="C144" s="11"/>
      <c r="D144" s="11"/>
      <c r="E144" s="11"/>
      <c r="F144" s="11"/>
      <c r="G144" s="11"/>
      <c r="H144" s="11"/>
      <c r="I144" s="11"/>
    </row>
    <row r="145" spans="1:9" ht="15" x14ac:dyDescent="0.25">
      <c r="A145" s="34"/>
      <c r="B145" s="11"/>
      <c r="C145" s="11"/>
      <c r="D145" s="11"/>
      <c r="E145" s="11"/>
      <c r="F145" s="11"/>
      <c r="G145" s="11"/>
      <c r="H145" s="11"/>
      <c r="I145" s="11"/>
    </row>
    <row r="146" spans="1:9" ht="15" x14ac:dyDescent="0.25">
      <c r="A146" s="34"/>
      <c r="B146" s="11"/>
      <c r="C146" s="11"/>
      <c r="D146" s="11"/>
      <c r="E146" s="11"/>
      <c r="F146" s="11"/>
      <c r="G146" s="11"/>
      <c r="H146" s="11"/>
      <c r="I146" s="11"/>
    </row>
    <row r="147" spans="1:9" ht="15" x14ac:dyDescent="0.25">
      <c r="A147" s="34"/>
      <c r="B147" s="11"/>
      <c r="C147" s="11"/>
      <c r="D147" s="11"/>
      <c r="E147" s="11"/>
      <c r="F147" s="11"/>
      <c r="G147" s="11"/>
      <c r="H147" s="11"/>
      <c r="I147" s="11"/>
    </row>
    <row r="148" spans="1:9" ht="15" x14ac:dyDescent="0.25">
      <c r="A148" s="34"/>
      <c r="B148" s="11"/>
      <c r="C148" s="11"/>
      <c r="D148" s="11"/>
      <c r="E148" s="11"/>
      <c r="F148" s="11"/>
      <c r="G148" s="11"/>
      <c r="H148" s="11"/>
      <c r="I148" s="11"/>
    </row>
    <row r="149" spans="1:9" ht="15" x14ac:dyDescent="0.25">
      <c r="A149" s="34"/>
      <c r="B149" s="11"/>
      <c r="C149" s="11"/>
      <c r="D149" s="11"/>
      <c r="E149" s="11"/>
      <c r="F149" s="11"/>
      <c r="G149" s="11"/>
      <c r="H149" s="11"/>
      <c r="I149" s="11"/>
    </row>
    <row r="150" spans="1:9" ht="15" x14ac:dyDescent="0.25">
      <c r="A150" s="34"/>
      <c r="B150" s="11"/>
      <c r="C150" s="11"/>
      <c r="D150" s="11"/>
      <c r="E150" s="11"/>
      <c r="F150" s="11"/>
      <c r="G150" s="11"/>
      <c r="H150" s="11"/>
      <c r="I150" s="11"/>
    </row>
    <row r="151" spans="1:9" ht="15" x14ac:dyDescent="0.25">
      <c r="A151" s="34"/>
      <c r="B151" s="11"/>
      <c r="C151" s="11"/>
      <c r="D151" s="11"/>
      <c r="E151" s="11"/>
      <c r="F151" s="11"/>
      <c r="G151" s="11"/>
      <c r="H151" s="11"/>
      <c r="I151" s="11"/>
    </row>
    <row r="152" spans="1:9" ht="15" x14ac:dyDescent="0.25">
      <c r="A152" s="34"/>
      <c r="B152" s="11"/>
      <c r="C152" s="11"/>
      <c r="D152" s="11"/>
      <c r="E152" s="11"/>
      <c r="F152" s="11"/>
      <c r="G152" s="11"/>
      <c r="H152" s="11"/>
      <c r="I152" s="11"/>
    </row>
    <row r="153" spans="1:9" ht="15" x14ac:dyDescent="0.25">
      <c r="A153" s="34"/>
      <c r="B153" s="11"/>
      <c r="C153" s="11"/>
      <c r="D153" s="11"/>
      <c r="E153" s="11"/>
      <c r="F153" s="11"/>
      <c r="G153" s="11"/>
      <c r="H153" s="11"/>
      <c r="I153" s="11"/>
    </row>
    <row r="154" spans="1:9" ht="15" x14ac:dyDescent="0.25">
      <c r="A154" s="34"/>
      <c r="B154" s="11"/>
      <c r="C154" s="11"/>
      <c r="D154" s="11"/>
      <c r="E154" s="11"/>
      <c r="F154" s="11"/>
      <c r="G154" s="11"/>
      <c r="H154" s="11"/>
      <c r="I154" s="11"/>
    </row>
    <row r="155" spans="1:9" ht="15" x14ac:dyDescent="0.25">
      <c r="A155" s="34"/>
      <c r="B155" s="11"/>
      <c r="C155" s="11"/>
      <c r="D155" s="11"/>
      <c r="E155" s="11"/>
      <c r="F155" s="11"/>
      <c r="G155" s="11"/>
      <c r="H155" s="11"/>
      <c r="I155" s="11"/>
    </row>
    <row r="156" spans="1:9" ht="15" x14ac:dyDescent="0.25">
      <c r="A156" s="34"/>
      <c r="B156" s="11"/>
      <c r="C156" s="11"/>
      <c r="D156" s="11"/>
      <c r="E156" s="11"/>
      <c r="F156" s="11"/>
      <c r="G156" s="11"/>
      <c r="H156" s="11"/>
      <c r="I156" s="11"/>
    </row>
    <row r="157" spans="1:9" ht="15" x14ac:dyDescent="0.25">
      <c r="A157" s="34"/>
      <c r="B157" s="11"/>
      <c r="C157" s="11"/>
      <c r="D157" s="11"/>
      <c r="E157" s="11"/>
      <c r="F157" s="11"/>
      <c r="G157" s="11"/>
      <c r="H157" s="11"/>
      <c r="I157" s="11"/>
    </row>
    <row r="158" spans="1:9" ht="15" x14ac:dyDescent="0.25">
      <c r="A158" s="34"/>
      <c r="B158" s="11"/>
      <c r="C158" s="11"/>
      <c r="D158" s="11"/>
      <c r="E158" s="11"/>
      <c r="F158" s="11"/>
      <c r="G158" s="11"/>
      <c r="H158" s="11"/>
      <c r="I158" s="11"/>
    </row>
    <row r="159" spans="1:9" ht="15" x14ac:dyDescent="0.25">
      <c r="A159" s="34"/>
      <c r="B159" s="11"/>
      <c r="C159" s="11"/>
      <c r="D159" s="11"/>
      <c r="E159" s="11"/>
      <c r="F159" s="11"/>
      <c r="G159" s="11"/>
      <c r="H159" s="11"/>
      <c r="I159" s="11"/>
    </row>
    <row r="160" spans="1:9" ht="15" x14ac:dyDescent="0.25">
      <c r="A160" s="34"/>
      <c r="B160" s="11"/>
      <c r="C160" s="11"/>
      <c r="D160" s="11"/>
      <c r="E160" s="11"/>
      <c r="F160" s="11"/>
      <c r="G160" s="11"/>
      <c r="H160" s="11"/>
      <c r="I160" s="11"/>
    </row>
    <row r="161" spans="1:9" ht="15" x14ac:dyDescent="0.25">
      <c r="A161" s="34"/>
      <c r="B161" s="11"/>
      <c r="C161" s="11"/>
      <c r="D161" s="11"/>
      <c r="E161" s="11"/>
      <c r="F161" s="11"/>
      <c r="G161" s="11"/>
      <c r="H161" s="11"/>
      <c r="I161" s="11"/>
    </row>
    <row r="162" spans="1:9" ht="15" x14ac:dyDescent="0.25">
      <c r="A162" s="34"/>
      <c r="B162" s="11"/>
      <c r="C162" s="11"/>
      <c r="D162" s="11"/>
      <c r="E162" s="11"/>
      <c r="F162" s="11"/>
      <c r="G162" s="11"/>
      <c r="H162" s="11"/>
      <c r="I162" s="11"/>
    </row>
    <row r="163" spans="1:9" ht="15" x14ac:dyDescent="0.25">
      <c r="A163" s="34"/>
      <c r="B163" s="11"/>
      <c r="C163" s="11"/>
      <c r="D163" s="11"/>
      <c r="E163" s="11"/>
      <c r="F163" s="11"/>
      <c r="G163" s="11"/>
      <c r="H163" s="11"/>
      <c r="I163" s="11"/>
    </row>
    <row r="164" spans="1:9" ht="15" x14ac:dyDescent="0.25">
      <c r="A164" s="34"/>
      <c r="B164" s="11"/>
      <c r="C164" s="11"/>
      <c r="D164" s="11"/>
      <c r="E164" s="11"/>
      <c r="F164" s="11"/>
      <c r="G164" s="11"/>
      <c r="H164" s="11"/>
      <c r="I164" s="11"/>
    </row>
    <row r="165" spans="1:9" ht="15" x14ac:dyDescent="0.25">
      <c r="A165" s="34"/>
      <c r="B165" s="11"/>
      <c r="C165" s="11"/>
      <c r="D165" s="11"/>
      <c r="E165" s="11"/>
      <c r="F165" s="11"/>
      <c r="G165" s="11"/>
      <c r="H165" s="11"/>
      <c r="I165" s="11"/>
    </row>
    <row r="166" spans="1:9" ht="15" x14ac:dyDescent="0.25">
      <c r="A166" s="34"/>
      <c r="B166" s="11"/>
      <c r="C166" s="11"/>
      <c r="D166" s="11"/>
      <c r="E166" s="11"/>
      <c r="F166" s="11"/>
      <c r="G166" s="11"/>
      <c r="H166" s="11"/>
      <c r="I166" s="11"/>
    </row>
    <row r="167" spans="1:9" ht="15" x14ac:dyDescent="0.25">
      <c r="A167" s="34"/>
      <c r="B167" s="11"/>
      <c r="C167" s="11"/>
      <c r="D167" s="11"/>
      <c r="E167" s="11"/>
      <c r="F167" s="11"/>
      <c r="G167" s="11"/>
      <c r="H167" s="11"/>
      <c r="I167" s="11"/>
    </row>
    <row r="168" spans="1:9" ht="15" x14ac:dyDescent="0.25">
      <c r="A168" s="34"/>
      <c r="B168" s="11"/>
      <c r="C168" s="11"/>
      <c r="D168" s="11"/>
      <c r="E168" s="11"/>
      <c r="F168" s="11"/>
      <c r="G168" s="11"/>
      <c r="H168" s="11"/>
      <c r="I168" s="11"/>
    </row>
    <row r="169" spans="1:9" ht="15" x14ac:dyDescent="0.25">
      <c r="A169" s="34"/>
      <c r="B169" s="11"/>
      <c r="C169" s="11"/>
      <c r="D169" s="11"/>
      <c r="E169" s="11"/>
      <c r="F169" s="11"/>
      <c r="G169" s="11"/>
      <c r="H169" s="11"/>
      <c r="I169" s="11"/>
    </row>
    <row r="170" spans="1:9" ht="15" x14ac:dyDescent="0.25">
      <c r="A170" s="34"/>
      <c r="B170" s="11"/>
      <c r="C170" s="11"/>
      <c r="D170" s="11"/>
      <c r="E170" s="11"/>
      <c r="F170" s="11"/>
      <c r="G170" s="11"/>
      <c r="H170" s="11"/>
      <c r="I170" s="11"/>
    </row>
    <row r="171" spans="1:9" ht="15" x14ac:dyDescent="0.25">
      <c r="A171" s="34"/>
      <c r="B171" s="11"/>
      <c r="C171" s="11"/>
      <c r="D171" s="11"/>
      <c r="E171" s="11"/>
      <c r="F171" s="11"/>
      <c r="G171" s="11"/>
      <c r="H171" s="11"/>
      <c r="I171" s="11"/>
    </row>
    <row r="172" spans="1:9" ht="15" x14ac:dyDescent="0.25">
      <c r="A172" s="34"/>
      <c r="B172" s="11"/>
      <c r="C172" s="11"/>
      <c r="D172" s="11"/>
      <c r="E172" s="11"/>
      <c r="F172" s="11"/>
      <c r="G172" s="11"/>
      <c r="H172" s="11"/>
      <c r="I172" s="11"/>
    </row>
    <row r="173" spans="1:9" ht="15" x14ac:dyDescent="0.25">
      <c r="A173" s="34"/>
      <c r="B173" s="11"/>
      <c r="C173" s="11"/>
      <c r="D173" s="11"/>
      <c r="E173" s="11"/>
      <c r="F173" s="11"/>
      <c r="G173" s="11"/>
      <c r="H173" s="11"/>
      <c r="I173" s="11"/>
    </row>
    <row r="174" spans="1:9" ht="15" x14ac:dyDescent="0.25">
      <c r="A174" s="34"/>
      <c r="B174" s="11"/>
      <c r="C174" s="11"/>
      <c r="D174" s="11"/>
      <c r="E174" s="11"/>
      <c r="F174" s="11"/>
      <c r="G174" s="11"/>
      <c r="H174" s="11"/>
      <c r="I174" s="11"/>
    </row>
    <row r="175" spans="1:9" ht="15" x14ac:dyDescent="0.25">
      <c r="A175" s="34"/>
      <c r="B175" s="11"/>
      <c r="C175" s="11"/>
      <c r="D175" s="11"/>
      <c r="E175" s="11"/>
      <c r="F175" s="11"/>
      <c r="G175" s="11"/>
      <c r="H175" s="11"/>
      <c r="I175" s="11"/>
    </row>
    <row r="176" spans="1:9" ht="15" x14ac:dyDescent="0.25">
      <c r="A176" s="34"/>
      <c r="B176" s="11"/>
      <c r="C176" s="11"/>
      <c r="D176" s="11"/>
      <c r="E176" s="11"/>
      <c r="F176" s="11"/>
      <c r="G176" s="11"/>
      <c r="H176" s="11"/>
      <c r="I176" s="11"/>
    </row>
    <row r="177" spans="1:9" ht="15" x14ac:dyDescent="0.25">
      <c r="A177" s="34"/>
      <c r="B177" s="11"/>
      <c r="C177" s="11"/>
      <c r="D177" s="11"/>
      <c r="E177" s="11"/>
      <c r="F177" s="11"/>
      <c r="G177" s="11"/>
      <c r="H177" s="11"/>
      <c r="I177" s="11"/>
    </row>
    <row r="178" spans="1:9" ht="15" x14ac:dyDescent="0.25">
      <c r="A178" s="34"/>
      <c r="B178" s="11"/>
      <c r="C178" s="11"/>
      <c r="D178" s="11"/>
      <c r="E178" s="11"/>
      <c r="F178" s="11"/>
      <c r="G178" s="11"/>
      <c r="H178" s="11"/>
      <c r="I178" s="11"/>
    </row>
    <row r="179" spans="1:9" ht="15" x14ac:dyDescent="0.25">
      <c r="A179" s="34"/>
      <c r="B179" s="11"/>
      <c r="C179" s="11"/>
      <c r="D179" s="11"/>
      <c r="E179" s="11"/>
      <c r="F179" s="11"/>
      <c r="G179" s="11"/>
      <c r="H179" s="11"/>
      <c r="I179" s="11"/>
    </row>
    <row r="180" spans="1:9" ht="15" x14ac:dyDescent="0.25">
      <c r="A180" s="34"/>
      <c r="B180" s="11"/>
      <c r="C180" s="11"/>
      <c r="D180" s="11"/>
      <c r="E180" s="11"/>
      <c r="F180" s="11"/>
      <c r="G180" s="11"/>
      <c r="H180" s="11"/>
      <c r="I180" s="11"/>
    </row>
    <row r="181" spans="1:9" ht="15" x14ac:dyDescent="0.25">
      <c r="A181" s="34"/>
      <c r="B181" s="11"/>
      <c r="C181" s="11"/>
      <c r="D181" s="11"/>
      <c r="E181" s="11"/>
      <c r="F181" s="11"/>
      <c r="G181" s="11"/>
      <c r="H181" s="11"/>
      <c r="I181" s="11"/>
    </row>
    <row r="182" spans="1:9" ht="15" x14ac:dyDescent="0.25">
      <c r="A182" s="34"/>
      <c r="B182" s="11"/>
      <c r="C182" s="11"/>
      <c r="D182" s="11"/>
      <c r="E182" s="11"/>
      <c r="F182" s="11"/>
      <c r="G182" s="11"/>
      <c r="H182" s="11"/>
      <c r="I182" s="11"/>
    </row>
    <row r="183" spans="1:9" ht="15" x14ac:dyDescent="0.25">
      <c r="A183" s="34"/>
      <c r="B183" s="11"/>
      <c r="C183" s="11"/>
      <c r="D183" s="11"/>
      <c r="E183" s="11"/>
      <c r="F183" s="11"/>
      <c r="G183" s="11"/>
      <c r="H183" s="11"/>
      <c r="I183" s="11"/>
    </row>
    <row r="184" spans="1:9" ht="15" x14ac:dyDescent="0.25">
      <c r="A184" s="34"/>
      <c r="B184" s="11"/>
      <c r="C184" s="11"/>
      <c r="D184" s="11"/>
      <c r="E184" s="11"/>
      <c r="F184" s="11"/>
      <c r="G184" s="11"/>
      <c r="H184" s="11"/>
      <c r="I184" s="11"/>
    </row>
    <row r="185" spans="1:9" ht="15" x14ac:dyDescent="0.25">
      <c r="A185" s="34"/>
      <c r="B185" s="11"/>
      <c r="C185" s="11"/>
      <c r="D185" s="11"/>
      <c r="E185" s="11"/>
      <c r="F185" s="11"/>
      <c r="G185" s="11"/>
      <c r="H185" s="11"/>
      <c r="I185" s="11"/>
    </row>
    <row r="186" spans="1:9" ht="15" x14ac:dyDescent="0.25">
      <c r="A186" s="34"/>
      <c r="B186" s="11"/>
      <c r="C186" s="11"/>
      <c r="D186" s="11"/>
      <c r="E186" s="11"/>
      <c r="F186" s="11"/>
      <c r="G186" s="11"/>
      <c r="H186" s="11"/>
      <c r="I186" s="11"/>
    </row>
    <row r="187" spans="1:9" ht="15" x14ac:dyDescent="0.25">
      <c r="A187" s="34"/>
      <c r="B187" s="11"/>
      <c r="C187" s="11"/>
      <c r="D187" s="11"/>
      <c r="E187" s="11"/>
      <c r="F187" s="11"/>
      <c r="G187" s="11"/>
      <c r="H187" s="11"/>
      <c r="I187" s="11"/>
    </row>
    <row r="188" spans="1:9" ht="15" x14ac:dyDescent="0.25">
      <c r="A188" s="34"/>
      <c r="B188" s="11"/>
      <c r="C188" s="11"/>
      <c r="D188" s="11"/>
      <c r="E188" s="11"/>
      <c r="F188" s="11"/>
      <c r="G188" s="11"/>
      <c r="H188" s="11"/>
      <c r="I188" s="11"/>
    </row>
    <row r="189" spans="1:9" ht="15" x14ac:dyDescent="0.25">
      <c r="A189" s="34"/>
      <c r="B189" s="11"/>
      <c r="C189" s="11"/>
      <c r="D189" s="11"/>
      <c r="E189" s="11"/>
      <c r="F189" s="11"/>
      <c r="G189" s="11"/>
      <c r="H189" s="11"/>
      <c r="I189" s="11"/>
    </row>
    <row r="190" spans="1:9" ht="15" x14ac:dyDescent="0.25">
      <c r="A190" s="34"/>
      <c r="B190" s="11"/>
      <c r="C190" s="11"/>
      <c r="D190" s="11"/>
      <c r="E190" s="11"/>
      <c r="F190" s="11"/>
      <c r="G190" s="11"/>
      <c r="H190" s="11"/>
      <c r="I190" s="11"/>
    </row>
    <row r="191" spans="1:9" ht="15" x14ac:dyDescent="0.25">
      <c r="A191" s="34"/>
      <c r="B191" s="11"/>
      <c r="C191" s="11"/>
      <c r="D191" s="11"/>
      <c r="E191" s="11"/>
      <c r="F191" s="11"/>
      <c r="G191" s="11"/>
      <c r="H191" s="11"/>
      <c r="I191" s="11"/>
    </row>
    <row r="192" spans="1:9" ht="15" x14ac:dyDescent="0.25">
      <c r="A192" s="34"/>
      <c r="B192" s="11"/>
      <c r="C192" s="11"/>
      <c r="D192" s="11"/>
      <c r="E192" s="11"/>
      <c r="F192" s="11"/>
      <c r="G192" s="11"/>
      <c r="H192" s="11"/>
      <c r="I192" s="11"/>
    </row>
    <row r="193" spans="1:9" ht="15" x14ac:dyDescent="0.25">
      <c r="A193" s="34"/>
      <c r="B193" s="11"/>
      <c r="C193" s="11"/>
      <c r="D193" s="11"/>
      <c r="E193" s="11"/>
      <c r="F193" s="11"/>
      <c r="G193" s="11"/>
      <c r="H193" s="11"/>
      <c r="I193" s="11"/>
    </row>
    <row r="194" spans="1:9" ht="15" x14ac:dyDescent="0.25">
      <c r="A194" s="34"/>
      <c r="B194" s="11"/>
      <c r="C194" s="11"/>
      <c r="D194" s="11"/>
      <c r="E194" s="11"/>
      <c r="F194" s="11"/>
      <c r="G194" s="11"/>
      <c r="H194" s="11"/>
      <c r="I194" s="11"/>
    </row>
    <row r="195" spans="1:9" ht="15" x14ac:dyDescent="0.25">
      <c r="A195" s="34"/>
      <c r="B195" s="11"/>
      <c r="C195" s="11"/>
      <c r="D195" s="11"/>
      <c r="E195" s="11"/>
      <c r="F195" s="11"/>
      <c r="G195" s="11"/>
      <c r="H195" s="11"/>
      <c r="I195" s="11"/>
    </row>
    <row r="196" spans="1:9" ht="15" x14ac:dyDescent="0.25">
      <c r="A196" s="34"/>
      <c r="B196" s="11"/>
      <c r="C196" s="11"/>
      <c r="D196" s="11"/>
      <c r="E196" s="11"/>
      <c r="F196" s="11"/>
      <c r="G196" s="11"/>
      <c r="H196" s="11"/>
      <c r="I196" s="11"/>
    </row>
    <row r="197" spans="1:9" ht="15" x14ac:dyDescent="0.25">
      <c r="A197" s="34"/>
      <c r="B197" s="11"/>
      <c r="C197" s="11"/>
      <c r="D197" s="11"/>
      <c r="E197" s="11"/>
      <c r="F197" s="11"/>
      <c r="G197" s="11"/>
      <c r="H197" s="11"/>
      <c r="I197" s="11"/>
    </row>
    <row r="198" spans="1:9" ht="15" x14ac:dyDescent="0.25">
      <c r="A198" s="34"/>
      <c r="B198" s="11"/>
      <c r="C198" s="11"/>
      <c r="D198" s="11"/>
      <c r="E198" s="11"/>
      <c r="F198" s="11"/>
      <c r="G198" s="11"/>
      <c r="H198" s="11"/>
      <c r="I198" s="11"/>
    </row>
    <row r="199" spans="1:9" ht="15" x14ac:dyDescent="0.25">
      <c r="A199" s="34"/>
      <c r="B199" s="11"/>
      <c r="C199" s="11"/>
      <c r="D199" s="11"/>
      <c r="E199" s="11"/>
      <c r="F199" s="11"/>
      <c r="G199" s="11"/>
      <c r="H199" s="11"/>
      <c r="I199" s="11"/>
    </row>
    <row r="200" spans="1:9" ht="15" x14ac:dyDescent="0.25">
      <c r="A200" s="34"/>
      <c r="B200" s="11"/>
      <c r="C200" s="11"/>
      <c r="D200" s="11"/>
      <c r="E200" s="11"/>
      <c r="F200" s="11"/>
      <c r="G200" s="11"/>
      <c r="H200" s="11"/>
      <c r="I200" s="11"/>
    </row>
    <row r="201" spans="1:9" ht="15" x14ac:dyDescent="0.25">
      <c r="A201" s="34"/>
      <c r="B201" s="11"/>
      <c r="C201" s="11"/>
      <c r="D201" s="11"/>
      <c r="E201" s="11"/>
      <c r="F201" s="11"/>
      <c r="G201" s="11"/>
      <c r="H201" s="11"/>
      <c r="I201" s="11"/>
    </row>
    <row r="202" spans="1:9" ht="15" x14ac:dyDescent="0.25">
      <c r="A202" s="34"/>
      <c r="B202" s="11"/>
      <c r="C202" s="11"/>
      <c r="D202" s="11"/>
      <c r="E202" s="11"/>
      <c r="F202" s="11"/>
      <c r="G202" s="11"/>
      <c r="H202" s="11"/>
      <c r="I202" s="11"/>
    </row>
    <row r="203" spans="1:9" ht="15" x14ac:dyDescent="0.25">
      <c r="A203" s="34"/>
      <c r="B203" s="11"/>
      <c r="C203" s="11"/>
      <c r="D203" s="11"/>
      <c r="E203" s="11"/>
      <c r="F203" s="11"/>
      <c r="G203" s="11"/>
      <c r="H203" s="11"/>
      <c r="I203" s="11"/>
    </row>
    <row r="204" spans="1:9" ht="15" x14ac:dyDescent="0.25">
      <c r="A204" s="34"/>
      <c r="B204" s="11"/>
      <c r="C204" s="11"/>
      <c r="D204" s="11"/>
      <c r="E204" s="11"/>
      <c r="F204" s="11"/>
      <c r="G204" s="11"/>
      <c r="H204" s="11"/>
      <c r="I204" s="11"/>
    </row>
    <row r="205" spans="1:9" ht="15" x14ac:dyDescent="0.25">
      <c r="A205" s="34"/>
      <c r="B205" s="11"/>
      <c r="C205" s="11"/>
      <c r="D205" s="11"/>
      <c r="E205" s="11"/>
      <c r="F205" s="11"/>
      <c r="G205" s="11"/>
      <c r="H205" s="11"/>
      <c r="I205" s="11"/>
    </row>
    <row r="206" spans="1:9" ht="15" x14ac:dyDescent="0.25">
      <c r="A206" s="34"/>
      <c r="B206" s="11"/>
      <c r="C206" s="11"/>
      <c r="D206" s="11"/>
      <c r="E206" s="11"/>
      <c r="F206" s="11"/>
      <c r="G206" s="11"/>
      <c r="H206" s="11"/>
      <c r="I206" s="11"/>
    </row>
    <row r="207" spans="1:9" ht="15" x14ac:dyDescent="0.25">
      <c r="A207" s="34"/>
      <c r="B207" s="11"/>
      <c r="C207" s="11"/>
      <c r="D207" s="11"/>
      <c r="E207" s="11"/>
      <c r="F207" s="11"/>
      <c r="G207" s="11"/>
      <c r="H207" s="11"/>
      <c r="I207" s="11"/>
    </row>
    <row r="208" spans="1:9" ht="15" x14ac:dyDescent="0.25">
      <c r="A208" s="34"/>
      <c r="B208" s="11"/>
      <c r="C208" s="11"/>
      <c r="D208" s="11"/>
      <c r="E208" s="11"/>
      <c r="F208" s="11"/>
      <c r="G208" s="11"/>
      <c r="H208" s="11"/>
      <c r="I208" s="11"/>
    </row>
    <row r="209" spans="1:9" ht="15" x14ac:dyDescent="0.25">
      <c r="A209" s="34"/>
      <c r="B209" s="11"/>
      <c r="C209" s="11"/>
      <c r="D209" s="11"/>
      <c r="E209" s="11"/>
      <c r="F209" s="11"/>
      <c r="G209" s="11"/>
      <c r="H209" s="11"/>
      <c r="I209" s="11"/>
    </row>
    <row r="210" spans="1:9" ht="15" x14ac:dyDescent="0.25">
      <c r="A210" s="34"/>
      <c r="B210" s="11"/>
      <c r="C210" s="11"/>
      <c r="D210" s="11"/>
      <c r="E210" s="11"/>
      <c r="F210" s="11"/>
      <c r="G210" s="11"/>
      <c r="H210" s="11"/>
      <c r="I210" s="11"/>
    </row>
    <row r="211" spans="1:9" ht="15" x14ac:dyDescent="0.25">
      <c r="A211" s="34"/>
      <c r="B211" s="11"/>
      <c r="C211" s="11"/>
      <c r="D211" s="11"/>
      <c r="E211" s="11"/>
      <c r="F211" s="11"/>
      <c r="G211" s="11"/>
      <c r="H211" s="11"/>
      <c r="I211" s="11"/>
    </row>
    <row r="212" spans="1:9" ht="15" x14ac:dyDescent="0.25">
      <c r="A212" s="34"/>
      <c r="B212" s="11"/>
      <c r="C212" s="11"/>
      <c r="D212" s="11"/>
      <c r="E212" s="11"/>
      <c r="F212" s="11"/>
      <c r="G212" s="11"/>
      <c r="H212" s="11"/>
      <c r="I212" s="11"/>
    </row>
    <row r="213" spans="1:9" ht="15" x14ac:dyDescent="0.25">
      <c r="A213" s="34"/>
      <c r="B213" s="11"/>
      <c r="C213" s="11"/>
      <c r="D213" s="11"/>
      <c r="E213" s="11"/>
      <c r="F213" s="11"/>
      <c r="G213" s="11"/>
      <c r="H213" s="11"/>
      <c r="I213" s="11"/>
    </row>
    <row r="214" spans="1:9" ht="15" x14ac:dyDescent="0.25">
      <c r="A214" s="34"/>
      <c r="B214" s="11"/>
      <c r="C214" s="11"/>
      <c r="D214" s="11"/>
      <c r="E214" s="11"/>
      <c r="F214" s="11"/>
      <c r="G214" s="11"/>
      <c r="H214" s="11"/>
      <c r="I214" s="11"/>
    </row>
    <row r="215" spans="1:9" ht="15" x14ac:dyDescent="0.25">
      <c r="A215" s="34"/>
      <c r="B215" s="11"/>
      <c r="C215" s="11"/>
      <c r="D215" s="11"/>
      <c r="E215" s="11"/>
      <c r="F215" s="11"/>
      <c r="G215" s="11"/>
      <c r="H215" s="11"/>
      <c r="I215" s="11"/>
    </row>
    <row r="216" spans="1:9" ht="15" x14ac:dyDescent="0.25">
      <c r="A216" s="34"/>
      <c r="B216" s="11"/>
      <c r="C216" s="11"/>
      <c r="D216" s="11"/>
      <c r="E216" s="11"/>
      <c r="F216" s="11"/>
      <c r="G216" s="11"/>
      <c r="H216" s="11"/>
      <c r="I216" s="11"/>
    </row>
    <row r="217" spans="1:9" ht="15" x14ac:dyDescent="0.25">
      <c r="A217" s="34"/>
      <c r="B217" s="11"/>
      <c r="C217" s="11"/>
      <c r="D217" s="11"/>
      <c r="E217" s="11"/>
      <c r="F217" s="11"/>
      <c r="G217" s="11"/>
      <c r="H217" s="11"/>
      <c r="I217" s="11"/>
    </row>
    <row r="218" spans="1:9" ht="15" x14ac:dyDescent="0.25">
      <c r="A218" s="34"/>
      <c r="B218" s="11"/>
      <c r="C218" s="11"/>
      <c r="D218" s="11"/>
      <c r="E218" s="11"/>
      <c r="F218" s="11"/>
      <c r="G218" s="11"/>
      <c r="H218" s="11"/>
      <c r="I218" s="11"/>
    </row>
    <row r="219" spans="1:9" ht="15" x14ac:dyDescent="0.25">
      <c r="A219" s="34"/>
      <c r="B219" s="11"/>
      <c r="C219" s="11"/>
      <c r="D219" s="11"/>
      <c r="E219" s="11"/>
      <c r="F219" s="11"/>
      <c r="G219" s="11"/>
      <c r="H219" s="11"/>
      <c r="I219" s="11"/>
    </row>
    <row r="220" spans="1:9" ht="15" x14ac:dyDescent="0.25">
      <c r="A220" s="34"/>
      <c r="B220" s="11"/>
      <c r="C220" s="11"/>
      <c r="D220" s="11"/>
      <c r="E220" s="11"/>
      <c r="F220" s="11"/>
      <c r="G220" s="11"/>
      <c r="H220" s="11"/>
      <c r="I220" s="11"/>
    </row>
    <row r="221" spans="1:9" ht="15" x14ac:dyDescent="0.25">
      <c r="A221" s="34"/>
      <c r="B221" s="11"/>
      <c r="C221" s="11"/>
      <c r="D221" s="11"/>
      <c r="E221" s="11"/>
      <c r="F221" s="11"/>
      <c r="G221" s="11"/>
      <c r="H221" s="11"/>
      <c r="I221" s="11"/>
    </row>
    <row r="222" spans="1:9" ht="15" x14ac:dyDescent="0.25">
      <c r="A222" s="34"/>
      <c r="B222" s="11"/>
      <c r="C222" s="11"/>
      <c r="D222" s="11"/>
      <c r="E222" s="11"/>
      <c r="F222" s="11"/>
      <c r="G222" s="11"/>
      <c r="H222" s="11"/>
      <c r="I222" s="11"/>
    </row>
    <row r="223" spans="1:9" ht="15" x14ac:dyDescent="0.25">
      <c r="A223" s="34"/>
      <c r="B223" s="11"/>
      <c r="C223" s="11"/>
      <c r="D223" s="11"/>
      <c r="E223" s="11"/>
      <c r="F223" s="11"/>
      <c r="G223" s="11"/>
      <c r="H223" s="11"/>
      <c r="I223" s="11"/>
    </row>
    <row r="224" spans="1:9" ht="15" x14ac:dyDescent="0.25">
      <c r="A224" s="34"/>
      <c r="B224" s="11"/>
      <c r="C224" s="11"/>
      <c r="D224" s="11"/>
      <c r="E224" s="11"/>
      <c r="F224" s="11"/>
      <c r="G224" s="11"/>
      <c r="H224" s="11"/>
      <c r="I224" s="11"/>
    </row>
    <row r="225" spans="1:9" ht="15" x14ac:dyDescent="0.25">
      <c r="A225" s="34"/>
      <c r="B225" s="11"/>
      <c r="C225" s="11"/>
      <c r="D225" s="11"/>
      <c r="E225" s="11"/>
      <c r="F225" s="11"/>
      <c r="G225" s="11"/>
      <c r="H225" s="11"/>
      <c r="I225" s="11"/>
    </row>
    <row r="226" spans="1:9" ht="15" x14ac:dyDescent="0.25">
      <c r="A226" s="34"/>
      <c r="B226" s="11"/>
      <c r="C226" s="11"/>
      <c r="D226" s="11"/>
      <c r="E226" s="11"/>
      <c r="F226" s="11"/>
      <c r="G226" s="11"/>
      <c r="H226" s="11"/>
      <c r="I226" s="11"/>
    </row>
    <row r="227" spans="1:9" ht="15" x14ac:dyDescent="0.25">
      <c r="A227" s="34"/>
      <c r="B227" s="11"/>
      <c r="C227" s="11"/>
      <c r="D227" s="11"/>
      <c r="E227" s="11"/>
      <c r="F227" s="11"/>
      <c r="G227" s="11"/>
      <c r="H227" s="11"/>
      <c r="I227" s="11"/>
    </row>
    <row r="228" spans="1:9" ht="15" x14ac:dyDescent="0.25">
      <c r="A228" s="34"/>
      <c r="B228" s="11"/>
      <c r="C228" s="11"/>
      <c r="D228" s="11"/>
      <c r="E228" s="11"/>
      <c r="F228" s="11"/>
      <c r="G228" s="11"/>
      <c r="H228" s="11"/>
      <c r="I228" s="11"/>
    </row>
    <row r="229" spans="1:9" ht="15" x14ac:dyDescent="0.25">
      <c r="A229" s="34"/>
      <c r="B229" s="11"/>
      <c r="C229" s="11"/>
      <c r="D229" s="11"/>
      <c r="E229" s="11"/>
      <c r="F229" s="11"/>
      <c r="G229" s="11"/>
      <c r="H229" s="11"/>
      <c r="I229" s="11"/>
    </row>
    <row r="230" spans="1:9" ht="15" x14ac:dyDescent="0.25">
      <c r="A230" s="34"/>
      <c r="B230" s="11"/>
      <c r="C230" s="11"/>
      <c r="D230" s="11"/>
      <c r="E230" s="11"/>
      <c r="F230" s="11"/>
      <c r="G230" s="11"/>
      <c r="H230" s="11"/>
      <c r="I230" s="11"/>
    </row>
    <row r="231" spans="1:9" ht="15" x14ac:dyDescent="0.25">
      <c r="A231" s="34"/>
      <c r="B231" s="11"/>
      <c r="C231" s="11"/>
      <c r="D231" s="11"/>
      <c r="E231" s="11"/>
      <c r="F231" s="11"/>
      <c r="G231" s="11"/>
      <c r="H231" s="11"/>
      <c r="I231" s="11"/>
    </row>
    <row r="232" spans="1:9" ht="15" x14ac:dyDescent="0.25">
      <c r="A232" s="34"/>
      <c r="B232" s="11"/>
      <c r="C232" s="11"/>
      <c r="D232" s="11"/>
      <c r="E232" s="11"/>
      <c r="F232" s="11"/>
      <c r="G232" s="11"/>
      <c r="H232" s="11"/>
      <c r="I232" s="11"/>
    </row>
    <row r="233" spans="1:9" ht="15" x14ac:dyDescent="0.25">
      <c r="A233" s="34"/>
      <c r="B233" s="11"/>
      <c r="C233" s="11"/>
      <c r="D233" s="11"/>
      <c r="E233" s="11"/>
      <c r="F233" s="11"/>
      <c r="G233" s="11"/>
      <c r="H233" s="11"/>
      <c r="I233" s="11"/>
    </row>
    <row r="234" spans="1:9" ht="15" x14ac:dyDescent="0.25">
      <c r="A234" s="34"/>
      <c r="B234" s="11"/>
      <c r="C234" s="11"/>
      <c r="D234" s="11"/>
      <c r="E234" s="11"/>
      <c r="F234" s="11"/>
      <c r="G234" s="11"/>
      <c r="H234" s="11"/>
      <c r="I234" s="11"/>
    </row>
    <row r="235" spans="1:9" ht="15" x14ac:dyDescent="0.25">
      <c r="A235" s="34"/>
      <c r="B235" s="11"/>
      <c r="C235" s="11"/>
      <c r="D235" s="11"/>
      <c r="E235" s="11"/>
      <c r="F235" s="11"/>
      <c r="G235" s="11"/>
      <c r="H235" s="11"/>
      <c r="I235" s="11"/>
    </row>
    <row r="236" spans="1:9" ht="15" x14ac:dyDescent="0.25">
      <c r="A236" s="34"/>
      <c r="B236" s="11"/>
      <c r="C236" s="11"/>
      <c r="D236" s="11"/>
      <c r="E236" s="11"/>
      <c r="F236" s="11"/>
      <c r="G236" s="11"/>
      <c r="H236" s="11"/>
      <c r="I236" s="11"/>
    </row>
    <row r="237" spans="1:9" ht="15" x14ac:dyDescent="0.25">
      <c r="A237" s="34"/>
      <c r="B237" s="11"/>
      <c r="C237" s="11"/>
      <c r="D237" s="11"/>
      <c r="E237" s="11"/>
      <c r="F237" s="11"/>
      <c r="G237" s="11"/>
      <c r="H237" s="11"/>
      <c r="I237" s="11"/>
    </row>
    <row r="238" spans="1:9" ht="15" x14ac:dyDescent="0.25">
      <c r="A238" s="34"/>
      <c r="B238" s="11"/>
      <c r="C238" s="11"/>
      <c r="D238" s="11"/>
      <c r="E238" s="11"/>
      <c r="F238" s="11"/>
      <c r="G238" s="11"/>
      <c r="H238" s="11"/>
      <c r="I238" s="11"/>
    </row>
    <row r="239" spans="1:9" ht="15" x14ac:dyDescent="0.25">
      <c r="A239" s="34"/>
      <c r="B239" s="11"/>
      <c r="C239" s="11"/>
      <c r="D239" s="11"/>
      <c r="E239" s="11"/>
      <c r="F239" s="11"/>
      <c r="G239" s="11"/>
      <c r="H239" s="11"/>
      <c r="I239" s="11"/>
    </row>
    <row r="240" spans="1:9" ht="15" x14ac:dyDescent="0.25">
      <c r="A240" s="34"/>
      <c r="B240" s="11"/>
      <c r="C240" s="11"/>
      <c r="D240" s="11"/>
      <c r="E240" s="11"/>
      <c r="F240" s="11"/>
      <c r="G240" s="11"/>
      <c r="H240" s="11"/>
      <c r="I240" s="11"/>
    </row>
    <row r="241" spans="1:9" ht="15" x14ac:dyDescent="0.25">
      <c r="A241" s="34"/>
      <c r="B241" s="11"/>
      <c r="C241" s="11"/>
      <c r="D241" s="11"/>
      <c r="E241" s="11"/>
      <c r="F241" s="11"/>
      <c r="G241" s="11"/>
      <c r="H241" s="11"/>
      <c r="I241" s="11"/>
    </row>
    <row r="242" spans="1:9" ht="15" x14ac:dyDescent="0.25">
      <c r="A242" s="34"/>
      <c r="B242" s="11"/>
      <c r="C242" s="11"/>
      <c r="D242" s="11"/>
      <c r="E242" s="11"/>
      <c r="F242" s="11"/>
      <c r="G242" s="11"/>
      <c r="H242" s="11"/>
      <c r="I242" s="11"/>
    </row>
    <row r="243" spans="1:9" ht="15" x14ac:dyDescent="0.25">
      <c r="A243" s="34"/>
      <c r="B243" s="11"/>
      <c r="C243" s="11"/>
      <c r="D243" s="11"/>
      <c r="E243" s="11"/>
      <c r="F243" s="11"/>
      <c r="G243" s="11"/>
      <c r="H243" s="11"/>
      <c r="I243" s="11"/>
    </row>
    <row r="244" spans="1:9" ht="15" x14ac:dyDescent="0.25">
      <c r="A244" s="34"/>
      <c r="B244" s="11"/>
      <c r="C244" s="11"/>
      <c r="D244" s="11"/>
      <c r="E244" s="11"/>
      <c r="F244" s="11"/>
      <c r="G244" s="11"/>
      <c r="H244" s="11"/>
      <c r="I244" s="11"/>
    </row>
    <row r="245" spans="1:9" ht="15" x14ac:dyDescent="0.25">
      <c r="A245" s="34"/>
      <c r="B245" s="11"/>
      <c r="C245" s="11"/>
      <c r="D245" s="11"/>
      <c r="E245" s="11"/>
      <c r="F245" s="11"/>
      <c r="G245" s="11"/>
      <c r="H245" s="11"/>
      <c r="I245" s="11"/>
    </row>
    <row r="246" spans="1:9" ht="15" x14ac:dyDescent="0.25">
      <c r="A246" s="34"/>
      <c r="B246" s="11"/>
      <c r="C246" s="11"/>
      <c r="D246" s="11"/>
      <c r="E246" s="11"/>
      <c r="F246" s="11"/>
      <c r="G246" s="11"/>
      <c r="H246" s="11"/>
      <c r="I246" s="11"/>
    </row>
    <row r="247" spans="1:9" ht="15" x14ac:dyDescent="0.25">
      <c r="A247" s="34"/>
      <c r="B247" s="11"/>
      <c r="C247" s="11"/>
      <c r="D247" s="11"/>
      <c r="E247" s="11"/>
      <c r="F247" s="11"/>
      <c r="G247" s="11"/>
      <c r="H247" s="11"/>
      <c r="I247" s="11"/>
    </row>
    <row r="248" spans="1:9" ht="15" x14ac:dyDescent="0.25">
      <c r="A248" s="34"/>
      <c r="B248" s="11"/>
      <c r="C248" s="11"/>
      <c r="D248" s="11"/>
      <c r="E248" s="11"/>
      <c r="F248" s="11"/>
      <c r="G248" s="11"/>
      <c r="H248" s="11"/>
      <c r="I248" s="11"/>
    </row>
    <row r="249" spans="1:9" ht="15" x14ac:dyDescent="0.25">
      <c r="A249" s="34"/>
      <c r="B249" s="11"/>
      <c r="C249" s="11"/>
      <c r="D249" s="11"/>
      <c r="E249" s="11"/>
      <c r="F249" s="11"/>
      <c r="G249" s="11"/>
      <c r="H249" s="11"/>
      <c r="I249" s="11"/>
    </row>
    <row r="250" spans="1:9" ht="15" x14ac:dyDescent="0.25">
      <c r="A250" s="34"/>
      <c r="B250" s="11"/>
      <c r="C250" s="11"/>
      <c r="D250" s="11"/>
      <c r="E250" s="11"/>
      <c r="F250" s="11"/>
      <c r="G250" s="11"/>
      <c r="H250" s="11"/>
      <c r="I250" s="11"/>
    </row>
    <row r="251" spans="1:9" ht="15" x14ac:dyDescent="0.25">
      <c r="A251" s="34"/>
      <c r="B251" s="11"/>
      <c r="C251" s="11"/>
      <c r="D251" s="11"/>
      <c r="E251" s="11"/>
      <c r="F251" s="11"/>
      <c r="G251" s="11"/>
      <c r="H251" s="11"/>
      <c r="I251" s="11"/>
    </row>
    <row r="252" spans="1:9" ht="15" x14ac:dyDescent="0.25">
      <c r="A252" s="34"/>
      <c r="B252" s="11"/>
      <c r="C252" s="11"/>
      <c r="D252" s="11"/>
      <c r="E252" s="11"/>
      <c r="F252" s="11"/>
      <c r="G252" s="11"/>
      <c r="H252" s="11"/>
      <c r="I252" s="11"/>
    </row>
    <row r="253" spans="1:9" ht="15" x14ac:dyDescent="0.25">
      <c r="A253" s="34"/>
      <c r="B253" s="11"/>
      <c r="C253" s="11"/>
      <c r="D253" s="11"/>
      <c r="E253" s="11"/>
      <c r="F253" s="11"/>
      <c r="G253" s="11"/>
      <c r="H253" s="11"/>
      <c r="I253" s="11"/>
    </row>
    <row r="254" spans="1:9" ht="15" x14ac:dyDescent="0.25">
      <c r="A254" s="34"/>
      <c r="B254" s="11"/>
      <c r="C254" s="11"/>
      <c r="D254" s="11"/>
      <c r="E254" s="11"/>
      <c r="F254" s="11"/>
      <c r="G254" s="11"/>
      <c r="H254" s="11"/>
      <c r="I254" s="11"/>
    </row>
    <row r="255" spans="1:9" ht="15" x14ac:dyDescent="0.25">
      <c r="A255" s="34"/>
      <c r="B255" s="11"/>
      <c r="C255" s="11"/>
      <c r="D255" s="11"/>
      <c r="E255" s="11"/>
      <c r="F255" s="11"/>
      <c r="G255" s="11"/>
      <c r="H255" s="11"/>
      <c r="I255" s="11"/>
    </row>
    <row r="256" spans="1:9" ht="15" x14ac:dyDescent="0.25">
      <c r="A256" s="34"/>
      <c r="B256" s="11"/>
      <c r="C256" s="11"/>
      <c r="D256" s="11"/>
      <c r="E256" s="11"/>
      <c r="F256" s="11"/>
      <c r="G256" s="11"/>
      <c r="H256" s="11"/>
      <c r="I256" s="11"/>
    </row>
    <row r="257" spans="1:9" ht="15" x14ac:dyDescent="0.25">
      <c r="A257" s="34"/>
      <c r="B257" s="11"/>
      <c r="C257" s="11"/>
      <c r="D257" s="11"/>
      <c r="E257" s="11"/>
      <c r="F257" s="11"/>
      <c r="G257" s="11"/>
      <c r="H257" s="11"/>
      <c r="I257" s="11"/>
    </row>
    <row r="258" spans="1:9" ht="15" x14ac:dyDescent="0.25">
      <c r="A258" s="34"/>
      <c r="B258" s="11"/>
      <c r="C258" s="11"/>
      <c r="D258" s="11"/>
      <c r="E258" s="11"/>
      <c r="F258" s="11"/>
      <c r="G258" s="11"/>
      <c r="H258" s="11"/>
      <c r="I258" s="11"/>
    </row>
    <row r="259" spans="1:9" ht="15" x14ac:dyDescent="0.25">
      <c r="A259" s="34"/>
      <c r="B259" s="11"/>
      <c r="C259" s="11"/>
      <c r="D259" s="11"/>
      <c r="E259" s="11"/>
      <c r="F259" s="11"/>
      <c r="G259" s="11"/>
      <c r="H259" s="11"/>
      <c r="I259" s="11"/>
    </row>
    <row r="260" spans="1:9" ht="15" x14ac:dyDescent="0.25">
      <c r="A260" s="34"/>
      <c r="B260" s="11"/>
      <c r="C260" s="11"/>
      <c r="D260" s="11"/>
      <c r="E260" s="11"/>
      <c r="F260" s="11"/>
      <c r="G260" s="11"/>
      <c r="H260" s="11"/>
      <c r="I260" s="11"/>
    </row>
    <row r="261" spans="1:9" ht="15" x14ac:dyDescent="0.25">
      <c r="A261" s="34"/>
      <c r="B261" s="11"/>
      <c r="C261" s="11"/>
      <c r="D261" s="11"/>
      <c r="E261" s="11"/>
      <c r="F261" s="11"/>
      <c r="G261" s="11"/>
      <c r="H261" s="11"/>
      <c r="I261" s="11"/>
    </row>
    <row r="262" spans="1:9" ht="15" x14ac:dyDescent="0.25">
      <c r="A262" s="34"/>
      <c r="B262" s="11"/>
      <c r="C262" s="11"/>
      <c r="D262" s="11"/>
      <c r="E262" s="11"/>
      <c r="F262" s="11"/>
      <c r="G262" s="11"/>
      <c r="H262" s="11"/>
      <c r="I262" s="11"/>
    </row>
    <row r="263" spans="1:9" ht="15" x14ac:dyDescent="0.25">
      <c r="A263" s="34"/>
      <c r="B263" s="11"/>
      <c r="C263" s="11"/>
      <c r="D263" s="11"/>
      <c r="E263" s="11"/>
      <c r="F263" s="11"/>
      <c r="G263" s="11"/>
      <c r="H263" s="11"/>
      <c r="I263" s="11"/>
    </row>
    <row r="264" spans="1:9" ht="15" x14ac:dyDescent="0.25">
      <c r="A264" s="34"/>
      <c r="B264" s="11"/>
      <c r="C264" s="11"/>
      <c r="D264" s="11"/>
      <c r="E264" s="11"/>
      <c r="F264" s="11"/>
      <c r="G264" s="11"/>
      <c r="H264" s="11"/>
      <c r="I264" s="11"/>
    </row>
    <row r="265" spans="1:9" ht="15" x14ac:dyDescent="0.25">
      <c r="A265" s="34"/>
      <c r="B265" s="11"/>
      <c r="C265" s="11"/>
      <c r="D265" s="11"/>
      <c r="E265" s="11"/>
      <c r="F265" s="11"/>
      <c r="G265" s="11"/>
      <c r="H265" s="11"/>
      <c r="I265" s="11"/>
    </row>
    <row r="266" spans="1:9" ht="15" x14ac:dyDescent="0.25">
      <c r="A266" s="34"/>
      <c r="B266" s="11"/>
      <c r="C266" s="11"/>
      <c r="D266" s="11"/>
      <c r="E266" s="11"/>
      <c r="F266" s="11"/>
      <c r="G266" s="11"/>
      <c r="H266" s="11"/>
      <c r="I266" s="11"/>
    </row>
    <row r="267" spans="1:9" ht="15" x14ac:dyDescent="0.25">
      <c r="A267" s="34"/>
      <c r="B267" s="11"/>
      <c r="C267" s="11"/>
      <c r="D267" s="11"/>
      <c r="E267" s="11"/>
      <c r="F267" s="11"/>
      <c r="G267" s="11"/>
      <c r="H267" s="11"/>
      <c r="I267" s="11"/>
    </row>
    <row r="268" spans="1:9" ht="15" x14ac:dyDescent="0.25">
      <c r="A268" s="34"/>
      <c r="B268" s="11"/>
      <c r="C268" s="11"/>
      <c r="D268" s="11"/>
      <c r="E268" s="11"/>
      <c r="F268" s="11"/>
      <c r="G268" s="11"/>
      <c r="H268" s="11"/>
      <c r="I268" s="11"/>
    </row>
    <row r="269" spans="1:9" ht="15" x14ac:dyDescent="0.25">
      <c r="A269" s="34"/>
      <c r="B269" s="11"/>
      <c r="C269" s="11"/>
      <c r="D269" s="11"/>
      <c r="E269" s="11"/>
      <c r="F269" s="11"/>
      <c r="G269" s="11"/>
      <c r="H269" s="11"/>
      <c r="I269" s="11"/>
    </row>
    <row r="270" spans="1:9" ht="15" x14ac:dyDescent="0.25">
      <c r="A270" s="34"/>
      <c r="B270" s="11"/>
      <c r="C270" s="11"/>
      <c r="D270" s="11"/>
      <c r="E270" s="11"/>
      <c r="F270" s="11"/>
      <c r="G270" s="11"/>
      <c r="H270" s="11"/>
      <c r="I270" s="11"/>
    </row>
    <row r="271" spans="1:9" ht="15" x14ac:dyDescent="0.25">
      <c r="A271" s="34"/>
      <c r="B271" s="11"/>
      <c r="C271" s="11"/>
      <c r="D271" s="11"/>
      <c r="E271" s="11"/>
      <c r="F271" s="11"/>
      <c r="G271" s="11"/>
      <c r="H271" s="11"/>
      <c r="I271" s="11"/>
    </row>
    <row r="272" spans="1:9" ht="15" x14ac:dyDescent="0.25">
      <c r="A272" s="34"/>
      <c r="B272" s="11"/>
      <c r="C272" s="11"/>
      <c r="D272" s="11"/>
      <c r="E272" s="11"/>
      <c r="F272" s="11"/>
      <c r="G272" s="11"/>
      <c r="H272" s="11"/>
      <c r="I272" s="11"/>
    </row>
  </sheetData>
  <sheetProtection algorithmName="SHA-512" hashValue="baCVi4kuPg1QNhxQ1hkMi2feiI2u0OQgU+05jizwhxE/uIg4SF36occNExUmQDQEu6zMJEeNISD6sR0UeMJ+bw==" saltValue="1CEf3r5ZzYjBldU58mRuFA==" spinCount="100000" sheet="1" objects="1" scenarios="1"/>
  <protectedRanges>
    <protectedRange sqref="N108 I110:I115 I106:I108 I102:I104 I98:I100 I85:I89 I91:I96 I79:I83 I75:I77" name="Rozstęp1"/>
  </protectedRanges>
  <dataConsolidate/>
  <mergeCells count="167">
    <mergeCell ref="A109:I109"/>
    <mergeCell ref="B110:G110"/>
    <mergeCell ref="B111:G111"/>
    <mergeCell ref="B112:G112"/>
    <mergeCell ref="B113:G113"/>
    <mergeCell ref="B114:G114"/>
    <mergeCell ref="B115:G115"/>
    <mergeCell ref="A44:G44"/>
    <mergeCell ref="H44:I44"/>
    <mergeCell ref="B108:G108"/>
    <mergeCell ref="B98:G98"/>
    <mergeCell ref="B99:G99"/>
    <mergeCell ref="B104:G104"/>
    <mergeCell ref="A97:I97"/>
    <mergeCell ref="B102:G102"/>
    <mergeCell ref="B103:G103"/>
    <mergeCell ref="B100:G100"/>
    <mergeCell ref="A101:I101"/>
    <mergeCell ref="A105:I105"/>
    <mergeCell ref="B106:G106"/>
    <mergeCell ref="B107:G107"/>
    <mergeCell ref="B87:G87"/>
    <mergeCell ref="B88:G88"/>
    <mergeCell ref="H64:I64"/>
    <mergeCell ref="A42:I42"/>
    <mergeCell ref="A74:I74"/>
    <mergeCell ref="B75:G75"/>
    <mergeCell ref="B76:G76"/>
    <mergeCell ref="B77:G77"/>
    <mergeCell ref="A78:I78"/>
    <mergeCell ref="A84:I84"/>
    <mergeCell ref="B85:G85"/>
    <mergeCell ref="B86:G86"/>
    <mergeCell ref="A49:G49"/>
    <mergeCell ref="A50:G50"/>
    <mergeCell ref="H47:I47"/>
    <mergeCell ref="A46:G46"/>
    <mergeCell ref="A47:G47"/>
    <mergeCell ref="A43:G43"/>
    <mergeCell ref="A67:A69"/>
    <mergeCell ref="A58:I58"/>
    <mergeCell ref="H54:I54"/>
    <mergeCell ref="H55:I55"/>
    <mergeCell ref="H56:I56"/>
    <mergeCell ref="A52:G52"/>
    <mergeCell ref="A55:G55"/>
    <mergeCell ref="A56:G56"/>
    <mergeCell ref="B65:G65"/>
    <mergeCell ref="F37:I37"/>
    <mergeCell ref="B38:E38"/>
    <mergeCell ref="F38:I38"/>
    <mergeCell ref="B39:E39"/>
    <mergeCell ref="F39:I39"/>
    <mergeCell ref="B40:E40"/>
    <mergeCell ref="F40:I40"/>
    <mergeCell ref="B41:E41"/>
    <mergeCell ref="F41:I41"/>
    <mergeCell ref="B37:E37"/>
    <mergeCell ref="B91:G91"/>
    <mergeCell ref="B92:G92"/>
    <mergeCell ref="B93:G93"/>
    <mergeCell ref="B94:G94"/>
    <mergeCell ref="B95:G95"/>
    <mergeCell ref="B96:G96"/>
    <mergeCell ref="H49:I49"/>
    <mergeCell ref="H50:I50"/>
    <mergeCell ref="H51:I51"/>
    <mergeCell ref="F31:I31"/>
    <mergeCell ref="A45:G45"/>
    <mergeCell ref="H45:I45"/>
    <mergeCell ref="A72:I72"/>
    <mergeCell ref="B82:G82"/>
    <mergeCell ref="B83:G83"/>
    <mergeCell ref="A51:G51"/>
    <mergeCell ref="A53:G53"/>
    <mergeCell ref="A54:G54"/>
    <mergeCell ref="H52:I52"/>
    <mergeCell ref="H53:I53"/>
    <mergeCell ref="B29:D31"/>
    <mergeCell ref="F29:I29"/>
    <mergeCell ref="F30:I30"/>
    <mergeCell ref="H48:I48"/>
    <mergeCell ref="B33:E33"/>
    <mergeCell ref="F33:I33"/>
    <mergeCell ref="B71:G71"/>
    <mergeCell ref="H43:I43"/>
    <mergeCell ref="B35:E35"/>
    <mergeCell ref="F35:I35"/>
    <mergeCell ref="A36:I36"/>
    <mergeCell ref="A48:G48"/>
    <mergeCell ref="H46:I46"/>
    <mergeCell ref="A13:I13"/>
    <mergeCell ref="A2:E5"/>
    <mergeCell ref="F2:I2"/>
    <mergeCell ref="F3:I3"/>
    <mergeCell ref="F4:I4"/>
    <mergeCell ref="F5:I5"/>
    <mergeCell ref="B34:E34"/>
    <mergeCell ref="F34:I34"/>
    <mergeCell ref="B32:E32"/>
    <mergeCell ref="F32:I32"/>
    <mergeCell ref="A14:I14"/>
    <mergeCell ref="B15:D15"/>
    <mergeCell ref="E15:I15"/>
    <mergeCell ref="A6:I6"/>
    <mergeCell ref="C9:H9"/>
    <mergeCell ref="A11:B11"/>
    <mergeCell ref="C11:I11"/>
    <mergeCell ref="A7:I7"/>
    <mergeCell ref="A29:A31"/>
    <mergeCell ref="A16:A20"/>
    <mergeCell ref="A25:A28"/>
    <mergeCell ref="B25:D28"/>
    <mergeCell ref="F25:I25"/>
    <mergeCell ref="F26:I26"/>
    <mergeCell ref="B136:D136"/>
    <mergeCell ref="F136:H136"/>
    <mergeCell ref="A128:I128"/>
    <mergeCell ref="A129:I129"/>
    <mergeCell ref="A130:I130"/>
    <mergeCell ref="A131:I131"/>
    <mergeCell ref="F126:H126"/>
    <mergeCell ref="B126:D126"/>
    <mergeCell ref="B124:D125"/>
    <mergeCell ref="F122:H125"/>
    <mergeCell ref="F132:H135"/>
    <mergeCell ref="B134:D135"/>
    <mergeCell ref="F28:I28"/>
    <mergeCell ref="F16:I16"/>
    <mergeCell ref="F17:I17"/>
    <mergeCell ref="F20:I20"/>
    <mergeCell ref="F19:I19"/>
    <mergeCell ref="B22:E22"/>
    <mergeCell ref="F22:I22"/>
    <mergeCell ref="B16:D20"/>
    <mergeCell ref="F18:I18"/>
    <mergeCell ref="B23:E23"/>
    <mergeCell ref="F23:I23"/>
    <mergeCell ref="B24:E24"/>
    <mergeCell ref="F24:I24"/>
    <mergeCell ref="B21:E21"/>
    <mergeCell ref="F21:I21"/>
    <mergeCell ref="F27:I27"/>
    <mergeCell ref="A118:I118"/>
    <mergeCell ref="H66:I66"/>
    <mergeCell ref="B66:G66"/>
    <mergeCell ref="A60:G60"/>
    <mergeCell ref="H60:I60"/>
    <mergeCell ref="H62:I62"/>
    <mergeCell ref="B62:G62"/>
    <mergeCell ref="B64:G64"/>
    <mergeCell ref="H65:I65"/>
    <mergeCell ref="A63:G63"/>
    <mergeCell ref="H63:I63"/>
    <mergeCell ref="B67:G67"/>
    <mergeCell ref="H67:I67"/>
    <mergeCell ref="B68:B69"/>
    <mergeCell ref="C68:G68"/>
    <mergeCell ref="C69:G69"/>
    <mergeCell ref="A116:G116"/>
    <mergeCell ref="H71:I71"/>
    <mergeCell ref="B73:G73"/>
    <mergeCell ref="B79:G79"/>
    <mergeCell ref="B80:G80"/>
    <mergeCell ref="B81:G81"/>
    <mergeCell ref="B89:G89"/>
    <mergeCell ref="A90:I90"/>
  </mergeCells>
  <dataValidations disablePrompts="1" count="3">
    <dataValidation type="textLength" allowBlank="1" showInputMessage="1" showErrorMessage="1" error="Tekst powinien zawierać do 1500 znaków." sqref="E57:I57" xr:uid="{00000000-0002-0000-0000-000000000000}">
      <formula1>1</formula1>
      <formula2>1000</formula2>
    </dataValidation>
    <dataValidation type="custom" allowBlank="1" showInputMessage="1" showErrorMessage="1" error="AAAAAAA" sqref="I121 A121" xr:uid="{00000000-0002-0000-0000-000001000000}">
      <formula1>#REF!&gt;#REF!</formula1>
    </dataValidation>
    <dataValidation type="textLength" allowBlank="1" showInputMessage="1" showErrorMessage="1" error="Tekst powinien zawierać do 1000 znaków." sqref="F41 F37:F39 E38:E41" xr:uid="{00000000-0002-0000-0000-000002000000}">
      <formula1>1</formula1>
      <formula2>1000</formula2>
    </dataValidation>
  </dataValidations>
  <pageMargins left="0.70866141732283472" right="0.70866141732283472" top="0.74803149606299213" bottom="0.74803149606299213" header="0.43307086614173229" footer="0.31496062992125984"/>
  <pageSetup paperSize="9" scale="52" fitToHeight="0" orientation="portrait" r:id="rId1"/>
  <headerFoot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000-000003000000}">
          <x14:formula1>
            <xm:f>Arkusz2!$C$2:$C$4</xm:f>
          </x14:formula1>
          <xm:sqref>F34:I34</xm:sqref>
        </x14:dataValidation>
        <x14:dataValidation type="list" allowBlank="1" showInputMessage="1" showErrorMessage="1" xr:uid="{00000000-0002-0000-0000-000004000000}">
          <x14:formula1>
            <xm:f>Arkusz2!$E$2:$E$5</xm:f>
          </x14:formula1>
          <xm:sqref>F33:I33</xm:sqref>
        </x14:dataValidation>
        <x14:dataValidation type="list" allowBlank="1" showInputMessage="1" showErrorMessage="1" xr:uid="{00000000-0002-0000-0000-000005000000}">
          <x14:formula1>
            <xm:f>Arkusz2!$C$8:$C$388</xm:f>
          </x14:formula1>
          <xm:sqref>F19:I19</xm:sqref>
        </x14:dataValidation>
        <x14:dataValidation type="list" allowBlank="1" showInputMessage="1" showErrorMessage="1" xr:uid="{00000000-0002-0000-0000-000006000000}">
          <x14:formula1>
            <xm:f>Arkusz2!$D$2:$D$17</xm:f>
          </x14:formula1>
          <xm:sqref>F32:I32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B2:E388"/>
  <sheetViews>
    <sheetView workbookViewId="0">
      <selection activeCell="D19" sqref="D19"/>
    </sheetView>
  </sheetViews>
  <sheetFormatPr defaultColWidth="9.140625" defaultRowHeight="12.75" x14ac:dyDescent="0.2"/>
  <cols>
    <col min="1" max="2" width="9.140625" style="1"/>
    <col min="3" max="3" width="31.42578125" style="1" customWidth="1"/>
    <col min="4" max="4" width="71.5703125" style="1" customWidth="1"/>
    <col min="5" max="5" width="35.42578125" style="1" customWidth="1"/>
    <col min="6" max="16384" width="9.140625" style="1"/>
  </cols>
  <sheetData>
    <row r="2" spans="2:5" x14ac:dyDescent="0.2">
      <c r="B2" s="4"/>
      <c r="C2" s="4"/>
      <c r="D2" s="3"/>
      <c r="E2" s="3"/>
    </row>
    <row r="3" spans="2:5" x14ac:dyDescent="0.2">
      <c r="B3" s="4" t="s">
        <v>15</v>
      </c>
      <c r="C3" s="4" t="s">
        <v>25</v>
      </c>
      <c r="D3" s="3" t="s">
        <v>492</v>
      </c>
      <c r="E3" s="3" t="s">
        <v>22</v>
      </c>
    </row>
    <row r="4" spans="2:5" x14ac:dyDescent="0.2">
      <c r="B4" s="4" t="s">
        <v>16</v>
      </c>
      <c r="C4" s="4" t="s">
        <v>26</v>
      </c>
      <c r="D4" s="3" t="s">
        <v>48</v>
      </c>
      <c r="E4" s="3" t="s">
        <v>23</v>
      </c>
    </row>
    <row r="5" spans="2:5" x14ac:dyDescent="0.2">
      <c r="C5" s="4"/>
      <c r="D5" s="3" t="s">
        <v>49</v>
      </c>
      <c r="E5" s="3" t="s">
        <v>24</v>
      </c>
    </row>
    <row r="6" spans="2:5" x14ac:dyDescent="0.2">
      <c r="C6" s="4"/>
      <c r="D6" s="3" t="s">
        <v>50</v>
      </c>
    </row>
    <row r="7" spans="2:5" x14ac:dyDescent="0.2">
      <c r="C7" s="2"/>
      <c r="D7" s="3" t="s">
        <v>51</v>
      </c>
    </row>
    <row r="8" spans="2:5" x14ac:dyDescent="0.2">
      <c r="C8" s="3"/>
      <c r="D8" s="3" t="s">
        <v>52</v>
      </c>
    </row>
    <row r="9" spans="2:5" ht="15" x14ac:dyDescent="0.25">
      <c r="C9" t="s">
        <v>111</v>
      </c>
      <c r="D9" s="3" t="s">
        <v>53</v>
      </c>
    </row>
    <row r="10" spans="2:5" ht="15" x14ac:dyDescent="0.25">
      <c r="C10" t="s">
        <v>112</v>
      </c>
      <c r="D10" s="3" t="s">
        <v>54</v>
      </c>
    </row>
    <row r="11" spans="2:5" ht="15" x14ac:dyDescent="0.25">
      <c r="C11" t="s">
        <v>113</v>
      </c>
      <c r="D11" s="3" t="s">
        <v>55</v>
      </c>
    </row>
    <row r="12" spans="2:5" ht="15" x14ac:dyDescent="0.25">
      <c r="C12" t="s">
        <v>114</v>
      </c>
      <c r="D12" s="3" t="s">
        <v>56</v>
      </c>
    </row>
    <row r="13" spans="2:5" ht="15" x14ac:dyDescent="0.25">
      <c r="C13" t="s">
        <v>115</v>
      </c>
      <c r="D13" s="3" t="s">
        <v>57</v>
      </c>
    </row>
    <row r="14" spans="2:5" ht="15" x14ac:dyDescent="0.25">
      <c r="C14" t="s">
        <v>116</v>
      </c>
      <c r="D14" s="3" t="s">
        <v>58</v>
      </c>
    </row>
    <row r="15" spans="2:5" ht="15" x14ac:dyDescent="0.25">
      <c r="C15" t="s">
        <v>117</v>
      </c>
      <c r="D15" s="3" t="s">
        <v>59</v>
      </c>
    </row>
    <row r="16" spans="2:5" ht="15" x14ac:dyDescent="0.25">
      <c r="C16" t="s">
        <v>118</v>
      </c>
      <c r="D16" s="1" t="s">
        <v>60</v>
      </c>
    </row>
    <row r="17" spans="3:4" ht="15" x14ac:dyDescent="0.25">
      <c r="C17" t="s">
        <v>119</v>
      </c>
      <c r="D17" s="1" t="s">
        <v>61</v>
      </c>
    </row>
    <row r="18" spans="3:4" ht="15" x14ac:dyDescent="0.25">
      <c r="C18" t="s">
        <v>120</v>
      </c>
    </row>
    <row r="19" spans="3:4" ht="15" x14ac:dyDescent="0.25">
      <c r="C19" t="s">
        <v>121</v>
      </c>
    </row>
    <row r="20" spans="3:4" ht="15" x14ac:dyDescent="0.25">
      <c r="C20" t="s">
        <v>122</v>
      </c>
    </row>
    <row r="21" spans="3:4" ht="15" x14ac:dyDescent="0.25">
      <c r="C21" t="s">
        <v>123</v>
      </c>
    </row>
    <row r="22" spans="3:4" ht="15" x14ac:dyDescent="0.25">
      <c r="C22" t="s">
        <v>124</v>
      </c>
    </row>
    <row r="23" spans="3:4" ht="15" x14ac:dyDescent="0.25">
      <c r="C23" t="s">
        <v>125</v>
      </c>
    </row>
    <row r="24" spans="3:4" ht="15" x14ac:dyDescent="0.25">
      <c r="C24" t="s">
        <v>126</v>
      </c>
    </row>
    <row r="25" spans="3:4" ht="15" x14ac:dyDescent="0.25">
      <c r="C25" t="s">
        <v>127</v>
      </c>
    </row>
    <row r="26" spans="3:4" ht="15" x14ac:dyDescent="0.25">
      <c r="C26" t="s">
        <v>128</v>
      </c>
    </row>
    <row r="27" spans="3:4" ht="15" x14ac:dyDescent="0.25">
      <c r="C27" t="s">
        <v>129</v>
      </c>
    </row>
    <row r="28" spans="3:4" ht="15" x14ac:dyDescent="0.25">
      <c r="C28" t="s">
        <v>130</v>
      </c>
    </row>
    <row r="29" spans="3:4" ht="15" x14ac:dyDescent="0.25">
      <c r="C29" t="s">
        <v>131</v>
      </c>
    </row>
    <row r="30" spans="3:4" ht="15" x14ac:dyDescent="0.25">
      <c r="C30" t="s">
        <v>132</v>
      </c>
    </row>
    <row r="31" spans="3:4" ht="15" x14ac:dyDescent="0.25">
      <c r="C31" t="s">
        <v>133</v>
      </c>
    </row>
    <row r="32" spans="3:4" ht="15" x14ac:dyDescent="0.25">
      <c r="C32" t="s">
        <v>134</v>
      </c>
    </row>
    <row r="33" spans="3:3" ht="15" x14ac:dyDescent="0.25">
      <c r="C33" t="s">
        <v>135</v>
      </c>
    </row>
    <row r="34" spans="3:3" ht="15" x14ac:dyDescent="0.25">
      <c r="C34" t="s">
        <v>136</v>
      </c>
    </row>
    <row r="35" spans="3:3" ht="15" x14ac:dyDescent="0.25">
      <c r="C35" t="s">
        <v>137</v>
      </c>
    </row>
    <row r="36" spans="3:3" ht="15" x14ac:dyDescent="0.25">
      <c r="C36" t="s">
        <v>138</v>
      </c>
    </row>
    <row r="37" spans="3:3" ht="15" x14ac:dyDescent="0.25">
      <c r="C37" t="s">
        <v>139</v>
      </c>
    </row>
    <row r="38" spans="3:3" ht="15" x14ac:dyDescent="0.25">
      <c r="C38" t="s">
        <v>140</v>
      </c>
    </row>
    <row r="39" spans="3:3" ht="15" x14ac:dyDescent="0.25">
      <c r="C39" t="s">
        <v>141</v>
      </c>
    </row>
    <row r="40" spans="3:3" ht="15" x14ac:dyDescent="0.25">
      <c r="C40" t="s">
        <v>142</v>
      </c>
    </row>
    <row r="41" spans="3:3" ht="15" x14ac:dyDescent="0.25">
      <c r="C41" t="s">
        <v>143</v>
      </c>
    </row>
    <row r="42" spans="3:3" ht="15" x14ac:dyDescent="0.25">
      <c r="C42" t="s">
        <v>144</v>
      </c>
    </row>
    <row r="43" spans="3:3" ht="15" x14ac:dyDescent="0.25">
      <c r="C43" t="s">
        <v>145</v>
      </c>
    </row>
    <row r="44" spans="3:3" ht="15" x14ac:dyDescent="0.25">
      <c r="C44" t="s">
        <v>146</v>
      </c>
    </row>
    <row r="45" spans="3:3" ht="15" x14ac:dyDescent="0.25">
      <c r="C45" t="s">
        <v>147</v>
      </c>
    </row>
    <row r="46" spans="3:3" ht="15" x14ac:dyDescent="0.25">
      <c r="C46" t="s">
        <v>148</v>
      </c>
    </row>
    <row r="47" spans="3:3" ht="15" x14ac:dyDescent="0.25">
      <c r="C47" t="s">
        <v>149</v>
      </c>
    </row>
    <row r="48" spans="3:3" ht="15" x14ac:dyDescent="0.25">
      <c r="C48" t="s">
        <v>150</v>
      </c>
    </row>
    <row r="49" spans="3:3" ht="15" x14ac:dyDescent="0.25">
      <c r="C49" t="s">
        <v>151</v>
      </c>
    </row>
    <row r="50" spans="3:3" ht="15" x14ac:dyDescent="0.25">
      <c r="C50" t="s">
        <v>152</v>
      </c>
    </row>
    <row r="51" spans="3:3" ht="15" x14ac:dyDescent="0.25">
      <c r="C51" t="s">
        <v>153</v>
      </c>
    </row>
    <row r="52" spans="3:3" ht="15" x14ac:dyDescent="0.25">
      <c r="C52" t="s">
        <v>154</v>
      </c>
    </row>
    <row r="53" spans="3:3" ht="15" x14ac:dyDescent="0.25">
      <c r="C53" t="s">
        <v>155</v>
      </c>
    </row>
    <row r="54" spans="3:3" ht="15" x14ac:dyDescent="0.25">
      <c r="C54" t="s">
        <v>156</v>
      </c>
    </row>
    <row r="55" spans="3:3" ht="15" x14ac:dyDescent="0.25">
      <c r="C55" t="s">
        <v>157</v>
      </c>
    </row>
    <row r="56" spans="3:3" ht="15" x14ac:dyDescent="0.25">
      <c r="C56" t="s">
        <v>158</v>
      </c>
    </row>
    <row r="57" spans="3:3" ht="15" x14ac:dyDescent="0.25">
      <c r="C57" t="s">
        <v>159</v>
      </c>
    </row>
    <row r="58" spans="3:3" ht="15" x14ac:dyDescent="0.25">
      <c r="C58" t="s">
        <v>160</v>
      </c>
    </row>
    <row r="59" spans="3:3" ht="15" x14ac:dyDescent="0.25">
      <c r="C59" t="s">
        <v>161</v>
      </c>
    </row>
    <row r="60" spans="3:3" ht="15" x14ac:dyDescent="0.25">
      <c r="C60" t="s">
        <v>162</v>
      </c>
    </row>
    <row r="61" spans="3:3" ht="15" x14ac:dyDescent="0.25">
      <c r="C61" t="s">
        <v>163</v>
      </c>
    </row>
    <row r="62" spans="3:3" ht="15" x14ac:dyDescent="0.25">
      <c r="C62" t="s">
        <v>164</v>
      </c>
    </row>
    <row r="63" spans="3:3" ht="15" x14ac:dyDescent="0.25">
      <c r="C63" t="s">
        <v>165</v>
      </c>
    </row>
    <row r="64" spans="3:3" ht="15" x14ac:dyDescent="0.25">
      <c r="C64" t="s">
        <v>166</v>
      </c>
    </row>
    <row r="65" spans="3:3" ht="15" x14ac:dyDescent="0.25">
      <c r="C65" t="s">
        <v>167</v>
      </c>
    </row>
    <row r="66" spans="3:3" ht="15" x14ac:dyDescent="0.25">
      <c r="C66" t="s">
        <v>168</v>
      </c>
    </row>
    <row r="67" spans="3:3" ht="15" x14ac:dyDescent="0.25">
      <c r="C67" t="s">
        <v>169</v>
      </c>
    </row>
    <row r="68" spans="3:3" ht="15" x14ac:dyDescent="0.25">
      <c r="C68" t="s">
        <v>170</v>
      </c>
    </row>
    <row r="69" spans="3:3" ht="15" x14ac:dyDescent="0.25">
      <c r="C69" t="s">
        <v>171</v>
      </c>
    </row>
    <row r="70" spans="3:3" ht="15" x14ac:dyDescent="0.25">
      <c r="C70" t="s">
        <v>172</v>
      </c>
    </row>
    <row r="71" spans="3:3" ht="15" x14ac:dyDescent="0.25">
      <c r="C71" t="s">
        <v>173</v>
      </c>
    </row>
    <row r="72" spans="3:3" ht="15" x14ac:dyDescent="0.25">
      <c r="C72" t="s">
        <v>174</v>
      </c>
    </row>
    <row r="73" spans="3:3" ht="15" x14ac:dyDescent="0.25">
      <c r="C73" t="s">
        <v>175</v>
      </c>
    </row>
    <row r="74" spans="3:3" ht="15" x14ac:dyDescent="0.25">
      <c r="C74" t="s">
        <v>176</v>
      </c>
    </row>
    <row r="75" spans="3:3" ht="15" x14ac:dyDescent="0.25">
      <c r="C75" t="s">
        <v>177</v>
      </c>
    </row>
    <row r="76" spans="3:3" ht="15" x14ac:dyDescent="0.25">
      <c r="C76" t="s">
        <v>178</v>
      </c>
    </row>
    <row r="77" spans="3:3" ht="15" x14ac:dyDescent="0.25">
      <c r="C77" t="s">
        <v>179</v>
      </c>
    </row>
    <row r="78" spans="3:3" ht="15" x14ac:dyDescent="0.25">
      <c r="C78" t="s">
        <v>180</v>
      </c>
    </row>
    <row r="79" spans="3:3" ht="15" x14ac:dyDescent="0.25">
      <c r="C79" t="s">
        <v>181</v>
      </c>
    </row>
    <row r="80" spans="3:3" ht="15" x14ac:dyDescent="0.25">
      <c r="C80" t="s">
        <v>182</v>
      </c>
    </row>
    <row r="81" spans="3:3" ht="15" x14ac:dyDescent="0.25">
      <c r="C81" t="s">
        <v>183</v>
      </c>
    </row>
    <row r="82" spans="3:3" ht="15" x14ac:dyDescent="0.25">
      <c r="C82" t="s">
        <v>184</v>
      </c>
    </row>
    <row r="83" spans="3:3" ht="15" x14ac:dyDescent="0.25">
      <c r="C83" t="s">
        <v>185</v>
      </c>
    </row>
    <row r="84" spans="3:3" ht="15" x14ac:dyDescent="0.25">
      <c r="C84" t="s">
        <v>186</v>
      </c>
    </row>
    <row r="85" spans="3:3" ht="15" x14ac:dyDescent="0.25">
      <c r="C85" t="s">
        <v>187</v>
      </c>
    </row>
    <row r="86" spans="3:3" ht="15" x14ac:dyDescent="0.25">
      <c r="C86" t="s">
        <v>188</v>
      </c>
    </row>
    <row r="87" spans="3:3" ht="15" x14ac:dyDescent="0.25">
      <c r="C87" t="s">
        <v>189</v>
      </c>
    </row>
    <row r="88" spans="3:3" ht="15" x14ac:dyDescent="0.25">
      <c r="C88" t="s">
        <v>190</v>
      </c>
    </row>
    <row r="89" spans="3:3" ht="15" x14ac:dyDescent="0.25">
      <c r="C89" t="s">
        <v>108</v>
      </c>
    </row>
    <row r="90" spans="3:3" ht="15" x14ac:dyDescent="0.25">
      <c r="C90" t="s">
        <v>191</v>
      </c>
    </row>
    <row r="91" spans="3:3" ht="15" x14ac:dyDescent="0.25">
      <c r="C91" t="s">
        <v>192</v>
      </c>
    </row>
    <row r="92" spans="3:3" ht="15" x14ac:dyDescent="0.25">
      <c r="C92" t="s">
        <v>193</v>
      </c>
    </row>
    <row r="93" spans="3:3" ht="15" x14ac:dyDescent="0.25">
      <c r="C93" t="s">
        <v>194</v>
      </c>
    </row>
    <row r="94" spans="3:3" ht="15" x14ac:dyDescent="0.25">
      <c r="C94" t="s">
        <v>195</v>
      </c>
    </row>
    <row r="95" spans="3:3" ht="15" x14ac:dyDescent="0.25">
      <c r="C95" t="s">
        <v>196</v>
      </c>
    </row>
    <row r="96" spans="3:3" ht="15" x14ac:dyDescent="0.25">
      <c r="C96" t="s">
        <v>197</v>
      </c>
    </row>
    <row r="97" spans="3:3" ht="15" x14ac:dyDescent="0.25">
      <c r="C97" t="s">
        <v>198</v>
      </c>
    </row>
    <row r="98" spans="3:3" ht="15" x14ac:dyDescent="0.25">
      <c r="C98" t="s">
        <v>199</v>
      </c>
    </row>
    <row r="99" spans="3:3" ht="15" x14ac:dyDescent="0.25">
      <c r="C99" t="s">
        <v>200</v>
      </c>
    </row>
    <row r="100" spans="3:3" ht="15" x14ac:dyDescent="0.25">
      <c r="C100" t="s">
        <v>201</v>
      </c>
    </row>
    <row r="101" spans="3:3" ht="15" x14ac:dyDescent="0.25">
      <c r="C101" t="s">
        <v>202</v>
      </c>
    </row>
    <row r="102" spans="3:3" ht="15" x14ac:dyDescent="0.25">
      <c r="C102" t="s">
        <v>203</v>
      </c>
    </row>
    <row r="103" spans="3:3" ht="15" x14ac:dyDescent="0.25">
      <c r="C103" t="s">
        <v>204</v>
      </c>
    </row>
    <row r="104" spans="3:3" ht="15" x14ac:dyDescent="0.25">
      <c r="C104" t="s">
        <v>205</v>
      </c>
    </row>
    <row r="105" spans="3:3" ht="15" x14ac:dyDescent="0.25">
      <c r="C105" t="s">
        <v>206</v>
      </c>
    </row>
    <row r="106" spans="3:3" ht="15" x14ac:dyDescent="0.25">
      <c r="C106" t="s">
        <v>207</v>
      </c>
    </row>
    <row r="107" spans="3:3" ht="15" x14ac:dyDescent="0.25">
      <c r="C107" t="s">
        <v>208</v>
      </c>
    </row>
    <row r="108" spans="3:3" ht="15" x14ac:dyDescent="0.25">
      <c r="C108" t="s">
        <v>209</v>
      </c>
    </row>
    <row r="109" spans="3:3" ht="15" x14ac:dyDescent="0.25">
      <c r="C109" t="s">
        <v>210</v>
      </c>
    </row>
    <row r="110" spans="3:3" ht="15" x14ac:dyDescent="0.25">
      <c r="C110" t="s">
        <v>211</v>
      </c>
    </row>
    <row r="111" spans="3:3" ht="15" x14ac:dyDescent="0.25">
      <c r="C111" t="s">
        <v>212</v>
      </c>
    </row>
    <row r="112" spans="3:3" ht="15" x14ac:dyDescent="0.25">
      <c r="C112" t="s">
        <v>213</v>
      </c>
    </row>
    <row r="113" spans="3:3" ht="15" x14ac:dyDescent="0.25">
      <c r="C113" t="s">
        <v>214</v>
      </c>
    </row>
    <row r="114" spans="3:3" ht="15" x14ac:dyDescent="0.25">
      <c r="C114" t="s">
        <v>215</v>
      </c>
    </row>
    <row r="115" spans="3:3" ht="15" x14ac:dyDescent="0.25">
      <c r="C115" t="s">
        <v>216</v>
      </c>
    </row>
    <row r="116" spans="3:3" ht="15" x14ac:dyDescent="0.25">
      <c r="C116" t="s">
        <v>217</v>
      </c>
    </row>
    <row r="117" spans="3:3" ht="15" x14ac:dyDescent="0.25">
      <c r="C117" t="s">
        <v>218</v>
      </c>
    </row>
    <row r="118" spans="3:3" ht="15" x14ac:dyDescent="0.25">
      <c r="C118" t="s">
        <v>219</v>
      </c>
    </row>
    <row r="119" spans="3:3" ht="15" x14ac:dyDescent="0.25">
      <c r="C119" t="s">
        <v>220</v>
      </c>
    </row>
    <row r="120" spans="3:3" ht="15" x14ac:dyDescent="0.25">
      <c r="C120" t="s">
        <v>221</v>
      </c>
    </row>
    <row r="121" spans="3:3" ht="15" x14ac:dyDescent="0.25">
      <c r="C121" t="s">
        <v>222</v>
      </c>
    </row>
    <row r="122" spans="3:3" ht="15" x14ac:dyDescent="0.25">
      <c r="C122" t="s">
        <v>223</v>
      </c>
    </row>
    <row r="123" spans="3:3" ht="15" x14ac:dyDescent="0.25">
      <c r="C123" t="s">
        <v>224</v>
      </c>
    </row>
    <row r="124" spans="3:3" ht="15" x14ac:dyDescent="0.25">
      <c r="C124" t="s">
        <v>225</v>
      </c>
    </row>
    <row r="125" spans="3:3" ht="15" x14ac:dyDescent="0.25">
      <c r="C125" t="s">
        <v>226</v>
      </c>
    </row>
    <row r="126" spans="3:3" ht="15" x14ac:dyDescent="0.25">
      <c r="C126" t="s">
        <v>227</v>
      </c>
    </row>
    <row r="127" spans="3:3" ht="15" x14ac:dyDescent="0.25">
      <c r="C127" t="s">
        <v>228</v>
      </c>
    </row>
    <row r="128" spans="3:3" ht="15" x14ac:dyDescent="0.25">
      <c r="C128" t="s">
        <v>229</v>
      </c>
    </row>
    <row r="129" spans="3:3" ht="15" x14ac:dyDescent="0.25">
      <c r="C129" t="s">
        <v>230</v>
      </c>
    </row>
    <row r="130" spans="3:3" ht="15" x14ac:dyDescent="0.25">
      <c r="C130" t="s">
        <v>231</v>
      </c>
    </row>
    <row r="131" spans="3:3" ht="15" x14ac:dyDescent="0.25">
      <c r="C131" t="s">
        <v>232</v>
      </c>
    </row>
    <row r="132" spans="3:3" ht="15" x14ac:dyDescent="0.25">
      <c r="C132" t="s">
        <v>233</v>
      </c>
    </row>
    <row r="133" spans="3:3" ht="15" x14ac:dyDescent="0.25">
      <c r="C133" t="s">
        <v>234</v>
      </c>
    </row>
    <row r="134" spans="3:3" ht="15" x14ac:dyDescent="0.25">
      <c r="C134" t="s">
        <v>235</v>
      </c>
    </row>
    <row r="135" spans="3:3" ht="15" x14ac:dyDescent="0.25">
      <c r="C135" t="s">
        <v>236</v>
      </c>
    </row>
    <row r="136" spans="3:3" ht="15" x14ac:dyDescent="0.25">
      <c r="C136" t="s">
        <v>237</v>
      </c>
    </row>
    <row r="137" spans="3:3" ht="15" x14ac:dyDescent="0.25">
      <c r="C137" t="s">
        <v>238</v>
      </c>
    </row>
    <row r="138" spans="3:3" ht="15" x14ac:dyDescent="0.25">
      <c r="C138" t="s">
        <v>239</v>
      </c>
    </row>
    <row r="139" spans="3:3" ht="15" x14ac:dyDescent="0.25">
      <c r="C139" t="s">
        <v>240</v>
      </c>
    </row>
    <row r="140" spans="3:3" ht="15" x14ac:dyDescent="0.25">
      <c r="C140" t="s">
        <v>241</v>
      </c>
    </row>
    <row r="141" spans="3:3" ht="15" x14ac:dyDescent="0.25">
      <c r="C141" t="s">
        <v>242</v>
      </c>
    </row>
    <row r="142" spans="3:3" ht="15" x14ac:dyDescent="0.25">
      <c r="C142" t="s">
        <v>243</v>
      </c>
    </row>
    <row r="143" spans="3:3" ht="15" x14ac:dyDescent="0.25">
      <c r="C143" t="s">
        <v>244</v>
      </c>
    </row>
    <row r="144" spans="3:3" ht="15" x14ac:dyDescent="0.25">
      <c r="C144" t="s">
        <v>245</v>
      </c>
    </row>
    <row r="145" spans="3:3" ht="15" x14ac:dyDescent="0.25">
      <c r="C145" t="s">
        <v>246</v>
      </c>
    </row>
    <row r="146" spans="3:3" ht="15" x14ac:dyDescent="0.25">
      <c r="C146" t="s">
        <v>247</v>
      </c>
    </row>
    <row r="147" spans="3:3" ht="15" x14ac:dyDescent="0.25">
      <c r="C147" t="s">
        <v>248</v>
      </c>
    </row>
    <row r="148" spans="3:3" ht="15" x14ac:dyDescent="0.25">
      <c r="C148" t="s">
        <v>249</v>
      </c>
    </row>
    <row r="149" spans="3:3" ht="15" x14ac:dyDescent="0.25">
      <c r="C149" t="s">
        <v>250</v>
      </c>
    </row>
    <row r="150" spans="3:3" ht="15" x14ac:dyDescent="0.25">
      <c r="C150" t="s">
        <v>251</v>
      </c>
    </row>
    <row r="151" spans="3:3" ht="15" x14ac:dyDescent="0.25">
      <c r="C151" t="s">
        <v>252</v>
      </c>
    </row>
    <row r="152" spans="3:3" ht="15" x14ac:dyDescent="0.25">
      <c r="C152" t="s">
        <v>253</v>
      </c>
    </row>
    <row r="153" spans="3:3" ht="15" x14ac:dyDescent="0.25">
      <c r="C153" t="s">
        <v>254</v>
      </c>
    </row>
    <row r="154" spans="3:3" ht="15" x14ac:dyDescent="0.25">
      <c r="C154" t="s">
        <v>255</v>
      </c>
    </row>
    <row r="155" spans="3:3" ht="15" x14ac:dyDescent="0.25">
      <c r="C155" t="s">
        <v>256</v>
      </c>
    </row>
    <row r="156" spans="3:3" ht="15" x14ac:dyDescent="0.25">
      <c r="C156" t="s">
        <v>257</v>
      </c>
    </row>
    <row r="157" spans="3:3" ht="15" x14ac:dyDescent="0.25">
      <c r="C157" t="s">
        <v>258</v>
      </c>
    </row>
    <row r="158" spans="3:3" ht="15" x14ac:dyDescent="0.25">
      <c r="C158" t="s">
        <v>259</v>
      </c>
    </row>
    <row r="159" spans="3:3" ht="15" x14ac:dyDescent="0.25">
      <c r="C159" t="s">
        <v>260</v>
      </c>
    </row>
    <row r="160" spans="3:3" ht="15" x14ac:dyDescent="0.25">
      <c r="C160" t="s">
        <v>261</v>
      </c>
    </row>
    <row r="161" spans="3:3" ht="15" x14ac:dyDescent="0.25">
      <c r="C161" t="s">
        <v>262</v>
      </c>
    </row>
    <row r="162" spans="3:3" ht="15" x14ac:dyDescent="0.25">
      <c r="C162" t="s">
        <v>263</v>
      </c>
    </row>
    <row r="163" spans="3:3" ht="15" x14ac:dyDescent="0.25">
      <c r="C163" t="s">
        <v>264</v>
      </c>
    </row>
    <row r="164" spans="3:3" ht="15" x14ac:dyDescent="0.25">
      <c r="C164" t="s">
        <v>265</v>
      </c>
    </row>
    <row r="165" spans="3:3" ht="15" x14ac:dyDescent="0.25">
      <c r="C165" t="s">
        <v>266</v>
      </c>
    </row>
    <row r="166" spans="3:3" ht="15" x14ac:dyDescent="0.25">
      <c r="C166" t="s">
        <v>267</v>
      </c>
    </row>
    <row r="167" spans="3:3" ht="15" x14ac:dyDescent="0.25">
      <c r="C167" t="s">
        <v>268</v>
      </c>
    </row>
    <row r="168" spans="3:3" ht="15" x14ac:dyDescent="0.25">
      <c r="C168" t="s">
        <v>269</v>
      </c>
    </row>
    <row r="169" spans="3:3" ht="15" x14ac:dyDescent="0.25">
      <c r="C169" t="s">
        <v>270</v>
      </c>
    </row>
    <row r="170" spans="3:3" ht="15" x14ac:dyDescent="0.25">
      <c r="C170" t="s">
        <v>271</v>
      </c>
    </row>
    <row r="171" spans="3:3" ht="15" x14ac:dyDescent="0.25">
      <c r="C171" t="s">
        <v>272</v>
      </c>
    </row>
    <row r="172" spans="3:3" ht="15" x14ac:dyDescent="0.25">
      <c r="C172" t="s">
        <v>273</v>
      </c>
    </row>
    <row r="173" spans="3:3" ht="15" x14ac:dyDescent="0.25">
      <c r="C173" t="s">
        <v>274</v>
      </c>
    </row>
    <row r="174" spans="3:3" ht="15" x14ac:dyDescent="0.25">
      <c r="C174" t="s">
        <v>275</v>
      </c>
    </row>
    <row r="175" spans="3:3" ht="15" x14ac:dyDescent="0.25">
      <c r="C175" t="s">
        <v>276</v>
      </c>
    </row>
    <row r="176" spans="3:3" ht="15" x14ac:dyDescent="0.25">
      <c r="C176" t="s">
        <v>277</v>
      </c>
    </row>
    <row r="177" spans="3:3" ht="15" x14ac:dyDescent="0.25">
      <c r="C177" t="s">
        <v>278</v>
      </c>
    </row>
    <row r="178" spans="3:3" ht="15" x14ac:dyDescent="0.25">
      <c r="C178" t="s">
        <v>279</v>
      </c>
    </row>
    <row r="179" spans="3:3" ht="15" x14ac:dyDescent="0.25">
      <c r="C179" t="s">
        <v>280</v>
      </c>
    </row>
    <row r="180" spans="3:3" ht="15" x14ac:dyDescent="0.25">
      <c r="C180" t="s">
        <v>281</v>
      </c>
    </row>
    <row r="181" spans="3:3" ht="15" x14ac:dyDescent="0.25">
      <c r="C181" t="s">
        <v>282</v>
      </c>
    </row>
    <row r="182" spans="3:3" ht="15" x14ac:dyDescent="0.25">
      <c r="C182" t="s">
        <v>283</v>
      </c>
    </row>
    <row r="183" spans="3:3" ht="15" x14ac:dyDescent="0.25">
      <c r="C183" t="s">
        <v>284</v>
      </c>
    </row>
    <row r="184" spans="3:3" ht="15" x14ac:dyDescent="0.25">
      <c r="C184" t="s">
        <v>285</v>
      </c>
    </row>
    <row r="185" spans="3:3" ht="15" x14ac:dyDescent="0.25">
      <c r="C185" t="s">
        <v>286</v>
      </c>
    </row>
    <row r="186" spans="3:3" ht="15" x14ac:dyDescent="0.25">
      <c r="C186" t="s">
        <v>287</v>
      </c>
    </row>
    <row r="187" spans="3:3" ht="15" x14ac:dyDescent="0.25">
      <c r="C187" t="s">
        <v>288</v>
      </c>
    </row>
    <row r="188" spans="3:3" ht="15" x14ac:dyDescent="0.25">
      <c r="C188" t="s">
        <v>289</v>
      </c>
    </row>
    <row r="189" spans="3:3" ht="15" x14ac:dyDescent="0.25">
      <c r="C189" t="s">
        <v>290</v>
      </c>
    </row>
    <row r="190" spans="3:3" ht="15" x14ac:dyDescent="0.25">
      <c r="C190" t="s">
        <v>291</v>
      </c>
    </row>
    <row r="191" spans="3:3" ht="15" x14ac:dyDescent="0.25">
      <c r="C191" t="s">
        <v>292</v>
      </c>
    </row>
    <row r="192" spans="3:3" ht="15" x14ac:dyDescent="0.25">
      <c r="C192" t="s">
        <v>293</v>
      </c>
    </row>
    <row r="193" spans="3:3" ht="15" x14ac:dyDescent="0.25">
      <c r="C193" t="s">
        <v>294</v>
      </c>
    </row>
    <row r="194" spans="3:3" ht="15" x14ac:dyDescent="0.25">
      <c r="C194" t="s">
        <v>295</v>
      </c>
    </row>
    <row r="195" spans="3:3" ht="15" x14ac:dyDescent="0.25">
      <c r="C195" t="s">
        <v>296</v>
      </c>
    </row>
    <row r="196" spans="3:3" ht="15" x14ac:dyDescent="0.25">
      <c r="C196" t="s">
        <v>297</v>
      </c>
    </row>
    <row r="197" spans="3:3" ht="15" x14ac:dyDescent="0.25">
      <c r="C197" t="s">
        <v>298</v>
      </c>
    </row>
    <row r="198" spans="3:3" ht="15" x14ac:dyDescent="0.25">
      <c r="C198" t="s">
        <v>299</v>
      </c>
    </row>
    <row r="199" spans="3:3" ht="15" x14ac:dyDescent="0.25">
      <c r="C199" t="s">
        <v>300</v>
      </c>
    </row>
    <row r="200" spans="3:3" ht="15" x14ac:dyDescent="0.25">
      <c r="C200" t="s">
        <v>301</v>
      </c>
    </row>
    <row r="201" spans="3:3" ht="15" x14ac:dyDescent="0.25">
      <c r="C201" t="s">
        <v>302</v>
      </c>
    </row>
    <row r="202" spans="3:3" ht="15" x14ac:dyDescent="0.25">
      <c r="C202" t="s">
        <v>303</v>
      </c>
    </row>
    <row r="203" spans="3:3" ht="15" x14ac:dyDescent="0.25">
      <c r="C203" t="s">
        <v>304</v>
      </c>
    </row>
    <row r="204" spans="3:3" ht="15" x14ac:dyDescent="0.25">
      <c r="C204" t="s">
        <v>305</v>
      </c>
    </row>
    <row r="205" spans="3:3" ht="15" x14ac:dyDescent="0.25">
      <c r="C205" t="s">
        <v>306</v>
      </c>
    </row>
    <row r="206" spans="3:3" ht="15" x14ac:dyDescent="0.25">
      <c r="C206" t="s">
        <v>307</v>
      </c>
    </row>
    <row r="207" spans="3:3" ht="15" x14ac:dyDescent="0.25">
      <c r="C207" t="s">
        <v>308</v>
      </c>
    </row>
    <row r="208" spans="3:3" ht="15" x14ac:dyDescent="0.25">
      <c r="C208" t="s">
        <v>309</v>
      </c>
    </row>
    <row r="209" spans="3:3" ht="15" x14ac:dyDescent="0.25">
      <c r="C209" t="s">
        <v>310</v>
      </c>
    </row>
    <row r="210" spans="3:3" ht="15" x14ac:dyDescent="0.25">
      <c r="C210" t="s">
        <v>311</v>
      </c>
    </row>
    <row r="211" spans="3:3" ht="15" x14ac:dyDescent="0.25">
      <c r="C211" t="s">
        <v>312</v>
      </c>
    </row>
    <row r="212" spans="3:3" ht="15" x14ac:dyDescent="0.25">
      <c r="C212" t="s">
        <v>313</v>
      </c>
    </row>
    <row r="213" spans="3:3" ht="15" x14ac:dyDescent="0.25">
      <c r="C213" t="s">
        <v>314</v>
      </c>
    </row>
    <row r="214" spans="3:3" ht="15" x14ac:dyDescent="0.25">
      <c r="C214" t="s">
        <v>315</v>
      </c>
    </row>
    <row r="215" spans="3:3" ht="15" x14ac:dyDescent="0.25">
      <c r="C215" t="s">
        <v>316</v>
      </c>
    </row>
    <row r="216" spans="3:3" ht="15" x14ac:dyDescent="0.25">
      <c r="C216" t="s">
        <v>317</v>
      </c>
    </row>
    <row r="217" spans="3:3" ht="15" x14ac:dyDescent="0.25">
      <c r="C217" t="s">
        <v>318</v>
      </c>
    </row>
    <row r="218" spans="3:3" ht="15" x14ac:dyDescent="0.25">
      <c r="C218" t="s">
        <v>319</v>
      </c>
    </row>
    <row r="219" spans="3:3" ht="15" x14ac:dyDescent="0.25">
      <c r="C219" t="s">
        <v>320</v>
      </c>
    </row>
    <row r="220" spans="3:3" ht="15" x14ac:dyDescent="0.25">
      <c r="C220" t="s">
        <v>321</v>
      </c>
    </row>
    <row r="221" spans="3:3" ht="15" x14ac:dyDescent="0.25">
      <c r="C221" t="s">
        <v>322</v>
      </c>
    </row>
    <row r="222" spans="3:3" ht="15" x14ac:dyDescent="0.25">
      <c r="C222" t="s">
        <v>323</v>
      </c>
    </row>
    <row r="223" spans="3:3" ht="15" x14ac:dyDescent="0.25">
      <c r="C223" t="s">
        <v>324</v>
      </c>
    </row>
    <row r="224" spans="3:3" ht="15" x14ac:dyDescent="0.25">
      <c r="C224" t="s">
        <v>325</v>
      </c>
    </row>
    <row r="225" spans="3:3" ht="15" x14ac:dyDescent="0.25">
      <c r="C225" t="s">
        <v>326</v>
      </c>
    </row>
    <row r="226" spans="3:3" ht="15" x14ac:dyDescent="0.25">
      <c r="C226" t="s">
        <v>327</v>
      </c>
    </row>
    <row r="227" spans="3:3" ht="15" x14ac:dyDescent="0.25">
      <c r="C227" t="s">
        <v>328</v>
      </c>
    </row>
    <row r="228" spans="3:3" ht="15" x14ac:dyDescent="0.25">
      <c r="C228" t="s">
        <v>329</v>
      </c>
    </row>
    <row r="229" spans="3:3" ht="15" x14ac:dyDescent="0.25">
      <c r="C229" t="s">
        <v>330</v>
      </c>
    </row>
    <row r="230" spans="3:3" ht="15" x14ac:dyDescent="0.25">
      <c r="C230" t="s">
        <v>331</v>
      </c>
    </row>
    <row r="231" spans="3:3" ht="15" x14ac:dyDescent="0.25">
      <c r="C231" t="s">
        <v>332</v>
      </c>
    </row>
    <row r="232" spans="3:3" ht="15" x14ac:dyDescent="0.25">
      <c r="C232" t="s">
        <v>333</v>
      </c>
    </row>
    <row r="233" spans="3:3" ht="15" x14ac:dyDescent="0.25">
      <c r="C233" t="s">
        <v>334</v>
      </c>
    </row>
    <row r="234" spans="3:3" ht="15" x14ac:dyDescent="0.25">
      <c r="C234" t="s">
        <v>335</v>
      </c>
    </row>
    <row r="235" spans="3:3" ht="15" x14ac:dyDescent="0.25">
      <c r="C235" t="s">
        <v>336</v>
      </c>
    </row>
    <row r="236" spans="3:3" ht="15" x14ac:dyDescent="0.25">
      <c r="C236" t="s">
        <v>337</v>
      </c>
    </row>
    <row r="237" spans="3:3" ht="15" x14ac:dyDescent="0.25">
      <c r="C237" t="s">
        <v>338</v>
      </c>
    </row>
    <row r="238" spans="3:3" ht="15" x14ac:dyDescent="0.25">
      <c r="C238" t="s">
        <v>339</v>
      </c>
    </row>
    <row r="239" spans="3:3" ht="15" x14ac:dyDescent="0.25">
      <c r="C239" t="s">
        <v>340</v>
      </c>
    </row>
    <row r="240" spans="3:3" ht="15" x14ac:dyDescent="0.25">
      <c r="C240" t="s">
        <v>341</v>
      </c>
    </row>
    <row r="241" spans="3:3" ht="15" x14ac:dyDescent="0.25">
      <c r="C241" t="s">
        <v>342</v>
      </c>
    </row>
    <row r="242" spans="3:3" ht="15" x14ac:dyDescent="0.25">
      <c r="C242" t="s">
        <v>343</v>
      </c>
    </row>
    <row r="243" spans="3:3" ht="15" x14ac:dyDescent="0.25">
      <c r="C243" t="s">
        <v>344</v>
      </c>
    </row>
    <row r="244" spans="3:3" ht="15" x14ac:dyDescent="0.25">
      <c r="C244" t="s">
        <v>345</v>
      </c>
    </row>
    <row r="245" spans="3:3" ht="15" x14ac:dyDescent="0.25">
      <c r="C245" t="s">
        <v>346</v>
      </c>
    </row>
    <row r="246" spans="3:3" ht="15" x14ac:dyDescent="0.25">
      <c r="C246" t="s">
        <v>347</v>
      </c>
    </row>
    <row r="247" spans="3:3" ht="15" x14ac:dyDescent="0.25">
      <c r="C247" t="s">
        <v>348</v>
      </c>
    </row>
    <row r="248" spans="3:3" ht="15" x14ac:dyDescent="0.25">
      <c r="C248" t="s">
        <v>349</v>
      </c>
    </row>
    <row r="249" spans="3:3" ht="15" x14ac:dyDescent="0.25">
      <c r="C249" t="s">
        <v>350</v>
      </c>
    </row>
    <row r="250" spans="3:3" ht="15" x14ac:dyDescent="0.25">
      <c r="C250" t="s">
        <v>351</v>
      </c>
    </row>
    <row r="251" spans="3:3" ht="15" x14ac:dyDescent="0.25">
      <c r="C251" t="s">
        <v>352</v>
      </c>
    </row>
    <row r="252" spans="3:3" ht="15" x14ac:dyDescent="0.25">
      <c r="C252" t="s">
        <v>353</v>
      </c>
    </row>
    <row r="253" spans="3:3" ht="15" x14ac:dyDescent="0.25">
      <c r="C253" t="s">
        <v>354</v>
      </c>
    </row>
    <row r="254" spans="3:3" ht="15" x14ac:dyDescent="0.25">
      <c r="C254" t="s">
        <v>355</v>
      </c>
    </row>
    <row r="255" spans="3:3" ht="15" x14ac:dyDescent="0.25">
      <c r="C255" t="s">
        <v>356</v>
      </c>
    </row>
    <row r="256" spans="3:3" ht="15" x14ac:dyDescent="0.25">
      <c r="C256" t="s">
        <v>357</v>
      </c>
    </row>
    <row r="257" spans="3:3" ht="15" x14ac:dyDescent="0.25">
      <c r="C257" t="s">
        <v>358</v>
      </c>
    </row>
    <row r="258" spans="3:3" ht="15" x14ac:dyDescent="0.25">
      <c r="C258" t="s">
        <v>359</v>
      </c>
    </row>
    <row r="259" spans="3:3" ht="15" x14ac:dyDescent="0.25">
      <c r="C259" t="s">
        <v>360</v>
      </c>
    </row>
    <row r="260" spans="3:3" ht="15" x14ac:dyDescent="0.25">
      <c r="C260" t="s">
        <v>361</v>
      </c>
    </row>
    <row r="261" spans="3:3" ht="15" x14ac:dyDescent="0.25">
      <c r="C261" t="s">
        <v>362</v>
      </c>
    </row>
    <row r="262" spans="3:3" ht="15" x14ac:dyDescent="0.25">
      <c r="C262" t="s">
        <v>363</v>
      </c>
    </row>
    <row r="263" spans="3:3" ht="15" x14ac:dyDescent="0.25">
      <c r="C263" t="s">
        <v>364</v>
      </c>
    </row>
    <row r="264" spans="3:3" ht="15" x14ac:dyDescent="0.25">
      <c r="C264" t="s">
        <v>365</v>
      </c>
    </row>
    <row r="265" spans="3:3" ht="15" x14ac:dyDescent="0.25">
      <c r="C265" t="s">
        <v>366</v>
      </c>
    </row>
    <row r="266" spans="3:3" ht="15" x14ac:dyDescent="0.25">
      <c r="C266" t="s">
        <v>367</v>
      </c>
    </row>
    <row r="267" spans="3:3" ht="15" x14ac:dyDescent="0.25">
      <c r="C267" t="s">
        <v>368</v>
      </c>
    </row>
    <row r="268" spans="3:3" ht="15" x14ac:dyDescent="0.25">
      <c r="C268" t="s">
        <v>369</v>
      </c>
    </row>
    <row r="269" spans="3:3" ht="15" x14ac:dyDescent="0.25">
      <c r="C269" t="s">
        <v>370</v>
      </c>
    </row>
    <row r="270" spans="3:3" ht="15" x14ac:dyDescent="0.25">
      <c r="C270" t="s">
        <v>371</v>
      </c>
    </row>
    <row r="271" spans="3:3" ht="15" x14ac:dyDescent="0.25">
      <c r="C271" t="s">
        <v>372</v>
      </c>
    </row>
    <row r="272" spans="3:3" ht="15" x14ac:dyDescent="0.25">
      <c r="C272" t="s">
        <v>373</v>
      </c>
    </row>
    <row r="273" spans="3:3" ht="15" x14ac:dyDescent="0.25">
      <c r="C273" t="s">
        <v>374</v>
      </c>
    </row>
    <row r="274" spans="3:3" ht="15" x14ac:dyDescent="0.25">
      <c r="C274" t="s">
        <v>375</v>
      </c>
    </row>
    <row r="275" spans="3:3" ht="15" x14ac:dyDescent="0.25">
      <c r="C275" t="s">
        <v>376</v>
      </c>
    </row>
    <row r="276" spans="3:3" ht="15" x14ac:dyDescent="0.25">
      <c r="C276" t="s">
        <v>377</v>
      </c>
    </row>
    <row r="277" spans="3:3" ht="15" x14ac:dyDescent="0.25">
      <c r="C277" t="s">
        <v>378</v>
      </c>
    </row>
    <row r="278" spans="3:3" ht="15" x14ac:dyDescent="0.25">
      <c r="C278" t="s">
        <v>379</v>
      </c>
    </row>
    <row r="279" spans="3:3" ht="15" x14ac:dyDescent="0.25">
      <c r="C279" t="s">
        <v>380</v>
      </c>
    </row>
    <row r="280" spans="3:3" ht="15" x14ac:dyDescent="0.25">
      <c r="C280" t="s">
        <v>109</v>
      </c>
    </row>
    <row r="281" spans="3:3" ht="15" x14ac:dyDescent="0.25">
      <c r="C281" t="s">
        <v>381</v>
      </c>
    </row>
    <row r="282" spans="3:3" ht="15" x14ac:dyDescent="0.25">
      <c r="C282" t="s">
        <v>382</v>
      </c>
    </row>
    <row r="283" spans="3:3" ht="15" x14ac:dyDescent="0.25">
      <c r="C283" t="s">
        <v>383</v>
      </c>
    </row>
    <row r="284" spans="3:3" ht="15" x14ac:dyDescent="0.25">
      <c r="C284" t="s">
        <v>384</v>
      </c>
    </row>
    <row r="285" spans="3:3" ht="15" x14ac:dyDescent="0.25">
      <c r="C285" t="s">
        <v>385</v>
      </c>
    </row>
    <row r="286" spans="3:3" ht="15" x14ac:dyDescent="0.25">
      <c r="C286" t="s">
        <v>386</v>
      </c>
    </row>
    <row r="287" spans="3:3" ht="15" x14ac:dyDescent="0.25">
      <c r="C287" t="s">
        <v>387</v>
      </c>
    </row>
    <row r="288" spans="3:3" ht="15" x14ac:dyDescent="0.25">
      <c r="C288" t="s">
        <v>388</v>
      </c>
    </row>
    <row r="289" spans="3:3" ht="15" x14ac:dyDescent="0.25">
      <c r="C289" t="s">
        <v>389</v>
      </c>
    </row>
    <row r="290" spans="3:3" ht="15" x14ac:dyDescent="0.25">
      <c r="C290" t="s">
        <v>390</v>
      </c>
    </row>
    <row r="291" spans="3:3" ht="15" x14ac:dyDescent="0.25">
      <c r="C291" t="s">
        <v>391</v>
      </c>
    </row>
    <row r="292" spans="3:3" ht="15" x14ac:dyDescent="0.25">
      <c r="C292" t="s">
        <v>392</v>
      </c>
    </row>
    <row r="293" spans="3:3" ht="15" x14ac:dyDescent="0.25">
      <c r="C293" t="s">
        <v>393</v>
      </c>
    </row>
    <row r="294" spans="3:3" ht="15" x14ac:dyDescent="0.25">
      <c r="C294" t="s">
        <v>394</v>
      </c>
    </row>
    <row r="295" spans="3:3" ht="15" x14ac:dyDescent="0.25">
      <c r="C295" t="s">
        <v>395</v>
      </c>
    </row>
    <row r="296" spans="3:3" ht="15" x14ac:dyDescent="0.25">
      <c r="C296" t="s">
        <v>396</v>
      </c>
    </row>
    <row r="297" spans="3:3" ht="15" x14ac:dyDescent="0.25">
      <c r="C297" t="s">
        <v>397</v>
      </c>
    </row>
    <row r="298" spans="3:3" ht="15" x14ac:dyDescent="0.25">
      <c r="C298" t="s">
        <v>398</v>
      </c>
    </row>
    <row r="299" spans="3:3" ht="15" x14ac:dyDescent="0.25">
      <c r="C299" t="s">
        <v>399</v>
      </c>
    </row>
    <row r="300" spans="3:3" ht="15" x14ac:dyDescent="0.25">
      <c r="C300" t="s">
        <v>400</v>
      </c>
    </row>
    <row r="301" spans="3:3" ht="15" x14ac:dyDescent="0.25">
      <c r="C301" t="s">
        <v>401</v>
      </c>
    </row>
    <row r="302" spans="3:3" ht="15" x14ac:dyDescent="0.25">
      <c r="C302" t="s">
        <v>402</v>
      </c>
    </row>
    <row r="303" spans="3:3" ht="15" x14ac:dyDescent="0.25">
      <c r="C303" t="s">
        <v>403</v>
      </c>
    </row>
    <row r="304" spans="3:3" ht="15" x14ac:dyDescent="0.25">
      <c r="C304" t="s">
        <v>404</v>
      </c>
    </row>
    <row r="305" spans="3:3" ht="15" x14ac:dyDescent="0.25">
      <c r="C305" t="s">
        <v>405</v>
      </c>
    </row>
    <row r="306" spans="3:3" ht="15" x14ac:dyDescent="0.25">
      <c r="C306" t="s">
        <v>406</v>
      </c>
    </row>
    <row r="307" spans="3:3" ht="15" x14ac:dyDescent="0.25">
      <c r="C307" t="s">
        <v>407</v>
      </c>
    </row>
    <row r="308" spans="3:3" ht="15" x14ac:dyDescent="0.25">
      <c r="C308" t="s">
        <v>408</v>
      </c>
    </row>
    <row r="309" spans="3:3" ht="15" x14ac:dyDescent="0.25">
      <c r="C309" t="s">
        <v>409</v>
      </c>
    </row>
    <row r="310" spans="3:3" ht="15" x14ac:dyDescent="0.25">
      <c r="C310" t="s">
        <v>410</v>
      </c>
    </row>
    <row r="311" spans="3:3" ht="15" x14ac:dyDescent="0.25">
      <c r="C311" t="s">
        <v>411</v>
      </c>
    </row>
    <row r="312" spans="3:3" ht="15" x14ac:dyDescent="0.25">
      <c r="C312" t="s">
        <v>412</v>
      </c>
    </row>
    <row r="313" spans="3:3" ht="15" x14ac:dyDescent="0.25">
      <c r="C313" t="s">
        <v>413</v>
      </c>
    </row>
    <row r="314" spans="3:3" ht="15" x14ac:dyDescent="0.25">
      <c r="C314" t="s">
        <v>414</v>
      </c>
    </row>
    <row r="315" spans="3:3" ht="15" x14ac:dyDescent="0.25">
      <c r="C315" t="s">
        <v>415</v>
      </c>
    </row>
    <row r="316" spans="3:3" ht="15" x14ac:dyDescent="0.25">
      <c r="C316" t="s">
        <v>416</v>
      </c>
    </row>
    <row r="317" spans="3:3" ht="15" x14ac:dyDescent="0.25">
      <c r="C317" t="s">
        <v>417</v>
      </c>
    </row>
    <row r="318" spans="3:3" ht="15" x14ac:dyDescent="0.25">
      <c r="C318" t="s">
        <v>418</v>
      </c>
    </row>
    <row r="319" spans="3:3" ht="15" x14ac:dyDescent="0.25">
      <c r="C319" t="s">
        <v>419</v>
      </c>
    </row>
    <row r="320" spans="3:3" ht="15" x14ac:dyDescent="0.25">
      <c r="C320" t="s">
        <v>420</v>
      </c>
    </row>
    <row r="321" spans="3:3" ht="15" x14ac:dyDescent="0.25">
      <c r="C321" t="s">
        <v>421</v>
      </c>
    </row>
    <row r="322" spans="3:3" ht="15" x14ac:dyDescent="0.25">
      <c r="C322" t="s">
        <v>422</v>
      </c>
    </row>
    <row r="323" spans="3:3" ht="15" x14ac:dyDescent="0.25">
      <c r="C323" t="s">
        <v>423</v>
      </c>
    </row>
    <row r="324" spans="3:3" ht="15" x14ac:dyDescent="0.25">
      <c r="C324" t="s">
        <v>424</v>
      </c>
    </row>
    <row r="325" spans="3:3" ht="15" x14ac:dyDescent="0.25">
      <c r="C325" t="s">
        <v>425</v>
      </c>
    </row>
    <row r="326" spans="3:3" ht="15" x14ac:dyDescent="0.25">
      <c r="C326" t="s">
        <v>426</v>
      </c>
    </row>
    <row r="327" spans="3:3" ht="15" x14ac:dyDescent="0.25">
      <c r="C327" t="s">
        <v>427</v>
      </c>
    </row>
    <row r="328" spans="3:3" ht="15" x14ac:dyDescent="0.25">
      <c r="C328" t="s">
        <v>428</v>
      </c>
    </row>
    <row r="329" spans="3:3" ht="15" x14ac:dyDescent="0.25">
      <c r="C329" t="s">
        <v>429</v>
      </c>
    </row>
    <row r="330" spans="3:3" ht="15" x14ac:dyDescent="0.25">
      <c r="C330" t="s">
        <v>430</v>
      </c>
    </row>
    <row r="331" spans="3:3" ht="15" x14ac:dyDescent="0.25">
      <c r="C331" t="s">
        <v>431</v>
      </c>
    </row>
    <row r="332" spans="3:3" ht="15" x14ac:dyDescent="0.25">
      <c r="C332" t="s">
        <v>432</v>
      </c>
    </row>
    <row r="333" spans="3:3" ht="15" x14ac:dyDescent="0.25">
      <c r="C333" t="s">
        <v>433</v>
      </c>
    </row>
    <row r="334" spans="3:3" ht="15" x14ac:dyDescent="0.25">
      <c r="C334" t="s">
        <v>434</v>
      </c>
    </row>
    <row r="335" spans="3:3" ht="15" x14ac:dyDescent="0.25">
      <c r="C335" t="s">
        <v>435</v>
      </c>
    </row>
    <row r="336" spans="3:3" ht="15" x14ac:dyDescent="0.25">
      <c r="C336" t="s">
        <v>436</v>
      </c>
    </row>
    <row r="337" spans="3:3" ht="15" x14ac:dyDescent="0.25">
      <c r="C337" t="s">
        <v>437</v>
      </c>
    </row>
    <row r="338" spans="3:3" ht="15" x14ac:dyDescent="0.25">
      <c r="C338" t="s">
        <v>438</v>
      </c>
    </row>
    <row r="339" spans="3:3" ht="15" x14ac:dyDescent="0.25">
      <c r="C339" t="s">
        <v>439</v>
      </c>
    </row>
    <row r="340" spans="3:3" ht="15" x14ac:dyDescent="0.25">
      <c r="C340" t="s">
        <v>440</v>
      </c>
    </row>
    <row r="341" spans="3:3" ht="15" x14ac:dyDescent="0.25">
      <c r="C341" t="s">
        <v>441</v>
      </c>
    </row>
    <row r="342" spans="3:3" ht="15" x14ac:dyDescent="0.25">
      <c r="C342" t="s">
        <v>442</v>
      </c>
    </row>
    <row r="343" spans="3:3" ht="15" x14ac:dyDescent="0.25">
      <c r="C343" t="s">
        <v>443</v>
      </c>
    </row>
    <row r="344" spans="3:3" ht="15" x14ac:dyDescent="0.25">
      <c r="C344" t="s">
        <v>444</v>
      </c>
    </row>
    <row r="345" spans="3:3" ht="15" x14ac:dyDescent="0.25">
      <c r="C345" t="s">
        <v>445</v>
      </c>
    </row>
    <row r="346" spans="3:3" ht="15" x14ac:dyDescent="0.25">
      <c r="C346" t="s">
        <v>446</v>
      </c>
    </row>
    <row r="347" spans="3:3" ht="15" x14ac:dyDescent="0.25">
      <c r="C347" t="s">
        <v>447</v>
      </c>
    </row>
    <row r="348" spans="3:3" ht="15" x14ac:dyDescent="0.25">
      <c r="C348" t="s">
        <v>448</v>
      </c>
    </row>
    <row r="349" spans="3:3" ht="15" x14ac:dyDescent="0.25">
      <c r="C349" t="s">
        <v>449</v>
      </c>
    </row>
    <row r="350" spans="3:3" ht="15" x14ac:dyDescent="0.25">
      <c r="C350" t="s">
        <v>450</v>
      </c>
    </row>
    <row r="351" spans="3:3" ht="15" x14ac:dyDescent="0.25">
      <c r="C351" t="s">
        <v>451</v>
      </c>
    </row>
    <row r="352" spans="3:3" ht="15" x14ac:dyDescent="0.25">
      <c r="C352" t="s">
        <v>452</v>
      </c>
    </row>
    <row r="353" spans="3:3" ht="15" x14ac:dyDescent="0.25">
      <c r="C353" t="s">
        <v>453</v>
      </c>
    </row>
    <row r="354" spans="3:3" ht="15" x14ac:dyDescent="0.25">
      <c r="C354" t="s">
        <v>454</v>
      </c>
    </row>
    <row r="355" spans="3:3" ht="15" x14ac:dyDescent="0.25">
      <c r="C355" t="s">
        <v>455</v>
      </c>
    </row>
    <row r="356" spans="3:3" ht="15" x14ac:dyDescent="0.25">
      <c r="C356" t="s">
        <v>456</v>
      </c>
    </row>
    <row r="357" spans="3:3" ht="15" x14ac:dyDescent="0.25">
      <c r="C357" t="s">
        <v>457</v>
      </c>
    </row>
    <row r="358" spans="3:3" ht="15" x14ac:dyDescent="0.25">
      <c r="C358" t="s">
        <v>458</v>
      </c>
    </row>
    <row r="359" spans="3:3" ht="15" x14ac:dyDescent="0.25">
      <c r="C359" t="s">
        <v>459</v>
      </c>
    </row>
    <row r="360" spans="3:3" ht="15" x14ac:dyDescent="0.25">
      <c r="C360" t="s">
        <v>460</v>
      </c>
    </row>
    <row r="361" spans="3:3" ht="15" x14ac:dyDescent="0.25">
      <c r="C361" t="s">
        <v>461</v>
      </c>
    </row>
    <row r="362" spans="3:3" ht="15" x14ac:dyDescent="0.25">
      <c r="C362" t="s">
        <v>462</v>
      </c>
    </row>
    <row r="363" spans="3:3" ht="15" x14ac:dyDescent="0.25">
      <c r="C363" t="s">
        <v>463</v>
      </c>
    </row>
    <row r="364" spans="3:3" ht="15" x14ac:dyDescent="0.25">
      <c r="C364" t="s">
        <v>464</v>
      </c>
    </row>
    <row r="365" spans="3:3" ht="15" x14ac:dyDescent="0.25">
      <c r="C365" t="s">
        <v>465</v>
      </c>
    </row>
    <row r="366" spans="3:3" ht="15" x14ac:dyDescent="0.25">
      <c r="C366" t="s">
        <v>466</v>
      </c>
    </row>
    <row r="367" spans="3:3" ht="15" x14ac:dyDescent="0.25">
      <c r="C367" t="s">
        <v>467</v>
      </c>
    </row>
    <row r="368" spans="3:3" ht="15" x14ac:dyDescent="0.25">
      <c r="C368" t="s">
        <v>468</v>
      </c>
    </row>
    <row r="369" spans="3:3" ht="15" x14ac:dyDescent="0.25">
      <c r="C369" t="s">
        <v>469</v>
      </c>
    </row>
    <row r="370" spans="3:3" ht="15" x14ac:dyDescent="0.25">
      <c r="C370" t="s">
        <v>470</v>
      </c>
    </row>
    <row r="371" spans="3:3" ht="15" x14ac:dyDescent="0.25">
      <c r="C371" t="s">
        <v>471</v>
      </c>
    </row>
    <row r="372" spans="3:3" ht="15" x14ac:dyDescent="0.25">
      <c r="C372" t="s">
        <v>472</v>
      </c>
    </row>
    <row r="373" spans="3:3" ht="15" x14ac:dyDescent="0.25">
      <c r="C373" t="s">
        <v>473</v>
      </c>
    </row>
    <row r="374" spans="3:3" ht="15" x14ac:dyDescent="0.25">
      <c r="C374" t="s">
        <v>474</v>
      </c>
    </row>
    <row r="375" spans="3:3" ht="15" x14ac:dyDescent="0.25">
      <c r="C375" t="s">
        <v>475</v>
      </c>
    </row>
    <row r="376" spans="3:3" ht="15" x14ac:dyDescent="0.25">
      <c r="C376" t="s">
        <v>476</v>
      </c>
    </row>
    <row r="377" spans="3:3" ht="15" x14ac:dyDescent="0.25">
      <c r="C377" t="s">
        <v>477</v>
      </c>
    </row>
    <row r="378" spans="3:3" ht="15" x14ac:dyDescent="0.25">
      <c r="C378" t="s">
        <v>478</v>
      </c>
    </row>
    <row r="379" spans="3:3" ht="15" x14ac:dyDescent="0.25">
      <c r="C379" t="s">
        <v>479</v>
      </c>
    </row>
    <row r="380" spans="3:3" ht="15" x14ac:dyDescent="0.25">
      <c r="C380" t="s">
        <v>480</v>
      </c>
    </row>
    <row r="381" spans="3:3" ht="15" x14ac:dyDescent="0.25">
      <c r="C381" t="s">
        <v>481</v>
      </c>
    </row>
    <row r="382" spans="3:3" ht="15" x14ac:dyDescent="0.25">
      <c r="C382" t="s">
        <v>482</v>
      </c>
    </row>
    <row r="383" spans="3:3" ht="15" x14ac:dyDescent="0.25">
      <c r="C383" t="s">
        <v>110</v>
      </c>
    </row>
    <row r="384" spans="3:3" ht="15" x14ac:dyDescent="0.25">
      <c r="C384" t="s">
        <v>483</v>
      </c>
    </row>
    <row r="385" spans="3:3" ht="15" x14ac:dyDescent="0.25">
      <c r="C385" t="s">
        <v>484</v>
      </c>
    </row>
    <row r="386" spans="3:3" ht="15" x14ac:dyDescent="0.25">
      <c r="C386" t="s">
        <v>485</v>
      </c>
    </row>
    <row r="387" spans="3:3" ht="15" x14ac:dyDescent="0.25">
      <c r="C387" t="s">
        <v>486</v>
      </c>
    </row>
    <row r="388" spans="3:3" ht="15" x14ac:dyDescent="0.25">
      <c r="C388" t="s">
        <v>487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Wniosek C</vt:lpstr>
      <vt:lpstr>Arkusz2</vt:lpstr>
      <vt:lpstr>'Wniosek C'!Obszar_wydruku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2025-09-17T10:05:46Z</dcterms:created>
  <dcterms:modified xsi:type="dcterms:W3CDTF">2026-03-16T12:29:17Z</dcterms:modified>
</cp:coreProperties>
</file>