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1" i="1" l="1"/>
  <c r="G14" i="1"/>
  <c r="D12" i="1" l="1"/>
  <c r="D11" i="1"/>
  <c r="G31" i="1"/>
  <c r="G29" i="1"/>
  <c r="G27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6" i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<sst xmlns="http://schemas.openxmlformats.org/spreadsheetml/2006/main" count="166" uniqueCount="39">
  <si>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</si>
  <si>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</si>
  <si>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</si>
  <si>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</si>
  <si>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</si>
  <si>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</si>
  <si>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</si>
  <si>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</si>
  <si>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</si>
  <si>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</si>
  <si>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</si>
  <si>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</si>
  <si>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</si>
  <si>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</si>
  <si>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</si>
  <si>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</si>
  <si>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</si>
  <si>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</si>
  <si>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</si>
  <si>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</si>
  <si>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</si>
  <si>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</si>
  <si>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</si>
  <si>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</si>
  <si>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</si>
  <si>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</si>
  <si>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</si>
  <si>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</si>
  <si>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</si>
  <si>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</si>
  <si>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</si>
  <si>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</si>
  <si>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</si>
  <si>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</si>
  <si>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</si>
  <si>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07.12 - 13.11.2020r. cena w zł/kg (szt*)</t>
  </si>
  <si>
    <t>51 tydzień</t>
  </si>
  <si>
    <t>14.12 - 20.12.2020 r</t>
  </si>
  <si>
    <t>14.12 - 20.11.2020r.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</si>
</sst>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2" zoomScaleNormal="100" workbookViewId="0">
      <selection activeCell="L21" sqref="L2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37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1.5</v>
      </c>
      <c r="C11" s="27">
        <v>1.5</v>
      </c>
      <c r="D11" s="17">
        <f t="shared" ref="D11:D12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1.5</v>
      </c>
      <c r="C13" s="27">
        <v>1.5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1.05</v>
      </c>
      <c r="F14" s="27">
        <v>1.05</v>
      </c>
      <c r="G14" s="20">
        <f t="shared" ref="G14" si="1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" si="2">((B15-C15)/C15)*100</f>
        <v>0</v>
      </c>
      <c r="E15" s="16" t="s">
        <v>30</v>
      </c>
      <c r="F15" s="27" t="s">
        <v>30</v>
      </c>
      <c r="G15" s="20" t="str">
        <f t="shared" ref="G15:G18" si="3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>
        <f t="shared" si="3"/>
        <v>0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</v>
      </c>
      <c r="D17" s="17">
        <f t="shared" ref="D17" si="4">((B17-C17)/C17)*100</f>
        <v>0</v>
      </c>
      <c r="E17" s="16">
        <v>2.12</v>
      </c>
      <c r="F17" s="27">
        <v>2.12</v>
      </c>
      <c r="G17" s="17">
        <f t="shared" ref="G17:G21" si="5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6">D16</f>
        <v>--</v>
      </c>
      <c r="E18" s="16" t="s">
        <v>30</v>
      </c>
      <c r="F18" s="27" t="s">
        <v>30</v>
      </c>
      <c r="G18" s="20">
        <f t="shared" si="3"/>
        <v>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0.92</v>
      </c>
      <c r="C19" s="27">
        <v>0.92</v>
      </c>
      <c r="D19" s="20">
        <f>((B19-C19)/C19)*100</f>
        <v>0</v>
      </c>
      <c r="E19" s="16">
        <v>0.7</v>
      </c>
      <c r="F19" s="27">
        <v>0.7</v>
      </c>
      <c r="G19" s="20">
        <f t="shared" si="5"/>
        <v>0</v>
      </c>
      <c r="H19" s="16">
        <v>0.95350063047980105</v>
      </c>
      <c r="I19" s="19">
        <v>0.93112142704435252</v>
      </c>
      <c r="J19" s="32">
        <f t="shared" ref="J19:J21" si="7">((H19-I19)/I19)*100</f>
        <v>2.4034677739601116</v>
      </c>
      <c r="L19" s="15"/>
      <c r="O19" s="7"/>
    </row>
    <row r="20" spans="1:15" ht="18" customHeight="1" x14ac:dyDescent="0.25">
      <c r="A20" s="11" t="s">
        <v>13</v>
      </c>
      <c r="B20" s="16">
        <v>0.65</v>
      </c>
      <c r="C20" s="28">
        <v>0.65</v>
      </c>
      <c r="D20" s="32">
        <f>((B20-C20)/C20)*100</f>
        <v>0</v>
      </c>
      <c r="E20" s="16">
        <v>0.75</v>
      </c>
      <c r="F20" s="27">
        <v>0.7</v>
      </c>
      <c r="G20" s="20">
        <f t="shared" si="5"/>
        <v>7.1428571428571495</v>
      </c>
      <c r="H20" s="19">
        <v>0.91196147812727835</v>
      </c>
      <c r="I20" s="19">
        <v>0.89364532921522255</v>
      </c>
      <c r="J20" s="32">
        <f t="shared" si="7"/>
        <v>2.0495993559481356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</v>
      </c>
      <c r="F21" s="27">
        <v>1.75</v>
      </c>
      <c r="G21" s="20">
        <f t="shared" si="5"/>
        <v>-2.8571428571428599</v>
      </c>
      <c r="H21" s="19">
        <v>2.1567366224795594</v>
      </c>
      <c r="I21" s="19">
        <v>2.3161757380607777</v>
      </c>
      <c r="J21" s="32">
        <f t="shared" si="7"/>
        <v>-6.8837227228150208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</v>
      </c>
      <c r="F22" s="27">
        <v>6.5</v>
      </c>
      <c r="G22" s="20">
        <f t="shared" ref="G22:G24" si="8">((E22-F22)/F22)*100</f>
        <v>-7.6923076923076925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1.75</v>
      </c>
      <c r="G24" s="20">
        <f t="shared" si="8"/>
        <v>-2.8571428571428599</v>
      </c>
      <c r="H24" s="19">
        <v>1.7391662077372205</v>
      </c>
      <c r="I24" s="19">
        <v>1.7871365462458517</v>
      </c>
      <c r="J24" s="17">
        <f t="shared" ref="J24" si="9">((H24-I24)/I24)*100</f>
        <v>-2.6842010818591384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10">((E27-F27)/F27)*100</f>
        <v>0</v>
      </c>
      <c r="H27" s="19">
        <v>0.84792272404212699</v>
      </c>
      <c r="I27" s="19">
        <v>0.84792272404212699</v>
      </c>
      <c r="J27" s="32">
        <f t="shared" ref="J27:J29" si="11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0.55000000000000004</v>
      </c>
      <c r="F29" s="27">
        <v>0.55000000000000004</v>
      </c>
      <c r="G29" s="20">
        <f t="shared" si="10"/>
        <v>0</v>
      </c>
      <c r="H29" s="16">
        <v>0.5</v>
      </c>
      <c r="I29" s="19">
        <v>0.52</v>
      </c>
      <c r="J29" s="32">
        <f t="shared" si="11"/>
        <v>-3.8461538461538494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0.45</v>
      </c>
      <c r="F31" s="27">
        <v>0.42</v>
      </c>
      <c r="G31" s="20">
        <f t="shared" si="10"/>
        <v>7.1428571428571495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5.2834218232481822</v>
      </c>
      <c r="I32" s="25">
        <v>5.2296560960395384</v>
      </c>
      <c r="J32" s="24">
        <f t="shared" ref="J32" si="12">((H32-I32)/I32)*100</f>
        <v>1.0280929801361325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2020-12-22T13:35:49Z</dcterms:modified>
</cp:coreProperties>
</file>