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!!! WYMIANA\8 Owoce i Warzywa\BiuletynInf\Biuletyny_2022\"/>
    </mc:Choice>
  </mc:AlternateContent>
  <bookViews>
    <workbookView xWindow="-120" yWindow="-120" windowWidth="19440" windowHeight="15000"/>
  </bookViews>
  <sheets>
    <sheet name="KRIR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7" i="1" l="1"/>
  <c r="D11" i="1" l="1"/>
  <c r="D19" i="1"/>
  <c r="G15" i="1" l="1"/>
  <c r="G14" i="1"/>
  <c r="D14" i="1" l="1"/>
  <c r="G20" i="1" l="1"/>
  <c r="G21" i="1"/>
  <c r="G22" i="1"/>
  <c r="G23" i="1"/>
  <c r="G24" i="1"/>
  <c r="G25" i="1"/>
  <c r="G27" i="1"/>
  <c r="G28" i="1"/>
  <c r="G31" i="1"/>
  <c r="G32" i="1"/>
  <c r="G19" i="1"/>
  <c r="D16" i="1" l="1"/>
  <c r="J32" i="1" l="1"/>
  <c r="J29" i="1"/>
  <c r="J27" i="1"/>
  <c r="J24" i="1"/>
  <c r="J21" i="1"/>
  <c r="J20" i="1"/>
  <c r="D20" i="1"/>
  <c r="J19" i="1"/>
</calcChain>
</file>

<file path=xl/sharedStrings.xml><?xml version="1.0" encoding="utf-8"?>
<sst xmlns="http://schemas.openxmlformats.org/spreadsheetml/2006/main" count="159" uniqueCount="39">
  <si>
    <t xml:space="preserve">        Tygodniowy Serwis Cenowy</t>
  </si>
  <si>
    <t xml:space="preserve">      dla producentów owoców i warzyw</t>
  </si>
  <si>
    <t xml:space="preserve">     Krajowa Rada Izb Rolniczych    </t>
  </si>
  <si>
    <t xml:space="preserve">Serwis znajduje się obecnie w  fazie rozwoju i dotyczy wybranych produktów w niektórych województwach.                                                                                                  </t>
  </si>
  <si>
    <t>Województwo/Towar</t>
  </si>
  <si>
    <t>Mazowieckie</t>
  </si>
  <si>
    <t>Wielkopolskie</t>
  </si>
  <si>
    <t>Cebula biała 40-80 mm op.5-25 kg</t>
  </si>
  <si>
    <t>Burak ćwikłowy op. 10-15 kg</t>
  </si>
  <si>
    <t>Pieczarki 30-65 mm</t>
  </si>
  <si>
    <t>tygodniowa zmiana ceny w %</t>
  </si>
  <si>
    <t>Pietruszka korzeń op. 10 kg</t>
  </si>
  <si>
    <t>Pomidory, typ okrągły; op. 5-6-kg</t>
  </si>
  <si>
    <t>Ogórki, typ gładkie; op. 5-6 kg</t>
  </si>
  <si>
    <t>Sałata masłowa za główkę</t>
  </si>
  <si>
    <t>Szparagi biało/fioletowe &gt;16mm</t>
  </si>
  <si>
    <t>Kalafiory 12-20 cm</t>
  </si>
  <si>
    <t>Kapusta biała zł/kg</t>
  </si>
  <si>
    <t>Rzodkiewka za pęczek 10 szt</t>
  </si>
  <si>
    <t xml:space="preserve">      tel. 881-939-421, www.krir.pl, sekretariat@krir.pl </t>
  </si>
  <si>
    <t>Parzniew ul. Przyszłości 5, 05-804 Pruszków</t>
  </si>
  <si>
    <t>Ziemniaki  (op. 15 kg)</t>
  </si>
  <si>
    <t>Seler</t>
  </si>
  <si>
    <t>--</t>
  </si>
  <si>
    <t>Gruszki (op.5-20 kg) Lukasówka (65/70 mm)</t>
  </si>
  <si>
    <t xml:space="preserve"> </t>
  </si>
  <si>
    <t>Świętokrzyskie</t>
  </si>
  <si>
    <r>
      <t xml:space="preserve">Jabłka </t>
    </r>
    <r>
      <rPr>
        <sz val="12"/>
        <rFont val="Calibri"/>
        <family val="2"/>
        <charset val="238"/>
        <scheme val="minor"/>
      </rPr>
      <t>(op.5-20 kg)  Golden delicious 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</si>
  <si>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Jonagold+Jonagored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</si>
  <si>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 Idared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</si>
  <si>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Shampion (70/80mm)</t>
    </r>
  </si>
  <si>
    <r>
      <t xml:space="preserve">Jabłka </t>
    </r>
    <r>
      <rPr>
        <sz val="12"/>
        <rFont val="Calibri"/>
        <family val="2"/>
        <charset val="238"/>
        <scheme val="minor"/>
      </rPr>
      <t>(op.5-20 kg) Boskoop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</si>
  <si>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Gala (65/70mm)</t>
    </r>
  </si>
  <si>
    <r>
      <t xml:space="preserve">Cebula żółta </t>
    </r>
    <r>
      <rPr>
        <sz val="12"/>
        <rFont val="Calibri"/>
        <family val="2"/>
        <charset val="238"/>
        <scheme val="minor"/>
      </rPr>
      <t>40-80 mm; op.5-25 kg</t>
    </r>
  </si>
  <si>
    <r>
      <t xml:space="preserve">Marchew </t>
    </r>
    <r>
      <rPr>
        <sz val="12"/>
        <rFont val="Calibri"/>
        <family val="2"/>
        <charset val="238"/>
        <scheme val="minor"/>
      </rPr>
      <t>wszystkie odmiany pakowane luzem</t>
    </r>
  </si>
  <si>
    <t>17.10 - 23.10.2022r. cena w zł/kg (szt*)</t>
  </si>
  <si>
    <t>24.10 - 30.10.2022 r</t>
  </si>
  <si>
    <t>43 tydzień</t>
  </si>
  <si>
    <t>24.10 - 30.10.2022r. cena w zł/kg (szt*)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</si>
</sst>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8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  <scheme val="minor"/>
    </font>
    <font>
      <b/>
      <i/>
      <sz val="22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i/>
      <sz val="2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i/>
      <sz val="26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color rgb="FFC00000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b/>
      <i/>
      <sz val="12"/>
      <color rgb="FFC00000"/>
      <name val="Calibri"/>
      <family val="2"/>
      <charset val="238"/>
      <scheme val="minor"/>
    </font>
    <font>
      <sz val="12"/>
      <color rgb="FFC00000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59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5" fillId="0" borderId="0" xfId="0" applyFont="1"/>
    <xf numFmtId="0" fontId="6" fillId="2" borderId="3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5" fillId="0" borderId="0" xfId="0" applyFont="1" applyBorder="1"/>
    <xf numFmtId="0" fontId="5" fillId="0" borderId="0" xfId="0" applyFont="1" applyAlignment="1">
      <alignment wrapText="1"/>
    </xf>
    <xf numFmtId="2" fontId="5" fillId="0" borderId="0" xfId="0" applyNumberFormat="1" applyFont="1"/>
    <xf numFmtId="164" fontId="5" fillId="0" borderId="0" xfId="0" applyNumberFormat="1" applyFont="1"/>
    <xf numFmtId="0" fontId="3" fillId="3" borderId="16" xfId="0" applyFont="1" applyFill="1" applyBorder="1" applyAlignment="1">
      <alignment horizontal="center" vertical="center"/>
    </xf>
    <xf numFmtId="0" fontId="11" fillId="3" borderId="17" xfId="0" applyFont="1" applyFill="1" applyBorder="1" applyAlignment="1">
      <alignment horizontal="center"/>
    </xf>
    <xf numFmtId="0" fontId="3" fillId="5" borderId="10" xfId="0" applyFont="1" applyFill="1" applyBorder="1" applyAlignment="1">
      <alignment horizontal="center" vertical="center" wrapText="1"/>
    </xf>
    <xf numFmtId="0" fontId="3" fillId="5" borderId="17" xfId="0" applyFont="1" applyFill="1" applyBorder="1" applyAlignment="1">
      <alignment horizontal="center" vertical="center" wrapText="1"/>
    </xf>
    <xf numFmtId="0" fontId="12" fillId="6" borderId="27" xfId="0" applyFont="1" applyFill="1" applyBorder="1" applyAlignment="1">
      <alignment horizontal="center" vertical="center" wrapText="1"/>
    </xf>
    <xf numFmtId="0" fontId="12" fillId="6" borderId="12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left" vertical="center" wrapText="1"/>
    </xf>
    <xf numFmtId="2" fontId="3" fillId="5" borderId="11" xfId="0" applyNumberFormat="1" applyFont="1" applyFill="1" applyBorder="1" applyAlignment="1">
      <alignment horizontal="right"/>
    </xf>
    <xf numFmtId="2" fontId="3" fillId="5" borderId="18" xfId="0" applyNumberFormat="1" applyFont="1" applyFill="1" applyBorder="1" applyAlignment="1">
      <alignment horizontal="right"/>
    </xf>
    <xf numFmtId="164" fontId="13" fillId="6" borderId="13" xfId="0" applyNumberFormat="1" applyFont="1" applyFill="1" applyBorder="1" applyAlignment="1">
      <alignment horizontal="right"/>
    </xf>
    <xf numFmtId="164" fontId="3" fillId="6" borderId="13" xfId="0" applyNumberFormat="1" applyFont="1" applyFill="1" applyBorder="1" applyAlignment="1">
      <alignment horizontal="right"/>
    </xf>
    <xf numFmtId="2" fontId="3" fillId="5" borderId="11" xfId="0" quotePrefix="1" applyNumberFormat="1" applyFont="1" applyFill="1" applyBorder="1" applyAlignment="1">
      <alignment horizontal="right"/>
    </xf>
    <xf numFmtId="164" fontId="13" fillId="6" borderId="15" xfId="0" applyNumberFormat="1" applyFont="1" applyFill="1" applyBorder="1" applyAlignment="1">
      <alignment horizontal="right"/>
    </xf>
    <xf numFmtId="164" fontId="14" fillId="6" borderId="13" xfId="0" applyNumberFormat="1" applyFont="1" applyFill="1" applyBorder="1" applyAlignment="1">
      <alignment horizontal="right"/>
    </xf>
    <xf numFmtId="2" fontId="3" fillId="5" borderId="11" xfId="0" applyNumberFormat="1" applyFont="1" applyFill="1" applyBorder="1"/>
    <xf numFmtId="164" fontId="15" fillId="6" borderId="13" xfId="0" applyNumberFormat="1" applyFont="1" applyFill="1" applyBorder="1" applyAlignment="1">
      <alignment horizontal="right"/>
    </xf>
    <xf numFmtId="2" fontId="3" fillId="5" borderId="18" xfId="0" applyNumberFormat="1" applyFont="1" applyFill="1" applyBorder="1"/>
    <xf numFmtId="2" fontId="3" fillId="5" borderId="24" xfId="0" quotePrefix="1" applyNumberFormat="1" applyFont="1" applyFill="1" applyBorder="1" applyAlignment="1">
      <alignment horizontal="right"/>
    </xf>
    <xf numFmtId="2" fontId="3" fillId="5" borderId="14" xfId="0" quotePrefix="1" applyNumberFormat="1" applyFont="1" applyFill="1" applyBorder="1" applyAlignment="1">
      <alignment horizontal="right"/>
    </xf>
    <xf numFmtId="164" fontId="16" fillId="6" borderId="13" xfId="0" applyNumberFormat="1" applyFont="1" applyFill="1" applyBorder="1" applyAlignment="1">
      <alignment horizontal="right"/>
    </xf>
    <xf numFmtId="2" fontId="3" fillId="5" borderId="24" xfId="0" applyNumberFormat="1" applyFont="1" applyFill="1" applyBorder="1" applyAlignment="1">
      <alignment horizontal="right"/>
    </xf>
    <xf numFmtId="2" fontId="3" fillId="5" borderId="14" xfId="0" applyNumberFormat="1" applyFont="1" applyFill="1" applyBorder="1" applyAlignment="1">
      <alignment horizontal="right"/>
    </xf>
    <xf numFmtId="0" fontId="3" fillId="3" borderId="19" xfId="0" applyFont="1" applyFill="1" applyBorder="1" applyAlignment="1">
      <alignment horizontal="left" vertical="center" wrapText="1"/>
    </xf>
    <xf numFmtId="2" fontId="3" fillId="5" borderId="22" xfId="0" applyNumberFormat="1" applyFont="1" applyFill="1" applyBorder="1" applyAlignment="1">
      <alignment horizontal="right"/>
    </xf>
    <xf numFmtId="2" fontId="3" fillId="5" borderId="19" xfId="0" applyNumberFormat="1" applyFont="1" applyFill="1" applyBorder="1" applyAlignment="1">
      <alignment horizontal="right"/>
    </xf>
    <xf numFmtId="164" fontId="16" fillId="6" borderId="28" xfId="0" applyNumberFormat="1" applyFont="1" applyFill="1" applyBorder="1" applyAlignment="1">
      <alignment horizontal="right"/>
    </xf>
    <xf numFmtId="2" fontId="3" fillId="5" borderId="23" xfId="0" applyNumberFormat="1" applyFont="1" applyFill="1" applyBorder="1"/>
    <xf numFmtId="164" fontId="13" fillId="6" borderId="25" xfId="0" applyNumberFormat="1" applyFont="1" applyFill="1" applyBorder="1" applyAlignment="1">
      <alignment horizontal="right"/>
    </xf>
    <xf numFmtId="0" fontId="17" fillId="0" borderId="0" xfId="0" applyFont="1"/>
    <xf numFmtId="164" fontId="15" fillId="6" borderId="15" xfId="0" applyNumberFormat="1" applyFont="1" applyFill="1" applyBorder="1" applyAlignment="1">
      <alignment horizontal="right"/>
    </xf>
    <xf numFmtId="0" fontId="9" fillId="2" borderId="6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 vertical="center"/>
    </xf>
    <xf numFmtId="0" fontId="10" fillId="2" borderId="26" xfId="0" applyFont="1" applyFill="1" applyBorder="1" applyAlignment="1">
      <alignment horizontal="center" vertical="center"/>
    </xf>
    <xf numFmtId="14" fontId="3" fillId="4" borderId="16" xfId="0" applyNumberFormat="1" applyFont="1" applyFill="1" applyBorder="1" applyAlignment="1" applyProtection="1">
      <alignment horizontal="center" vertical="center"/>
      <protection hidden="1"/>
    </xf>
    <xf numFmtId="14" fontId="3" fillId="4" borderId="20" xfId="0" applyNumberFormat="1" applyFont="1" applyFill="1" applyBorder="1" applyAlignment="1" applyProtection="1">
      <alignment horizontal="center" vertical="center"/>
      <protection hidden="1"/>
    </xf>
    <xf numFmtId="14" fontId="3" fillId="4" borderId="21" xfId="0" applyNumberFormat="1" applyFont="1" applyFill="1" applyBorder="1" applyAlignment="1" applyProtection="1">
      <alignment horizontal="center" vertical="center"/>
      <protection hidden="1"/>
    </xf>
    <xf numFmtId="0" fontId="3" fillId="4" borderId="16" xfId="0" applyFont="1" applyFill="1" applyBorder="1" applyAlignment="1">
      <alignment horizontal="center" vertical="center"/>
    </xf>
    <xf numFmtId="0" fontId="3" fillId="4" borderId="20" xfId="0" applyFont="1" applyFill="1" applyBorder="1" applyAlignment="1">
      <alignment horizontal="center" vertical="center"/>
    </xf>
    <xf numFmtId="0" fontId="3" fillId="4" borderId="21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11" fillId="2" borderId="16" xfId="0" applyFont="1" applyFill="1" applyBorder="1" applyAlignment="1">
      <alignment horizontal="center" wrapText="1"/>
    </xf>
    <xf numFmtId="0" fontId="11" fillId="2" borderId="20" xfId="0" applyFont="1" applyFill="1" applyBorder="1" applyAlignment="1">
      <alignment horizontal="center" wrapText="1"/>
    </xf>
  </cellXfs>
  <cellStyles count="3">
    <cellStyle name="Normalny" xfId="0" builtinId="0"/>
    <cellStyle name="Normalny 2" xfId="1"/>
    <cellStyle name="Normalny 3" xfId="2"/>
  </cellStyles>
  <dxfs count="74">
    <dxf>
      <font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</dxfs>
  <tableStyles count="0" defaultTableStyle="TableStyleMedium2" defaultPivotStyle="PivotStyleLight16"/>
  <colors>
    <mruColors>
      <color rgb="FF006600"/>
      <color rgb="FF0000FF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8"/>
  <sheetViews>
    <sheetView showGridLines="0" tabSelected="1" topLeftCell="A3" zoomScaleNormal="100" workbookViewId="0">
      <selection activeCell="C22" sqref="C22"/>
    </sheetView>
  </sheetViews>
  <sheetFormatPr defaultColWidth="9.140625" defaultRowHeight="12.75" x14ac:dyDescent="0.2"/>
  <cols>
    <col min="1" max="1" width="46.5703125" style="2" customWidth="1"/>
    <col min="2" max="2" width="13.5703125" style="2" customWidth="1"/>
    <col min="3" max="3" width="14.28515625" style="2" customWidth="1"/>
    <col min="4" max="4" width="13.42578125" style="2" customWidth="1"/>
    <col min="5" max="5" width="13.85546875" style="2" customWidth="1"/>
    <col min="6" max="6" width="14.140625" style="2" customWidth="1"/>
    <col min="7" max="7" width="12.5703125" style="2" customWidth="1"/>
    <col min="8" max="8" width="14" style="2" customWidth="1"/>
    <col min="9" max="9" width="13.7109375" style="2" customWidth="1"/>
    <col min="10" max="10" width="12.28515625" style="2" customWidth="1"/>
    <col min="11" max="11" width="9.140625" style="2"/>
    <col min="12" max="12" width="17.7109375" style="2" customWidth="1"/>
    <col min="13" max="13" width="16.140625" style="2" customWidth="1"/>
    <col min="14" max="16384" width="9.140625" style="2"/>
  </cols>
  <sheetData>
    <row r="1" spans="1:15" ht="28.5" x14ac:dyDescent="0.2">
      <c r="A1" s="1"/>
      <c r="B1" s="43" t="s">
        <v>0</v>
      </c>
      <c r="C1" s="43"/>
      <c r="D1" s="43"/>
      <c r="E1" s="43"/>
      <c r="F1" s="43"/>
      <c r="G1" s="43"/>
      <c r="H1" s="43"/>
      <c r="I1" s="43"/>
      <c r="J1" s="43"/>
    </row>
    <row r="2" spans="1:15" ht="26.25" x14ac:dyDescent="0.2">
      <c r="A2" s="3" t="s">
        <v>37</v>
      </c>
      <c r="B2" s="44" t="s">
        <v>1</v>
      </c>
      <c r="C2" s="44"/>
      <c r="D2" s="44"/>
      <c r="E2" s="44"/>
      <c r="F2" s="44"/>
      <c r="G2" s="44"/>
      <c r="H2" s="44"/>
      <c r="I2" s="44"/>
      <c r="J2" s="44"/>
    </row>
    <row r="3" spans="1:15" ht="26.25" x14ac:dyDescent="0.4">
      <c r="A3" s="4" t="s">
        <v>36</v>
      </c>
      <c r="B3" s="45" t="s">
        <v>2</v>
      </c>
      <c r="C3" s="45"/>
      <c r="D3" s="45"/>
      <c r="E3" s="45"/>
      <c r="F3" s="45"/>
      <c r="G3" s="45"/>
      <c r="H3" s="45"/>
      <c r="I3" s="45"/>
      <c r="J3" s="45"/>
    </row>
    <row r="4" spans="1:15" ht="33.75" x14ac:dyDescent="0.2">
      <c r="A4" s="5"/>
      <c r="B4" s="46" t="s">
        <v>20</v>
      </c>
      <c r="C4" s="46"/>
      <c r="D4" s="46"/>
      <c r="E4" s="46"/>
      <c r="F4" s="46"/>
      <c r="G4" s="46"/>
      <c r="H4" s="46"/>
      <c r="I4" s="46"/>
      <c r="J4" s="46"/>
    </row>
    <row r="5" spans="1:15" ht="33.75" x14ac:dyDescent="0.2">
      <c r="A5" s="5"/>
      <c r="B5" s="47" t="s">
        <v>19</v>
      </c>
      <c r="C5" s="46"/>
      <c r="D5" s="46"/>
      <c r="E5" s="46"/>
      <c r="F5" s="46"/>
      <c r="G5" s="46"/>
      <c r="H5" s="46"/>
      <c r="I5" s="46"/>
      <c r="J5" s="46"/>
    </row>
    <row r="6" spans="1:15" ht="12" customHeight="1" thickBot="1" x14ac:dyDescent="0.25">
      <c r="A6" s="6"/>
      <c r="B6" s="41"/>
      <c r="C6" s="42"/>
      <c r="D6" s="42"/>
      <c r="E6" s="42"/>
      <c r="F6" s="42"/>
      <c r="G6" s="42"/>
      <c r="H6" s="42"/>
      <c r="I6" s="42"/>
      <c r="J6" s="42"/>
    </row>
    <row r="7" spans="1:15" ht="32.25" customHeight="1" thickBot="1" x14ac:dyDescent="0.3">
      <c r="A7" s="57" t="s">
        <v>3</v>
      </c>
      <c r="B7" s="58"/>
      <c r="C7" s="58"/>
      <c r="D7" s="58"/>
      <c r="E7" s="58"/>
      <c r="F7" s="58"/>
      <c r="G7" s="58"/>
      <c r="H7" s="58"/>
      <c r="I7" s="58"/>
      <c r="J7" s="58"/>
    </row>
    <row r="8" spans="1:15" ht="13.5" thickBot="1" x14ac:dyDescent="0.25">
      <c r="A8" s="54"/>
      <c r="B8" s="55"/>
      <c r="C8" s="55"/>
      <c r="D8" s="55"/>
      <c r="E8" s="55"/>
      <c r="F8" s="55"/>
      <c r="G8" s="55"/>
      <c r="H8" s="55"/>
      <c r="I8" s="56"/>
      <c r="J8" s="56"/>
    </row>
    <row r="9" spans="1:15" ht="27" customHeight="1" thickBot="1" x14ac:dyDescent="0.25">
      <c r="A9" s="11" t="s">
        <v>4</v>
      </c>
      <c r="B9" s="51" t="s">
        <v>5</v>
      </c>
      <c r="C9" s="52"/>
      <c r="D9" s="53"/>
      <c r="E9" s="48" t="s">
        <v>26</v>
      </c>
      <c r="F9" s="49"/>
      <c r="G9" s="50"/>
      <c r="H9" s="48" t="s">
        <v>6</v>
      </c>
      <c r="I9" s="49"/>
      <c r="J9" s="50"/>
    </row>
    <row r="10" spans="1:15" ht="63" x14ac:dyDescent="0.25">
      <c r="A10" s="12"/>
      <c r="B10" s="13" t="s">
        <v>38</v>
      </c>
      <c r="C10" s="14" t="s">
        <v>35</v>
      </c>
      <c r="D10" s="15" t="s">
        <v>10</v>
      </c>
      <c r="E10" s="13" t="s">
        <v>38</v>
      </c>
      <c r="F10" s="13" t="s">
        <v>35</v>
      </c>
      <c r="G10" s="16" t="s">
        <v>10</v>
      </c>
      <c r="H10" s="13" t="s">
        <v>38</v>
      </c>
      <c r="I10" s="13" t="s">
        <v>35</v>
      </c>
      <c r="J10" s="16" t="s">
        <v>10</v>
      </c>
      <c r="K10" s="7"/>
    </row>
    <row r="11" spans="1:15" ht="18" customHeight="1" x14ac:dyDescent="0.25">
      <c r="A11" s="17" t="s">
        <v>27</v>
      </c>
      <c r="B11" s="18">
        <v>1</v>
      </c>
      <c r="C11" s="19">
        <v>1</v>
      </c>
      <c r="D11" s="23">
        <f t="shared" ref="D11" si="0">((B11-C11)/C11)*100</f>
        <v>0</v>
      </c>
      <c r="E11" s="18" t="s">
        <v>23</v>
      </c>
      <c r="F11" s="19" t="s">
        <v>23</v>
      </c>
      <c r="G11" s="20" t="s">
        <v>23</v>
      </c>
      <c r="H11" s="18" t="s">
        <v>23</v>
      </c>
      <c r="I11" s="18" t="s">
        <v>23</v>
      </c>
      <c r="J11" s="21" t="s">
        <v>23</v>
      </c>
      <c r="K11" s="7"/>
    </row>
    <row r="12" spans="1:15" ht="31.5" x14ac:dyDescent="0.25">
      <c r="A12" s="17" t="s">
        <v>28</v>
      </c>
      <c r="B12" s="18" t="s">
        <v>23</v>
      </c>
      <c r="C12" s="19" t="s">
        <v>23</v>
      </c>
      <c r="D12" s="23" t="s">
        <v>23</v>
      </c>
      <c r="E12" s="18" t="s">
        <v>23</v>
      </c>
      <c r="F12" s="19" t="s">
        <v>23</v>
      </c>
      <c r="G12" s="20" t="s">
        <v>23</v>
      </c>
      <c r="H12" s="18" t="s">
        <v>23</v>
      </c>
      <c r="I12" s="18" t="s">
        <v>23</v>
      </c>
      <c r="J12" s="21" t="s">
        <v>23</v>
      </c>
      <c r="K12" s="7"/>
      <c r="L12" s="8"/>
    </row>
    <row r="13" spans="1:15" ht="18" customHeight="1" x14ac:dyDescent="0.25">
      <c r="A13" s="17" t="s">
        <v>29</v>
      </c>
      <c r="B13" s="18" t="s">
        <v>23</v>
      </c>
      <c r="C13" s="19" t="s">
        <v>23</v>
      </c>
      <c r="D13" s="23" t="s">
        <v>23</v>
      </c>
      <c r="E13" s="18" t="s">
        <v>23</v>
      </c>
      <c r="F13" s="18" t="s">
        <v>23</v>
      </c>
      <c r="G13" s="20" t="s">
        <v>23</v>
      </c>
      <c r="H13" s="18" t="s">
        <v>23</v>
      </c>
      <c r="I13" s="18" t="s">
        <v>23</v>
      </c>
      <c r="J13" s="21" t="s">
        <v>23</v>
      </c>
      <c r="K13" s="7"/>
      <c r="O13" s="9"/>
    </row>
    <row r="14" spans="1:15" ht="18" customHeight="1" x14ac:dyDescent="0.25">
      <c r="A14" s="17" t="s">
        <v>30</v>
      </c>
      <c r="B14" s="22">
        <v>1</v>
      </c>
      <c r="C14" s="19">
        <v>1</v>
      </c>
      <c r="D14" s="23">
        <f t="shared" ref="D14:D16" si="1">((B14-C14)/C14)*100</f>
        <v>0</v>
      </c>
      <c r="E14" s="18">
        <v>0.82499999999999996</v>
      </c>
      <c r="F14" s="19">
        <v>1</v>
      </c>
      <c r="G14" s="23">
        <f t="shared" ref="G14:G17" si="2">((E14-F14)/F14)*100</f>
        <v>-17.500000000000004</v>
      </c>
      <c r="H14" s="18" t="s">
        <v>23</v>
      </c>
      <c r="I14" s="18" t="s">
        <v>23</v>
      </c>
      <c r="J14" s="21" t="s">
        <v>23</v>
      </c>
      <c r="K14" s="7"/>
      <c r="L14" s="8"/>
    </row>
    <row r="15" spans="1:15" ht="18" customHeight="1" x14ac:dyDescent="0.25">
      <c r="A15" s="17" t="s">
        <v>31</v>
      </c>
      <c r="B15" s="18" t="s">
        <v>23</v>
      </c>
      <c r="C15" s="19" t="s">
        <v>23</v>
      </c>
      <c r="D15" s="23" t="s">
        <v>23</v>
      </c>
      <c r="E15" s="18">
        <v>1.1000000000000001</v>
      </c>
      <c r="F15" s="19">
        <v>1</v>
      </c>
      <c r="G15" s="23">
        <f t="shared" si="2"/>
        <v>10.000000000000009</v>
      </c>
      <c r="H15" s="18" t="s">
        <v>23</v>
      </c>
      <c r="I15" s="18" t="s">
        <v>23</v>
      </c>
      <c r="J15" s="21" t="s">
        <v>23</v>
      </c>
      <c r="K15" s="7"/>
      <c r="L15" s="8"/>
    </row>
    <row r="16" spans="1:15" ht="15.75" x14ac:dyDescent="0.25">
      <c r="A16" s="17" t="s">
        <v>32</v>
      </c>
      <c r="B16" s="18">
        <v>1.2</v>
      </c>
      <c r="C16" s="19">
        <v>1.2</v>
      </c>
      <c r="D16" s="23">
        <f t="shared" si="1"/>
        <v>0</v>
      </c>
      <c r="E16" s="18" t="s">
        <v>23</v>
      </c>
      <c r="F16" s="19" t="s">
        <v>23</v>
      </c>
      <c r="G16" s="23" t="s">
        <v>23</v>
      </c>
      <c r="H16" s="18" t="s">
        <v>23</v>
      </c>
      <c r="I16" s="18" t="s">
        <v>23</v>
      </c>
      <c r="J16" s="24" t="s">
        <v>23</v>
      </c>
      <c r="K16" s="7"/>
      <c r="L16" s="8"/>
    </row>
    <row r="17" spans="1:15" ht="18" customHeight="1" x14ac:dyDescent="0.25">
      <c r="A17" s="17" t="s">
        <v>24</v>
      </c>
      <c r="B17" s="22" t="s">
        <v>23</v>
      </c>
      <c r="C17" s="19" t="s">
        <v>23</v>
      </c>
      <c r="D17" s="23" t="s">
        <v>23</v>
      </c>
      <c r="E17" s="18">
        <v>1.875</v>
      </c>
      <c r="F17" s="19">
        <v>1.87</v>
      </c>
      <c r="G17" s="23">
        <f t="shared" si="2"/>
        <v>0.26737967914437932</v>
      </c>
      <c r="H17" s="18" t="s">
        <v>23</v>
      </c>
      <c r="I17" s="18" t="s">
        <v>23</v>
      </c>
      <c r="J17" s="21" t="s">
        <v>23</v>
      </c>
      <c r="L17" s="8"/>
      <c r="O17" s="9"/>
    </row>
    <row r="18" spans="1:15" ht="15.75" x14ac:dyDescent="0.25">
      <c r="A18" s="17" t="s">
        <v>33</v>
      </c>
      <c r="B18" s="18" t="s">
        <v>23</v>
      </c>
      <c r="C18" s="19" t="s">
        <v>23</v>
      </c>
      <c r="D18" s="23" t="s">
        <v>23</v>
      </c>
      <c r="E18" s="18" t="s">
        <v>23</v>
      </c>
      <c r="F18" s="19" t="s">
        <v>23</v>
      </c>
      <c r="G18" s="23" t="s">
        <v>23</v>
      </c>
      <c r="H18" s="18" t="s">
        <v>23</v>
      </c>
      <c r="I18" s="18" t="s">
        <v>23</v>
      </c>
      <c r="J18" s="21" t="s">
        <v>23</v>
      </c>
      <c r="K18" s="7"/>
      <c r="L18" s="8"/>
      <c r="O18" s="10"/>
    </row>
    <row r="19" spans="1:15" ht="18" customHeight="1" x14ac:dyDescent="0.25">
      <c r="A19" s="17" t="s">
        <v>7</v>
      </c>
      <c r="B19" s="18">
        <v>2.0499999999999998</v>
      </c>
      <c r="C19" s="19">
        <v>2.0499999999999998</v>
      </c>
      <c r="D19" s="23">
        <f t="shared" ref="D19:D20" si="3">((B19-C19)/C19)*100</f>
        <v>0</v>
      </c>
      <c r="E19" s="18">
        <v>2.25</v>
      </c>
      <c r="F19" s="19">
        <v>2.25</v>
      </c>
      <c r="G19" s="23">
        <f>((E19-F19)/F19)*100</f>
        <v>0</v>
      </c>
      <c r="H19" s="18">
        <v>2.0524450938444785</v>
      </c>
      <c r="I19" s="25">
        <v>2.0811552773602107</v>
      </c>
      <c r="J19" s="26">
        <f>((H19-I19)/I19)*100</f>
        <v>-1.3795310627734081</v>
      </c>
      <c r="L19" s="8"/>
      <c r="O19" s="10"/>
    </row>
    <row r="20" spans="1:15" ht="18" customHeight="1" x14ac:dyDescent="0.25">
      <c r="A20" s="17" t="s">
        <v>34</v>
      </c>
      <c r="B20" s="18">
        <v>1</v>
      </c>
      <c r="C20" s="27">
        <v>1</v>
      </c>
      <c r="D20" s="40">
        <f t="shared" si="3"/>
        <v>0</v>
      </c>
      <c r="E20" s="18">
        <v>1.35</v>
      </c>
      <c r="F20" s="19">
        <v>1.4</v>
      </c>
      <c r="G20" s="23">
        <f t="shared" ref="G20:G32" si="4">((E20-F20)/F20)*100</f>
        <v>-3.5714285714285587</v>
      </c>
      <c r="H20" s="25">
        <v>1.4210665826478068</v>
      </c>
      <c r="I20" s="25">
        <v>1.4366646672893908</v>
      </c>
      <c r="J20" s="26">
        <f>((H20-I20)/I20)*100</f>
        <v>-1.0857150591037681</v>
      </c>
      <c r="L20" s="8"/>
      <c r="O20" s="10"/>
    </row>
    <row r="21" spans="1:15" ht="18" customHeight="1" x14ac:dyDescent="0.25">
      <c r="A21" s="17" t="s">
        <v>11</v>
      </c>
      <c r="B21" s="18" t="s">
        <v>23</v>
      </c>
      <c r="C21" s="19" t="s">
        <v>23</v>
      </c>
      <c r="D21" s="20" t="s">
        <v>23</v>
      </c>
      <c r="E21" s="18">
        <v>3</v>
      </c>
      <c r="F21" s="19">
        <v>3</v>
      </c>
      <c r="G21" s="23">
        <f t="shared" si="4"/>
        <v>0</v>
      </c>
      <c r="H21" s="25">
        <v>3.9972082078578426</v>
      </c>
      <c r="I21" s="25">
        <v>3.9804166666666667</v>
      </c>
      <c r="J21" s="26">
        <f>((H21-I21)/I21)*100</f>
        <v>0.42185385594914793</v>
      </c>
      <c r="L21" s="8"/>
      <c r="N21" s="10"/>
    </row>
    <row r="22" spans="1:15" ht="18" customHeight="1" x14ac:dyDescent="0.25">
      <c r="A22" s="17" t="s">
        <v>12</v>
      </c>
      <c r="B22" s="18" t="s">
        <v>23</v>
      </c>
      <c r="C22" s="19" t="s">
        <v>23</v>
      </c>
      <c r="D22" s="20" t="s">
        <v>23</v>
      </c>
      <c r="E22" s="18">
        <v>7.5</v>
      </c>
      <c r="F22" s="19">
        <v>7.5</v>
      </c>
      <c r="G22" s="23">
        <f t="shared" si="4"/>
        <v>0</v>
      </c>
      <c r="H22" s="18" t="s">
        <v>23</v>
      </c>
      <c r="I22" s="18">
        <v>5.5</v>
      </c>
      <c r="J22" s="26" t="s">
        <v>23</v>
      </c>
      <c r="L22" s="8"/>
      <c r="M22" s="8"/>
      <c r="N22" s="8"/>
      <c r="O22" s="10"/>
    </row>
    <row r="23" spans="1:15" ht="18" customHeight="1" x14ac:dyDescent="0.25">
      <c r="A23" s="17" t="s">
        <v>13</v>
      </c>
      <c r="B23" s="28" t="s">
        <v>23</v>
      </c>
      <c r="C23" s="19" t="s">
        <v>23</v>
      </c>
      <c r="D23" s="23" t="s">
        <v>23</v>
      </c>
      <c r="E23" s="18">
        <v>6.75</v>
      </c>
      <c r="F23" s="19">
        <v>7</v>
      </c>
      <c r="G23" s="23">
        <f t="shared" si="4"/>
        <v>-3.5714285714285712</v>
      </c>
      <c r="H23" s="18" t="s">
        <v>23</v>
      </c>
      <c r="I23" s="18">
        <v>7</v>
      </c>
      <c r="J23" s="26" t="s">
        <v>23</v>
      </c>
      <c r="O23" s="10"/>
    </row>
    <row r="24" spans="1:15" ht="18" customHeight="1" x14ac:dyDescent="0.25">
      <c r="A24" s="17" t="s">
        <v>22</v>
      </c>
      <c r="B24" s="18" t="s">
        <v>23</v>
      </c>
      <c r="C24" s="19" t="s">
        <v>23</v>
      </c>
      <c r="D24" s="23" t="s">
        <v>23</v>
      </c>
      <c r="E24" s="18">
        <v>3</v>
      </c>
      <c r="F24" s="19">
        <v>3</v>
      </c>
      <c r="G24" s="23">
        <f t="shared" si="4"/>
        <v>0</v>
      </c>
      <c r="H24" s="25">
        <v>3.3585256625142068</v>
      </c>
      <c r="I24" s="25">
        <v>3.3774017755044174</v>
      </c>
      <c r="J24" s="26">
        <f>((H24-I24)/I24)*100</f>
        <v>-0.55889450663273466</v>
      </c>
    </row>
    <row r="25" spans="1:15" ht="18" customHeight="1" x14ac:dyDescent="0.25">
      <c r="A25" s="17" t="s">
        <v>14</v>
      </c>
      <c r="B25" s="18" t="s">
        <v>23</v>
      </c>
      <c r="C25" s="19" t="s">
        <v>23</v>
      </c>
      <c r="D25" s="23" t="s">
        <v>23</v>
      </c>
      <c r="E25" s="18">
        <v>2.5</v>
      </c>
      <c r="F25" s="19">
        <v>2.5</v>
      </c>
      <c r="G25" s="23">
        <f t="shared" si="4"/>
        <v>0</v>
      </c>
      <c r="H25" s="29" t="s">
        <v>23</v>
      </c>
      <c r="I25" s="18" t="s">
        <v>23</v>
      </c>
      <c r="J25" s="20" t="s">
        <v>23</v>
      </c>
    </row>
    <row r="26" spans="1:15" ht="18" customHeight="1" x14ac:dyDescent="0.25">
      <c r="A26" s="17" t="s">
        <v>15</v>
      </c>
      <c r="B26" s="18" t="s">
        <v>23</v>
      </c>
      <c r="C26" s="19" t="s">
        <v>23</v>
      </c>
      <c r="D26" s="30" t="s">
        <v>23</v>
      </c>
      <c r="E26" s="18" t="s">
        <v>23</v>
      </c>
      <c r="F26" s="19" t="s">
        <v>23</v>
      </c>
      <c r="G26" s="23"/>
      <c r="H26" s="31" t="s">
        <v>23</v>
      </c>
      <c r="I26" s="18" t="s">
        <v>23</v>
      </c>
      <c r="J26" s="26" t="s">
        <v>23</v>
      </c>
    </row>
    <row r="27" spans="1:15" ht="18" customHeight="1" x14ac:dyDescent="0.25">
      <c r="A27" s="17" t="s">
        <v>8</v>
      </c>
      <c r="B27" s="18" t="s">
        <v>23</v>
      </c>
      <c r="C27" s="19" t="s">
        <v>23</v>
      </c>
      <c r="D27" s="30" t="s">
        <v>23</v>
      </c>
      <c r="E27" s="18">
        <v>1</v>
      </c>
      <c r="F27" s="19">
        <v>1</v>
      </c>
      <c r="G27" s="23">
        <f t="shared" si="4"/>
        <v>0</v>
      </c>
      <c r="H27" s="25">
        <v>1.35</v>
      </c>
      <c r="I27" s="25">
        <v>1.35</v>
      </c>
      <c r="J27" s="26">
        <f>((H27-I27)/I27)*100</f>
        <v>0</v>
      </c>
    </row>
    <row r="28" spans="1:15" ht="18" customHeight="1" x14ac:dyDescent="0.25">
      <c r="A28" s="17" t="s">
        <v>16</v>
      </c>
      <c r="B28" s="18" t="s">
        <v>23</v>
      </c>
      <c r="C28" s="19" t="s">
        <v>23</v>
      </c>
      <c r="D28" s="30" t="s">
        <v>23</v>
      </c>
      <c r="E28" s="18">
        <v>4.5</v>
      </c>
      <c r="F28" s="19">
        <v>5</v>
      </c>
      <c r="G28" s="23">
        <f t="shared" si="4"/>
        <v>-10</v>
      </c>
      <c r="H28" s="31" t="s">
        <v>23</v>
      </c>
      <c r="I28" s="18" t="s">
        <v>23</v>
      </c>
      <c r="J28" s="26" t="s">
        <v>23</v>
      </c>
    </row>
    <row r="29" spans="1:15" ht="18" customHeight="1" x14ac:dyDescent="0.25">
      <c r="A29" s="17" t="s">
        <v>17</v>
      </c>
      <c r="B29" s="18" t="s">
        <v>23</v>
      </c>
      <c r="C29" s="19" t="s">
        <v>23</v>
      </c>
      <c r="D29" s="30" t="s">
        <v>23</v>
      </c>
      <c r="E29" s="18" t="s">
        <v>23</v>
      </c>
      <c r="F29" s="19" t="s">
        <v>23</v>
      </c>
      <c r="G29" s="23"/>
      <c r="H29" s="18">
        <v>2.7</v>
      </c>
      <c r="I29" s="25">
        <v>2.63</v>
      </c>
      <c r="J29" s="26">
        <f>((H29-I29)/I29)*100</f>
        <v>2.6615969581749157</v>
      </c>
    </row>
    <row r="30" spans="1:15" ht="18" customHeight="1" x14ac:dyDescent="0.25">
      <c r="A30" s="17" t="s">
        <v>18</v>
      </c>
      <c r="B30" s="18" t="s">
        <v>23</v>
      </c>
      <c r="C30" s="19" t="s">
        <v>23</v>
      </c>
      <c r="D30" s="30" t="s">
        <v>23</v>
      </c>
      <c r="E30" s="18" t="s">
        <v>23</v>
      </c>
      <c r="F30" s="19" t="s">
        <v>23</v>
      </c>
      <c r="G30" s="23"/>
      <c r="H30" s="32" t="s">
        <v>23</v>
      </c>
      <c r="I30" s="18" t="s">
        <v>23</v>
      </c>
      <c r="J30" s="30" t="s">
        <v>23</v>
      </c>
    </row>
    <row r="31" spans="1:15" ht="18" customHeight="1" x14ac:dyDescent="0.25">
      <c r="A31" s="17" t="s">
        <v>21</v>
      </c>
      <c r="B31" s="18" t="s">
        <v>23</v>
      </c>
      <c r="C31" s="19" t="s">
        <v>23</v>
      </c>
      <c r="D31" s="30" t="s">
        <v>23</v>
      </c>
      <c r="E31" s="18">
        <v>1.05</v>
      </c>
      <c r="F31" s="19">
        <v>1.1499999999999999</v>
      </c>
      <c r="G31" s="23">
        <f t="shared" si="4"/>
        <v>-8.6956521739130324</v>
      </c>
      <c r="H31" s="32" t="s">
        <v>23</v>
      </c>
      <c r="I31" s="18" t="s">
        <v>23</v>
      </c>
      <c r="J31" s="30" t="s">
        <v>23</v>
      </c>
    </row>
    <row r="32" spans="1:15" ht="18" customHeight="1" thickBot="1" x14ac:dyDescent="0.3">
      <c r="A32" s="33" t="s">
        <v>9</v>
      </c>
      <c r="B32" s="34" t="s">
        <v>23</v>
      </c>
      <c r="C32" s="35" t="s">
        <v>23</v>
      </c>
      <c r="D32" s="36" t="s">
        <v>23</v>
      </c>
      <c r="E32" s="35">
        <v>8.75</v>
      </c>
      <c r="F32" s="35">
        <v>8.75</v>
      </c>
      <c r="G32" s="38">
        <f t="shared" si="4"/>
        <v>0</v>
      </c>
      <c r="H32" s="34">
        <v>6.8786857484123241</v>
      </c>
      <c r="I32" s="37">
        <v>6.4547091932457787</v>
      </c>
      <c r="J32" s="38">
        <f>((H32-I32)/I32)*100</f>
        <v>6.5684842255975724</v>
      </c>
    </row>
    <row r="35" spans="1:7" ht="15.75" x14ac:dyDescent="0.25">
      <c r="A35" s="39"/>
    </row>
    <row r="38" spans="1:7" x14ac:dyDescent="0.2">
      <c r="G38" s="2" t="s">
        <v>25</v>
      </c>
    </row>
  </sheetData>
  <mergeCells count="11">
    <mergeCell ref="H9:J9"/>
    <mergeCell ref="E9:G9"/>
    <mergeCell ref="B9:D9"/>
    <mergeCell ref="A8:J8"/>
    <mergeCell ref="A7:J7"/>
    <mergeCell ref="B6:J6"/>
    <mergeCell ref="B1:J1"/>
    <mergeCell ref="B2:J2"/>
    <mergeCell ref="B3:J3"/>
    <mergeCell ref="B4:J4"/>
    <mergeCell ref="B5:J5"/>
  </mergeCells>
  <conditionalFormatting sqref="J11:J18 J30:J31">
    <cfRule type="cellIs" dxfId="73" priority="80" operator="greaterThan">
      <formula>0</formula>
    </cfRule>
    <cfRule type="cellIs" dxfId="72" priority="81" operator="equal">
      <formula>0</formula>
    </cfRule>
  </conditionalFormatting>
  <conditionalFormatting sqref="J13:J15">
    <cfRule type="cellIs" dxfId="71" priority="77" operator="equal">
      <formula>0</formula>
    </cfRule>
    <cfRule type="cellIs" dxfId="70" priority="78" operator="lessThan">
      <formula>0</formula>
    </cfRule>
    <cfRule type="cellIs" dxfId="69" priority="79" operator="greaterThan">
      <formula>0</formula>
    </cfRule>
  </conditionalFormatting>
  <conditionalFormatting sqref="J12">
    <cfRule type="cellIs" dxfId="68" priority="74" operator="equal">
      <formula>0</formula>
    </cfRule>
    <cfRule type="cellIs" dxfId="67" priority="75" operator="lessThan">
      <formula>0</formula>
    </cfRule>
    <cfRule type="cellIs" dxfId="66" priority="76" operator="greaterThan">
      <formula>0</formula>
    </cfRule>
  </conditionalFormatting>
  <conditionalFormatting sqref="J16">
    <cfRule type="cellIs" dxfId="65" priority="71" operator="equal">
      <formula>0</formula>
    </cfRule>
    <cfRule type="cellIs" dxfId="64" priority="72" operator="lessThan">
      <formula>0</formula>
    </cfRule>
    <cfRule type="cellIs" dxfId="63" priority="73" operator="greaterThan">
      <formula>0</formula>
    </cfRule>
  </conditionalFormatting>
  <conditionalFormatting sqref="J11">
    <cfRule type="cellIs" dxfId="62" priority="68" operator="equal">
      <formula>0</formula>
    </cfRule>
    <cfRule type="cellIs" dxfId="61" priority="69" operator="lessThan">
      <formula>0</formula>
    </cfRule>
    <cfRule type="cellIs" dxfId="60" priority="70" operator="greaterThan">
      <formula>0</formula>
    </cfRule>
  </conditionalFormatting>
  <conditionalFormatting sqref="J17:J18 J30:J31">
    <cfRule type="cellIs" dxfId="59" priority="65" operator="equal">
      <formula>0</formula>
    </cfRule>
    <cfRule type="cellIs" dxfId="58" priority="66" operator="lessThan">
      <formula>0</formula>
    </cfRule>
    <cfRule type="cellIs" dxfId="57" priority="67" operator="greaterThan">
      <formula>0</formula>
    </cfRule>
  </conditionalFormatting>
  <conditionalFormatting sqref="G11:G31">
    <cfRule type="cellIs" dxfId="56" priority="63" operator="greaterThan">
      <formula>0</formula>
    </cfRule>
    <cfRule type="cellIs" dxfId="55" priority="64" operator="equal">
      <formula>0</formula>
    </cfRule>
  </conditionalFormatting>
  <conditionalFormatting sqref="D26:D29">
    <cfRule type="cellIs" dxfId="54" priority="61" operator="greaterThan">
      <formula>0</formula>
    </cfRule>
    <cfRule type="cellIs" dxfId="53" priority="62" operator="equal">
      <formula>0</formula>
    </cfRule>
  </conditionalFormatting>
  <conditionalFormatting sqref="D26:D29">
    <cfRule type="cellIs" dxfId="52" priority="58" operator="equal">
      <formula>0</formula>
    </cfRule>
    <cfRule type="cellIs" dxfId="51" priority="59" operator="lessThan">
      <formula>0</formula>
    </cfRule>
    <cfRule type="cellIs" dxfId="50" priority="60" operator="greaterThan">
      <formula>0</formula>
    </cfRule>
  </conditionalFormatting>
  <conditionalFormatting sqref="D28">
    <cfRule type="cellIs" dxfId="49" priority="55" operator="equal">
      <formula>0</formula>
    </cfRule>
    <cfRule type="cellIs" dxfId="48" priority="56" operator="lessThan">
      <formula>0</formula>
    </cfRule>
    <cfRule type="cellIs" dxfId="47" priority="57" operator="greaterThan">
      <formula>0</formula>
    </cfRule>
  </conditionalFormatting>
  <conditionalFormatting sqref="D28">
    <cfRule type="cellIs" dxfId="46" priority="52" operator="equal">
      <formula>0</formula>
    </cfRule>
    <cfRule type="cellIs" dxfId="45" priority="53" operator="lessThan">
      <formula>0</formula>
    </cfRule>
    <cfRule type="cellIs" dxfId="44" priority="54" operator="greaterThan">
      <formula>0</formula>
    </cfRule>
  </conditionalFormatting>
  <conditionalFormatting sqref="D28">
    <cfRule type="cellIs" dxfId="43" priority="49" operator="equal">
      <formula>0</formula>
    </cfRule>
    <cfRule type="cellIs" dxfId="42" priority="50" operator="lessThan">
      <formula>0</formula>
    </cfRule>
    <cfRule type="cellIs" dxfId="41" priority="51" operator="greaterThan">
      <formula>0</formula>
    </cfRule>
  </conditionalFormatting>
  <conditionalFormatting sqref="D28">
    <cfRule type="cellIs" dxfId="40" priority="46" operator="equal">
      <formula>0</formula>
    </cfRule>
    <cfRule type="cellIs" dxfId="39" priority="47" operator="lessThan">
      <formula>0</formula>
    </cfRule>
    <cfRule type="cellIs" dxfId="38" priority="48" operator="greaterThan">
      <formula>0</formula>
    </cfRule>
  </conditionalFormatting>
  <conditionalFormatting sqref="J27:J29">
    <cfRule type="cellIs" dxfId="37" priority="44" operator="greaterThan">
      <formula>0</formula>
    </cfRule>
    <cfRule type="cellIs" dxfId="36" priority="45" operator="equal">
      <formula>0</formula>
    </cfRule>
  </conditionalFormatting>
  <conditionalFormatting sqref="J32">
    <cfRule type="cellIs" dxfId="35" priority="42" operator="greaterThan">
      <formula>0</formula>
    </cfRule>
    <cfRule type="cellIs" dxfId="34" priority="43" operator="equal">
      <formula>0</formula>
    </cfRule>
  </conditionalFormatting>
  <conditionalFormatting sqref="J24:J26">
    <cfRule type="cellIs" dxfId="33" priority="40" operator="greaterThan">
      <formula>0</formula>
    </cfRule>
    <cfRule type="cellIs" dxfId="32" priority="41" operator="equal">
      <formula>0</formula>
    </cfRule>
  </conditionalFormatting>
  <conditionalFormatting sqref="J23">
    <cfRule type="cellIs" dxfId="31" priority="38" operator="greaterThan">
      <formula>0</formula>
    </cfRule>
    <cfRule type="cellIs" dxfId="30" priority="39" operator="equal">
      <formula>0</formula>
    </cfRule>
  </conditionalFormatting>
  <conditionalFormatting sqref="J19:J23">
    <cfRule type="cellIs" dxfId="29" priority="36" operator="greaterThan">
      <formula>0</formula>
    </cfRule>
    <cfRule type="cellIs" dxfId="28" priority="37" operator="equal">
      <formula>0</formula>
    </cfRule>
  </conditionalFormatting>
  <conditionalFormatting sqref="J19:J29">
    <cfRule type="cellIs" dxfId="27" priority="35" operator="lessThan">
      <formula>0</formula>
    </cfRule>
  </conditionalFormatting>
  <conditionalFormatting sqref="J19:J32">
    <cfRule type="cellIs" dxfId="26" priority="34" operator="greaterThan">
      <formula>0</formula>
    </cfRule>
  </conditionalFormatting>
  <conditionalFormatting sqref="D30:D32">
    <cfRule type="cellIs" dxfId="25" priority="32" operator="greaterThan">
      <formula>0</formula>
    </cfRule>
    <cfRule type="cellIs" dxfId="24" priority="33" operator="equal">
      <formula>0</formula>
    </cfRule>
  </conditionalFormatting>
  <conditionalFormatting sqref="D30:D32">
    <cfRule type="cellIs" dxfId="23" priority="29" operator="equal">
      <formula>0</formula>
    </cfRule>
    <cfRule type="cellIs" dxfId="22" priority="30" operator="lessThan">
      <formula>0</formula>
    </cfRule>
    <cfRule type="cellIs" dxfId="21" priority="31" operator="greaterThan">
      <formula>0</formula>
    </cfRule>
  </conditionalFormatting>
  <conditionalFormatting sqref="D31">
    <cfRule type="cellIs" dxfId="20" priority="26" operator="equal">
      <formula>0</formula>
    </cfRule>
    <cfRule type="cellIs" dxfId="19" priority="27" operator="lessThan">
      <formula>0</formula>
    </cfRule>
    <cfRule type="cellIs" dxfId="18" priority="28" operator="greaterThan">
      <formula>0</formula>
    </cfRule>
  </conditionalFormatting>
  <conditionalFormatting sqref="D31">
    <cfRule type="cellIs" dxfId="17" priority="23" operator="equal">
      <formula>0</formula>
    </cfRule>
    <cfRule type="cellIs" dxfId="16" priority="24" operator="lessThan">
      <formula>0</formula>
    </cfRule>
    <cfRule type="cellIs" dxfId="15" priority="25" operator="greaterThan">
      <formula>0</formula>
    </cfRule>
  </conditionalFormatting>
  <conditionalFormatting sqref="D31">
    <cfRule type="cellIs" dxfId="14" priority="20" operator="equal">
      <formula>0</formula>
    </cfRule>
    <cfRule type="cellIs" dxfId="13" priority="21" operator="lessThan">
      <formula>0</formula>
    </cfRule>
    <cfRule type="cellIs" dxfId="12" priority="22" operator="greaterThan">
      <formula>0</formula>
    </cfRule>
  </conditionalFormatting>
  <conditionalFormatting sqref="D31">
    <cfRule type="cellIs" dxfId="11" priority="17" operator="equal">
      <formula>0</formula>
    </cfRule>
    <cfRule type="cellIs" dxfId="10" priority="18" operator="lessThan">
      <formula>0</formula>
    </cfRule>
    <cfRule type="cellIs" dxfId="9" priority="19" operator="greaterThan">
      <formula>0</formula>
    </cfRule>
  </conditionalFormatting>
  <conditionalFormatting sqref="D23:D25">
    <cfRule type="cellIs" dxfId="8" priority="15" operator="greaterThan">
      <formula>0</formula>
    </cfRule>
    <cfRule type="cellIs" dxfId="7" priority="16" operator="equal">
      <formula>0</formula>
    </cfRule>
  </conditionalFormatting>
  <conditionalFormatting sqref="D21:D22">
    <cfRule type="cellIs" dxfId="6" priority="11" operator="greaterThan">
      <formula>0</formula>
    </cfRule>
    <cfRule type="cellIs" dxfId="5" priority="12" operator="equal">
      <formula>0</formula>
    </cfRule>
  </conditionalFormatting>
  <conditionalFormatting sqref="D11:D20">
    <cfRule type="cellIs" dxfId="4" priority="9" operator="greaterThan">
      <formula>0</formula>
    </cfRule>
    <cfRule type="cellIs" dxfId="3" priority="10" operator="equal">
      <formula>0</formula>
    </cfRule>
  </conditionalFormatting>
  <conditionalFormatting sqref="G32">
    <cfRule type="cellIs" dxfId="2" priority="2" operator="greaterThan">
      <formula>0</formula>
    </cfRule>
    <cfRule type="cellIs" dxfId="1" priority="3" operator="equal">
      <formula>0</formula>
    </cfRule>
  </conditionalFormatting>
  <conditionalFormatting sqref="G32">
    <cfRule type="cellIs" dxfId="0" priority="1" operator="greaterThan">
      <formula>0</formula>
    </cfRule>
  </conditionalFormatting>
  <pageMargins left="0.75" right="0.75" top="1" bottom="1" header="0.5" footer="0.5"/>
  <pageSetup scale="64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KRIR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Chruśliński Tomasz</dc:creator>
  <cp:lastModifiedBy>Chruśliński Tomasz</cp:lastModifiedBy>
  <cp:lastPrinted>2020-11-04T09:07:14Z</cp:lastPrinted>
  <dcterms:created xsi:type="dcterms:W3CDTF">2017-01-19T11:38:45Z</dcterms:created>
  <dcterms:modified xsi:type="dcterms:W3CDTF">2022-11-03T13:31:51Z</dcterms:modified>
</cp:coreProperties>
</file>