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8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<sst xmlns="http://schemas.openxmlformats.org/spreadsheetml/2006/main" count="201" uniqueCount="115">
  <si>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</si>
  <si>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</si>
  <si>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</si>
  <si>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</si>
  <si>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</si>
  <si>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</si>
  <si>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</si>
  <si>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</si>
  <si>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</si>
  <si>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</si>
  <si>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</si>
  <si>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</si>
  <si>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</si>
  <si>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12,1-17 kg</t>
  </si>
  <si>
    <t>Średnia 17,1 - 40 kg</t>
  </si>
  <si>
    <t>24,1- 31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</si>
  <si>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</si>
  <si>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</si>
  <si>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</si>
  <si>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</si>
  <si>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</si>
  <si>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</si>
  <si>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</si>
  <si>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</si>
  <si>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</si>
  <si>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</si>
  <si>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</si>
  <si>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</si>
  <si>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</si>
  <si>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</si>
  <si>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</si>
  <si>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</si>
  <si>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</si>
  <si>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</si>
  <si>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</si>
  <si>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</si>
  <si>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</si>
  <si>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</si>
  <si>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</si>
  <si>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</si>
  <si>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</si>
  <si>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</si>
  <si>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</si>
  <si>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</si>
  <si>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</si>
  <si>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</si>
  <si>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</si>
  <si>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</si>
  <si>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</si>
  <si>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</si>
  <si>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</si>
  <si>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</si>
  <si>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</si>
  <si>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</si>
  <si>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</si>
  <si>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</si>
  <si>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Dania</t>
  </si>
  <si>
    <t>Irlandia</t>
  </si>
  <si>
    <t>Hiszpania</t>
  </si>
  <si>
    <t>Cypr</t>
  </si>
  <si>
    <t>Litwa</t>
  </si>
  <si>
    <t>Austria</t>
  </si>
  <si>
    <t>Polska</t>
  </si>
  <si>
    <t>Rumunia</t>
  </si>
  <si>
    <t>Szwecja</t>
  </si>
  <si>
    <t>Wielka Brytania</t>
  </si>
  <si>
    <t>Łotwa</t>
  </si>
  <si>
    <t xml:space="preserve">   w tym:</t>
  </si>
  <si>
    <t>Nowa Zelandia</t>
  </si>
  <si>
    <t>Finlandia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</si>
  <si>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</si>
  <si>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</si>
  <si>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</si>
  <si>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</si>
  <si>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</si>
  <si>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</si>
  <si>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 xml:space="preserve">Polska </t>
  </si>
  <si>
    <t>UE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</si>
  <si>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</si>
  <si>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</si>
  <si>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</si>
  <si>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</si>
  <si>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</si>
  <si>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Niderlandy</t>
  </si>
  <si>
    <t>styczeń 18</t>
  </si>
  <si>
    <t>Suma końcowa</t>
  </si>
  <si>
    <t>luty 18</t>
  </si>
  <si>
    <t>marzec 18</t>
  </si>
  <si>
    <t>kwiecień 18</t>
  </si>
  <si>
    <t>Ministerstwo Rolnictwa i Rozwoju Wsi, Departament Promocji i Jakości Żywnosci</t>
  </si>
  <si>
    <t>maj 18</t>
  </si>
  <si>
    <t>Departament Promocji i Jakości Żywności</t>
  </si>
  <si>
    <t>Wydział Informacji Rynkowej i Statystyki Rolnej</t>
  </si>
  <si>
    <t>czerwiec 18</t>
  </si>
  <si>
    <t>lipiec 18</t>
  </si>
  <si>
    <t>UWAGA ! Od notowania cen skupu owiec żywych za okres 9-15 lipca 2018 r. zastosowano współczynnik przeliczeniowy z wagi żywej na wagę poubojową schłodzoną podany wg GUS-41,30.</t>
  </si>
  <si>
    <t>sierpień 18</t>
  </si>
  <si>
    <t>wrzesień 18</t>
  </si>
  <si>
    <t>pażdziernik 18</t>
  </si>
  <si>
    <t>listopad 18</t>
  </si>
  <si>
    <t>grudzień 18</t>
  </si>
  <si>
    <t>styczeń 19</t>
  </si>
  <si>
    <t>2018/2019</t>
  </si>
  <si>
    <t>luty 2019</t>
  </si>
  <si>
    <t>luty 19</t>
  </si>
  <si>
    <t>NR 3/2019</t>
  </si>
  <si>
    <t>marzec 2019</t>
  </si>
  <si>
    <t>marzec 2018</t>
  </si>
  <si>
    <t>Tab. 1. Ceny zakupu owiec w wadze żywej poniżej 12 miesięcy w marcu  2019 r.</t>
  </si>
  <si>
    <t>marzec 19</t>
  </si>
  <si>
    <t>roczna zmiana %</t>
  </si>
  <si>
    <t>I-II 2018</t>
  </si>
  <si>
    <t>I-II 2019</t>
  </si>
  <si>
    <t>Australia</t>
  </si>
  <si>
    <t>Notowania za okres: marzec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</si>
</sst>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sz val="11"/>
      <color rgb="FF1F497D"/>
      <name val="Calibri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</font>
    <font>
      <sz val="8"/>
      <color theme="1"/>
      <name val="Arial"/>
      <family val="2"/>
    </font>
    <font>
      <sz val="10"/>
      <color theme="1"/>
      <name val="Arial 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3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6" xfId="0" applyFont="1" applyBorder="1"/>
    <xf numFmtId="0" fontId="16" fillId="0" borderId="17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5" xfId="0" applyNumberFormat="1" applyFont="1" applyBorder="1"/>
    <xf numFmtId="0" fontId="16" fillId="0" borderId="17" xfId="0" applyFont="1" applyFill="1" applyBorder="1"/>
    <xf numFmtId="4" fontId="16" fillId="0" borderId="15" xfId="0" applyNumberFormat="1" applyFont="1" applyFill="1" applyBorder="1"/>
    <xf numFmtId="0" fontId="24" fillId="0" borderId="17" xfId="0" applyFont="1" applyFill="1" applyBorder="1"/>
    <xf numFmtId="4" fontId="24" fillId="0" borderId="0" xfId="0" applyNumberFormat="1" applyFont="1" applyFill="1"/>
    <xf numFmtId="4" fontId="24" fillId="0" borderId="15" xfId="0" applyNumberFormat="1" applyFont="1" applyFill="1" applyBorder="1"/>
    <xf numFmtId="4" fontId="16" fillId="0" borderId="0" xfId="0" applyNumberFormat="1" applyFont="1" applyFill="1" applyBorder="1"/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6" fillId="0" borderId="25" xfId="0" applyFont="1" applyBorder="1"/>
    <xf numFmtId="0" fontId="18" fillId="0" borderId="18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5" xfId="0" applyNumberFormat="1" applyFont="1" applyFill="1" applyBorder="1"/>
    <xf numFmtId="0" fontId="18" fillId="0" borderId="31" xfId="0" applyFont="1" applyBorder="1"/>
    <xf numFmtId="0" fontId="16" fillId="0" borderId="25" xfId="0" applyFont="1" applyBorder="1" applyAlignment="1">
      <alignment horizontal="left" vertical="center"/>
    </xf>
    <xf numFmtId="0" fontId="16" fillId="0" borderId="25" xfId="39" applyFont="1" applyBorder="1"/>
    <xf numFmtId="0" fontId="16" fillId="0" borderId="24" xfId="39" applyFont="1" applyBorder="1"/>
    <xf numFmtId="0" fontId="18" fillId="0" borderId="38" xfId="0" applyFont="1" applyBorder="1"/>
    <xf numFmtId="164" fontId="18" fillId="18" borderId="39" xfId="0" applyNumberFormat="1" applyFont="1" applyFill="1" applyBorder="1" applyAlignment="1">
      <alignment vertical="center"/>
    </xf>
    <xf numFmtId="164" fontId="18" fillId="0" borderId="40" xfId="0" applyNumberFormat="1" applyFont="1" applyBorder="1" applyAlignment="1">
      <alignment vertical="center"/>
    </xf>
    <xf numFmtId="0" fontId="18" fillId="0" borderId="41" xfId="0" applyFont="1" applyBorder="1"/>
    <xf numFmtId="164" fontId="18" fillId="18" borderId="39" xfId="0" applyNumberFormat="1" applyFont="1" applyFill="1" applyBorder="1" applyAlignment="1">
      <alignment horizontal="right" vertical="center"/>
    </xf>
    <xf numFmtId="164" fontId="18" fillId="0" borderId="40" xfId="0" applyNumberFormat="1" applyFont="1" applyBorder="1" applyAlignment="1">
      <alignment horizontal="right" vertical="center"/>
    </xf>
    <xf numFmtId="0" fontId="51" fillId="0" borderId="17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164" fontId="54" fillId="0" borderId="22" xfId="48" applyNumberFormat="1" applyFont="1" applyBorder="1"/>
    <xf numFmtId="0" fontId="18" fillId="0" borderId="25" xfId="0" applyFont="1" applyBorder="1"/>
    <xf numFmtId="164" fontId="53" fillId="20" borderId="10" xfId="48" applyNumberFormat="1" applyFont="1" applyFill="1" applyBorder="1"/>
    <xf numFmtId="164" fontId="53" fillId="0" borderId="22" xfId="48" applyNumberFormat="1" applyFont="1" applyBorder="1"/>
    <xf numFmtId="164" fontId="16" fillId="20" borderId="10" xfId="0" applyNumberFormat="1" applyFont="1" applyFill="1" applyBorder="1"/>
    <xf numFmtId="164" fontId="16" fillId="0" borderId="22" xfId="0" applyNumberFormat="1" applyFont="1" applyBorder="1"/>
    <xf numFmtId="164" fontId="53" fillId="20" borderId="32" xfId="50" applyNumberFormat="1" applyFont="1" applyFill="1" applyBorder="1"/>
    <xf numFmtId="164" fontId="53" fillId="0" borderId="33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2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2" xfId="50" applyNumberFormat="1" applyFont="1" applyBorder="1"/>
    <xf numFmtId="0" fontId="16" fillId="0" borderId="11" xfId="0" applyFont="1" applyBorder="1"/>
    <xf numFmtId="164" fontId="54" fillId="20" borderId="28" xfId="50" applyNumberFormat="1" applyFont="1" applyFill="1" applyBorder="1"/>
    <xf numFmtId="164" fontId="54" fillId="0" borderId="29" xfId="50" applyNumberFormat="1" applyFont="1" applyBorder="1"/>
    <xf numFmtId="0" fontId="19" fillId="0" borderId="0" xfId="0" applyFont="1"/>
    <xf numFmtId="0" fontId="4" fillId="0" borderId="49" xfId="0" applyFont="1" applyBorder="1"/>
    <xf numFmtId="3" fontId="56" fillId="18" borderId="50" xfId="0" applyNumberFormat="1" applyFont="1" applyFill="1" applyBorder="1" applyAlignment="1">
      <alignment horizontal="center"/>
    </xf>
    <xf numFmtId="164" fontId="56" fillId="0" borderId="51" xfId="0" applyNumberFormat="1" applyFont="1" applyFill="1" applyBorder="1" applyAlignment="1">
      <alignment horizontal="center"/>
    </xf>
    <xf numFmtId="164" fontId="56" fillId="0" borderId="52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2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2" xfId="48" applyNumberFormat="1" applyFont="1" applyFill="1" applyBorder="1"/>
    <xf numFmtId="164" fontId="18" fillId="0" borderId="28" xfId="39" applyNumberFormat="1" applyFont="1" applyBorder="1"/>
    <xf numFmtId="165" fontId="53" fillId="20" borderId="28" xfId="49" applyNumberFormat="1" applyFont="1" applyFill="1" applyBorder="1"/>
    <xf numFmtId="165" fontId="53" fillId="0" borderId="29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3" xfId="0" applyNumberFormat="1" applyFont="1" applyFill="1" applyBorder="1"/>
    <xf numFmtId="4" fontId="51" fillId="0" borderId="0" xfId="0" applyNumberFormat="1" applyFont="1" applyFill="1" applyBorder="1"/>
    <xf numFmtId="0" fontId="18" fillId="0" borderId="54" xfId="0" applyFont="1" applyBorder="1"/>
    <xf numFmtId="4" fontId="18" fillId="0" borderId="53" xfId="0" applyNumberFormat="1" applyFont="1" applyBorder="1"/>
    <xf numFmtId="4" fontId="18" fillId="0" borderId="21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4" xfId="39" applyNumberFormat="1" applyFont="1" applyBorder="1"/>
    <xf numFmtId="165" fontId="53" fillId="21" borderId="28" xfId="49" applyNumberFormat="1" applyFont="1" applyFill="1" applyBorder="1"/>
    <xf numFmtId="165" fontId="53" fillId="0" borderId="28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3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164" fontId="9" fillId="0" borderId="43" xfId="0" applyNumberFormat="1" applyFont="1" applyBorder="1" applyAlignment="1">
      <alignment horizontal="center"/>
    </xf>
    <xf numFmtId="0" fontId="0" fillId="0" borderId="25" xfId="0" applyBorder="1"/>
    <xf numFmtId="0" fontId="0" fillId="0" borderId="42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50" xfId="0" applyNumberFormat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33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2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2" xfId="0" applyNumberFormat="1" applyFont="1" applyFill="1" applyBorder="1" applyAlignment="1">
      <alignment horizontal="center"/>
    </xf>
    <xf numFmtId="3" fontId="22" fillId="0" borderId="28" xfId="0" applyNumberFormat="1" applyFont="1" applyFill="1" applyBorder="1"/>
    <xf numFmtId="3" fontId="22" fillId="0" borderId="28" xfId="0" applyNumberFormat="1" applyFont="1" applyFill="1" applyBorder="1" applyAlignment="1">
      <alignment horizontal="center"/>
    </xf>
    <xf numFmtId="3" fontId="22" fillId="0" borderId="29" xfId="0" applyNumberFormat="1" applyFont="1" applyFill="1" applyBorder="1" applyAlignment="1">
      <alignment horizontal="center"/>
    </xf>
    <xf numFmtId="0" fontId="16" fillId="18" borderId="55" xfId="57" applyFont="1" applyFill="1" applyBorder="1" applyAlignment="1">
      <alignment horizontal="center" vertical="center"/>
    </xf>
    <xf numFmtId="0" fontId="16" fillId="25" borderId="56" xfId="0" applyNumberFormat="1" applyFont="1" applyFill="1" applyBorder="1" applyAlignment="1">
      <alignment horizontal="left" vertical="center" wrapText="1"/>
    </xf>
    <xf numFmtId="0" fontId="16" fillId="24" borderId="56" xfId="0" applyNumberFormat="1" applyFont="1" applyFill="1" applyBorder="1" applyAlignment="1">
      <alignment horizontal="left" vertical="center" wrapText="1"/>
    </xf>
    <xf numFmtId="0" fontId="16" fillId="25" borderId="59" xfId="0" applyNumberFormat="1" applyFont="1" applyFill="1" applyBorder="1" applyAlignment="1">
      <alignment horizontal="left" vertical="center" wrapText="1"/>
    </xf>
    <xf numFmtId="0" fontId="18" fillId="25" borderId="35" xfId="0" applyNumberFormat="1" applyFont="1" applyFill="1" applyBorder="1" applyAlignment="1">
      <alignment horizontal="left" vertical="center" wrapText="1"/>
    </xf>
    <xf numFmtId="0" fontId="67" fillId="31" borderId="0" xfId="0" applyFont="1" applyFill="1" applyAlignment="1">
      <alignment vertical="center"/>
    </xf>
    <xf numFmtId="0" fontId="9" fillId="31" borderId="0" xfId="56" applyFill="1"/>
    <xf numFmtId="164" fontId="12" fillId="31" borderId="0" xfId="52" applyNumberFormat="1" applyFont="1" applyFill="1" applyBorder="1" applyAlignment="1">
      <alignment horizontal="center"/>
    </xf>
    <xf numFmtId="0" fontId="0" fillId="31" borderId="0" xfId="0" applyFill="1"/>
    <xf numFmtId="14" fontId="68" fillId="24" borderId="10" xfId="51" applyNumberFormat="1" applyFont="1" applyFill="1" applyBorder="1" applyAlignment="1">
      <alignment horizontal="center" vertical="center"/>
    </xf>
    <xf numFmtId="4" fontId="69" fillId="26" borderId="60" xfId="56" applyNumberFormat="1" applyFont="1" applyFill="1" applyBorder="1" applyAlignment="1">
      <alignment horizontal="right" vertical="center"/>
    </xf>
    <xf numFmtId="4" fontId="70" fillId="26" borderId="10" xfId="0" applyNumberFormat="1" applyFont="1" applyFill="1" applyBorder="1" applyAlignment="1">
      <alignment horizontal="right" vertical="center"/>
    </xf>
    <xf numFmtId="166" fontId="71" fillId="27" borderId="10" xfId="53" applyNumberFormat="1" applyFont="1" applyFill="1" applyBorder="1"/>
    <xf numFmtId="4" fontId="70" fillId="28" borderId="10" xfId="0" applyNumberFormat="1" applyFont="1" applyFill="1" applyBorder="1" applyAlignment="1">
      <alignment horizontal="right" vertical="center"/>
    </xf>
    <xf numFmtId="166" fontId="71" fillId="21" borderId="10" xfId="53" applyNumberFormat="1" applyFont="1" applyFill="1" applyBorder="1"/>
    <xf numFmtId="4" fontId="68" fillId="29" borderId="10" xfId="0" applyNumberFormat="1" applyFont="1" applyFill="1" applyBorder="1" applyAlignment="1">
      <alignment horizontal="right" vertical="center"/>
    </xf>
    <xf numFmtId="166" fontId="71" fillId="30" borderId="10" xfId="53" applyNumberFormat="1" applyFont="1" applyFill="1" applyBorder="1"/>
    <xf numFmtId="0" fontId="22" fillId="0" borderId="31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16" fillId="20" borderId="32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20" borderId="30" xfId="0" applyFont="1" applyFill="1" applyBorder="1" applyAlignment="1">
      <alignment horizontal="center" vertical="center" wrapText="1"/>
    </xf>
    <xf numFmtId="0" fontId="16" fillId="0" borderId="21" xfId="0" applyFont="1" applyFill="1" applyBorder="1"/>
    <xf numFmtId="0" fontId="16" fillId="0" borderId="12" xfId="0" applyFont="1" applyFill="1" applyBorder="1"/>
    <xf numFmtId="0" fontId="9" fillId="0" borderId="12" xfId="56" applyFont="1" applyFill="1" applyBorder="1" applyAlignment="1">
      <alignment horizontal="left"/>
    </xf>
    <xf numFmtId="1" fontId="9" fillId="0" borderId="13" xfId="56" applyNumberFormat="1" applyFill="1" applyBorder="1"/>
    <xf numFmtId="1" fontId="9" fillId="0" borderId="21" xfId="56" applyNumberFormat="1" applyFill="1" applyBorder="1"/>
    <xf numFmtId="1" fontId="9" fillId="0" borderId="31" xfId="56" applyNumberFormat="1" applyFill="1" applyBorder="1"/>
    <xf numFmtId="1" fontId="9" fillId="0" borderId="32" xfId="56" applyNumberFormat="1" applyFill="1" applyBorder="1"/>
    <xf numFmtId="1" fontId="9" fillId="0" borderId="57" xfId="56" applyNumberFormat="1" applyFill="1" applyBorder="1"/>
    <xf numFmtId="1" fontId="9" fillId="0" borderId="33" xfId="56" applyNumberFormat="1" applyFill="1" applyBorder="1"/>
    <xf numFmtId="1" fontId="0" fillId="0" borderId="44" xfId="0" applyNumberFormat="1" applyBorder="1"/>
    <xf numFmtId="1" fontId="0" fillId="0" borderId="45" xfId="0" applyNumberFormat="1" applyBorder="1"/>
    <xf numFmtId="1" fontId="0" fillId="0" borderId="29" xfId="0" applyNumberFormat="1" applyBorder="1"/>
    <xf numFmtId="164" fontId="54" fillId="0" borderId="10" xfId="48" applyNumberFormat="1" applyFont="1" applyFill="1" applyBorder="1"/>
    <xf numFmtId="0" fontId="16" fillId="0" borderId="54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0" fontId="11" fillId="18" borderId="31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18" borderId="57" xfId="0" applyFont="1" applyFill="1" applyBorder="1" applyAlignment="1">
      <alignment horizontal="center"/>
    </xf>
    <xf numFmtId="0" fontId="11" fillId="18" borderId="33" xfId="0" applyFont="1" applyFill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8" xfId="0" applyBorder="1" applyAlignment="1">
      <alignment horizontal="center"/>
    </xf>
    <xf numFmtId="0" fontId="22" fillId="0" borderId="3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6" fillId="20" borderId="32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4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74912"/>
        <c:axId val="92397568"/>
      </c:lineChart>
      <c:catAx>
        <c:axId val="923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39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397568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374912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37504"/>
        <c:axId val="92439680"/>
      </c:lineChart>
      <c:catAx>
        <c:axId val="9243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43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43968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43750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64320"/>
        <c:axId val="93866240"/>
      </c:lineChart>
      <c:catAx>
        <c:axId val="938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86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866240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86432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5504"/>
        <c:axId val="92487040"/>
      </c:lineChart>
      <c:catAx>
        <c:axId val="9248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48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48704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48550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076352"/>
        <c:axId val="95077888"/>
        <c:axId val="92480384"/>
      </c:bar3DChart>
      <c:catAx>
        <c:axId val="9507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5077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778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76352"/>
        <c:crosses val="autoZero"/>
        <c:crossBetween val="between"/>
        <c:majorUnit val="100"/>
      </c:valAx>
      <c:serAx>
        <c:axId val="9248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9507788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13</xdr:col>
      <xdr:colOff>6423</xdr:colOff>
      <xdr:row>43</xdr:row>
      <xdr:rowOff>133359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857500"/>
          <a:ext cx="8169348" cy="4505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14</xdr:col>
      <xdr:colOff>227353</xdr:colOff>
      <xdr:row>34</xdr:row>
      <xdr:rowOff>94833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57350"/>
          <a:ext cx="7590178" cy="3981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317389</xdr:colOff>
      <xdr:row>25</xdr:row>
      <xdr:rowOff>48223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581275"/>
          <a:ext cx="4584589" cy="2505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Z1" sqref="Z1"/>
    </sheetView>
  </sheetViews>
  <sheetFormatPr defaultRowHeight="12.75"/>
  <cols>
    <col min="1" max="1" width="12.140625" customWidth="1"/>
  </cols>
  <sheetData>
    <row r="1" spans="1:11" ht="15.75">
      <c r="A1" s="21" t="s">
        <v>37</v>
      </c>
      <c r="B1" s="21"/>
      <c r="C1" s="21"/>
      <c r="D1" s="21"/>
      <c r="E1" s="21"/>
      <c r="F1" s="6"/>
    </row>
    <row r="2" spans="1:11" ht="14.25">
      <c r="A2" s="19" t="s">
        <v>91</v>
      </c>
      <c r="B2" s="19"/>
      <c r="C2" s="19"/>
    </row>
    <row r="3" spans="1:11" ht="15">
      <c r="A3" s="133" t="s">
        <v>92</v>
      </c>
      <c r="B3" s="19"/>
      <c r="C3" s="19"/>
      <c r="D3" s="19"/>
      <c r="E3" s="19"/>
    </row>
    <row r="5" spans="1:11">
      <c r="A5" t="s">
        <v>38</v>
      </c>
    </row>
    <row r="6" spans="1:11">
      <c r="A6" s="26" t="s">
        <v>39</v>
      </c>
      <c r="B6" s="26"/>
      <c r="C6" s="26"/>
      <c r="D6" s="26"/>
      <c r="E6" s="26"/>
      <c r="F6" s="26"/>
      <c r="G6" s="26"/>
      <c r="H6" s="26"/>
    </row>
    <row r="8" spans="1:11" ht="15">
      <c r="A8" s="27">
        <v>43594</v>
      </c>
    </row>
    <row r="10" spans="1:11" ht="20.25">
      <c r="A10" s="22" t="s">
        <v>105</v>
      </c>
      <c r="B10" s="23"/>
      <c r="C10" s="24"/>
      <c r="D10" s="24"/>
      <c r="E10" s="22" t="s">
        <v>45</v>
      </c>
      <c r="F10" s="22"/>
      <c r="G10" s="25"/>
      <c r="H10" s="25"/>
      <c r="I10" s="24"/>
    </row>
    <row r="13" spans="1:11" ht="14.25">
      <c r="A13" s="29" t="s">
        <v>114</v>
      </c>
      <c r="B13" s="29"/>
      <c r="C13" s="29"/>
      <c r="D13" s="29"/>
    </row>
    <row r="14" spans="1:11">
      <c r="K14" s="6"/>
    </row>
    <row r="15" spans="1:11">
      <c r="A15" t="s">
        <v>44</v>
      </c>
    </row>
    <row r="18" spans="1:7">
      <c r="A18" s="28" t="s">
        <v>40</v>
      </c>
    </row>
    <row r="19" spans="1:7">
      <c r="A19" t="s">
        <v>89</v>
      </c>
      <c r="D19" s="6"/>
      <c r="E19" s="6"/>
      <c r="F19" s="6"/>
      <c r="G19" s="6"/>
    </row>
    <row r="20" spans="1:7">
      <c r="A20" t="s">
        <v>41</v>
      </c>
    </row>
    <row r="21" spans="1:7">
      <c r="A21" t="s">
        <v>42</v>
      </c>
    </row>
    <row r="23" spans="1:7">
      <c r="A23" s="28" t="s">
        <v>43</v>
      </c>
    </row>
    <row r="24" spans="1:7">
      <c r="A24" t="s">
        <v>74</v>
      </c>
    </row>
    <row r="25" spans="1:7">
      <c r="A25" t="s">
        <v>72</v>
      </c>
    </row>
    <row r="26" spans="1:7">
      <c r="A26" t="s">
        <v>73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G40" sqref="G40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108</v>
      </c>
      <c r="B2" s="14"/>
      <c r="C2" s="14"/>
      <c r="D2" s="14"/>
      <c r="E2" s="14"/>
    </row>
    <row r="4" spans="1:6" ht="13.5" thickBot="1"/>
    <row r="5" spans="1:6" ht="15" customHeight="1">
      <c r="A5" s="197" t="s">
        <v>47</v>
      </c>
      <c r="B5" s="198"/>
      <c r="C5" s="198"/>
      <c r="D5" s="199"/>
      <c r="E5" s="199"/>
      <c r="F5" s="200"/>
    </row>
    <row r="6" spans="1:6" ht="15" customHeight="1">
      <c r="A6" s="201" t="s">
        <v>0</v>
      </c>
      <c r="B6" s="202" t="s">
        <v>48</v>
      </c>
      <c r="C6" s="203"/>
      <c r="D6" s="204"/>
      <c r="E6" s="205" t="s">
        <v>1</v>
      </c>
      <c r="F6" s="206"/>
    </row>
    <row r="7" spans="1:6" ht="15" customHeight="1">
      <c r="A7" s="201"/>
      <c r="B7" s="39" t="s">
        <v>106</v>
      </c>
      <c r="C7" s="142" t="s">
        <v>103</v>
      </c>
      <c r="D7" s="142" t="s">
        <v>107</v>
      </c>
      <c r="E7" s="40" t="s">
        <v>49</v>
      </c>
      <c r="F7" s="137" t="s">
        <v>50</v>
      </c>
    </row>
    <row r="8" spans="1:6">
      <c r="A8" s="138" t="s">
        <v>71</v>
      </c>
      <c r="B8" s="64"/>
      <c r="C8" s="131"/>
      <c r="D8" s="131"/>
      <c r="E8" s="66"/>
      <c r="F8" s="139"/>
    </row>
    <row r="9" spans="1:6">
      <c r="A9" s="138" t="s">
        <v>9</v>
      </c>
      <c r="B9" s="64">
        <v>8800</v>
      </c>
      <c r="C9" s="131">
        <v>8800</v>
      </c>
      <c r="D9" s="131">
        <v>9800</v>
      </c>
      <c r="E9" s="66">
        <f t="shared" ref="E9:E13" si="0">B9*100/C9-100</f>
        <v>0</v>
      </c>
      <c r="F9" s="139">
        <f t="shared" ref="F9:F13" si="1">B9*100/D9-100</f>
        <v>-10.204081632653057</v>
      </c>
    </row>
    <row r="10" spans="1:6">
      <c r="A10" s="140" t="s">
        <v>10</v>
      </c>
      <c r="B10" s="65">
        <v>7798.9440000000004</v>
      </c>
      <c r="C10" s="143">
        <v>7837.183</v>
      </c>
      <c r="D10" s="143">
        <v>9134.6090000000004</v>
      </c>
      <c r="E10" s="66">
        <f t="shared" si="0"/>
        <v>-0.48791766123108005</v>
      </c>
      <c r="F10" s="139">
        <f t="shared" si="1"/>
        <v>-14.622027062132602</v>
      </c>
    </row>
    <row r="11" spans="1:6">
      <c r="A11" s="140" t="s">
        <v>11</v>
      </c>
      <c r="B11" s="65">
        <v>7500</v>
      </c>
      <c r="C11" s="143">
        <v>7484.915</v>
      </c>
      <c r="D11" s="143">
        <v>8368.1110000000008</v>
      </c>
      <c r="E11" s="66">
        <f t="shared" si="0"/>
        <v>0.20153869482820141</v>
      </c>
      <c r="F11" s="139">
        <f t="shared" si="1"/>
        <v>-10.374037820483025</v>
      </c>
    </row>
    <row r="12" spans="1:6" ht="13.5" thickBot="1">
      <c r="A12" s="141" t="s">
        <v>12</v>
      </c>
      <c r="B12" s="67">
        <v>7500</v>
      </c>
      <c r="C12" s="144">
        <v>7432.9589999999998</v>
      </c>
      <c r="D12" s="144">
        <v>7584.4570000000003</v>
      </c>
      <c r="E12" s="66">
        <f>B12*100/C12-100</f>
        <v>0.90194228166737389</v>
      </c>
      <c r="F12" s="139">
        <f t="shared" si="1"/>
        <v>-1.1135536795844558</v>
      </c>
    </row>
    <row r="13" spans="1:6" ht="13.5" thickBot="1">
      <c r="A13" s="85" t="s">
        <v>14</v>
      </c>
      <c r="B13" s="86">
        <v>7775.2900954673078</v>
      </c>
      <c r="C13" s="145">
        <v>7751.0950988902914</v>
      </c>
      <c r="D13" s="145">
        <v>8298.7994188497742</v>
      </c>
      <c r="E13" s="87">
        <f t="shared" si="0"/>
        <v>0.31214939654759633</v>
      </c>
      <c r="F13" s="88">
        <f t="shared" si="1"/>
        <v>-6.3082537239468053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X36" sqref="X36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0.85546875" customWidth="1"/>
    <col min="27" max="27" width="11" customWidth="1"/>
  </cols>
  <sheetData>
    <row r="1" spans="1:16" s="2" customFormat="1"/>
    <row r="2" spans="1:16" ht="14.25" customHeight="1">
      <c r="A2" s="84" t="s">
        <v>51</v>
      </c>
      <c r="B2" s="14"/>
      <c r="C2" s="14"/>
      <c r="D2" s="14"/>
      <c r="E2" s="15"/>
      <c r="F2" s="13"/>
      <c r="G2" s="7"/>
      <c r="H2" s="7"/>
    </row>
    <row r="3" spans="1:16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6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6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6">
      <c r="A6" s="9"/>
      <c r="B6" s="100"/>
      <c r="D6" s="1"/>
      <c r="E6" s="1"/>
      <c r="I6" s="101"/>
      <c r="J6" s="2"/>
    </row>
    <row r="7" spans="1:16" ht="13.5" thickBot="1">
      <c r="A7" s="1"/>
      <c r="B7" s="100"/>
      <c r="D7" s="1"/>
      <c r="E7" s="1"/>
      <c r="I7" s="101"/>
      <c r="J7" s="2"/>
    </row>
    <row r="8" spans="1:16" ht="15.75">
      <c r="A8" s="9"/>
      <c r="B8" s="146" t="s">
        <v>84</v>
      </c>
      <c r="C8" s="146" t="s">
        <v>86</v>
      </c>
      <c r="D8" s="146" t="s">
        <v>87</v>
      </c>
      <c r="E8" s="146" t="s">
        <v>88</v>
      </c>
      <c r="F8" s="146" t="s">
        <v>90</v>
      </c>
      <c r="G8" s="146" t="s">
        <v>93</v>
      </c>
      <c r="H8" s="146" t="s">
        <v>94</v>
      </c>
      <c r="I8" s="146" t="s">
        <v>96</v>
      </c>
      <c r="J8" s="146" t="s">
        <v>97</v>
      </c>
      <c r="K8" s="146" t="s">
        <v>98</v>
      </c>
      <c r="L8" s="146" t="s">
        <v>99</v>
      </c>
      <c r="M8" s="147" t="s">
        <v>100</v>
      </c>
      <c r="N8" s="147" t="s">
        <v>101</v>
      </c>
      <c r="O8" s="147" t="s">
        <v>104</v>
      </c>
      <c r="P8" s="146" t="s">
        <v>109</v>
      </c>
    </row>
    <row r="9" spans="1:16" ht="15.75">
      <c r="A9" s="181" t="s">
        <v>13</v>
      </c>
      <c r="B9" s="148"/>
      <c r="C9" s="148"/>
      <c r="D9" s="148">
        <v>9800</v>
      </c>
      <c r="E9" s="148"/>
      <c r="F9" s="148"/>
      <c r="G9" s="148"/>
      <c r="H9" s="148"/>
      <c r="I9" s="148"/>
      <c r="J9" s="148"/>
      <c r="K9" s="148"/>
      <c r="L9" s="148"/>
      <c r="M9" s="149">
        <v>9500</v>
      </c>
      <c r="N9" s="149"/>
      <c r="O9" s="149"/>
      <c r="P9" s="149"/>
    </row>
    <row r="10" spans="1:16" ht="15.75">
      <c r="A10" s="182" t="s">
        <v>9</v>
      </c>
      <c r="B10" s="150">
        <v>8812.5409999999993</v>
      </c>
      <c r="C10" s="150">
        <v>8500</v>
      </c>
      <c r="D10" s="150">
        <v>9134.6090000000004</v>
      </c>
      <c r="E10" s="150">
        <v>9336.384</v>
      </c>
      <c r="F10" s="150">
        <v>9424.5480000000007</v>
      </c>
      <c r="G10" s="150">
        <v>9424.5480000000007</v>
      </c>
      <c r="H10" s="150"/>
      <c r="I10" s="150"/>
      <c r="J10" s="151">
        <v>9300</v>
      </c>
      <c r="K10" s="151"/>
      <c r="L10" s="151"/>
      <c r="M10" s="149">
        <v>8800</v>
      </c>
      <c r="N10" s="149">
        <v>8800</v>
      </c>
      <c r="O10" s="149">
        <v>8800</v>
      </c>
      <c r="P10" s="149">
        <v>8800</v>
      </c>
    </row>
    <row r="11" spans="1:16" ht="15.75">
      <c r="A11" s="182" t="s">
        <v>15</v>
      </c>
      <c r="B11" s="152">
        <v>8147.6009999999997</v>
      </c>
      <c r="C11" s="152">
        <v>8000</v>
      </c>
      <c r="D11" s="152">
        <v>8368.1110000000008</v>
      </c>
      <c r="E11" s="152">
        <v>8616.67</v>
      </c>
      <c r="F11" s="152">
        <v>8228.4419999999991</v>
      </c>
      <c r="G11" s="152">
        <v>8228.4419999999991</v>
      </c>
      <c r="H11" s="152">
        <v>8181.3</v>
      </c>
      <c r="I11" s="152"/>
      <c r="J11" s="153">
        <v>8132.88</v>
      </c>
      <c r="K11" s="153"/>
      <c r="L11" s="153"/>
      <c r="M11" s="154">
        <v>8100</v>
      </c>
      <c r="N11" s="154">
        <v>8150</v>
      </c>
      <c r="O11" s="154">
        <v>7837.183</v>
      </c>
      <c r="P11" s="154">
        <v>7798.9440000000004</v>
      </c>
    </row>
    <row r="12" spans="1:16" ht="15.75">
      <c r="A12" s="182" t="s">
        <v>11</v>
      </c>
      <c r="B12" s="150">
        <v>7481.5950000000003</v>
      </c>
      <c r="C12" s="150">
        <v>7871.7709999999997</v>
      </c>
      <c r="D12" s="150">
        <v>7584.4570000000003</v>
      </c>
      <c r="E12" s="150">
        <v>7533.3620000000001</v>
      </c>
      <c r="F12" s="150">
        <v>7642.4260000000004</v>
      </c>
      <c r="G12" s="150">
        <v>7642.4260000000004</v>
      </c>
      <c r="H12" s="150">
        <v>7599.15</v>
      </c>
      <c r="I12" s="150">
        <v>7500</v>
      </c>
      <c r="J12" s="153">
        <v>7562.5</v>
      </c>
      <c r="K12" s="153">
        <v>7868</v>
      </c>
      <c r="L12" s="153">
        <v>7500</v>
      </c>
      <c r="M12" s="154">
        <v>7500</v>
      </c>
      <c r="N12" s="154">
        <v>7500</v>
      </c>
      <c r="O12" s="154">
        <v>7484.915</v>
      </c>
      <c r="P12" s="154">
        <v>7500</v>
      </c>
    </row>
    <row r="13" spans="1:16" ht="16.5" thickBot="1">
      <c r="A13" s="182" t="s">
        <v>12</v>
      </c>
      <c r="B13" s="155">
        <v>7505.8339999999998</v>
      </c>
      <c r="C13" s="155">
        <v>7500.848</v>
      </c>
      <c r="D13" s="155">
        <v>7493</v>
      </c>
      <c r="E13" s="155">
        <v>7500</v>
      </c>
      <c r="F13" s="155">
        <v>7500</v>
      </c>
      <c r="G13" s="155">
        <v>7175.79</v>
      </c>
      <c r="H13" s="155"/>
      <c r="I13" s="155">
        <v>7395</v>
      </c>
      <c r="J13" s="156">
        <v>7523.67</v>
      </c>
      <c r="K13" s="156">
        <v>7533.41</v>
      </c>
      <c r="L13" s="156">
        <v>7500</v>
      </c>
      <c r="M13" s="157">
        <v>7479.79</v>
      </c>
      <c r="N13" s="157">
        <v>7511.9210000000003</v>
      </c>
      <c r="O13" s="157">
        <v>7432.9589999999998</v>
      </c>
      <c r="P13" s="157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5" sqref="S35"/>
    </sheetView>
  </sheetViews>
  <sheetFormatPr defaultRowHeight="12.75"/>
  <sheetData>
    <row r="2" spans="1:11" ht="15">
      <c r="A2" s="14" t="s">
        <v>46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3">
        <v>2013</v>
      </c>
      <c r="H4" s="43">
        <v>2014</v>
      </c>
      <c r="I4" s="43">
        <v>2015</v>
      </c>
      <c r="J4" s="43">
        <v>2016</v>
      </c>
      <c r="K4" s="43">
        <v>2017</v>
      </c>
    </row>
    <row r="5" spans="1:11" ht="13.5" thickTop="1">
      <c r="A5" s="17" t="s">
        <v>17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4">
        <v>8376.4466677788387</v>
      </c>
      <c r="H5" s="44">
        <v>7826.4955907873573</v>
      </c>
      <c r="I5" s="44">
        <v>8408.781646570973</v>
      </c>
      <c r="J5" s="44">
        <v>8157.2133482439931</v>
      </c>
      <c r="K5" s="44">
        <v>7806</v>
      </c>
    </row>
    <row r="6" spans="1:11">
      <c r="A6" s="17" t="s">
        <v>18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4">
        <v>7667.576471858134</v>
      </c>
      <c r="H6" s="44">
        <v>7960.7428609367462</v>
      </c>
      <c r="I6" s="44">
        <v>8451.9814510739852</v>
      </c>
      <c r="J6" s="44">
        <v>7725.393294354838</v>
      </c>
      <c r="K6" s="36">
        <v>7671.73</v>
      </c>
    </row>
    <row r="7" spans="1:11">
      <c r="A7" s="17" t="s">
        <v>19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4">
        <v>7974.9232085792828</v>
      </c>
      <c r="H7" s="44">
        <v>8225.9796724367516</v>
      </c>
      <c r="I7" s="44">
        <v>8829.8909635473683</v>
      </c>
      <c r="J7" s="44">
        <v>8461.8045976149351</v>
      </c>
      <c r="K7" s="36">
        <v>7804</v>
      </c>
    </row>
    <row r="8" spans="1:11">
      <c r="A8" s="33" t="s">
        <v>20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/>
    </row>
    <row r="9" spans="1:11">
      <c r="A9" s="17" t="s">
        <v>21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4">
        <v>7852.0192743804955</v>
      </c>
      <c r="H9" s="44">
        <v>8571.9888387750889</v>
      </c>
      <c r="I9" s="44">
        <v>8662.4525615479615</v>
      </c>
      <c r="J9" s="44">
        <v>7211.0586272810942</v>
      </c>
      <c r="K9" s="36">
        <v>8047</v>
      </c>
    </row>
    <row r="10" spans="1:11">
      <c r="A10" s="17" t="s">
        <v>22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4">
        <v>7694.0164362399182</v>
      </c>
      <c r="H10" s="44">
        <v>8383.0871739738013</v>
      </c>
      <c r="I10" s="44">
        <v>8558.2282693918005</v>
      </c>
      <c r="J10" s="44">
        <v>8055.3432104339345</v>
      </c>
      <c r="K10" s="36">
        <v>7862.69</v>
      </c>
    </row>
    <row r="11" spans="1:11">
      <c r="A11" s="17" t="s">
        <v>23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4">
        <v>7761.7083086907451</v>
      </c>
      <c r="H11" s="44">
        <v>8114.6644454241068</v>
      </c>
      <c r="I11" s="44">
        <v>8451.4951305125778</v>
      </c>
      <c r="J11" s="44">
        <v>7924.9966029714478</v>
      </c>
      <c r="K11" s="36">
        <v>7748.38</v>
      </c>
    </row>
    <row r="12" spans="1:11">
      <c r="A12" s="33" t="s">
        <v>24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62" t="s">
        <v>25</v>
      </c>
      <c r="B13" s="50">
        <v>6353.54</v>
      </c>
      <c r="C13" s="51">
        <v>7728.71</v>
      </c>
      <c r="D13" s="51">
        <v>7361.22</v>
      </c>
      <c r="E13" s="51">
        <v>8515.3700000000008</v>
      </c>
      <c r="F13" s="51">
        <v>8887.5741991392442</v>
      </c>
      <c r="G13" s="50">
        <v>7885.7016282939931</v>
      </c>
      <c r="H13" s="50">
        <v>8308.5690918637229</v>
      </c>
      <c r="I13" s="50">
        <v>8560.3750349034472</v>
      </c>
      <c r="J13" s="50">
        <v>8144.06</v>
      </c>
      <c r="K13" s="36"/>
    </row>
    <row r="14" spans="1:11">
      <c r="A14" s="17" t="s">
        <v>26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4">
        <v>7812.8877516195025</v>
      </c>
      <c r="H14" s="44">
        <v>8101.4675428310811</v>
      </c>
      <c r="I14" s="44">
        <v>8367.2685204492755</v>
      </c>
      <c r="J14" s="44">
        <v>7738.61</v>
      </c>
      <c r="K14" s="36">
        <v>7378.8450000000003</v>
      </c>
    </row>
    <row r="15" spans="1:11">
      <c r="A15" s="17" t="s">
        <v>27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4">
        <v>7895.2713154535413</v>
      </c>
      <c r="H15" s="44">
        <v>7876.4352814673393</v>
      </c>
      <c r="I15" s="44">
        <v>7823.6632228243543</v>
      </c>
      <c r="J15" s="44">
        <v>7696.23</v>
      </c>
      <c r="K15" s="36">
        <v>7613.21</v>
      </c>
    </row>
    <row r="16" spans="1:11">
      <c r="A16" s="17" t="s">
        <v>28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4">
        <v>7525.6819967207457</v>
      </c>
      <c r="H16" s="44">
        <v>7808.3696075526514</v>
      </c>
      <c r="I16" s="44">
        <v>7851.2761836315649</v>
      </c>
      <c r="J16" s="44">
        <v>7603.12</v>
      </c>
      <c r="K16" s="36">
        <v>7496.22</v>
      </c>
    </row>
    <row r="17" spans="1:16">
      <c r="A17" s="33" t="s">
        <v>29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16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4">
        <v>7498.8516107996456</v>
      </c>
      <c r="H18" s="44">
        <v>7829.5632147853485</v>
      </c>
      <c r="I18" s="44">
        <v>7624.3667705146054</v>
      </c>
      <c r="J18" s="44">
        <v>7595.7099094313926</v>
      </c>
      <c r="K18" s="36">
        <v>7697.89</v>
      </c>
      <c r="P18" s="89"/>
    </row>
    <row r="19" spans="1:16">
      <c r="A19" s="17" t="s">
        <v>30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4">
        <v>7539.7613666730304</v>
      </c>
      <c r="H19" s="47">
        <v>7667.9328970247934</v>
      </c>
      <c r="I19" s="44">
        <v>7716.5624791375531</v>
      </c>
      <c r="J19" s="44">
        <v>7445.86</v>
      </c>
      <c r="K19" s="36">
        <v>7612.4589999999998</v>
      </c>
    </row>
    <row r="20" spans="1:16">
      <c r="A20" s="17" t="s">
        <v>31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4">
        <v>8891.7032312325009</v>
      </c>
      <c r="H20" s="44">
        <v>8801.6004017094001</v>
      </c>
      <c r="I20" s="44">
        <v>8834.2515052558902</v>
      </c>
      <c r="J20" s="44">
        <v>8332.0400000000009</v>
      </c>
      <c r="K20" s="36">
        <v>7874.11</v>
      </c>
    </row>
    <row r="21" spans="1:16">
      <c r="A21" s="31" t="s">
        <v>32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5">
        <v>8357.7546849996779</v>
      </c>
      <c r="H21" s="45">
        <v>8415.8881676900073</v>
      </c>
      <c r="I21" s="34">
        <v>8340.3830661472603</v>
      </c>
      <c r="J21" s="34">
        <v>8026.16</v>
      </c>
    </row>
    <row r="22" spans="1:16" ht="13.5">
      <c r="A22" s="62" t="s">
        <v>33</v>
      </c>
      <c r="B22" s="103">
        <v>6582.34</v>
      </c>
      <c r="C22" s="51">
        <v>8033.44</v>
      </c>
      <c r="D22" s="51">
        <v>7616.46</v>
      </c>
      <c r="E22" s="51">
        <v>8959.43</v>
      </c>
      <c r="F22" s="51">
        <v>8446.528412435051</v>
      </c>
      <c r="G22" s="103">
        <v>8093.1569345979251</v>
      </c>
      <c r="H22" s="103">
        <v>8224.8005759293956</v>
      </c>
      <c r="I22" s="103">
        <v>8246.8319861712007</v>
      </c>
      <c r="J22" s="50">
        <v>7885.76</v>
      </c>
    </row>
    <row r="23" spans="1:16">
      <c r="A23" s="104" t="s">
        <v>34</v>
      </c>
      <c r="B23" s="105">
        <v>6442.68</v>
      </c>
      <c r="C23" s="106">
        <v>7876.35</v>
      </c>
      <c r="D23" s="106">
        <v>7484.14</v>
      </c>
      <c r="E23" s="106">
        <v>8703.19</v>
      </c>
      <c r="F23" s="106">
        <v>8685.1344932534575</v>
      </c>
      <c r="G23" s="102">
        <v>7981.322787769257</v>
      </c>
      <c r="H23" s="102">
        <v>8267.1708732387669</v>
      </c>
      <c r="I23" s="102">
        <v>8549.5876764153145</v>
      </c>
      <c r="J23" s="102">
        <v>8022.68</v>
      </c>
      <c r="L23" t="s">
        <v>35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W6" sqref="W6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0.7109375" customWidth="1"/>
    <col min="16" max="16" width="11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114" t="s">
        <v>36</v>
      </c>
      <c r="B4" s="15"/>
      <c r="C4" s="15"/>
      <c r="D4" s="15"/>
      <c r="E4" s="15"/>
      <c r="F4" s="113"/>
      <c r="G4" s="113"/>
      <c r="H4" s="113"/>
      <c r="I4" s="20"/>
    </row>
    <row r="5" spans="1:37">
      <c r="A5" s="1"/>
      <c r="B5" s="107"/>
      <c r="C5" s="1"/>
      <c r="D5" s="1"/>
      <c r="E5" s="1"/>
      <c r="F5" s="1"/>
      <c r="T5" s="5"/>
      <c r="V5" s="5"/>
      <c r="W5" s="5"/>
      <c r="X5" s="5"/>
    </row>
    <row r="6" spans="1:37" ht="18.75">
      <c r="A6" s="108"/>
      <c r="B6" s="115"/>
      <c r="C6" s="115" t="s">
        <v>82</v>
      </c>
      <c r="D6" s="115"/>
      <c r="E6" s="115"/>
      <c r="F6" s="115"/>
      <c r="G6" s="115"/>
      <c r="H6" s="115"/>
      <c r="I6" s="115"/>
      <c r="J6" s="115"/>
      <c r="K6" s="115"/>
    </row>
    <row r="7" spans="1:37" ht="14.25">
      <c r="A7" s="109"/>
      <c r="B7" s="108"/>
      <c r="C7" s="116"/>
      <c r="D7" s="117"/>
      <c r="E7" s="117"/>
      <c r="F7" s="118"/>
      <c r="G7" s="119"/>
      <c r="H7" s="118"/>
      <c r="I7" s="119"/>
      <c r="J7" s="118"/>
      <c r="K7" s="118"/>
    </row>
    <row r="8" spans="1:37" ht="13.5" thickBot="1">
      <c r="A8" s="110"/>
      <c r="B8" s="120"/>
      <c r="C8" s="120"/>
      <c r="D8" s="121"/>
      <c r="E8" s="121"/>
      <c r="F8" s="121"/>
      <c r="G8" s="121"/>
      <c r="H8" s="121"/>
      <c r="I8" s="121"/>
      <c r="J8" s="121"/>
      <c r="K8" s="121"/>
    </row>
    <row r="9" spans="1:37" ht="13.5" thickBot="1">
      <c r="A9" s="110"/>
      <c r="B9" s="158" t="s">
        <v>4</v>
      </c>
      <c r="C9" s="167" t="s">
        <v>19</v>
      </c>
      <c r="D9" s="167" t="s">
        <v>21</v>
      </c>
      <c r="E9" s="167" t="s">
        <v>22</v>
      </c>
      <c r="F9" s="167" t="s">
        <v>23</v>
      </c>
      <c r="G9" s="167" t="s">
        <v>26</v>
      </c>
      <c r="H9" s="167" t="s">
        <v>27</v>
      </c>
      <c r="I9" s="167" t="s">
        <v>28</v>
      </c>
      <c r="J9" s="167" t="s">
        <v>16</v>
      </c>
      <c r="K9" s="167" t="s">
        <v>30</v>
      </c>
      <c r="L9" s="167" t="s">
        <v>31</v>
      </c>
      <c r="M9" s="167" t="s">
        <v>17</v>
      </c>
      <c r="N9" s="167" t="s">
        <v>18</v>
      </c>
      <c r="O9" s="167" t="s">
        <v>19</v>
      </c>
      <c r="P9" s="168" t="s">
        <v>110</v>
      </c>
    </row>
    <row r="10" spans="1:37" ht="13.5" thickTop="1">
      <c r="A10" s="110"/>
      <c r="B10" s="159" t="s">
        <v>55</v>
      </c>
      <c r="C10" s="169">
        <v>552.86450000000002</v>
      </c>
      <c r="D10" s="169">
        <v>579.53</v>
      </c>
      <c r="E10" s="169">
        <v>604.15480000000002</v>
      </c>
      <c r="F10" s="169">
        <v>581.27330000000006</v>
      </c>
      <c r="G10" s="169">
        <v>523.66770000000008</v>
      </c>
      <c r="H10" s="169">
        <v>503.50320000000005</v>
      </c>
      <c r="I10" s="169">
        <v>471.35330000000005</v>
      </c>
      <c r="J10" s="169">
        <v>449.98390000000001</v>
      </c>
      <c r="K10" s="169">
        <v>454.57670000000002</v>
      </c>
      <c r="L10" s="169">
        <v>452.22580000000005</v>
      </c>
      <c r="M10" s="169">
        <v>475.26130000000001</v>
      </c>
      <c r="N10" s="169">
        <v>483.3107</v>
      </c>
      <c r="O10" s="169">
        <v>517.15160000000003</v>
      </c>
      <c r="P10" s="170">
        <v>-6.45961171317746E-2</v>
      </c>
    </row>
    <row r="11" spans="1:37">
      <c r="A11" s="110"/>
      <c r="B11" s="159" t="s">
        <v>56</v>
      </c>
      <c r="C11" s="169">
        <v>508.51800000000003</v>
      </c>
      <c r="D11" s="169">
        <v>529.04079999999999</v>
      </c>
      <c r="E11" s="169">
        <v>539.0204</v>
      </c>
      <c r="F11" s="169">
        <v>549.31970000000001</v>
      </c>
      <c r="G11" s="169">
        <v>545.93010000000004</v>
      </c>
      <c r="H11" s="169">
        <v>534.96199999999999</v>
      </c>
      <c r="I11" s="169">
        <v>501.43670000000003</v>
      </c>
      <c r="J11" s="169">
        <v>474.24520000000001</v>
      </c>
      <c r="K11" s="169">
        <v>457.47650000000004</v>
      </c>
      <c r="L11" s="169">
        <v>456.48390000000001</v>
      </c>
      <c r="M11" s="169">
        <v>453.44220000000001</v>
      </c>
      <c r="N11" s="169">
        <v>459.20620000000002</v>
      </c>
      <c r="O11" s="169">
        <v>461.75190000000003</v>
      </c>
      <c r="P11" s="170">
        <v>-9.1965476148336944E-2</v>
      </c>
    </row>
    <row r="12" spans="1:37">
      <c r="A12" s="110"/>
      <c r="B12" s="159" t="s">
        <v>53</v>
      </c>
      <c r="C12" s="169">
        <v>579.40899999999999</v>
      </c>
      <c r="D12" s="169">
        <v>587.81770000000006</v>
      </c>
      <c r="E12" s="169">
        <v>597.4597</v>
      </c>
      <c r="F12" s="169">
        <v>595.87430000000006</v>
      </c>
      <c r="G12" s="169">
        <v>580.6771</v>
      </c>
      <c r="H12" s="169">
        <v>545.19650000000001</v>
      </c>
      <c r="I12" s="169">
        <v>541.68799999999999</v>
      </c>
      <c r="J12" s="169">
        <v>526.94389999999999</v>
      </c>
      <c r="K12" s="169">
        <v>502.03130000000004</v>
      </c>
      <c r="L12" s="169">
        <v>488.3503</v>
      </c>
      <c r="M12" s="169">
        <v>498.10680000000002</v>
      </c>
      <c r="N12" s="169">
        <v>508.18</v>
      </c>
      <c r="O12" s="169">
        <v>521.96350000000007</v>
      </c>
      <c r="P12" s="170">
        <v>-9.9144990844118652E-2</v>
      </c>
    </row>
    <row r="13" spans="1:37">
      <c r="A13" s="110"/>
      <c r="B13" s="159" t="s">
        <v>58</v>
      </c>
      <c r="C13" s="169">
        <v>524.7097</v>
      </c>
      <c r="D13" s="169">
        <v>521.47900000000004</v>
      </c>
      <c r="E13" s="169">
        <v>520.58519999999999</v>
      </c>
      <c r="F13" s="169">
        <v>508.71530000000001</v>
      </c>
      <c r="G13" s="169">
        <v>500.21870000000001</v>
      </c>
      <c r="H13" s="169">
        <v>547.50390000000004</v>
      </c>
      <c r="I13" s="169">
        <v>580.91470000000004</v>
      </c>
      <c r="J13" s="169">
        <v>549.3184</v>
      </c>
      <c r="K13" s="169">
        <v>544.36829999999998</v>
      </c>
      <c r="L13" s="169">
        <v>558.79349999999999</v>
      </c>
      <c r="M13" s="169">
        <v>529.80230000000006</v>
      </c>
      <c r="N13" s="169">
        <v>507.95320000000004</v>
      </c>
      <c r="O13" s="169">
        <v>524.26610000000005</v>
      </c>
      <c r="P13" s="170">
        <v>-8.4541985787556229E-4</v>
      </c>
    </row>
    <row r="14" spans="1:37">
      <c r="A14" s="110"/>
      <c r="B14" s="159" t="s">
        <v>54</v>
      </c>
      <c r="C14" s="169">
        <v>645.83870000000002</v>
      </c>
      <c r="D14" s="169">
        <v>644.73329999999999</v>
      </c>
      <c r="E14" s="169">
        <v>629.83870000000002</v>
      </c>
      <c r="F14" s="169">
        <v>627.46670000000006</v>
      </c>
      <c r="G14" s="169">
        <v>629.7097</v>
      </c>
      <c r="H14" s="169">
        <v>627.7097</v>
      </c>
      <c r="I14" s="169">
        <v>636.36670000000004</v>
      </c>
      <c r="J14" s="169">
        <v>626.32260000000008</v>
      </c>
      <c r="K14" s="169">
        <v>626.4</v>
      </c>
      <c r="L14" s="169">
        <v>634.09680000000003</v>
      </c>
      <c r="M14" s="169">
        <v>604.87099999999998</v>
      </c>
      <c r="N14" s="169">
        <v>574.46429999999998</v>
      </c>
      <c r="O14" s="169">
        <v>613.2903</v>
      </c>
      <c r="P14" s="170">
        <v>-5.0397103796969711E-2</v>
      </c>
    </row>
    <row r="15" spans="1:37">
      <c r="A15" s="110"/>
      <c r="B15" s="159" t="s">
        <v>57</v>
      </c>
      <c r="C15" s="169">
        <v>527.24970000000008</v>
      </c>
      <c r="D15" s="169">
        <v>577.95330000000001</v>
      </c>
      <c r="E15" s="169">
        <v>596.79550000000006</v>
      </c>
      <c r="F15" s="169">
        <v>530.64570000000003</v>
      </c>
      <c r="G15" s="169">
        <v>497.22580000000005</v>
      </c>
      <c r="H15" s="169">
        <v>448.95190000000002</v>
      </c>
      <c r="I15" s="169">
        <v>423.77730000000003</v>
      </c>
      <c r="J15" s="169">
        <v>422.899</v>
      </c>
      <c r="K15" s="169">
        <v>429.29599999999999</v>
      </c>
      <c r="L15" s="169">
        <v>449.38260000000002</v>
      </c>
      <c r="M15" s="169">
        <v>475.5829</v>
      </c>
      <c r="N15" s="169">
        <v>490.64890000000003</v>
      </c>
      <c r="O15" s="169">
        <v>475.78100000000001</v>
      </c>
      <c r="P15" s="170">
        <v>-9.7617314907908037E-2</v>
      </c>
    </row>
    <row r="16" spans="1:37">
      <c r="A16" s="110"/>
      <c r="B16" s="159" t="s">
        <v>59</v>
      </c>
      <c r="C16" s="169">
        <v>520.74189999999999</v>
      </c>
      <c r="D16" s="169">
        <v>526.26670000000001</v>
      </c>
      <c r="E16" s="169">
        <v>499.32260000000002</v>
      </c>
      <c r="F16" s="169">
        <v>473.3</v>
      </c>
      <c r="G16" s="169">
        <v>473.7097</v>
      </c>
      <c r="H16" s="169">
        <v>497.06450000000001</v>
      </c>
      <c r="I16" s="169">
        <v>508.8</v>
      </c>
      <c r="J16" s="169">
        <v>521.2903</v>
      </c>
      <c r="K16" s="169">
        <v>514.56669999999997</v>
      </c>
      <c r="L16" s="169">
        <v>548.7097</v>
      </c>
      <c r="M16" s="169">
        <v>550.12900000000002</v>
      </c>
      <c r="N16" s="169">
        <v>523.35710000000006</v>
      </c>
      <c r="O16" s="169">
        <v>510.87100000000004</v>
      </c>
      <c r="P16" s="170">
        <v>-1.8955455668153376E-2</v>
      </c>
    </row>
    <row r="17" spans="1:142">
      <c r="A17" s="110"/>
      <c r="B17" s="159" t="s">
        <v>66</v>
      </c>
      <c r="C17" s="169">
        <v>506.48390000000001</v>
      </c>
      <c r="D17" s="169">
        <v>482.3</v>
      </c>
      <c r="E17" s="169">
        <v>463.96770000000004</v>
      </c>
      <c r="F17" s="169">
        <v>450.9667</v>
      </c>
      <c r="G17" s="169">
        <v>448.93550000000005</v>
      </c>
      <c r="H17" s="169">
        <v>452.25810000000001</v>
      </c>
      <c r="I17" s="169">
        <v>469.56670000000003</v>
      </c>
      <c r="J17" s="169">
        <v>500.54840000000002</v>
      </c>
      <c r="K17" s="169">
        <v>524.33330000000001</v>
      </c>
      <c r="L17" s="169">
        <v>536.22580000000005</v>
      </c>
      <c r="M17" s="169">
        <v>528</v>
      </c>
      <c r="N17" s="169">
        <v>520.85710000000006</v>
      </c>
      <c r="O17" s="169">
        <v>501.22580000000005</v>
      </c>
      <c r="P17" s="170">
        <v>-1.038157382692706E-2</v>
      </c>
    </row>
    <row r="18" spans="1:142">
      <c r="A18" s="110"/>
      <c r="B18" s="159" t="s">
        <v>60</v>
      </c>
      <c r="C18" s="169">
        <v>363.34620000000001</v>
      </c>
      <c r="D18" s="169">
        <v>363.68490000000003</v>
      </c>
      <c r="E18" s="169">
        <v>331.96140000000003</v>
      </c>
      <c r="F18" s="169">
        <v>337.90219999999999</v>
      </c>
      <c r="G18" s="169">
        <v>366.40230000000003</v>
      </c>
      <c r="H18" s="169">
        <v>359.8202</v>
      </c>
      <c r="I18" s="169">
        <v>349.32750000000004</v>
      </c>
      <c r="J18" s="169">
        <v>355.33170000000001</v>
      </c>
      <c r="K18" s="169">
        <v>381.45120000000003</v>
      </c>
      <c r="L18" s="169">
        <v>388.13370000000003</v>
      </c>
      <c r="M18" s="169">
        <v>388.66140000000001</v>
      </c>
      <c r="N18" s="169">
        <v>379.33770000000004</v>
      </c>
      <c r="O18" s="169">
        <v>405.54500000000002</v>
      </c>
      <c r="P18" s="170">
        <v>0.11613937341301495</v>
      </c>
    </row>
    <row r="19" spans="1:142">
      <c r="A19" s="110"/>
      <c r="B19" s="159" t="s">
        <v>83</v>
      </c>
      <c r="C19" s="169">
        <v>561.61900000000003</v>
      </c>
      <c r="D19" s="169">
        <v>582.18870000000004</v>
      </c>
      <c r="E19" s="169">
        <v>655.6626</v>
      </c>
      <c r="F19" s="169">
        <v>636.77970000000005</v>
      </c>
      <c r="G19" s="169">
        <v>600.26350000000002</v>
      </c>
      <c r="H19" s="169">
        <v>550.60840000000007</v>
      </c>
      <c r="I19" s="169">
        <v>512.23170000000005</v>
      </c>
      <c r="J19" s="169">
        <v>487.67130000000003</v>
      </c>
      <c r="K19" s="169">
        <v>490.94930000000005</v>
      </c>
      <c r="L19" s="169">
        <v>473.29260000000005</v>
      </c>
      <c r="M19" s="169">
        <v>472.26870000000002</v>
      </c>
      <c r="N19" s="169">
        <v>490.34320000000002</v>
      </c>
      <c r="O19" s="169">
        <v>512.30420000000004</v>
      </c>
      <c r="P19" s="170">
        <v>-8.7808282839433871E-2</v>
      </c>
    </row>
    <row r="20" spans="1:142">
      <c r="A20" s="110"/>
      <c r="B20" s="159" t="s">
        <v>61</v>
      </c>
      <c r="C20" s="169">
        <v>573.54840000000002</v>
      </c>
      <c r="D20" s="169">
        <v>577.43330000000003</v>
      </c>
      <c r="E20" s="169">
        <v>576.35480000000007</v>
      </c>
      <c r="F20" s="169">
        <v>564.6</v>
      </c>
      <c r="G20" s="169">
        <v>571.80650000000003</v>
      </c>
      <c r="H20" s="169">
        <v>568.5806</v>
      </c>
      <c r="I20" s="169">
        <v>558</v>
      </c>
      <c r="J20" s="169">
        <v>576.5806</v>
      </c>
      <c r="K20" s="169">
        <v>575.13330000000008</v>
      </c>
      <c r="L20" s="169">
        <v>578.93550000000005</v>
      </c>
      <c r="M20" s="169">
        <v>567.32260000000008</v>
      </c>
      <c r="N20" s="169">
        <v>582.92860000000007</v>
      </c>
      <c r="O20" s="169">
        <v>573.7097</v>
      </c>
      <c r="P20" s="170">
        <v>2.8123171470784136E-4</v>
      </c>
    </row>
    <row r="21" spans="1:142">
      <c r="A21" s="110"/>
      <c r="B21" s="160" t="s">
        <v>62</v>
      </c>
      <c r="C21" s="171">
        <v>377.06490000000002</v>
      </c>
      <c r="D21" s="171">
        <v>374.2244</v>
      </c>
      <c r="E21" s="171">
        <v>370.59280000000001</v>
      </c>
      <c r="F21" s="171">
        <v>365.55260000000004</v>
      </c>
      <c r="G21" s="171">
        <v>411.11470000000003</v>
      </c>
      <c r="H21" s="171">
        <v>419.61720000000003</v>
      </c>
      <c r="I21" s="171">
        <v>443.54080000000005</v>
      </c>
      <c r="J21" s="171">
        <v>423.1617</v>
      </c>
      <c r="K21" s="171">
        <v>425.00550000000004</v>
      </c>
      <c r="L21" s="171">
        <v>445.38040000000001</v>
      </c>
      <c r="M21" s="171">
        <v>434.9008</v>
      </c>
      <c r="N21" s="171">
        <v>433.62330000000003</v>
      </c>
      <c r="O21" s="171">
        <v>436.66560000000004</v>
      </c>
      <c r="P21" s="172">
        <v>0.15806483181012076</v>
      </c>
    </row>
    <row r="22" spans="1:142">
      <c r="A22" s="110"/>
      <c r="B22" s="159" t="s">
        <v>63</v>
      </c>
      <c r="C22" s="169">
        <v>257.09840000000003</v>
      </c>
      <c r="D22" s="169">
        <v>297.4896</v>
      </c>
      <c r="E22" s="169">
        <v>222.61090000000002</v>
      </c>
      <c r="F22" s="169">
        <v>230.43900000000002</v>
      </c>
      <c r="G22" s="169">
        <v>215.40700000000001</v>
      </c>
      <c r="H22" s="169">
        <v>206.83360000000002</v>
      </c>
      <c r="I22" s="169">
        <v>188.4049</v>
      </c>
      <c r="J22" s="169">
        <v>205.26830000000001</v>
      </c>
      <c r="K22" s="169">
        <v>229.9751</v>
      </c>
      <c r="L22" s="169">
        <v>270.9126</v>
      </c>
      <c r="M22" s="169">
        <v>241.1935</v>
      </c>
      <c r="N22" s="169">
        <v>247.98220000000001</v>
      </c>
      <c r="O22" s="169">
        <v>238.18470000000002</v>
      </c>
      <c r="P22" s="170">
        <v>-7.3565996521176347E-2</v>
      </c>
    </row>
    <row r="23" spans="1:142" ht="12.75" customHeight="1">
      <c r="A23" s="110"/>
      <c r="B23" s="159" t="s">
        <v>69</v>
      </c>
      <c r="C23" s="169">
        <v>367.31190000000004</v>
      </c>
      <c r="D23" s="169">
        <v>374.39</v>
      </c>
      <c r="E23" s="169">
        <v>374.24740000000003</v>
      </c>
      <c r="F23" s="169">
        <v>376.5093</v>
      </c>
      <c r="G23" s="169">
        <v>383.90610000000004</v>
      </c>
      <c r="H23" s="169">
        <v>394.10520000000002</v>
      </c>
      <c r="I23" s="169">
        <v>404.60670000000005</v>
      </c>
      <c r="J23" s="169">
        <v>379.51840000000004</v>
      </c>
      <c r="K23" s="169">
        <v>389.55400000000003</v>
      </c>
      <c r="L23" s="169">
        <v>376.43940000000003</v>
      </c>
      <c r="M23" s="169">
        <v>363.75</v>
      </c>
      <c r="N23" s="169">
        <v>358.77460000000002</v>
      </c>
      <c r="O23" s="169">
        <v>364.38580000000002</v>
      </c>
      <c r="P23" s="170">
        <v>-7.9662542923331081E-3</v>
      </c>
    </row>
    <row r="24" spans="1:142">
      <c r="A24" s="110"/>
      <c r="B24" s="159" t="s">
        <v>64</v>
      </c>
      <c r="C24" s="169">
        <v>496.77720000000005</v>
      </c>
      <c r="D24" s="169">
        <v>512.95310000000006</v>
      </c>
      <c r="E24" s="169">
        <v>539.55510000000004</v>
      </c>
      <c r="F24" s="169">
        <v>542.99260000000004</v>
      </c>
      <c r="G24" s="169">
        <v>502.74930000000001</v>
      </c>
      <c r="H24" s="169">
        <v>436.8999</v>
      </c>
      <c r="I24" s="169">
        <v>389.27670000000001</v>
      </c>
      <c r="J24" s="169">
        <v>363.75690000000003</v>
      </c>
      <c r="K24" s="169">
        <v>354.24450000000002</v>
      </c>
      <c r="L24" s="169">
        <v>357.18520000000001</v>
      </c>
      <c r="M24" s="169">
        <v>398.45170000000002</v>
      </c>
      <c r="N24" s="169">
        <v>473.73150000000004</v>
      </c>
      <c r="O24" s="169">
        <v>530.60850000000005</v>
      </c>
      <c r="P24" s="170">
        <v>6.8101555385392087E-2</v>
      </c>
      <c r="BO24" s="3"/>
      <c r="EF24" s="63"/>
      <c r="EG24" s="63"/>
      <c r="EH24" s="63"/>
      <c r="EI24" s="63"/>
      <c r="EJ24" s="63"/>
      <c r="EK24" s="63"/>
      <c r="EL24" s="90"/>
    </row>
    <row r="25" spans="1:142" ht="13.5" thickBot="1">
      <c r="A25" s="110"/>
      <c r="B25" s="161" t="s">
        <v>65</v>
      </c>
      <c r="C25" s="169">
        <v>581.9819</v>
      </c>
      <c r="D25" s="169">
        <v>647.31500000000005</v>
      </c>
      <c r="E25" s="169">
        <v>649.3981</v>
      </c>
      <c r="F25" s="169">
        <v>598.82620000000009</v>
      </c>
      <c r="G25" s="169">
        <v>491.09290000000004</v>
      </c>
      <c r="H25" s="169">
        <v>471.86190000000005</v>
      </c>
      <c r="I25" s="169">
        <v>456.23310000000004</v>
      </c>
      <c r="J25" s="169">
        <v>438.45510000000002</v>
      </c>
      <c r="K25" s="169">
        <v>442.54480000000001</v>
      </c>
      <c r="L25" s="169">
        <v>457.71320000000003</v>
      </c>
      <c r="M25" s="169">
        <v>484.12569999999999</v>
      </c>
      <c r="N25" s="169">
        <v>482.82420000000002</v>
      </c>
      <c r="O25" s="169">
        <v>493.06650000000002</v>
      </c>
      <c r="P25" s="170">
        <v>-0.15278035279104041</v>
      </c>
    </row>
    <row r="26" spans="1:142" ht="13.5" thickBot="1">
      <c r="A26" s="110"/>
      <c r="B26" s="162" t="s">
        <v>77</v>
      </c>
      <c r="C26" s="173">
        <v>573.10176735540142</v>
      </c>
      <c r="D26" s="173">
        <v>615.99684260708295</v>
      </c>
      <c r="E26" s="173">
        <v>618.04191680014924</v>
      </c>
      <c r="F26" s="173">
        <v>580.96130684696311</v>
      </c>
      <c r="G26" s="173">
        <v>517.81082468847751</v>
      </c>
      <c r="H26" s="173">
        <v>501.22085022181466</v>
      </c>
      <c r="I26" s="173">
        <v>491.81825338809682</v>
      </c>
      <c r="J26" s="173">
        <v>477.30583100260418</v>
      </c>
      <c r="K26" s="173">
        <v>478.62951646381032</v>
      </c>
      <c r="L26" s="173">
        <v>490.50441322697407</v>
      </c>
      <c r="M26" s="173">
        <v>501.4256198786012</v>
      </c>
      <c r="N26" s="173">
        <v>498.32675900634496</v>
      </c>
      <c r="O26" s="173">
        <v>510.69214908214394</v>
      </c>
      <c r="P26" s="174">
        <v>-0.10889796861253609</v>
      </c>
    </row>
    <row r="27" spans="1:142" ht="15">
      <c r="A27" s="110"/>
      <c r="B27" s="126"/>
      <c r="C27" s="163" t="s">
        <v>95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5"/>
      <c r="Q27" s="166"/>
      <c r="R27" s="166"/>
      <c r="S27" s="166"/>
      <c r="T27" s="166"/>
    </row>
    <row r="28" spans="1:142" ht="15.75">
      <c r="A28" s="134"/>
      <c r="B28" s="122"/>
      <c r="C28" s="123"/>
      <c r="D28" s="123"/>
      <c r="E28" s="123"/>
      <c r="F28" s="123"/>
      <c r="G28" s="123"/>
      <c r="H28" s="123"/>
      <c r="I28" s="123"/>
      <c r="J28" s="123"/>
    </row>
    <row r="29" spans="1:142" ht="15.75">
      <c r="A29" s="110"/>
      <c r="B29" s="122"/>
      <c r="C29" s="123"/>
      <c r="D29" s="123"/>
      <c r="E29" s="123"/>
      <c r="F29" s="123"/>
      <c r="G29" s="123"/>
      <c r="H29" s="123"/>
      <c r="I29" s="123"/>
      <c r="J29" s="123"/>
    </row>
    <row r="30" spans="1:142" ht="15.75">
      <c r="A30" s="110"/>
      <c r="B30" s="122"/>
      <c r="C30" s="123"/>
      <c r="D30" s="123"/>
      <c r="E30" s="123"/>
      <c r="F30" s="123"/>
      <c r="G30" s="123"/>
      <c r="H30" s="123"/>
      <c r="I30" s="123"/>
      <c r="J30" s="123"/>
    </row>
    <row r="31" spans="1:142" ht="15.75">
      <c r="A31" s="110"/>
      <c r="B31" s="122"/>
      <c r="C31" s="123"/>
      <c r="D31" s="123"/>
      <c r="E31" s="123"/>
      <c r="F31" s="123"/>
      <c r="G31" s="123"/>
      <c r="H31" s="123"/>
      <c r="I31" s="123"/>
      <c r="J31" s="123"/>
    </row>
    <row r="32" spans="1:142" ht="15.75">
      <c r="A32" s="110"/>
      <c r="B32" s="122"/>
      <c r="C32" s="123"/>
      <c r="D32" s="123"/>
      <c r="E32" s="123"/>
      <c r="F32" s="123"/>
      <c r="G32" s="123"/>
      <c r="H32" s="123"/>
      <c r="I32" s="123"/>
      <c r="J32" s="123"/>
    </row>
    <row r="33" spans="1:2" ht="15.75">
      <c r="A33" s="110"/>
      <c r="B33" s="124"/>
    </row>
    <row r="34" spans="1:2" ht="15.75">
      <c r="A34" s="110"/>
      <c r="B34" s="124"/>
    </row>
    <row r="35" spans="1:2" ht="15.75">
      <c r="A35" s="110"/>
      <c r="B35" s="124"/>
    </row>
    <row r="36" spans="1:2" ht="15.75">
      <c r="A36" s="1"/>
      <c r="B36" s="124"/>
    </row>
    <row r="37" spans="1:2" ht="15.75">
      <c r="A37" s="1"/>
      <c r="B37" s="124"/>
    </row>
    <row r="38" spans="1:2" ht="15.75">
      <c r="A38" s="1"/>
      <c r="B38" s="124"/>
    </row>
    <row r="39" spans="1:2" ht="15.75">
      <c r="A39" s="1"/>
      <c r="B39" s="124"/>
    </row>
    <row r="40" spans="1:2" ht="15.75">
      <c r="A40" s="1"/>
      <c r="B40" s="124"/>
    </row>
    <row r="41" spans="1:2" ht="15.75">
      <c r="A41" s="1"/>
      <c r="B41" s="124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6"/>
      <c r="CZ50" s="46"/>
      <c r="DA50" s="46"/>
      <c r="DB50" s="46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10:P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U24" sqref="U24"/>
    </sheetView>
  </sheetViews>
  <sheetFormatPr defaultRowHeight="12.75"/>
  <cols>
    <col min="8" max="8" width="9.85546875" customWidth="1"/>
  </cols>
  <sheetData>
    <row r="1" spans="1:16" ht="14.25">
      <c r="B1" s="15" t="s">
        <v>79</v>
      </c>
      <c r="C1" s="15"/>
      <c r="D1" s="15"/>
      <c r="E1" s="15"/>
      <c r="F1" s="15"/>
      <c r="G1" s="113"/>
      <c r="H1" s="113"/>
      <c r="I1" s="113"/>
      <c r="J1" s="113" t="s">
        <v>78</v>
      </c>
    </row>
    <row r="3" spans="1:16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6">
      <c r="A4" s="126"/>
      <c r="B4" s="126"/>
      <c r="C4" s="126" t="s">
        <v>102</v>
      </c>
      <c r="D4" s="126"/>
      <c r="E4" s="126"/>
      <c r="F4" s="126"/>
      <c r="G4" s="126"/>
      <c r="H4" s="126"/>
      <c r="I4" s="126"/>
      <c r="J4" s="126"/>
      <c r="K4" s="125"/>
      <c r="L4" s="125"/>
      <c r="M4" s="125"/>
      <c r="N4" s="125"/>
      <c r="O4" s="125"/>
      <c r="P4" s="126"/>
    </row>
    <row r="5" spans="1:16">
      <c r="A5" s="111"/>
      <c r="B5" s="127"/>
      <c r="C5" s="127" t="s">
        <v>102</v>
      </c>
      <c r="D5" s="127"/>
      <c r="E5" s="127"/>
      <c r="F5" s="127"/>
      <c r="G5" s="127"/>
      <c r="H5" s="127"/>
      <c r="I5" s="127"/>
      <c r="J5" s="127"/>
      <c r="K5" s="127"/>
      <c r="L5" s="136"/>
      <c r="M5" s="136"/>
      <c r="N5" s="136"/>
      <c r="O5" s="136"/>
    </row>
    <row r="6" spans="1:16" ht="13.5" thickBot="1">
      <c r="A6" s="112"/>
      <c r="B6" s="184" t="s">
        <v>26</v>
      </c>
      <c r="C6" s="184" t="s">
        <v>27</v>
      </c>
      <c r="D6" s="184" t="s">
        <v>28</v>
      </c>
      <c r="E6" s="184" t="s">
        <v>16</v>
      </c>
      <c r="F6" s="184" t="s">
        <v>30</v>
      </c>
      <c r="G6" s="184" t="s">
        <v>31</v>
      </c>
      <c r="H6" s="184" t="s">
        <v>31</v>
      </c>
      <c r="I6" s="184" t="s">
        <v>17</v>
      </c>
      <c r="J6" s="185" t="s">
        <v>18</v>
      </c>
      <c r="K6" s="184" t="s">
        <v>19</v>
      </c>
      <c r="L6" s="135"/>
      <c r="M6" s="135"/>
      <c r="N6" s="135"/>
      <c r="O6" s="135"/>
    </row>
    <row r="7" spans="1:16">
      <c r="A7" s="183" t="s">
        <v>76</v>
      </c>
      <c r="B7" s="186">
        <v>411.11</v>
      </c>
      <c r="C7" s="187">
        <v>420</v>
      </c>
      <c r="D7" s="187">
        <v>443.54</v>
      </c>
      <c r="E7" s="187">
        <v>423</v>
      </c>
      <c r="F7" s="187">
        <v>426</v>
      </c>
      <c r="G7" s="187">
        <v>445</v>
      </c>
      <c r="H7" s="187">
        <v>445</v>
      </c>
      <c r="I7" s="187">
        <v>434.9</v>
      </c>
      <c r="J7" s="188">
        <v>433.62</v>
      </c>
      <c r="K7" s="189">
        <v>436.67</v>
      </c>
      <c r="L7" s="135"/>
      <c r="M7" s="135"/>
      <c r="N7" s="135"/>
      <c r="O7" s="135"/>
    </row>
    <row r="8" spans="1:16" ht="13.5" thickBot="1">
      <c r="A8" t="s">
        <v>77</v>
      </c>
      <c r="B8" s="190">
        <v>517.99</v>
      </c>
      <c r="C8" s="191">
        <v>501.24</v>
      </c>
      <c r="D8" s="191">
        <v>491.75</v>
      </c>
      <c r="E8" s="191">
        <v>477.17</v>
      </c>
      <c r="F8" s="191">
        <v>482</v>
      </c>
      <c r="G8" s="191">
        <v>490</v>
      </c>
      <c r="H8" s="191">
        <v>490</v>
      </c>
      <c r="I8" s="191">
        <v>501.22</v>
      </c>
      <c r="J8" s="191">
        <v>498</v>
      </c>
      <c r="K8" s="192">
        <v>510.69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X1" sqref="X1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80</v>
      </c>
      <c r="B2" s="14"/>
      <c r="C2" s="14"/>
      <c r="D2" s="14"/>
      <c r="E2" s="14"/>
      <c r="F2" s="4"/>
      <c r="G2" s="4"/>
    </row>
    <row r="4" spans="1:10" ht="14.25">
      <c r="A4" s="15" t="s">
        <v>70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28" t="s">
        <v>2</v>
      </c>
      <c r="B6" s="229"/>
      <c r="C6" s="229"/>
      <c r="D6" s="229"/>
      <c r="E6" s="229"/>
      <c r="F6" s="230"/>
    </row>
    <row r="7" spans="1:10" ht="17.25" customHeight="1" thickBot="1">
      <c r="A7" s="220" t="s">
        <v>111</v>
      </c>
      <c r="B7" s="221"/>
      <c r="C7" s="222"/>
      <c r="D7" s="220" t="s">
        <v>112</v>
      </c>
      <c r="E7" s="221"/>
      <c r="F7" s="222"/>
    </row>
    <row r="8" spans="1:10" ht="25.5">
      <c r="A8" s="175" t="s">
        <v>4</v>
      </c>
      <c r="B8" s="91" t="s">
        <v>7</v>
      </c>
      <c r="C8" s="92" t="s">
        <v>5</v>
      </c>
      <c r="D8" s="93" t="s">
        <v>4</v>
      </c>
      <c r="E8" s="178" t="s">
        <v>8</v>
      </c>
      <c r="F8" s="176" t="s">
        <v>5</v>
      </c>
    </row>
    <row r="9" spans="1:10">
      <c r="A9" s="54" t="s">
        <v>52</v>
      </c>
      <c r="B9" s="68">
        <v>138.44300000000001</v>
      </c>
      <c r="C9" s="94">
        <v>60.915999999999997</v>
      </c>
      <c r="D9" s="95" t="s">
        <v>52</v>
      </c>
      <c r="E9" s="68">
        <v>207.95</v>
      </c>
      <c r="F9" s="96">
        <v>89.146000000000001</v>
      </c>
      <c r="H9" s="48"/>
      <c r="I9" s="48"/>
      <c r="J9" s="48"/>
    </row>
    <row r="10" spans="1:10" ht="14.25" customHeight="1">
      <c r="A10" s="95" t="s">
        <v>75</v>
      </c>
      <c r="B10" s="68">
        <v>127.875</v>
      </c>
      <c r="C10" s="94">
        <v>59.987000000000002</v>
      </c>
      <c r="D10" s="95"/>
      <c r="E10" s="193"/>
      <c r="F10" s="96"/>
      <c r="H10" s="48"/>
      <c r="I10" s="48"/>
      <c r="J10" s="48"/>
    </row>
    <row r="11" spans="1:10" ht="14.25" customHeight="1">
      <c r="A11" s="194"/>
      <c r="B11" s="195"/>
      <c r="C11" s="195"/>
      <c r="D11" s="196"/>
      <c r="E11" s="195"/>
      <c r="F11" s="132"/>
      <c r="H11" s="48"/>
      <c r="I11" s="48"/>
      <c r="J11" s="48"/>
    </row>
    <row r="12" spans="1:10" ht="14.25" customHeight="1" thickBot="1">
      <c r="A12" s="128" t="s">
        <v>85</v>
      </c>
      <c r="B12" s="129">
        <v>266.31799999999998</v>
      </c>
      <c r="C12" s="130">
        <v>120.90300000000001</v>
      </c>
      <c r="D12" s="97" t="s">
        <v>6</v>
      </c>
      <c r="E12" s="98">
        <v>207.95</v>
      </c>
      <c r="F12" s="99">
        <v>89.146000000000001</v>
      </c>
      <c r="H12" s="48"/>
      <c r="I12" s="48"/>
      <c r="J12" s="48"/>
    </row>
    <row r="13" spans="1:10" ht="14.25" customHeight="1" thickBot="1">
      <c r="A13" s="217" t="s">
        <v>3</v>
      </c>
      <c r="B13" s="231"/>
      <c r="C13" s="231"/>
      <c r="D13" s="231"/>
      <c r="E13" s="231"/>
      <c r="F13" s="232"/>
      <c r="H13" s="49"/>
      <c r="I13" s="49"/>
      <c r="J13" s="48"/>
    </row>
    <row r="14" spans="1:10" ht="14.25" customHeight="1" thickBot="1">
      <c r="A14" s="220" t="s">
        <v>111</v>
      </c>
      <c r="B14" s="221"/>
      <c r="C14" s="222"/>
      <c r="D14" s="220" t="s">
        <v>112</v>
      </c>
      <c r="E14" s="221"/>
      <c r="F14" s="222"/>
    </row>
    <row r="15" spans="1:10" ht="21.75" customHeight="1">
      <c r="A15" s="207" t="s">
        <v>4</v>
      </c>
      <c r="B15" s="234" t="s">
        <v>7</v>
      </c>
      <c r="C15" s="211" t="s">
        <v>5</v>
      </c>
      <c r="D15" s="223" t="s">
        <v>4</v>
      </c>
      <c r="E15" s="213" t="s">
        <v>8</v>
      </c>
      <c r="F15" s="215" t="s">
        <v>5</v>
      </c>
    </row>
    <row r="16" spans="1:10" ht="14.25" customHeight="1" thickBot="1">
      <c r="A16" s="233"/>
      <c r="B16" s="235"/>
      <c r="C16" s="236"/>
      <c r="D16" s="237"/>
      <c r="E16" s="214"/>
      <c r="F16" s="216"/>
    </row>
    <row r="17" spans="1:10" ht="12.75" customHeight="1" thickBot="1">
      <c r="A17" s="56" t="s">
        <v>6</v>
      </c>
      <c r="B17" s="57">
        <v>0</v>
      </c>
      <c r="C17" s="58">
        <v>0</v>
      </c>
      <c r="D17" s="59" t="s">
        <v>6</v>
      </c>
      <c r="E17" s="60">
        <v>0</v>
      </c>
      <c r="F17" s="61">
        <v>0</v>
      </c>
    </row>
    <row r="18" spans="1:10" ht="13.5" customHeight="1">
      <c r="A18" s="26"/>
      <c r="B18" s="26"/>
      <c r="C18" s="26"/>
    </row>
    <row r="19" spans="1:10" ht="15">
      <c r="A19" s="14" t="s">
        <v>81</v>
      </c>
      <c r="B19" s="14"/>
      <c r="C19" s="14"/>
      <c r="D19" s="14"/>
      <c r="E19" s="14"/>
    </row>
    <row r="21" spans="1:10" ht="14.25">
      <c r="A21" s="15" t="s">
        <v>70</v>
      </c>
      <c r="B21" s="15"/>
      <c r="C21" s="15"/>
      <c r="D21" s="15"/>
      <c r="E21" s="4"/>
    </row>
    <row r="22" spans="1:10" ht="13.5" thickBot="1"/>
    <row r="23" spans="1:10" ht="19.5" thickBot="1">
      <c r="A23" s="228" t="s">
        <v>2</v>
      </c>
      <c r="B23" s="229"/>
      <c r="C23" s="229"/>
      <c r="D23" s="229"/>
      <c r="E23" s="229"/>
      <c r="F23" s="230"/>
    </row>
    <row r="24" spans="1:10" ht="16.5" thickBot="1">
      <c r="A24" s="220" t="s">
        <v>111</v>
      </c>
      <c r="B24" s="221"/>
      <c r="C24" s="222"/>
      <c r="D24" s="220" t="s">
        <v>112</v>
      </c>
      <c r="E24" s="221"/>
      <c r="F24" s="222"/>
    </row>
    <row r="25" spans="1:10" ht="25.5">
      <c r="A25" s="177" t="s">
        <v>4</v>
      </c>
      <c r="B25" s="180" t="s">
        <v>7</v>
      </c>
      <c r="C25" s="179" t="s">
        <v>5</v>
      </c>
      <c r="D25" s="177" t="s">
        <v>4</v>
      </c>
      <c r="E25" s="180" t="s">
        <v>8</v>
      </c>
      <c r="F25" s="179" t="s">
        <v>5</v>
      </c>
    </row>
    <row r="26" spans="1:10">
      <c r="A26" s="70" t="s">
        <v>6</v>
      </c>
      <c r="B26" s="71">
        <v>500.41899999999998</v>
      </c>
      <c r="C26" s="72">
        <v>77.525999999999996</v>
      </c>
      <c r="D26" s="70" t="s">
        <v>6</v>
      </c>
      <c r="E26" s="71">
        <v>325.41699999999997</v>
      </c>
      <c r="F26" s="72">
        <v>61.420999999999999</v>
      </c>
    </row>
    <row r="27" spans="1:10">
      <c r="A27" s="42" t="s">
        <v>67</v>
      </c>
      <c r="B27" s="73"/>
      <c r="C27" s="74"/>
      <c r="D27" s="53" t="s">
        <v>67</v>
      </c>
      <c r="E27" s="73"/>
      <c r="F27" s="74"/>
    </row>
    <row r="28" spans="1:10">
      <c r="A28" s="54" t="s">
        <v>54</v>
      </c>
      <c r="B28" s="68">
        <v>422.55200000000002</v>
      </c>
      <c r="C28" s="69">
        <v>66.546999999999997</v>
      </c>
      <c r="D28" s="54" t="s">
        <v>54</v>
      </c>
      <c r="E28" s="68">
        <v>285.09199999999998</v>
      </c>
      <c r="F28" s="69">
        <v>54.235999999999997</v>
      </c>
    </row>
    <row r="29" spans="1:10">
      <c r="A29" s="54" t="s">
        <v>55</v>
      </c>
      <c r="B29" s="68">
        <v>35.584000000000003</v>
      </c>
      <c r="C29" s="69">
        <v>5.0179999999999998</v>
      </c>
      <c r="D29" s="54" t="s">
        <v>61</v>
      </c>
      <c r="E29" s="68">
        <v>11.01</v>
      </c>
      <c r="F29" s="69">
        <v>2.3029999999999999</v>
      </c>
      <c r="I29" s="48"/>
      <c r="J29" s="48"/>
    </row>
    <row r="30" spans="1:10">
      <c r="A30" s="54" t="s">
        <v>61</v>
      </c>
      <c r="B30" s="68">
        <v>14.454000000000001</v>
      </c>
      <c r="C30" s="69">
        <v>2.6309999999999998</v>
      </c>
      <c r="D30" s="54" t="s">
        <v>53</v>
      </c>
      <c r="E30" s="68">
        <v>9.468</v>
      </c>
      <c r="F30" s="69">
        <v>2.016</v>
      </c>
      <c r="I30" s="48"/>
      <c r="J30" s="48"/>
    </row>
    <row r="31" spans="1:10">
      <c r="A31" s="54" t="s">
        <v>53</v>
      </c>
      <c r="B31" s="68">
        <v>9.6280000000000001</v>
      </c>
      <c r="C31" s="69">
        <v>1.7370000000000001</v>
      </c>
      <c r="D31" s="54" t="s">
        <v>60</v>
      </c>
      <c r="E31" s="68">
        <v>6.7160000000000002</v>
      </c>
      <c r="F31" s="69">
        <v>0.28899999999999998</v>
      </c>
      <c r="I31" s="48"/>
      <c r="J31" s="48"/>
    </row>
    <row r="32" spans="1:10" ht="19.5" thickBot="1">
      <c r="A32" s="217" t="s">
        <v>3</v>
      </c>
      <c r="B32" s="218"/>
      <c r="C32" s="218"/>
      <c r="D32" s="218"/>
      <c r="E32" s="218"/>
      <c r="F32" s="219"/>
      <c r="I32" s="48"/>
      <c r="J32" s="48"/>
    </row>
    <row r="33" spans="1:11" ht="12.75" customHeight="1" thickBot="1">
      <c r="A33" s="220" t="s">
        <v>111</v>
      </c>
      <c r="B33" s="221"/>
      <c r="C33" s="222"/>
      <c r="D33" s="220" t="s">
        <v>112</v>
      </c>
      <c r="E33" s="221"/>
      <c r="F33" s="222"/>
      <c r="I33" s="48"/>
      <c r="J33" s="48"/>
    </row>
    <row r="34" spans="1:11" ht="13.5" customHeight="1">
      <c r="A34" s="207" t="s">
        <v>4</v>
      </c>
      <c r="B34" s="209" t="s">
        <v>7</v>
      </c>
      <c r="C34" s="211" t="s">
        <v>5</v>
      </c>
      <c r="D34" s="223" t="s">
        <v>4</v>
      </c>
      <c r="E34" s="225" t="s">
        <v>8</v>
      </c>
      <c r="F34" s="215" t="s">
        <v>5</v>
      </c>
      <c r="I34" s="48"/>
      <c r="J34" s="48"/>
      <c r="K34" s="48"/>
    </row>
    <row r="35" spans="1:11" ht="12.75" customHeight="1" thickBot="1">
      <c r="A35" s="208"/>
      <c r="B35" s="210"/>
      <c r="C35" s="212"/>
      <c r="D35" s="224"/>
      <c r="E35" s="226"/>
      <c r="F35" s="227"/>
      <c r="I35" s="48"/>
      <c r="J35" s="48"/>
      <c r="K35" s="48"/>
    </row>
    <row r="36" spans="1:11" ht="12.75" customHeight="1">
      <c r="A36" s="52" t="s">
        <v>6</v>
      </c>
      <c r="B36" s="75">
        <v>1233.9639999999999</v>
      </c>
      <c r="C36" s="76">
        <v>169.321</v>
      </c>
      <c r="D36" s="52" t="s">
        <v>6</v>
      </c>
      <c r="E36" s="75">
        <v>1722.096</v>
      </c>
      <c r="F36" s="76">
        <v>242.934</v>
      </c>
      <c r="I36" s="48"/>
      <c r="J36" s="48"/>
      <c r="K36" s="48"/>
    </row>
    <row r="37" spans="1:11" ht="13.5" customHeight="1">
      <c r="A37" s="53" t="s">
        <v>67</v>
      </c>
      <c r="B37" s="77"/>
      <c r="C37" s="78"/>
      <c r="D37" s="53" t="s">
        <v>67</v>
      </c>
      <c r="E37" s="77"/>
      <c r="F37" s="78"/>
      <c r="I37" s="48"/>
      <c r="J37" s="48"/>
      <c r="K37" s="48"/>
    </row>
    <row r="38" spans="1:11" ht="13.5" customHeight="1">
      <c r="A38" s="54" t="s">
        <v>65</v>
      </c>
      <c r="B38" s="79">
        <v>361.09800000000001</v>
      </c>
      <c r="C38" s="80">
        <v>57.941000000000003</v>
      </c>
      <c r="D38" s="54" t="s">
        <v>68</v>
      </c>
      <c r="E38" s="79">
        <v>642.71600000000001</v>
      </c>
      <c r="F38" s="80">
        <v>68.22</v>
      </c>
      <c r="I38" s="48"/>
      <c r="J38" s="48"/>
      <c r="K38" s="48"/>
    </row>
    <row r="39" spans="1:11">
      <c r="A39" s="54" t="s">
        <v>68</v>
      </c>
      <c r="B39" s="79">
        <v>349.02600000000001</v>
      </c>
      <c r="C39" s="80">
        <v>48.997</v>
      </c>
      <c r="D39" s="81" t="s">
        <v>65</v>
      </c>
      <c r="E39" s="73">
        <v>470.45400000000001</v>
      </c>
      <c r="F39" s="74">
        <v>62.478000000000002</v>
      </c>
      <c r="I39" s="48"/>
      <c r="J39" s="48"/>
      <c r="K39" s="48"/>
    </row>
    <row r="40" spans="1:11">
      <c r="A40" s="54" t="s">
        <v>57</v>
      </c>
      <c r="B40" s="79">
        <v>287.99</v>
      </c>
      <c r="C40" s="80">
        <v>35.771999999999998</v>
      </c>
      <c r="D40" s="54" t="s">
        <v>53</v>
      </c>
      <c r="E40" s="79">
        <v>303.02300000000002</v>
      </c>
      <c r="F40" s="80">
        <v>48.652999999999999</v>
      </c>
      <c r="I40" s="48"/>
      <c r="J40" s="48"/>
      <c r="K40" s="48"/>
    </row>
    <row r="41" spans="1:11">
      <c r="A41" s="54" t="s">
        <v>53</v>
      </c>
      <c r="B41" s="79">
        <v>168.58799999999999</v>
      </c>
      <c r="C41" s="80">
        <v>16.745000000000001</v>
      </c>
      <c r="D41" s="54" t="s">
        <v>58</v>
      </c>
      <c r="E41" s="79">
        <v>149.75</v>
      </c>
      <c r="F41" s="80">
        <v>46.256</v>
      </c>
      <c r="I41" s="48"/>
      <c r="J41" s="48"/>
      <c r="K41" s="48"/>
    </row>
    <row r="42" spans="1:11">
      <c r="A42" s="54" t="s">
        <v>75</v>
      </c>
      <c r="B42" s="79">
        <v>43.927</v>
      </c>
      <c r="C42" s="80">
        <v>5.3109999999999999</v>
      </c>
      <c r="D42" s="54" t="s">
        <v>57</v>
      </c>
      <c r="E42" s="79">
        <v>127.69199999999999</v>
      </c>
      <c r="F42" s="80">
        <v>14.760999999999999</v>
      </c>
      <c r="I42" s="48"/>
      <c r="J42" s="48"/>
      <c r="K42" s="48"/>
    </row>
    <row r="43" spans="1:11" ht="13.5" thickBot="1">
      <c r="A43" s="55" t="s">
        <v>113</v>
      </c>
      <c r="B43" s="82">
        <v>22.646999999999998</v>
      </c>
      <c r="C43" s="83">
        <v>4.5039999999999996</v>
      </c>
      <c r="D43" s="55" t="s">
        <v>75</v>
      </c>
      <c r="E43" s="82">
        <v>14.542999999999999</v>
      </c>
      <c r="F43" s="83">
        <v>1.7390000000000001</v>
      </c>
      <c r="I43" s="48"/>
      <c r="J43" s="48"/>
      <c r="K43" s="48"/>
    </row>
    <row r="44" spans="1:11">
      <c r="I44" s="48"/>
      <c r="J44" s="48"/>
      <c r="K44" s="48"/>
    </row>
    <row r="45" spans="1:11">
      <c r="I45" s="48"/>
      <c r="J45" s="48"/>
      <c r="K45" s="48"/>
    </row>
  </sheetData>
  <mergeCells count="24">
    <mergeCell ref="A6:F6"/>
    <mergeCell ref="A7:C7"/>
    <mergeCell ref="D7:F7"/>
    <mergeCell ref="A23:F23"/>
    <mergeCell ref="D24:F24"/>
    <mergeCell ref="A24:C24"/>
    <mergeCell ref="A13:F13"/>
    <mergeCell ref="A14:C14"/>
    <mergeCell ref="D14:F14"/>
    <mergeCell ref="A15:A16"/>
    <mergeCell ref="B15:B16"/>
    <mergeCell ref="C15:C16"/>
    <mergeCell ref="D15:D16"/>
    <mergeCell ref="A34:A35"/>
    <mergeCell ref="B34:B35"/>
    <mergeCell ref="C34:C35"/>
    <mergeCell ref="E15:E16"/>
    <mergeCell ref="F15:F16"/>
    <mergeCell ref="A32:F32"/>
    <mergeCell ref="A33:C33"/>
    <mergeCell ref="D33:F33"/>
    <mergeCell ref="D34:D35"/>
    <mergeCell ref="E34:E35"/>
    <mergeCell ref="F34:F35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2018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2019-05-09T10:41:47Z</dcterms:modified>
</cp:coreProperties>
</file>