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330" yWindow="2430" windowWidth="9840" windowHeight="7185"/>
  </bookViews>
  <sheets>
    <sheet name="INFO" sheetId="10" r:id="rId1"/>
    <sheet name="Ceny bieżące_kraj" sheetId="9" r:id="rId2"/>
    <sheet name="Ceny wg kat. wag._kraj" sheetId="12" r:id="rId3"/>
    <sheet name="Ceny _baza _kraj" sheetId="11" r:id="rId4"/>
    <sheet name="Ceny_ UE_ Euro" sheetId="13" r:id="rId5"/>
    <sheet name="Ceny UE_PL" sheetId="17" r:id="rId6"/>
    <sheet name="Handel zagraniczny_ 2018" sheetId="14" r:id="rId7"/>
    <sheet name="Arkusz1" sheetId="15" r:id="rId8"/>
  </sheets>
  <calcPr calcId="145621"/>
</workbook>
</file>

<file path=xl/calcChain.xml><?xml version="1.0" encoding="utf-8"?>
<calcChain xmlns="http://schemas.openxmlformats.org/spreadsheetml/2006/main">
  <c r="F13" i="9" l="1"/>
  <c r="E13" i="9"/>
  <c r="F12" i="9"/>
  <c r="E12" i="9"/>
  <c r="F11" i="9"/>
  <c r="E11" i="9"/>
  <c r="F10" i="9"/>
  <c r="E10" i="9"/>
  <c r="F9" i="9"/>
  <c r="E9" i="9"/>
</calcChain>
</file>

<file path=xl/sharedStrings.xml><?xml version="1.0" encoding="utf-8"?>
<sst xmlns="http://schemas.openxmlformats.org/spreadsheetml/2006/main" count="201" uniqueCount="115">
  <si>
    <t>Kategoria wagowa</t>
  </si>
  <si>
    <t>Zmiana ceny [%]</t>
  </si>
  <si>
    <t>EKSPORT</t>
  </si>
  <si>
    <t>IMPORT</t>
  </si>
  <si>
    <t>KRAJE</t>
  </si>
  <si>
    <t>Wolumen (tony)</t>
  </si>
  <si>
    <t>Ogółem</t>
  </si>
  <si>
    <t>Wartość                          (w tys. EUR)</t>
  </si>
  <si>
    <t>Wartość                 (w tys. EUR)</t>
  </si>
  <si>
    <t>17,1 - 24 kg</t>
  </si>
  <si>
    <t>24,1 - 31 kg</t>
  </si>
  <si>
    <t>31,1 - 36 kg</t>
  </si>
  <si>
    <t>36,1 - 40 kg</t>
  </si>
  <si>
    <t>12,1-17 kg</t>
  </si>
  <si>
    <t>Średnia 17,1 - 40 kg</t>
  </si>
  <si>
    <t>24,1- 31 kg</t>
  </si>
  <si>
    <t>październik</t>
  </si>
  <si>
    <t>styczeń</t>
  </si>
  <si>
    <t>luty</t>
  </si>
  <si>
    <t>marzec</t>
  </si>
  <si>
    <t>I kwartał</t>
  </si>
  <si>
    <t>kwiecień</t>
  </si>
  <si>
    <t>maj</t>
  </si>
  <si>
    <t>czerwiec</t>
  </si>
  <si>
    <t>II kwartał</t>
  </si>
  <si>
    <t>I półrocze</t>
  </si>
  <si>
    <t>lipiec</t>
  </si>
  <si>
    <t>sierpień</t>
  </si>
  <si>
    <t>wrzesień</t>
  </si>
  <si>
    <t>III kwartał</t>
  </si>
  <si>
    <t>listopad</t>
  </si>
  <si>
    <t>grudzień</t>
  </si>
  <si>
    <t>IV kwartał</t>
  </si>
  <si>
    <t>II półrocze</t>
  </si>
  <si>
    <t>Rok</t>
  </si>
  <si>
    <t xml:space="preserve"> </t>
  </si>
  <si>
    <t>Tab. 4. Średnie ceny owiec ciężkich w wadze poubojowej krajach UE-27 (Euro/100 kg)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</si>
  <si>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</si>
  <si>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</si>
  <si>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</si>
  <si>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</si>
  <si>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</si>
  <si>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</si>
  <si>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Autor:</t>
  </si>
  <si>
    <t>Biuletyn „Rynek baraniny” ukazuje się raz w miesiącu</t>
  </si>
  <si>
    <t>R Y N E K    B A R A N I N Y</t>
  </si>
  <si>
    <t>Tab. 3.  Średnie ceny zakupu owiec żywych o wadze 17,1 - 40 kg w zł/tonę</t>
  </si>
  <si>
    <t>Ceny zakupu jagniąt poniżej 12 miesięcy</t>
  </si>
  <si>
    <t>Cena [zł/t]</t>
  </si>
  <si>
    <t>miesięczna</t>
  </si>
  <si>
    <t>roczna</t>
  </si>
  <si>
    <t xml:space="preserve">Tab. 2. Ceny zakupu owiec w wadze żywej według kategorii wagowych </t>
  </si>
  <si>
    <t>Włochy</t>
  </si>
  <si>
    <t>Niemcy</t>
  </si>
  <si>
    <t>Francja</t>
  </si>
  <si>
    <t>Belgia</t>
  </si>
  <si>
    <t>Dania</t>
  </si>
  <si>
    <t>Irlandia</t>
  </si>
  <si>
    <t>Hiszpania</t>
  </si>
  <si>
    <t>Cypr</t>
  </si>
  <si>
    <t>Litwa</t>
  </si>
  <si>
    <t>Austria</t>
  </si>
  <si>
    <t>Polska</t>
  </si>
  <si>
    <t>Rumunia</t>
  </si>
  <si>
    <t>Szwecja</t>
  </si>
  <si>
    <t>Wielka Brytania</t>
  </si>
  <si>
    <t>Łotwa</t>
  </si>
  <si>
    <t xml:space="preserve">   w tym:</t>
  </si>
  <si>
    <t>Nowa Zelandia</t>
  </si>
  <si>
    <t>Finlandia</t>
  </si>
  <si>
    <t>Dane są w trakcie weryfikacji i mogą być obarczone istotnymi błędami!</t>
  </si>
  <si>
    <t>12,1 - 17 kg</t>
  </si>
  <si>
    <t>tel. (22) 623-16-06</t>
  </si>
  <si>
    <t>E-mail: Malgorzata.Czeczko@minrol.gov.pl</t>
  </si>
  <si>
    <t>Małgorzata Czeczko</t>
  </si>
  <si>
    <t>Holandia</t>
  </si>
  <si>
    <t xml:space="preserve">Polska </t>
  </si>
  <si>
    <t>UE</t>
  </si>
  <si>
    <t>i Polski</t>
  </si>
  <si>
    <t>Tab.5. Średnie ceny owiec ciężkich w wadze poubojowej krajach UE-27 (Euro/100 kg)</t>
  </si>
  <si>
    <t>Tab.65. Handel zagraniczny jagniętami do jednego roku życia (CN 01041030)</t>
  </si>
  <si>
    <t>Tab.7. Handel zagraniczny mięsem z owiec lub kóz, świeżym, schłodzonym lub zamrożonym (CN 0204)</t>
  </si>
  <si>
    <t>CENY OWIEC CIĘŻKICH</t>
  </si>
  <si>
    <t>Niderlandy</t>
  </si>
  <si>
    <t>styczeń 18</t>
  </si>
  <si>
    <t>Suma końcowa</t>
  </si>
  <si>
    <t>luty 18</t>
  </si>
  <si>
    <t>marzec 18</t>
  </si>
  <si>
    <t>kwiecień 18</t>
  </si>
  <si>
    <t>Ministerstwo Rolnictwa i Rozwoju Wsi, Departament Promocji i Jakości Żywnosci</t>
  </si>
  <si>
    <t>maj 18</t>
  </si>
  <si>
    <t>Departament Promocji i Jakości Żywności</t>
  </si>
  <si>
    <t>Wydział Informacji Rynkowej i Statystyki Rolnej</t>
  </si>
  <si>
    <t>czerwiec 18</t>
  </si>
  <si>
    <t>lipiec 18</t>
  </si>
  <si>
    <t>UWAGA ! Od notowania cen skupu owiec żywych za okres 9-15 lipca 2018 r. zastosowano współczynnik przeliczeniowy z wagi żywej na wagę poubojową schłodzoną podany wg GUS-41,30.</t>
  </si>
  <si>
    <t>sierpień 18</t>
  </si>
  <si>
    <t>wrzesień 18</t>
  </si>
  <si>
    <t>pażdziernik 18</t>
  </si>
  <si>
    <t>listopad 18</t>
  </si>
  <si>
    <t>grudzień 18</t>
  </si>
  <si>
    <t>styczeń 19</t>
  </si>
  <si>
    <t>2018/2019</t>
  </si>
  <si>
    <t>luty 2019</t>
  </si>
  <si>
    <t>luty 19</t>
  </si>
  <si>
    <t>NR 3/2019</t>
  </si>
  <si>
    <t>marzec 2019</t>
  </si>
  <si>
    <t>marzec 2018</t>
  </si>
  <si>
    <t>Tab. 1. Ceny zakupu owiec w wadze żywej poniżej 12 miesięcy w marcu  2019 r.</t>
  </si>
  <si>
    <t>marzec 19</t>
  </si>
  <si>
    <t>roczna zmiana %</t>
  </si>
  <si>
    <t>I-II 2018</t>
  </si>
  <si>
    <t>I-II 2019</t>
  </si>
  <si>
    <t>Australia</t>
  </si>
  <si>
    <t>Notowania za okres: marzec  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</si>
</sst>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&quot;+ &quot;0.0%;&quot;- &quot;0.0%"/>
  </numFmts>
  <fonts count="72">
    <font>
      <sz val="10"/>
      <name val="Arial CE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b/>
      <sz val="14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Comic Sans MS"/>
      <family val="4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i/>
      <sz val="9"/>
      <name val="Arial CE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Arial CE"/>
      <charset val="238"/>
    </font>
    <font>
      <i/>
      <sz val="10"/>
      <name val="Times New Roman"/>
      <family val="1"/>
      <charset val="238"/>
    </font>
    <font>
      <b/>
      <sz val="14"/>
      <name val="Arial"/>
      <family val="2"/>
      <charset val="238"/>
    </font>
    <font>
      <b/>
      <u/>
      <sz val="10"/>
      <name val="Arial CE"/>
      <charset val="238"/>
    </font>
    <font>
      <sz val="9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 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6"/>
      <color indexed="8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</font>
    <font>
      <b/>
      <i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 CE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name val="Arial "/>
      <family val="2"/>
    </font>
    <font>
      <b/>
      <sz val="10"/>
      <name val="Arial "/>
    </font>
    <font>
      <sz val="14"/>
      <color theme="1"/>
      <name val="Calibri"/>
      <family val="2"/>
      <charset val="238"/>
      <scheme val="minor"/>
    </font>
    <font>
      <sz val="11"/>
      <name val="Arial "/>
    </font>
    <font>
      <sz val="11"/>
      <name val="Arial"/>
      <family val="2"/>
    </font>
    <font>
      <sz val="8"/>
      <name val="Arial 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8"/>
      <name val="Arial"/>
      <family val="2"/>
    </font>
    <font>
      <sz val="11"/>
      <color rgb="FF1F497D"/>
      <name val="Calibri"/>
      <family val="2"/>
      <charset val="238"/>
    </font>
    <font>
      <b/>
      <sz val="8"/>
      <color theme="1"/>
      <name val="Arial"/>
      <family val="2"/>
    </font>
    <font>
      <sz val="8"/>
      <color theme="1"/>
      <name val="Arial"/>
    </font>
    <font>
      <sz val="8"/>
      <color theme="1"/>
      <name val="Arial"/>
      <family val="2"/>
    </font>
    <font>
      <sz val="10"/>
      <color theme="1"/>
      <name val="Arial "/>
      <family val="2"/>
    </font>
  </fonts>
  <fills count="3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indexed="65"/>
        <bgColor indexed="9"/>
      </patternFill>
    </fill>
    <fill>
      <patternFill patternType="solid">
        <fgColor indexed="65"/>
        <bgColor indexed="13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13"/>
      </patternFill>
    </fill>
    <fill>
      <patternFill patternType="solid">
        <fgColor rgb="FF00FFFF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</fills>
  <borders count="6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58">
    <xf numFmtId="0" fontId="0" fillId="0" borderId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2" borderId="0" applyNumberFormat="0" applyBorder="0" applyAlignment="0" applyProtection="0"/>
    <xf numFmtId="0" fontId="31" fillId="5" borderId="0" applyNumberFormat="0" applyBorder="0" applyAlignment="0" applyProtection="0"/>
    <xf numFmtId="0" fontId="31" fillId="4" borderId="0" applyNumberFormat="0" applyBorder="0" applyAlignment="0" applyProtection="0"/>
    <xf numFmtId="0" fontId="31" fillId="6" borderId="0" applyNumberFormat="0" applyBorder="0" applyAlignment="0" applyProtection="0"/>
    <xf numFmtId="0" fontId="31" fillId="3" borderId="0" applyNumberFormat="0" applyBorder="0" applyAlignment="0" applyProtection="0"/>
    <xf numFmtId="0" fontId="31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8" borderId="0" applyNumberFormat="0" applyBorder="0" applyAlignment="0" applyProtection="0"/>
    <xf numFmtId="0" fontId="31" fillId="7" borderId="0" applyNumberFormat="0" applyBorder="0" applyAlignment="0" applyProtection="0"/>
    <xf numFmtId="0" fontId="32" fillId="9" borderId="0" applyNumberFormat="0" applyBorder="0" applyAlignment="0" applyProtection="0"/>
    <xf numFmtId="0" fontId="32" fillId="3" borderId="0" applyNumberFormat="0" applyBorder="0" applyAlignment="0" applyProtection="0"/>
    <xf numFmtId="0" fontId="32" fillId="7" borderId="0" applyNumberFormat="0" applyBorder="0" applyAlignment="0" applyProtection="0"/>
    <xf numFmtId="0" fontId="32" fillId="6" borderId="0" applyNumberFormat="0" applyBorder="0" applyAlignment="0" applyProtection="0"/>
    <xf numFmtId="0" fontId="32" fillId="9" borderId="0" applyNumberFormat="0" applyBorder="0" applyAlignment="0" applyProtection="0"/>
    <xf numFmtId="0" fontId="32" fillId="3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3" borderId="0" applyNumberFormat="0" applyBorder="0" applyAlignment="0" applyProtection="0"/>
    <xf numFmtId="0" fontId="33" fillId="14" borderId="0" applyNumberFormat="0" applyBorder="0" applyAlignment="0" applyProtection="0"/>
    <xf numFmtId="0" fontId="34" fillId="15" borderId="1" applyNumberFormat="0" applyAlignment="0" applyProtection="0"/>
    <xf numFmtId="0" fontId="35" fillId="16" borderId="2" applyNumberFormat="0" applyAlignment="0" applyProtection="0"/>
    <xf numFmtId="0" fontId="36" fillId="0" borderId="0" applyNumberFormat="0" applyFill="0" applyBorder="0" applyAlignment="0" applyProtection="0"/>
    <xf numFmtId="0" fontId="37" fillId="17" borderId="0" applyNumberFormat="0" applyBorder="0" applyAlignment="0" applyProtection="0"/>
    <xf numFmtId="0" fontId="38" fillId="0" borderId="4" applyNumberFormat="0" applyFill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40" fillId="0" borderId="0" applyNumberFormat="0" applyFill="0" applyBorder="0" applyAlignment="0" applyProtection="0"/>
    <xf numFmtId="0" fontId="41" fillId="7" borderId="1" applyNumberFormat="0" applyAlignment="0" applyProtection="0"/>
    <xf numFmtId="0" fontId="42" fillId="0" borderId="7" applyNumberFormat="0" applyFill="0" applyAlignment="0" applyProtection="0"/>
    <xf numFmtId="0" fontId="43" fillId="7" borderId="0" applyNumberFormat="0" applyBorder="0" applyAlignment="0" applyProtection="0"/>
    <xf numFmtId="0" fontId="44" fillId="0" borderId="0"/>
    <xf numFmtId="0" fontId="45" fillId="0" borderId="0"/>
    <xf numFmtId="0" fontId="50" fillId="0" borderId="0"/>
    <xf numFmtId="0" fontId="52" fillId="0" borderId="0"/>
    <xf numFmtId="0" fontId="9" fillId="0" borderId="0"/>
    <xf numFmtId="0" fontId="9" fillId="0" borderId="0"/>
    <xf numFmtId="0" fontId="29" fillId="4" borderId="8" applyNumberFormat="0" applyFont="0" applyAlignment="0" applyProtection="0"/>
    <xf numFmtId="0" fontId="46" fillId="15" borderId="3" applyNumberFormat="0" applyAlignment="0" applyProtection="0"/>
    <xf numFmtId="0" fontId="47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49" fillId="0" borderId="0" applyNumberForma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9" fillId="0" borderId="0"/>
    <xf numFmtId="0" fontId="57" fillId="0" borderId="0"/>
    <xf numFmtId="9" fontId="29" fillId="0" borderId="0" applyFont="0" applyFill="0" applyBorder="0" applyAlignment="0" applyProtection="0"/>
    <xf numFmtId="0" fontId="1" fillId="0" borderId="0"/>
    <xf numFmtId="0" fontId="29" fillId="0" borderId="0"/>
    <xf numFmtId="0" fontId="9" fillId="0" borderId="0"/>
    <xf numFmtId="0" fontId="57" fillId="0" borderId="0"/>
  </cellStyleXfs>
  <cellXfs count="238">
    <xf numFmtId="0" fontId="0" fillId="0" borderId="0" xfId="0"/>
    <xf numFmtId="0" fontId="0" fillId="0" borderId="0" xfId="0" applyBorder="1"/>
    <xf numFmtId="0" fontId="0" fillId="0" borderId="0" xfId="0" applyFill="1" applyBorder="1"/>
    <xf numFmtId="164" fontId="0" fillId="0" borderId="0" xfId="0" applyNumberFormat="1"/>
    <xf numFmtId="0" fontId="16" fillId="0" borderId="0" xfId="0" applyFont="1"/>
    <xf numFmtId="0" fontId="0" fillId="0" borderId="0" xfId="0" applyFill="1"/>
    <xf numFmtId="0" fontId="4" fillId="0" borderId="0" xfId="0" applyFont="1"/>
    <xf numFmtId="0" fontId="25" fillId="0" borderId="0" xfId="0" applyFont="1"/>
    <xf numFmtId="16" fontId="8" fillId="0" borderId="0" xfId="0" quotePrefix="1" applyNumberFormat="1" applyFont="1" applyFill="1" applyAlignment="1">
      <alignment horizontal="center"/>
    </xf>
    <xf numFmtId="0" fontId="0" fillId="0" borderId="11" xfId="0" applyBorder="1"/>
    <xf numFmtId="16" fontId="10" fillId="0" borderId="0" xfId="0" quotePrefix="1" applyNumberFormat="1" applyFont="1" applyAlignment="1">
      <alignment horizontal="center"/>
    </xf>
    <xf numFmtId="0" fontId="10" fillId="0" borderId="0" xfId="0" quotePrefix="1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/>
    <xf numFmtId="0" fontId="21" fillId="0" borderId="0" xfId="0" applyFont="1"/>
    <xf numFmtId="0" fontId="20" fillId="0" borderId="0" xfId="0" applyFont="1"/>
    <xf numFmtId="0" fontId="16" fillId="0" borderId="16" xfId="0" applyFont="1" applyBorder="1"/>
    <xf numFmtId="0" fontId="16" fillId="0" borderId="17" xfId="0" applyFont="1" applyBorder="1"/>
    <xf numFmtId="4" fontId="16" fillId="0" borderId="0" xfId="0" applyNumberFormat="1" applyFont="1"/>
    <xf numFmtId="0" fontId="12" fillId="0" borderId="0" xfId="0" applyFont="1"/>
    <xf numFmtId="0" fontId="21" fillId="0" borderId="0" xfId="0" applyFont="1" applyFill="1"/>
    <xf numFmtId="0" fontId="6" fillId="0" borderId="0" xfId="0" applyFont="1"/>
    <xf numFmtId="0" fontId="13" fillId="19" borderId="0" xfId="0" applyFont="1" applyFill="1"/>
    <xf numFmtId="0" fontId="4" fillId="19" borderId="0" xfId="0" applyFont="1" applyFill="1"/>
    <xf numFmtId="0" fontId="0" fillId="19" borderId="0" xfId="0" applyFill="1"/>
    <xf numFmtId="0" fontId="14" fillId="19" borderId="0" xfId="0" applyFont="1" applyFill="1"/>
    <xf numFmtId="0" fontId="15" fillId="0" borderId="0" xfId="0" applyFont="1"/>
    <xf numFmtId="14" fontId="23" fillId="0" borderId="0" xfId="0" applyNumberFormat="1" applyFont="1"/>
    <xf numFmtId="0" fontId="26" fillId="0" borderId="0" xfId="0" applyFont="1"/>
    <xf numFmtId="0" fontId="12" fillId="18" borderId="0" xfId="0" applyFont="1" applyFill="1"/>
    <xf numFmtId="4" fontId="16" fillId="0" borderId="15" xfId="0" applyNumberFormat="1" applyFont="1" applyBorder="1"/>
    <xf numFmtId="0" fontId="16" fillId="0" borderId="17" xfId="0" applyFont="1" applyFill="1" applyBorder="1"/>
    <xf numFmtId="4" fontId="16" fillId="0" borderId="15" xfId="0" applyNumberFormat="1" applyFont="1" applyFill="1" applyBorder="1"/>
    <xf numFmtId="0" fontId="24" fillId="0" borderId="17" xfId="0" applyFont="1" applyFill="1" applyBorder="1"/>
    <xf numFmtId="4" fontId="24" fillId="0" borderId="0" xfId="0" applyNumberFormat="1" applyFont="1" applyFill="1"/>
    <xf numFmtId="4" fontId="24" fillId="0" borderId="15" xfId="0" applyNumberFormat="1" applyFont="1" applyFill="1" applyBorder="1"/>
    <xf numFmtId="4" fontId="16" fillId="0" borderId="0" xfId="0" applyNumberFormat="1" applyFont="1" applyFill="1" applyBorder="1"/>
    <xf numFmtId="0" fontId="18" fillId="0" borderId="18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49" fontId="11" fillId="18" borderId="10" xfId="0" applyNumberFormat="1" applyFont="1" applyFill="1" applyBorder="1" applyAlignment="1">
      <alignment horizontal="center" vertical="center" wrapText="1"/>
    </xf>
    <xf numFmtId="49" fontId="11" fillId="0" borderId="12" xfId="0" applyNumberFormat="1" applyFont="1" applyFill="1" applyBorder="1" applyAlignment="1">
      <alignment horizontal="center" vertical="center" wrapText="1"/>
    </xf>
    <xf numFmtId="0" fontId="27" fillId="0" borderId="0" xfId="0" applyFont="1"/>
    <xf numFmtId="0" fontId="16" fillId="0" borderId="25" xfId="0" applyFont="1" applyBorder="1"/>
    <xf numFmtId="0" fontId="18" fillId="0" borderId="18" xfId="0" applyFont="1" applyFill="1" applyBorder="1" applyAlignment="1">
      <alignment horizontal="center"/>
    </xf>
    <xf numFmtId="4" fontId="16" fillId="0" borderId="0" xfId="0" applyNumberFormat="1" applyFont="1" applyFill="1"/>
    <xf numFmtId="4" fontId="24" fillId="0" borderId="0" xfId="0" applyNumberFormat="1" applyFont="1" applyFill="1" applyBorder="1"/>
    <xf numFmtId="0" fontId="30" fillId="0" borderId="0" xfId="0" applyFont="1"/>
    <xf numFmtId="4" fontId="16" fillId="0" borderId="0" xfId="41" applyNumberFormat="1" applyFont="1" applyFill="1" applyBorder="1"/>
    <xf numFmtId="3" fontId="0" fillId="0" borderId="0" xfId="0" applyNumberFormat="1"/>
    <xf numFmtId="3" fontId="0" fillId="0" borderId="0" xfId="0" applyNumberFormat="1" applyBorder="1"/>
    <xf numFmtId="4" fontId="51" fillId="0" borderId="0" xfId="0" applyNumberFormat="1" applyFont="1" applyFill="1"/>
    <xf numFmtId="4" fontId="51" fillId="0" borderId="15" xfId="0" applyNumberFormat="1" applyFont="1" applyFill="1" applyBorder="1"/>
    <xf numFmtId="0" fontId="18" fillId="0" borderId="31" xfId="0" applyFont="1" applyBorder="1"/>
    <xf numFmtId="0" fontId="16" fillId="0" borderId="25" xfId="0" applyFont="1" applyBorder="1" applyAlignment="1">
      <alignment horizontal="left" vertical="center"/>
    </xf>
    <xf numFmtId="0" fontId="16" fillId="0" borderId="25" xfId="39" applyFont="1" applyBorder="1"/>
    <xf numFmtId="0" fontId="16" fillId="0" borderId="24" xfId="39" applyFont="1" applyBorder="1"/>
    <xf numFmtId="0" fontId="18" fillId="0" borderId="38" xfId="0" applyFont="1" applyBorder="1"/>
    <xf numFmtId="164" fontId="18" fillId="18" borderId="39" xfId="0" applyNumberFormat="1" applyFont="1" applyFill="1" applyBorder="1" applyAlignment="1">
      <alignment vertical="center"/>
    </xf>
    <xf numFmtId="164" fontId="18" fillId="0" borderId="40" xfId="0" applyNumberFormat="1" applyFont="1" applyBorder="1" applyAlignment="1">
      <alignment vertical="center"/>
    </xf>
    <xf numFmtId="0" fontId="18" fillId="0" borderId="41" xfId="0" applyFont="1" applyBorder="1"/>
    <xf numFmtId="164" fontId="18" fillId="18" borderId="39" xfId="0" applyNumberFormat="1" applyFont="1" applyFill="1" applyBorder="1" applyAlignment="1">
      <alignment horizontal="right" vertical="center"/>
    </xf>
    <xf numFmtId="164" fontId="18" fillId="0" borderId="40" xfId="0" applyNumberFormat="1" applyFont="1" applyBorder="1" applyAlignment="1">
      <alignment horizontal="right" vertical="center"/>
    </xf>
    <xf numFmtId="0" fontId="51" fillId="0" borderId="17" xfId="0" applyFont="1" applyFill="1" applyBorder="1"/>
    <xf numFmtId="0" fontId="55" fillId="0" borderId="0" xfId="0" applyFont="1"/>
    <xf numFmtId="3" fontId="9" fillId="18" borderId="10" xfId="0" applyNumberFormat="1" applyFont="1" applyFill="1" applyBorder="1" applyAlignment="1">
      <alignment horizontal="center" vertical="center" wrapText="1"/>
    </xf>
    <xf numFmtId="3" fontId="9" fillId="18" borderId="10" xfId="0" applyNumberFormat="1" applyFont="1" applyFill="1" applyBorder="1" applyAlignment="1">
      <alignment horizontal="center"/>
    </xf>
    <xf numFmtId="164" fontId="9" fillId="0" borderId="12" xfId="0" applyNumberFormat="1" applyFont="1" applyFill="1" applyBorder="1" applyAlignment="1">
      <alignment horizontal="center"/>
    </xf>
    <xf numFmtId="3" fontId="9" fillId="18" borderId="13" xfId="0" applyNumberFormat="1" applyFont="1" applyFill="1" applyBorder="1" applyAlignment="1">
      <alignment horizontal="center"/>
    </xf>
    <xf numFmtId="164" fontId="54" fillId="20" borderId="10" xfId="48" applyNumberFormat="1" applyFont="1" applyFill="1" applyBorder="1"/>
    <xf numFmtId="164" fontId="54" fillId="0" borderId="22" xfId="48" applyNumberFormat="1" applyFont="1" applyBorder="1"/>
    <xf numFmtId="0" fontId="18" fillId="0" borderId="25" xfId="0" applyFont="1" applyBorder="1"/>
    <xf numFmtId="164" fontId="53" fillId="20" borderId="10" xfId="48" applyNumberFormat="1" applyFont="1" applyFill="1" applyBorder="1"/>
    <xf numFmtId="164" fontId="53" fillId="0" borderId="22" xfId="48" applyNumberFormat="1" applyFont="1" applyBorder="1"/>
    <xf numFmtId="164" fontId="16" fillId="20" borderId="10" xfId="0" applyNumberFormat="1" applyFont="1" applyFill="1" applyBorder="1"/>
    <xf numFmtId="164" fontId="16" fillId="0" borderId="22" xfId="0" applyNumberFormat="1" applyFont="1" applyBorder="1"/>
    <xf numFmtId="164" fontId="53" fillId="20" borderId="32" xfId="50" applyNumberFormat="1" applyFont="1" applyFill="1" applyBorder="1"/>
    <xf numFmtId="164" fontId="53" fillId="0" borderId="33" xfId="50" applyNumberFormat="1" applyFont="1" applyBorder="1"/>
    <xf numFmtId="164" fontId="16" fillId="20" borderId="10" xfId="0" applyNumberFormat="1" applyFont="1" applyFill="1" applyBorder="1" applyAlignment="1">
      <alignment horizontal="right" vertical="center"/>
    </xf>
    <xf numFmtId="164" fontId="16" fillId="0" borderId="22" xfId="0" applyNumberFormat="1" applyFont="1" applyBorder="1" applyAlignment="1">
      <alignment horizontal="right" vertical="center"/>
    </xf>
    <xf numFmtId="164" fontId="54" fillId="20" borderId="10" xfId="50" applyNumberFormat="1" applyFont="1" applyFill="1" applyBorder="1"/>
    <xf numFmtId="164" fontId="54" fillId="0" borderId="22" xfId="50" applyNumberFormat="1" applyFont="1" applyBorder="1"/>
    <xf numFmtId="0" fontId="16" fillId="0" borderId="11" xfId="0" applyFont="1" applyBorder="1"/>
    <xf numFmtId="164" fontId="54" fillId="20" borderId="28" xfId="50" applyNumberFormat="1" applyFont="1" applyFill="1" applyBorder="1"/>
    <xf numFmtId="164" fontId="54" fillId="0" borderId="29" xfId="50" applyNumberFormat="1" applyFont="1" applyBorder="1"/>
    <xf numFmtId="0" fontId="19" fillId="0" borderId="0" xfId="0" applyFont="1"/>
    <xf numFmtId="0" fontId="4" fillId="0" borderId="49" xfId="0" applyFont="1" applyBorder="1"/>
    <xf numFmtId="3" fontId="56" fillId="18" borderId="50" xfId="0" applyNumberFormat="1" applyFont="1" applyFill="1" applyBorder="1" applyAlignment="1">
      <alignment horizontal="center"/>
    </xf>
    <xf numFmtId="164" fontId="56" fillId="0" borderId="51" xfId="0" applyNumberFormat="1" applyFont="1" applyFill="1" applyBorder="1" applyAlignment="1">
      <alignment horizontal="center"/>
    </xf>
    <xf numFmtId="164" fontId="56" fillId="0" borderId="52" xfId="0" applyNumberFormat="1" applyFont="1" applyBorder="1" applyAlignment="1">
      <alignment horizontal="center"/>
    </xf>
    <xf numFmtId="2" fontId="4" fillId="0" borderId="0" xfId="0" applyNumberFormat="1" applyFont="1" applyBorder="1"/>
    <xf numFmtId="2" fontId="28" fillId="0" borderId="0" xfId="42" applyNumberFormat="1" applyFont="1" applyBorder="1"/>
    <xf numFmtId="0" fontId="16" fillId="21" borderId="32" xfId="0" applyFont="1" applyFill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/>
    </xf>
    <xf numFmtId="164" fontId="54" fillId="0" borderId="10" xfId="48" applyNumberFormat="1" applyFont="1" applyBorder="1"/>
    <xf numFmtId="0" fontId="16" fillId="0" borderId="10" xfId="39" applyFont="1" applyBorder="1"/>
    <xf numFmtId="164" fontId="54" fillId="0" borderId="22" xfId="48" applyNumberFormat="1" applyFont="1" applyFill="1" applyBorder="1"/>
    <xf numFmtId="164" fontId="18" fillId="0" borderId="28" xfId="39" applyNumberFormat="1" applyFont="1" applyBorder="1"/>
    <xf numFmtId="165" fontId="53" fillId="20" borderId="28" xfId="49" applyNumberFormat="1" applyFont="1" applyFill="1" applyBorder="1"/>
    <xf numFmtId="165" fontId="53" fillId="0" borderId="29" xfId="49" applyNumberFormat="1" applyFont="1" applyFill="1" applyBorder="1"/>
    <xf numFmtId="1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 vertical="center"/>
    </xf>
    <xf numFmtId="4" fontId="18" fillId="0" borderId="53" xfId="0" applyNumberFormat="1" applyFont="1" applyFill="1" applyBorder="1"/>
    <xf numFmtId="4" fontId="51" fillId="0" borderId="0" xfId="0" applyNumberFormat="1" applyFont="1" applyFill="1" applyBorder="1"/>
    <xf numFmtId="0" fontId="18" fillId="0" borderId="54" xfId="0" applyFont="1" applyBorder="1"/>
    <xf numFmtId="4" fontId="18" fillId="0" borderId="53" xfId="0" applyNumberFormat="1" applyFont="1" applyBorder="1"/>
    <xf numFmtId="4" fontId="18" fillId="0" borderId="21" xfId="0" applyNumberFormat="1" applyFont="1" applyBorder="1"/>
    <xf numFmtId="0" fontId="27" fillId="0" borderId="0" xfId="0" applyFont="1" applyBorder="1"/>
    <xf numFmtId="164" fontId="58" fillId="0" borderId="0" xfId="52" applyNumberFormat="1" applyFont="1" applyBorder="1" applyAlignment="1">
      <alignment horizontal="center"/>
    </xf>
    <xf numFmtId="0" fontId="1" fillId="0" borderId="0" xfId="54" applyBorder="1"/>
    <xf numFmtId="14" fontId="1" fillId="0" borderId="0" xfId="54" applyNumberFormat="1" applyBorder="1"/>
    <xf numFmtId="0" fontId="9" fillId="0" borderId="0" xfId="56" applyFill="1"/>
    <xf numFmtId="0" fontId="9" fillId="0" borderId="10" xfId="56" applyFont="1" applyFill="1" applyBorder="1" applyAlignment="1">
      <alignment horizontal="left"/>
    </xf>
    <xf numFmtId="0" fontId="20" fillId="0" borderId="0" xfId="0" applyFont="1" applyFill="1"/>
    <xf numFmtId="0" fontId="20" fillId="0" borderId="0" xfId="0" applyFont="1" applyBorder="1"/>
    <xf numFmtId="0" fontId="60" fillId="0" borderId="0" xfId="54" applyFont="1" applyBorder="1"/>
    <xf numFmtId="164" fontId="61" fillId="0" borderId="0" xfId="52" applyNumberFormat="1" applyFont="1" applyBorder="1" applyAlignment="1">
      <alignment horizontal="center"/>
    </xf>
    <xf numFmtId="165" fontId="62" fillId="0" borderId="0" xfId="52" applyNumberFormat="1" applyFont="1" applyFill="1" applyBorder="1" applyAlignment="1" applyProtection="1">
      <alignment horizontal="center" vertical="center"/>
      <protection locked="0"/>
    </xf>
    <xf numFmtId="164" fontId="12" fillId="0" borderId="0" xfId="52" applyNumberFormat="1" applyFont="1" applyBorder="1" applyAlignment="1">
      <alignment horizontal="center"/>
    </xf>
    <xf numFmtId="164" fontId="12" fillId="0" borderId="0" xfId="52" applyNumberFormat="1" applyFont="1" applyFill="1" applyBorder="1" applyAlignment="1">
      <alignment horizontal="center"/>
    </xf>
    <xf numFmtId="0" fontId="59" fillId="22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22" borderId="0" xfId="0" applyNumberFormat="1" applyFont="1" applyFill="1" applyBorder="1" applyAlignment="1" applyProtection="1">
      <alignment horizontal="center" vertical="center"/>
      <protection locked="0"/>
    </xf>
    <xf numFmtId="0" fontId="64" fillId="22" borderId="0" xfId="0" applyNumberFormat="1" applyFont="1" applyFill="1" applyBorder="1" applyAlignment="1" applyProtection="1">
      <alignment horizontal="center" vertical="center" wrapText="1"/>
      <protection locked="0"/>
    </xf>
    <xf numFmtId="4" fontId="65" fillId="0" borderId="0" xfId="0" applyNumberFormat="1" applyFont="1" applyFill="1" applyBorder="1" applyAlignment="1" applyProtection="1">
      <alignment horizontal="right" vertical="center"/>
      <protection locked="0"/>
    </xf>
    <xf numFmtId="0" fontId="64" fillId="23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56" applyBorder="1"/>
    <xf numFmtId="0" fontId="9" fillId="0" borderId="0" xfId="56"/>
    <xf numFmtId="14" fontId="66" fillId="24" borderId="10" xfId="51" applyNumberFormat="1" applyFont="1" applyFill="1" applyBorder="1" applyAlignment="1">
      <alignment horizontal="center" vertical="center"/>
    </xf>
    <xf numFmtId="164" fontId="18" fillId="0" borderId="24" xfId="39" applyNumberFormat="1" applyFont="1" applyBorder="1"/>
    <xf numFmtId="165" fontId="53" fillId="21" borderId="28" xfId="49" applyNumberFormat="1" applyFont="1" applyFill="1" applyBorder="1"/>
    <xf numFmtId="165" fontId="53" fillId="0" borderId="28" xfId="49" applyNumberFormat="1" applyFont="1" applyBorder="1"/>
    <xf numFmtId="3" fontId="9" fillId="0" borderId="10" xfId="0" applyNumberFormat="1" applyFont="1" applyFill="1" applyBorder="1" applyAlignment="1">
      <alignment horizontal="center" vertical="center" wrapText="1"/>
    </xf>
    <xf numFmtId="164" fontId="54" fillId="0" borderId="43" xfId="48" applyNumberFormat="1" applyFont="1" applyFill="1" applyBorder="1"/>
    <xf numFmtId="0" fontId="23" fillId="0" borderId="0" xfId="0" applyFont="1"/>
    <xf numFmtId="14" fontId="1" fillId="0" borderId="0" xfId="54" applyNumberFormat="1" applyFill="1" applyBorder="1"/>
    <xf numFmtId="1" fontId="9" fillId="0" borderId="0" xfId="56" applyNumberFormat="1" applyFill="1" applyBorder="1"/>
    <xf numFmtId="14" fontId="66" fillId="0" borderId="0" xfId="51" applyNumberFormat="1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left" vertical="center" wrapText="1"/>
    </xf>
    <xf numFmtId="164" fontId="9" fillId="0" borderId="43" xfId="0" applyNumberFormat="1" applyFont="1" applyBorder="1" applyAlignment="1">
      <alignment horizontal="center"/>
    </xf>
    <xf numFmtId="0" fontId="0" fillId="0" borderId="25" xfId="0" applyBorder="1"/>
    <xf numFmtId="0" fontId="0" fillId="0" borderId="42" xfId="0" applyBorder="1"/>
    <xf numFmtId="49" fontId="11" fillId="0" borderId="10" xfId="0" applyNumberFormat="1" applyFont="1" applyFill="1" applyBorder="1" applyAlignment="1">
      <alignment horizontal="center" vertical="center" wrapText="1"/>
    </xf>
    <xf numFmtId="3" fontId="9" fillId="0" borderId="10" xfId="0" applyNumberFormat="1" applyFont="1" applyFill="1" applyBorder="1" applyAlignment="1">
      <alignment horizontal="center"/>
    </xf>
    <xf numFmtId="3" fontId="9" fillId="0" borderId="13" xfId="0" applyNumberFormat="1" applyFont="1" applyFill="1" applyBorder="1" applyAlignment="1">
      <alignment horizontal="center"/>
    </xf>
    <xf numFmtId="3" fontId="56" fillId="0" borderId="50" xfId="0" applyNumberFormat="1" applyFont="1" applyFill="1" applyBorder="1" applyAlignment="1">
      <alignment horizontal="center"/>
    </xf>
    <xf numFmtId="0" fontId="22" fillId="0" borderId="32" xfId="0" quotePrefix="1" applyFont="1" applyFill="1" applyBorder="1" applyAlignment="1">
      <alignment horizontal="center"/>
    </xf>
    <xf numFmtId="0" fontId="22" fillId="0" borderId="33" xfId="0" quotePrefix="1" applyFont="1" applyFill="1" applyBorder="1" applyAlignment="1">
      <alignment horizontal="center"/>
    </xf>
    <xf numFmtId="0" fontId="22" fillId="0" borderId="10" xfId="0" quotePrefix="1" applyFont="1" applyFill="1" applyBorder="1" applyAlignment="1">
      <alignment horizontal="center"/>
    </xf>
    <xf numFmtId="3" fontId="22" fillId="0" borderId="22" xfId="0" applyNumberFormat="1" applyFont="1" applyFill="1" applyBorder="1" applyAlignment="1">
      <alignment horizontal="center" vertical="center" wrapText="1"/>
    </xf>
    <xf numFmtId="3" fontId="22" fillId="0" borderId="10" xfId="0" applyNumberFormat="1" applyFont="1" applyFill="1" applyBorder="1"/>
    <xf numFmtId="3" fontId="22" fillId="0" borderId="10" xfId="0" applyNumberFormat="1" applyFont="1" applyFill="1" applyBorder="1" applyAlignment="1">
      <alignment horizontal="center" vertical="center" wrapText="1"/>
    </xf>
    <xf numFmtId="3" fontId="22" fillId="0" borderId="20" xfId="0" applyNumberFormat="1" applyFont="1" applyFill="1" applyBorder="1" applyAlignment="1">
      <alignment horizontal="right"/>
    </xf>
    <xf numFmtId="3" fontId="22" fillId="0" borderId="10" xfId="0" applyNumberFormat="1" applyFont="1" applyFill="1" applyBorder="1" applyAlignment="1">
      <alignment horizontal="center"/>
    </xf>
    <xf numFmtId="3" fontId="22" fillId="0" borderId="22" xfId="0" applyNumberFormat="1" applyFont="1" applyFill="1" applyBorder="1" applyAlignment="1">
      <alignment horizontal="center"/>
    </xf>
    <xf numFmtId="3" fontId="22" fillId="0" borderId="28" xfId="0" applyNumberFormat="1" applyFont="1" applyFill="1" applyBorder="1"/>
    <xf numFmtId="3" fontId="22" fillId="0" borderId="28" xfId="0" applyNumberFormat="1" applyFont="1" applyFill="1" applyBorder="1" applyAlignment="1">
      <alignment horizontal="center"/>
    </xf>
    <xf numFmtId="3" fontId="22" fillId="0" borderId="29" xfId="0" applyNumberFormat="1" applyFont="1" applyFill="1" applyBorder="1" applyAlignment="1">
      <alignment horizontal="center"/>
    </xf>
    <xf numFmtId="0" fontId="16" fillId="18" borderId="55" xfId="57" applyFont="1" applyFill="1" applyBorder="1" applyAlignment="1">
      <alignment horizontal="center" vertical="center"/>
    </xf>
    <xf numFmtId="0" fontId="16" fillId="25" borderId="56" xfId="0" applyNumberFormat="1" applyFont="1" applyFill="1" applyBorder="1" applyAlignment="1">
      <alignment horizontal="left" vertical="center" wrapText="1"/>
    </xf>
    <xf numFmtId="0" fontId="16" fillId="24" borderId="56" xfId="0" applyNumberFormat="1" applyFont="1" applyFill="1" applyBorder="1" applyAlignment="1">
      <alignment horizontal="left" vertical="center" wrapText="1"/>
    </xf>
    <xf numFmtId="0" fontId="16" fillId="25" borderId="59" xfId="0" applyNumberFormat="1" applyFont="1" applyFill="1" applyBorder="1" applyAlignment="1">
      <alignment horizontal="left" vertical="center" wrapText="1"/>
    </xf>
    <xf numFmtId="0" fontId="18" fillId="25" borderId="35" xfId="0" applyNumberFormat="1" applyFont="1" applyFill="1" applyBorder="1" applyAlignment="1">
      <alignment horizontal="left" vertical="center" wrapText="1"/>
    </xf>
    <xf numFmtId="0" fontId="67" fillId="31" borderId="0" xfId="0" applyFont="1" applyFill="1" applyAlignment="1">
      <alignment vertical="center"/>
    </xf>
    <xf numFmtId="0" fontId="9" fillId="31" borderId="0" xfId="56" applyFill="1"/>
    <xf numFmtId="164" fontId="12" fillId="31" borderId="0" xfId="52" applyNumberFormat="1" applyFont="1" applyFill="1" applyBorder="1" applyAlignment="1">
      <alignment horizontal="center"/>
    </xf>
    <xf numFmtId="0" fontId="0" fillId="31" borderId="0" xfId="0" applyFill="1"/>
    <xf numFmtId="14" fontId="68" fillId="24" borderId="10" xfId="51" applyNumberFormat="1" applyFont="1" applyFill="1" applyBorder="1" applyAlignment="1">
      <alignment horizontal="center" vertical="center"/>
    </xf>
    <xf numFmtId="4" fontId="69" fillId="26" borderId="60" xfId="56" applyNumberFormat="1" applyFont="1" applyFill="1" applyBorder="1" applyAlignment="1">
      <alignment horizontal="right" vertical="center"/>
    </xf>
    <xf numFmtId="4" fontId="70" fillId="26" borderId="10" xfId="0" applyNumberFormat="1" applyFont="1" applyFill="1" applyBorder="1" applyAlignment="1">
      <alignment horizontal="right" vertical="center"/>
    </xf>
    <xf numFmtId="166" fontId="71" fillId="27" borderId="10" xfId="53" applyNumberFormat="1" applyFont="1" applyFill="1" applyBorder="1"/>
    <xf numFmtId="4" fontId="70" fillId="28" borderId="10" xfId="0" applyNumberFormat="1" applyFont="1" applyFill="1" applyBorder="1" applyAlignment="1">
      <alignment horizontal="right" vertical="center"/>
    </xf>
    <xf numFmtId="166" fontId="71" fillId="21" borderId="10" xfId="53" applyNumberFormat="1" applyFont="1" applyFill="1" applyBorder="1"/>
    <xf numFmtId="4" fontId="68" fillId="29" borderId="10" xfId="0" applyNumberFormat="1" applyFont="1" applyFill="1" applyBorder="1" applyAlignment="1">
      <alignment horizontal="right" vertical="center"/>
    </xf>
    <xf numFmtId="166" fontId="71" fillId="30" borderId="10" xfId="53" applyNumberFormat="1" applyFont="1" applyFill="1" applyBorder="1"/>
    <xf numFmtId="0" fontId="22" fillId="0" borderId="31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/>
    </xf>
    <xf numFmtId="0" fontId="16" fillId="20" borderId="32" xfId="0" applyFont="1" applyFill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20" borderId="30" xfId="0" applyFont="1" applyFill="1" applyBorder="1" applyAlignment="1">
      <alignment horizontal="center" vertical="center" wrapText="1"/>
    </xf>
    <xf numFmtId="0" fontId="16" fillId="0" borderId="21" xfId="0" applyFont="1" applyFill="1" applyBorder="1"/>
    <xf numFmtId="0" fontId="16" fillId="0" borderId="12" xfId="0" applyFont="1" applyFill="1" applyBorder="1"/>
    <xf numFmtId="0" fontId="9" fillId="0" borderId="12" xfId="56" applyFont="1" applyFill="1" applyBorder="1" applyAlignment="1">
      <alignment horizontal="left"/>
    </xf>
    <xf numFmtId="1" fontId="9" fillId="0" borderId="13" xfId="56" applyNumberFormat="1" applyFill="1" applyBorder="1"/>
    <xf numFmtId="1" fontId="9" fillId="0" borderId="21" xfId="56" applyNumberFormat="1" applyFill="1" applyBorder="1"/>
    <xf numFmtId="1" fontId="9" fillId="0" borderId="31" xfId="56" applyNumberFormat="1" applyFill="1" applyBorder="1"/>
    <xf numFmtId="1" fontId="9" fillId="0" borderId="32" xfId="56" applyNumberFormat="1" applyFill="1" applyBorder="1"/>
    <xf numFmtId="1" fontId="9" fillId="0" borderId="57" xfId="56" applyNumberFormat="1" applyFill="1" applyBorder="1"/>
    <xf numFmtId="1" fontId="9" fillId="0" borderId="33" xfId="56" applyNumberFormat="1" applyFill="1" applyBorder="1"/>
    <xf numFmtId="1" fontId="0" fillId="0" borderId="44" xfId="0" applyNumberFormat="1" applyBorder="1"/>
    <xf numFmtId="1" fontId="0" fillId="0" borderId="45" xfId="0" applyNumberFormat="1" applyBorder="1"/>
    <xf numFmtId="1" fontId="0" fillId="0" borderId="29" xfId="0" applyNumberFormat="1" applyBorder="1"/>
    <xf numFmtId="164" fontId="54" fillId="0" borderId="10" xfId="48" applyNumberFormat="1" applyFont="1" applyFill="1" applyBorder="1"/>
    <xf numFmtId="0" fontId="16" fillId="0" borderId="54" xfId="39" applyFont="1" applyFill="1" applyBorder="1"/>
    <xf numFmtId="164" fontId="54" fillId="0" borderId="13" xfId="48" applyNumberFormat="1" applyFont="1" applyFill="1" applyBorder="1"/>
    <xf numFmtId="0" fontId="16" fillId="0" borderId="13" xfId="39" applyFont="1" applyFill="1" applyBorder="1"/>
    <xf numFmtId="0" fontId="11" fillId="18" borderId="31" xfId="0" applyFont="1" applyFill="1" applyBorder="1" applyAlignment="1">
      <alignment horizontal="center"/>
    </xf>
    <xf numFmtId="0" fontId="11" fillId="18" borderId="32" xfId="0" applyFont="1" applyFill="1" applyBorder="1" applyAlignment="1">
      <alignment horizontal="center"/>
    </xf>
    <xf numFmtId="0" fontId="11" fillId="18" borderId="57" xfId="0" applyFont="1" applyFill="1" applyBorder="1" applyAlignment="1">
      <alignment horizontal="center"/>
    </xf>
    <xf numFmtId="0" fontId="11" fillId="18" borderId="33" xfId="0" applyFont="1" applyFill="1" applyBorder="1" applyAlignment="1">
      <alignment horizontal="center"/>
    </xf>
    <xf numFmtId="0" fontId="11" fillId="0" borderId="25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11" fillId="0" borderId="12" xfId="0" applyFont="1" applyBorder="1" applyAlignment="1">
      <alignment horizontal="center" vertical="center" wrapText="1"/>
    </xf>
    <xf numFmtId="0" fontId="0" fillId="0" borderId="58" xfId="0" applyBorder="1" applyAlignment="1">
      <alignment horizontal="center"/>
    </xf>
    <xf numFmtId="0" fontId="22" fillId="0" borderId="31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6" fillId="20" borderId="32" xfId="0" applyFont="1" applyFill="1" applyBorder="1" applyAlignment="1">
      <alignment horizontal="center" vertical="center" wrapText="1"/>
    </xf>
    <xf numFmtId="0" fontId="0" fillId="20" borderId="13" xfId="0" applyFill="1" applyBorder="1" applyAlignment="1">
      <alignment horizontal="center" vertical="center"/>
    </xf>
    <xf numFmtId="0" fontId="16" fillId="0" borderId="3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16" fillId="0" borderId="30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19" fillId="0" borderId="44" xfId="0" applyFont="1" applyFill="1" applyBorder="1" applyAlignment="1">
      <alignment horizontal="center" vertical="center"/>
    </xf>
    <xf numFmtId="0" fontId="19" fillId="0" borderId="45" xfId="0" applyFont="1" applyFill="1" applyBorder="1" applyAlignment="1">
      <alignment horizontal="center" vertical="center"/>
    </xf>
    <xf numFmtId="0" fontId="19" fillId="0" borderId="46" xfId="0" applyFont="1" applyFill="1" applyBorder="1" applyAlignment="1">
      <alignment horizontal="center" vertical="center"/>
    </xf>
    <xf numFmtId="0" fontId="17" fillId="0" borderId="35" xfId="0" applyFont="1" applyFill="1" applyBorder="1" applyAlignment="1">
      <alignment horizontal="center" vertical="center"/>
    </xf>
    <xf numFmtId="0" fontId="17" fillId="0" borderId="36" xfId="0" applyFont="1" applyFill="1" applyBorder="1" applyAlignment="1">
      <alignment horizontal="center" vertical="center"/>
    </xf>
    <xf numFmtId="0" fontId="17" fillId="0" borderId="37" xfId="0" applyFont="1" applyFill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6" fillId="20" borderId="30" xfId="0" applyFont="1" applyFill="1" applyBorder="1" applyAlignment="1">
      <alignment horizontal="center" vertical="center" wrapText="1"/>
    </xf>
    <xf numFmtId="0" fontId="0" fillId="20" borderId="14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19" fillId="0" borderId="35" xfId="0" applyFont="1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</cellXfs>
  <cellStyles count="5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 2" xfId="37"/>
    <cellStyle name="Normal 3" xfId="38"/>
    <cellStyle name="Normalny" xfId="0" builtinId="0"/>
    <cellStyle name="Normalny 12" xfId="48"/>
    <cellStyle name="Normalny 14" xfId="50"/>
    <cellStyle name="Normalny 18" xfId="54"/>
    <cellStyle name="Normalny 2" xfId="39"/>
    <cellStyle name="Normalny 2 2" xfId="55"/>
    <cellStyle name="Normalny 3" xfId="40"/>
    <cellStyle name="Normalny 3 2" xfId="52"/>
    <cellStyle name="Normalny 4" xfId="51"/>
    <cellStyle name="Normalny 8" xfId="49"/>
    <cellStyle name="Normalny_baranek_biuletyn_05_08" xfId="57"/>
    <cellStyle name="Normalny_bazaCeny_lekkie_ciezkie" xfId="56"/>
    <cellStyle name="Normalny_Ceny _baza _kraj" xfId="41"/>
    <cellStyle name="Normalny_Ceny_ UE_ Euro" xfId="42"/>
    <cellStyle name="Note" xfId="43"/>
    <cellStyle name="Output" xfId="44"/>
    <cellStyle name="Procentowy 2" xfId="53"/>
    <cellStyle name="Title" xfId="45"/>
    <cellStyle name="Total" xfId="46"/>
    <cellStyle name="Warning Text" xfId="4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2010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8800</c:v>
              </c:pt>
              <c:pt idx="3">
                <c:v>8835</c:v>
              </c:pt>
              <c:pt idx="11">
                <c:v>10705</c:v>
              </c:pt>
            </c:numLit>
          </c:val>
          <c:smooth val="0"/>
        </c:ser>
        <c:ser>
          <c:idx val="1"/>
          <c:order val="1"/>
          <c:tx>
            <c:v>17 - 23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9208</c:v>
              </c:pt>
              <c:pt idx="1">
                <c:v>9029</c:v>
              </c:pt>
              <c:pt idx="2">
                <c:v>7750</c:v>
              </c:pt>
              <c:pt idx="3">
                <c:v>8109.99</c:v>
              </c:pt>
              <c:pt idx="4">
                <c:v>7581.71</c:v>
              </c:pt>
              <c:pt idx="5">
                <c:v>7600</c:v>
              </c:pt>
              <c:pt idx="6">
                <c:v>7555.11</c:v>
              </c:pt>
              <c:pt idx="7">
                <c:v>8000</c:v>
              </c:pt>
              <c:pt idx="8">
                <c:v>7942.23</c:v>
              </c:pt>
              <c:pt idx="9">
                <c:v>8136</c:v>
              </c:pt>
              <c:pt idx="10">
                <c:v>8000</c:v>
              </c:pt>
              <c:pt idx="11">
                <c:v>9770</c:v>
              </c:pt>
            </c:numLit>
          </c:val>
          <c:smooth val="0"/>
        </c:ser>
        <c:ser>
          <c:idx val="2"/>
          <c:order val="2"/>
          <c:tx>
            <c:v>24- 30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8158</c:v>
              </c:pt>
              <c:pt idx="1">
                <c:v>8061</c:v>
              </c:pt>
              <c:pt idx="2">
                <c:v>7418</c:v>
              </c:pt>
              <c:pt idx="3">
                <c:v>7450</c:v>
              </c:pt>
              <c:pt idx="4">
                <c:v>7030.04</c:v>
              </c:pt>
              <c:pt idx="5">
                <c:v>6948.86</c:v>
              </c:pt>
              <c:pt idx="6">
                <c:v>6900</c:v>
              </c:pt>
              <c:pt idx="7">
                <c:v>7400</c:v>
              </c:pt>
              <c:pt idx="8">
                <c:v>7344.11</c:v>
              </c:pt>
              <c:pt idx="9">
                <c:v>7500</c:v>
              </c:pt>
              <c:pt idx="10">
                <c:v>7400</c:v>
              </c:pt>
              <c:pt idx="11">
                <c:v>8555</c:v>
              </c:pt>
            </c:numLit>
          </c:val>
          <c:smooth val="0"/>
        </c:ser>
        <c:ser>
          <c:idx val="3"/>
          <c:order val="3"/>
          <c:tx>
            <c:v>31 - 35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7147</c:v>
              </c:pt>
              <c:pt idx="1">
                <c:v>6423</c:v>
              </c:pt>
              <c:pt idx="2">
                <c:v>6903</c:v>
              </c:pt>
              <c:pt idx="3">
                <c:v>6658</c:v>
              </c:pt>
              <c:pt idx="4">
                <c:v>6284.1189999999997</c:v>
              </c:pt>
              <c:pt idx="5">
                <c:v>6036.3040000000001</c:v>
              </c:pt>
              <c:pt idx="6">
                <c:v>6145.1310000000003</c:v>
              </c:pt>
              <c:pt idx="7">
                <c:v>6197.143</c:v>
              </c:pt>
              <c:pt idx="8">
                <c:v>6155.4070000000002</c:v>
              </c:pt>
              <c:pt idx="9">
                <c:v>6211</c:v>
              </c:pt>
              <c:pt idx="10">
                <c:v>6059.1890000000003</c:v>
              </c:pt>
              <c:pt idx="11">
                <c:v>7261</c:v>
              </c:pt>
            </c:numLit>
          </c:val>
          <c:smooth val="0"/>
        </c:ser>
        <c:ser>
          <c:idx val="4"/>
          <c:order val="4"/>
          <c:tx>
            <c:v>36 - 40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6354</c:v>
              </c:pt>
              <c:pt idx="1">
                <c:v>6658</c:v>
              </c:pt>
              <c:pt idx="2">
                <c:v>6100</c:v>
              </c:pt>
              <c:pt idx="3">
                <c:v>6496</c:v>
              </c:pt>
              <c:pt idx="4">
                <c:v>6017.54</c:v>
              </c:pt>
              <c:pt idx="5">
                <c:v>5692.22</c:v>
              </c:pt>
              <c:pt idx="6">
                <c:v>5869</c:v>
              </c:pt>
              <c:pt idx="7">
                <c:v>6000</c:v>
              </c:pt>
              <c:pt idx="8">
                <c:v>5976.85</c:v>
              </c:pt>
              <c:pt idx="9">
                <c:v>6000</c:v>
              </c:pt>
              <c:pt idx="10">
                <c:v>6008.5990000000002</c:v>
              </c:pt>
              <c:pt idx="11">
                <c:v>7171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74912"/>
        <c:axId val="92397568"/>
      </c:lineChart>
      <c:catAx>
        <c:axId val="9237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2397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397568"/>
        <c:scaling>
          <c:orientation val="minMax"/>
          <c:min val="5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2374912"/>
        <c:crosses val="autoZero"/>
        <c:crossBetween val="between"/>
        <c:majorUnit val="5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2009 roku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10446</c:v>
              </c:pt>
              <c:pt idx="2">
                <c:v>9300</c:v>
              </c:pt>
              <c:pt idx="3">
                <c:v>8866</c:v>
              </c:pt>
              <c:pt idx="11">
                <c:v>11300</c:v>
              </c:pt>
            </c:numLit>
          </c:val>
          <c:smooth val="0"/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8958</c:v>
              </c:pt>
              <c:pt idx="1">
                <c:v>8682</c:v>
              </c:pt>
              <c:pt idx="2">
                <c:v>8565</c:v>
              </c:pt>
              <c:pt idx="3">
                <c:v>8500</c:v>
              </c:pt>
              <c:pt idx="4">
                <c:v>8324</c:v>
              </c:pt>
              <c:pt idx="5">
                <c:v>8400</c:v>
              </c:pt>
              <c:pt idx="6">
                <c:v>8300</c:v>
              </c:pt>
              <c:pt idx="7">
                <c:v>8300</c:v>
              </c:pt>
              <c:pt idx="8">
                <c:v>8337</c:v>
              </c:pt>
              <c:pt idx="9">
                <c:v>8400</c:v>
              </c:pt>
              <c:pt idx="11">
                <c:v>10300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8048</c:v>
              </c:pt>
              <c:pt idx="1">
                <c:v>7782</c:v>
              </c:pt>
              <c:pt idx="2">
                <c:v>7592</c:v>
              </c:pt>
              <c:pt idx="3">
                <c:v>7500</c:v>
              </c:pt>
              <c:pt idx="4">
                <c:v>7444</c:v>
              </c:pt>
              <c:pt idx="5">
                <c:v>7578</c:v>
              </c:pt>
              <c:pt idx="6">
                <c:v>7500</c:v>
              </c:pt>
              <c:pt idx="7">
                <c:v>7536</c:v>
              </c:pt>
              <c:pt idx="8">
                <c:v>7642</c:v>
              </c:pt>
              <c:pt idx="9">
                <c:v>7700</c:v>
              </c:pt>
              <c:pt idx="11">
                <c:v>9254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6675</c:v>
              </c:pt>
              <c:pt idx="1">
                <c:v>6513</c:v>
              </c:pt>
              <c:pt idx="2">
                <c:v>6529</c:v>
              </c:pt>
              <c:pt idx="3">
                <c:v>6391</c:v>
              </c:pt>
              <c:pt idx="4">
                <c:v>6525</c:v>
              </c:pt>
              <c:pt idx="5">
                <c:v>6500</c:v>
              </c:pt>
              <c:pt idx="6">
                <c:v>6371</c:v>
              </c:pt>
              <c:pt idx="7">
                <c:v>6383</c:v>
              </c:pt>
              <c:pt idx="8">
                <c:v>6128</c:v>
              </c:pt>
              <c:pt idx="9">
                <c:v>7438</c:v>
              </c:pt>
              <c:pt idx="10">
                <c:v>7867</c:v>
              </c:pt>
              <c:pt idx="11">
                <c:v>7727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6024</c:v>
              </c:pt>
              <c:pt idx="1">
                <c:v>5972</c:v>
              </c:pt>
              <c:pt idx="2">
                <c:v>6000</c:v>
              </c:pt>
              <c:pt idx="3">
                <c:v>6000</c:v>
              </c:pt>
              <c:pt idx="4">
                <c:v>5976</c:v>
              </c:pt>
              <c:pt idx="5">
                <c:v>6122</c:v>
              </c:pt>
              <c:pt idx="6">
                <c:v>5682</c:v>
              </c:pt>
              <c:pt idx="7">
                <c:v>5739</c:v>
              </c:pt>
              <c:pt idx="8">
                <c:v>5943</c:v>
              </c:pt>
              <c:pt idx="9">
                <c:v>5988</c:v>
              </c:pt>
              <c:pt idx="10">
                <c:v>7636</c:v>
              </c:pt>
              <c:pt idx="11">
                <c:v>7600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37504"/>
        <c:axId val="92439680"/>
      </c:lineChart>
      <c:catAx>
        <c:axId val="9243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2439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439680"/>
        <c:scaling>
          <c:orientation val="minMax"/>
          <c:max val="11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2437504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2008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8379</c:v>
              </c:pt>
              <c:pt idx="11">
                <c:v>9634</c:v>
              </c:pt>
            </c:numLit>
          </c:val>
          <c:smooth val="0"/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8043</c:v>
              </c:pt>
              <c:pt idx="1">
                <c:v>7323</c:v>
              </c:pt>
              <c:pt idx="2">
                <c:v>7608</c:v>
              </c:pt>
              <c:pt idx="4">
                <c:v>5800</c:v>
              </c:pt>
              <c:pt idx="5">
                <c:v>5827</c:v>
              </c:pt>
              <c:pt idx="6">
                <c:v>5864.1570000000002</c:v>
              </c:pt>
              <c:pt idx="7">
                <c:v>6200</c:v>
              </c:pt>
              <c:pt idx="8">
                <c:v>6111.65</c:v>
              </c:pt>
              <c:pt idx="9">
                <c:v>6565</c:v>
              </c:pt>
              <c:pt idx="10">
                <c:v>6913</c:v>
              </c:pt>
              <c:pt idx="11">
                <c:v>8655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7013</c:v>
              </c:pt>
              <c:pt idx="1">
                <c:v>6449</c:v>
              </c:pt>
              <c:pt idx="2">
                <c:v>6696</c:v>
              </c:pt>
              <c:pt idx="3">
                <c:v>6005.2430000000004</c:v>
              </c:pt>
              <c:pt idx="4">
                <c:v>5200</c:v>
              </c:pt>
              <c:pt idx="5">
                <c:v>5232</c:v>
              </c:pt>
              <c:pt idx="6">
                <c:v>5250.299</c:v>
              </c:pt>
              <c:pt idx="7">
                <c:v>5600</c:v>
              </c:pt>
              <c:pt idx="8">
                <c:v>5584</c:v>
              </c:pt>
              <c:pt idx="9">
                <c:v>5985</c:v>
              </c:pt>
              <c:pt idx="10">
                <c:v>6288</c:v>
              </c:pt>
              <c:pt idx="11">
                <c:v>7800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6088</c:v>
              </c:pt>
              <c:pt idx="1">
                <c:v>5814</c:v>
              </c:pt>
              <c:pt idx="2">
                <c:v>6196</c:v>
              </c:pt>
              <c:pt idx="3">
                <c:v>5634.8519999999999</c:v>
              </c:pt>
              <c:pt idx="4">
                <c:v>5108.8739999999998</c:v>
              </c:pt>
              <c:pt idx="5">
                <c:v>4926</c:v>
              </c:pt>
              <c:pt idx="6">
                <c:v>4698.0119999999997</c:v>
              </c:pt>
              <c:pt idx="7">
                <c:v>5000</c:v>
              </c:pt>
              <c:pt idx="8">
                <c:v>4781.76</c:v>
              </c:pt>
              <c:pt idx="9">
                <c:v>5475</c:v>
              </c:pt>
              <c:pt idx="10">
                <c:v>5574</c:v>
              </c:pt>
              <c:pt idx="11">
                <c:v>6721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5663</c:v>
              </c:pt>
              <c:pt idx="1">
                <c:v>5267</c:v>
              </c:pt>
              <c:pt idx="2">
                <c:v>5613</c:v>
              </c:pt>
              <c:pt idx="3">
                <c:v>5366.4009999999998</c:v>
              </c:pt>
              <c:pt idx="4">
                <c:v>5328.26</c:v>
              </c:pt>
              <c:pt idx="5">
                <c:v>5245</c:v>
              </c:pt>
              <c:pt idx="6">
                <c:v>4921.7160000000003</c:v>
              </c:pt>
              <c:pt idx="7">
                <c:v>4949.3209999999999</c:v>
              </c:pt>
              <c:pt idx="8">
                <c:v>4510.34</c:v>
              </c:pt>
              <c:pt idx="9">
                <c:v>4980</c:v>
              </c:pt>
              <c:pt idx="10">
                <c:v>5037</c:v>
              </c:pt>
              <c:pt idx="11">
                <c:v>5926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64320"/>
        <c:axId val="93866240"/>
      </c:lineChart>
      <c:catAx>
        <c:axId val="9386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3866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866240"/>
        <c:scaling>
          <c:orientation val="minMax"/>
          <c:max val="10000"/>
          <c:min val="4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3864320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żywych w zł/t według kategorii wagowych w 2007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9183</c:v>
              </c:pt>
              <c:pt idx="3">
                <c:v>9000</c:v>
              </c:pt>
              <c:pt idx="11">
                <c:v>9287</c:v>
              </c:pt>
            </c:numLit>
          </c:val>
          <c:smooth val="0"/>
        </c:ser>
        <c:ser>
          <c:idx val="1"/>
          <c:order val="1"/>
          <c:tx>
            <c:v>17-23 klg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1">
                <c:v>7126</c:v>
              </c:pt>
              <c:pt idx="2">
                <c:v>8025</c:v>
              </c:pt>
              <c:pt idx="3">
                <c:v>7825</c:v>
              </c:pt>
              <c:pt idx="4">
                <c:v>6383</c:v>
              </c:pt>
              <c:pt idx="5">
                <c:v>6480</c:v>
              </c:pt>
              <c:pt idx="6">
                <c:v>6376</c:v>
              </c:pt>
              <c:pt idx="7">
                <c:v>6476</c:v>
              </c:pt>
              <c:pt idx="8">
                <c:v>6684</c:v>
              </c:pt>
              <c:pt idx="9">
                <c:v>6542.04</c:v>
              </c:pt>
              <c:pt idx="10">
                <c:v>7008</c:v>
              </c:pt>
              <c:pt idx="11">
                <c:v>8204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6510</c:v>
              </c:pt>
              <c:pt idx="1">
                <c:v>6101</c:v>
              </c:pt>
              <c:pt idx="2">
                <c:v>6828</c:v>
              </c:pt>
              <c:pt idx="3">
                <c:v>6640</c:v>
              </c:pt>
              <c:pt idx="4">
                <c:v>5912</c:v>
              </c:pt>
              <c:pt idx="5">
                <c:v>5657</c:v>
              </c:pt>
              <c:pt idx="6">
                <c:v>5594</c:v>
              </c:pt>
              <c:pt idx="7">
                <c:v>5644</c:v>
              </c:pt>
              <c:pt idx="8">
                <c:v>6224</c:v>
              </c:pt>
              <c:pt idx="9">
                <c:v>5992.57</c:v>
              </c:pt>
              <c:pt idx="10">
                <c:v>6323</c:v>
              </c:pt>
              <c:pt idx="11">
                <c:v>7207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5860</c:v>
              </c:pt>
              <c:pt idx="1">
                <c:v>5835</c:v>
              </c:pt>
              <c:pt idx="2">
                <c:v>6082</c:v>
              </c:pt>
              <c:pt idx="3">
                <c:v>5971</c:v>
              </c:pt>
              <c:pt idx="4">
                <c:v>5716</c:v>
              </c:pt>
              <c:pt idx="5">
                <c:v>5708</c:v>
              </c:pt>
              <c:pt idx="6">
                <c:v>5505</c:v>
              </c:pt>
              <c:pt idx="7">
                <c:v>5390</c:v>
              </c:pt>
              <c:pt idx="8">
                <c:v>5863</c:v>
              </c:pt>
              <c:pt idx="9">
                <c:v>5524.549</c:v>
              </c:pt>
              <c:pt idx="10">
                <c:v>5713</c:v>
              </c:pt>
              <c:pt idx="11">
                <c:v>6231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5638</c:v>
              </c:pt>
              <c:pt idx="1">
                <c:v>5648</c:v>
              </c:pt>
              <c:pt idx="2">
                <c:v>5778</c:v>
              </c:pt>
              <c:pt idx="3">
                <c:v>5647</c:v>
              </c:pt>
              <c:pt idx="4">
                <c:v>5292</c:v>
              </c:pt>
              <c:pt idx="5">
                <c:v>5453</c:v>
              </c:pt>
              <c:pt idx="6">
                <c:v>5171</c:v>
              </c:pt>
              <c:pt idx="7">
                <c:v>5206</c:v>
              </c:pt>
              <c:pt idx="8">
                <c:v>5480</c:v>
              </c:pt>
              <c:pt idx="9">
                <c:v>5178.5690000000004</c:v>
              </c:pt>
              <c:pt idx="10">
                <c:v>5129</c:v>
              </c:pt>
              <c:pt idx="11">
                <c:v>5379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85504"/>
        <c:axId val="92487040"/>
      </c:lineChart>
      <c:catAx>
        <c:axId val="9248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2487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487040"/>
        <c:scaling>
          <c:orientation val="minMax"/>
          <c:max val="9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2485504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/>
              <a:t>Średnie ceny zakupu owiec ciężkich w wadze poubojowej  w  Polsce na tle cen w UE</a:t>
            </a:r>
          </a:p>
        </c:rich>
      </c:tx>
      <c:layout>
        <c:manualLayout>
          <c:xMode val="edge"/>
          <c:yMode val="edge"/>
          <c:x val="0.20265171399029666"/>
          <c:y val="5.328712551707734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583360305990151"/>
          <c:y val="0.16095917326488465"/>
          <c:w val="0.81250150276230837"/>
          <c:h val="0.68150798893004361"/>
        </c:manualLayout>
      </c:layout>
      <c:bar3DChart>
        <c:barDir val="col"/>
        <c:grouping val="standard"/>
        <c:varyColors val="0"/>
        <c:ser>
          <c:idx val="0"/>
          <c:order val="0"/>
          <c:tx>
            <c:v>Polska 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1"/>
              <c:pt idx="0">
                <c:v>luty 16</c:v>
              </c:pt>
              <c:pt idx="1">
                <c:v>marzec 16</c:v>
              </c:pt>
              <c:pt idx="2">
                <c:v>kwiecień 16</c:v>
              </c:pt>
              <c:pt idx="3">
                <c:v>maj 16</c:v>
              </c:pt>
              <c:pt idx="4">
                <c:v>czerwiec 16</c:v>
              </c:pt>
              <c:pt idx="5">
                <c:v>lipiec 16</c:v>
              </c:pt>
              <c:pt idx="6">
                <c:v>sierpień 16</c:v>
              </c:pt>
              <c:pt idx="7">
                <c:v>wrzesień 16</c:v>
              </c:pt>
              <c:pt idx="8">
                <c:v>październik 16</c:v>
              </c:pt>
              <c:pt idx="9">
                <c:v>listopad 16</c:v>
              </c:pt>
              <c:pt idx="10">
                <c:v>grudzień 16*</c:v>
              </c:pt>
            </c:strLit>
          </c:cat>
          <c:val>
            <c:numLit>
              <c:formatCode>General</c:formatCode>
              <c:ptCount val="11"/>
              <c:pt idx="0">
                <c:v>346.17</c:v>
              </c:pt>
              <c:pt idx="1">
                <c:v>374.61</c:v>
              </c:pt>
              <c:pt idx="2">
                <c:v>370.72</c:v>
              </c:pt>
              <c:pt idx="3">
                <c:v>358.26</c:v>
              </c:pt>
              <c:pt idx="4">
                <c:v>356.4</c:v>
              </c:pt>
              <c:pt idx="5">
                <c:v>350.79</c:v>
              </c:pt>
              <c:pt idx="6">
                <c:v>354.38</c:v>
              </c:pt>
              <c:pt idx="7">
                <c:v>353.93</c:v>
              </c:pt>
              <c:pt idx="8">
                <c:v>349</c:v>
              </c:pt>
              <c:pt idx="9">
                <c:v>339</c:v>
              </c:pt>
              <c:pt idx="10">
                <c:v>343</c:v>
              </c:pt>
            </c:numLit>
          </c:val>
        </c:ser>
        <c:ser>
          <c:idx val="1"/>
          <c:order val="1"/>
          <c:tx>
            <c:v>UE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98292357248343E-2"/>
                  <c:y val="-6.9975526855964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7046225192792103E-2"/>
                  <c:y val="-5.458739327537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7791156664964855E-2"/>
                  <c:y val="-5.5888600546464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490602065201043E-2"/>
                  <c:y val="-2.8957275063357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2766017891746058E-2"/>
                  <c:y val="-4.446375019259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005191055936271E-2"/>
                  <c:y val="-6.167437844611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1"/>
              <c:pt idx="0">
                <c:v>luty 16</c:v>
              </c:pt>
              <c:pt idx="1">
                <c:v>marzec 16</c:v>
              </c:pt>
              <c:pt idx="2">
                <c:v>kwiecień 16</c:v>
              </c:pt>
              <c:pt idx="3">
                <c:v>maj 16</c:v>
              </c:pt>
              <c:pt idx="4">
                <c:v>czerwiec 16</c:v>
              </c:pt>
              <c:pt idx="5">
                <c:v>lipiec 16</c:v>
              </c:pt>
              <c:pt idx="6">
                <c:v>sierpień 16</c:v>
              </c:pt>
              <c:pt idx="7">
                <c:v>wrzesień 16</c:v>
              </c:pt>
              <c:pt idx="8">
                <c:v>październik 16</c:v>
              </c:pt>
              <c:pt idx="9">
                <c:v>listopad 16</c:v>
              </c:pt>
              <c:pt idx="10">
                <c:v>grudzień 16*</c:v>
              </c:pt>
            </c:strLit>
          </c:cat>
          <c:val>
            <c:numLit>
              <c:formatCode>General</c:formatCode>
              <c:ptCount val="11"/>
              <c:pt idx="0">
                <c:v>520.16999999999996</c:v>
              </c:pt>
              <c:pt idx="1">
                <c:v>531.74</c:v>
              </c:pt>
              <c:pt idx="2">
                <c:v>526.19000000000005</c:v>
              </c:pt>
              <c:pt idx="3">
                <c:v>522.07000000000005</c:v>
              </c:pt>
              <c:pt idx="4">
                <c:v>504.26</c:v>
              </c:pt>
              <c:pt idx="5">
                <c:v>491.84</c:v>
              </c:pt>
              <c:pt idx="6">
                <c:v>493.55</c:v>
              </c:pt>
              <c:pt idx="7">
                <c:v>489.77</c:v>
              </c:pt>
              <c:pt idx="8">
                <c:v>469</c:v>
              </c:pt>
              <c:pt idx="9">
                <c:v>469</c:v>
              </c:pt>
              <c:pt idx="10">
                <c:v>478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5076352"/>
        <c:axId val="95077888"/>
        <c:axId val="92480384"/>
      </c:bar3DChart>
      <c:catAx>
        <c:axId val="9507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endParaRPr lang="pl-PL"/>
          </a:p>
        </c:txPr>
        <c:crossAx val="95077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07788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omic Sans MS"/>
                    <a:ea typeface="Comic Sans MS"/>
                    <a:cs typeface="Comic Sans MS"/>
                  </a:defRPr>
                </a:pPr>
                <a:r>
                  <a:rPr lang="pl-PL"/>
                  <a:t>Euro/100 kg</a:t>
                </a:r>
              </a:p>
            </c:rich>
          </c:tx>
          <c:layout>
            <c:manualLayout>
              <c:xMode val="edge"/>
              <c:yMode val="edge"/>
              <c:x val="3.4090909090909088E-2"/>
              <c:y val="0.452055513608744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5076352"/>
        <c:crosses val="autoZero"/>
        <c:crossBetween val="between"/>
        <c:majorUnit val="100"/>
      </c:valAx>
      <c:serAx>
        <c:axId val="92480384"/>
        <c:scaling>
          <c:orientation val="minMax"/>
        </c:scaling>
        <c:delete val="1"/>
        <c:axPos val="b"/>
        <c:majorTickMark val="out"/>
        <c:minorTickMark val="none"/>
        <c:tickLblPos val="nextTo"/>
        <c:crossAx val="95077888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19776505209571"/>
          <c:y val="0.88013842447776214"/>
          <c:w val="0.17803070070786609"/>
          <c:h val="8.56164383561643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Comic Sans MS"/>
              <a:ea typeface="Comic Sans MS"/>
              <a:cs typeface="Comic Sans M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12</xdr:col>
      <xdr:colOff>9525</xdr:colOff>
      <xdr:row>10</xdr:row>
      <xdr:rowOff>9525</xdr:rowOff>
    </xdr:to>
    <xdr:pic>
      <xdr:nvPicPr>
        <xdr:cNvPr id="12338" name="Picture 1" descr="imag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381000"/>
          <a:ext cx="12287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0534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5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6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581025</xdr:colOff>
      <xdr:row>0</xdr:row>
      <xdr:rowOff>0</xdr:rowOff>
    </xdr:from>
    <xdr:to>
      <xdr:col>8</xdr:col>
      <xdr:colOff>600075</xdr:colOff>
      <xdr:row>0</xdr:row>
      <xdr:rowOff>0</xdr:rowOff>
    </xdr:to>
    <xdr:graphicFrame macro="">
      <xdr:nvGraphicFramePr>
        <xdr:cNvPr id="10537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0</xdr:rowOff>
    </xdr:from>
    <xdr:to>
      <xdr:col>13</xdr:col>
      <xdr:colOff>6423</xdr:colOff>
      <xdr:row>43</xdr:row>
      <xdr:rowOff>133359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81100" y="2857500"/>
          <a:ext cx="8169348" cy="45053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122</xdr:col>
      <xdr:colOff>0</xdr:colOff>
      <xdr:row>27</xdr:row>
      <xdr:rowOff>0</xdr:rowOff>
    </xdr:from>
    <xdr:to>
      <xdr:col>133</xdr:col>
      <xdr:colOff>66675</xdr:colOff>
      <xdr:row>50</xdr:row>
      <xdr:rowOff>95250</xdr:rowOff>
    </xdr:to>
    <xdr:graphicFrame macro="">
      <xdr:nvGraphicFramePr>
        <xdr:cNvPr id="3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10</xdr:row>
      <xdr:rowOff>0</xdr:rowOff>
    </xdr:from>
    <xdr:to>
      <xdr:col>14</xdr:col>
      <xdr:colOff>227353</xdr:colOff>
      <xdr:row>34</xdr:row>
      <xdr:rowOff>94833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57350"/>
          <a:ext cx="7590178" cy="39810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13</xdr:row>
      <xdr:rowOff>0</xdr:rowOff>
    </xdr:from>
    <xdr:to>
      <xdr:col>15</xdr:col>
      <xdr:colOff>317389</xdr:colOff>
      <xdr:row>25</xdr:row>
      <xdr:rowOff>48223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5050" y="2581275"/>
          <a:ext cx="4584589" cy="25056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Z1" sqref="Z1"/>
    </sheetView>
  </sheetViews>
  <sheetFormatPr defaultRowHeight="12.75"/>
  <cols>
    <col min="1" max="1" width="12.140625" customWidth="1"/>
  </cols>
  <sheetData>
    <row r="1" spans="1:11" ht="15.75">
      <c r="A1" s="21" t="s">
        <v>37</v>
      </c>
      <c r="B1" s="21"/>
      <c r="C1" s="21"/>
      <c r="D1" s="21"/>
      <c r="E1" s="21"/>
      <c r="F1" s="6"/>
    </row>
    <row r="2" spans="1:11" ht="14.25">
      <c r="A2" s="19" t="s">
        <v>91</v>
      </c>
      <c r="B2" s="19"/>
      <c r="C2" s="19"/>
    </row>
    <row r="3" spans="1:11" ht="15">
      <c r="A3" s="133" t="s">
        <v>92</v>
      </c>
      <c r="B3" s="19"/>
      <c r="C3" s="19"/>
      <c r="D3" s="19"/>
      <c r="E3" s="19"/>
    </row>
    <row r="5" spans="1:11">
      <c r="A5" t="s">
        <v>38</v>
      </c>
    </row>
    <row r="6" spans="1:11">
      <c r="A6" s="26" t="s">
        <v>39</v>
      </c>
      <c r="B6" s="26"/>
      <c r="C6" s="26"/>
      <c r="D6" s="26"/>
      <c r="E6" s="26"/>
      <c r="F6" s="26"/>
      <c r="G6" s="26"/>
      <c r="H6" s="26"/>
    </row>
    <row r="8" spans="1:11" ht="15">
      <c r="A8" s="27">
        <v>43594</v>
      </c>
    </row>
    <row r="10" spans="1:11" ht="20.25">
      <c r="A10" s="22" t="s">
        <v>105</v>
      </c>
      <c r="B10" s="23"/>
      <c r="C10" s="24"/>
      <c r="D10" s="24"/>
      <c r="E10" s="22" t="s">
        <v>45</v>
      </c>
      <c r="F10" s="22"/>
      <c r="G10" s="25"/>
      <c r="H10" s="25"/>
      <c r="I10" s="24"/>
    </row>
    <row r="13" spans="1:11" ht="14.25">
      <c r="A13" s="29" t="s">
        <v>114</v>
      </c>
      <c r="B13" s="29"/>
      <c r="C13" s="29"/>
      <c r="D13" s="29"/>
    </row>
    <row r="14" spans="1:11">
      <c r="K14" s="6"/>
    </row>
    <row r="15" spans="1:11">
      <c r="A15" t="s">
        <v>44</v>
      </c>
    </row>
    <row r="18" spans="1:7">
      <c r="A18" s="28" t="s">
        <v>40</v>
      </c>
    </row>
    <row r="19" spans="1:7">
      <c r="A19" t="s">
        <v>89</v>
      </c>
      <c r="D19" s="6"/>
      <c r="E19" s="6"/>
      <c r="F19" s="6"/>
      <c r="G19" s="6"/>
    </row>
    <row r="20" spans="1:7">
      <c r="A20" t="s">
        <v>41</v>
      </c>
    </row>
    <row r="21" spans="1:7">
      <c r="A21" t="s">
        <v>42</v>
      </c>
    </row>
    <row r="23" spans="1:7">
      <c r="A23" s="28" t="s">
        <v>43</v>
      </c>
    </row>
    <row r="24" spans="1:7">
      <c r="A24" t="s">
        <v>74</v>
      </c>
    </row>
    <row r="25" spans="1:7">
      <c r="A25" t="s">
        <v>72</v>
      </c>
    </row>
    <row r="26" spans="1:7">
      <c r="A26" t="s">
        <v>73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workbookViewId="0">
      <selection activeCell="G40" sqref="G40"/>
    </sheetView>
  </sheetViews>
  <sheetFormatPr defaultRowHeight="12.75"/>
  <cols>
    <col min="1" max="1" width="20.85546875" customWidth="1"/>
    <col min="2" max="2" width="11.7109375" customWidth="1"/>
    <col min="3" max="3" width="12.7109375" customWidth="1"/>
    <col min="4" max="4" width="12.28515625" customWidth="1"/>
    <col min="5" max="5" width="10.140625" customWidth="1"/>
  </cols>
  <sheetData>
    <row r="2" spans="1:6" ht="15">
      <c r="A2" s="14" t="s">
        <v>108</v>
      </c>
      <c r="B2" s="14"/>
      <c r="C2" s="14"/>
      <c r="D2" s="14"/>
      <c r="E2" s="14"/>
    </row>
    <row r="4" spans="1:6" ht="13.5" thickBot="1"/>
    <row r="5" spans="1:6" ht="15" customHeight="1">
      <c r="A5" s="197" t="s">
        <v>47</v>
      </c>
      <c r="B5" s="198"/>
      <c r="C5" s="198"/>
      <c r="D5" s="199"/>
      <c r="E5" s="199"/>
      <c r="F5" s="200"/>
    </row>
    <row r="6" spans="1:6" ht="15" customHeight="1">
      <c r="A6" s="201" t="s">
        <v>0</v>
      </c>
      <c r="B6" s="202" t="s">
        <v>48</v>
      </c>
      <c r="C6" s="203"/>
      <c r="D6" s="204"/>
      <c r="E6" s="205" t="s">
        <v>1</v>
      </c>
      <c r="F6" s="206"/>
    </row>
    <row r="7" spans="1:6" ht="15" customHeight="1">
      <c r="A7" s="201"/>
      <c r="B7" s="39" t="s">
        <v>106</v>
      </c>
      <c r="C7" s="142" t="s">
        <v>103</v>
      </c>
      <c r="D7" s="142" t="s">
        <v>107</v>
      </c>
      <c r="E7" s="40" t="s">
        <v>49</v>
      </c>
      <c r="F7" s="137" t="s">
        <v>50</v>
      </c>
    </row>
    <row r="8" spans="1:6">
      <c r="A8" s="138" t="s">
        <v>71</v>
      </c>
      <c r="B8" s="64"/>
      <c r="C8" s="131"/>
      <c r="D8" s="131"/>
      <c r="E8" s="66"/>
      <c r="F8" s="139"/>
    </row>
    <row r="9" spans="1:6">
      <c r="A9" s="138" t="s">
        <v>9</v>
      </c>
      <c r="B9" s="64">
        <v>8800</v>
      </c>
      <c r="C9" s="131">
        <v>8800</v>
      </c>
      <c r="D9" s="131">
        <v>9800</v>
      </c>
      <c r="E9" s="66">
        <f t="shared" ref="E9:E13" si="0">B9*100/C9-100</f>
        <v>0</v>
      </c>
      <c r="F9" s="139">
        <f t="shared" ref="F9:F13" si="1">B9*100/D9-100</f>
        <v>-10.204081632653057</v>
      </c>
    </row>
    <row r="10" spans="1:6">
      <c r="A10" s="140" t="s">
        <v>10</v>
      </c>
      <c r="B10" s="65">
        <v>7798.9440000000004</v>
      </c>
      <c r="C10" s="143">
        <v>7837.183</v>
      </c>
      <c r="D10" s="143">
        <v>9134.6090000000004</v>
      </c>
      <c r="E10" s="66">
        <f t="shared" si="0"/>
        <v>-0.48791766123108005</v>
      </c>
      <c r="F10" s="139">
        <f t="shared" si="1"/>
        <v>-14.622027062132602</v>
      </c>
    </row>
    <row r="11" spans="1:6">
      <c r="A11" s="140" t="s">
        <v>11</v>
      </c>
      <c r="B11" s="65">
        <v>7500</v>
      </c>
      <c r="C11" s="143">
        <v>7484.915</v>
      </c>
      <c r="D11" s="143">
        <v>8368.1110000000008</v>
      </c>
      <c r="E11" s="66">
        <f t="shared" si="0"/>
        <v>0.20153869482820141</v>
      </c>
      <c r="F11" s="139">
        <f t="shared" si="1"/>
        <v>-10.374037820483025</v>
      </c>
    </row>
    <row r="12" spans="1:6" ht="13.5" thickBot="1">
      <c r="A12" s="141" t="s">
        <v>12</v>
      </c>
      <c r="B12" s="67">
        <v>7500</v>
      </c>
      <c r="C12" s="144">
        <v>7432.9589999999998</v>
      </c>
      <c r="D12" s="144">
        <v>7584.4570000000003</v>
      </c>
      <c r="E12" s="66">
        <f>B12*100/C12-100</f>
        <v>0.90194228166737389</v>
      </c>
      <c r="F12" s="139">
        <f t="shared" si="1"/>
        <v>-1.1135536795844558</v>
      </c>
    </row>
    <row r="13" spans="1:6" ht="13.5" thickBot="1">
      <c r="A13" s="85" t="s">
        <v>14</v>
      </c>
      <c r="B13" s="86">
        <v>7775.2900954673078</v>
      </c>
      <c r="C13" s="145">
        <v>7751.0950988902914</v>
      </c>
      <c r="D13" s="145">
        <v>8298.7994188497742</v>
      </c>
      <c r="E13" s="87">
        <f t="shared" si="0"/>
        <v>0.31214939654759633</v>
      </c>
      <c r="F13" s="88">
        <f t="shared" si="1"/>
        <v>-6.3082537239468053</v>
      </c>
    </row>
  </sheetData>
  <mergeCells count="4">
    <mergeCell ref="A5:F5"/>
    <mergeCell ref="A6:A7"/>
    <mergeCell ref="B6:D6"/>
    <mergeCell ref="E6:F6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selection activeCell="X36" sqref="X36"/>
    </sheetView>
  </sheetViews>
  <sheetFormatPr defaultRowHeight="12.75"/>
  <cols>
    <col min="1" max="1" width="17.7109375" customWidth="1"/>
    <col min="2" max="2" width="10.5703125" customWidth="1"/>
    <col min="3" max="6" width="10" bestFit="1" customWidth="1"/>
    <col min="7" max="7" width="10.85546875" customWidth="1"/>
    <col min="8" max="10" width="10" bestFit="1" customWidth="1"/>
    <col min="11" max="11" width="10.42578125" customWidth="1"/>
    <col min="12" max="12" width="10" bestFit="1" customWidth="1"/>
    <col min="13" max="14" width="10.5703125" customWidth="1"/>
    <col min="15" max="15" width="11.42578125" customWidth="1"/>
    <col min="16" max="16" width="10.85546875" customWidth="1"/>
    <col min="27" max="27" width="11" customWidth="1"/>
  </cols>
  <sheetData>
    <row r="1" spans="1:16" s="2" customFormat="1"/>
    <row r="2" spans="1:16" ht="14.25" customHeight="1">
      <c r="A2" s="84" t="s">
        <v>51</v>
      </c>
      <c r="B2" s="14"/>
      <c r="C2" s="14"/>
      <c r="D2" s="14"/>
      <c r="E2" s="15"/>
      <c r="F2" s="13"/>
      <c r="G2" s="7"/>
      <c r="H2" s="7"/>
    </row>
    <row r="3" spans="1:16">
      <c r="A3" s="1"/>
      <c r="B3" s="8"/>
      <c r="C3" s="10"/>
      <c r="D3" s="11"/>
      <c r="E3" s="12"/>
      <c r="F3" s="12"/>
      <c r="G3" s="12"/>
      <c r="H3" s="12"/>
      <c r="I3" s="12"/>
      <c r="J3" s="12"/>
      <c r="K3" s="12"/>
      <c r="L3" s="12"/>
      <c r="M3" s="12"/>
    </row>
    <row r="4" spans="1:16">
      <c r="A4" s="1"/>
      <c r="B4" s="8"/>
      <c r="C4" s="10"/>
      <c r="D4" s="11"/>
      <c r="E4" s="12"/>
      <c r="F4" s="12"/>
      <c r="G4" s="12"/>
      <c r="H4" s="12"/>
      <c r="I4" s="12"/>
      <c r="J4" s="12"/>
      <c r="K4" s="12"/>
      <c r="L4" s="12"/>
      <c r="M4" s="12"/>
    </row>
    <row r="5" spans="1:16">
      <c r="A5" s="1"/>
      <c r="B5" s="8"/>
      <c r="C5" s="10"/>
      <c r="D5" s="11"/>
      <c r="E5" s="12"/>
      <c r="F5" s="12"/>
      <c r="G5" s="12"/>
      <c r="H5" s="12"/>
      <c r="I5" s="12"/>
      <c r="J5" s="12"/>
      <c r="K5" s="12"/>
      <c r="L5" s="12"/>
      <c r="M5" s="12"/>
    </row>
    <row r="6" spans="1:16">
      <c r="A6" s="9"/>
      <c r="B6" s="100"/>
      <c r="D6" s="1"/>
      <c r="E6" s="1"/>
      <c r="I6" s="101"/>
      <c r="J6" s="2"/>
    </row>
    <row r="7" spans="1:16" ht="13.5" thickBot="1">
      <c r="A7" s="1"/>
      <c r="B7" s="100"/>
      <c r="D7" s="1"/>
      <c r="E7" s="1"/>
      <c r="I7" s="101"/>
      <c r="J7" s="2"/>
    </row>
    <row r="8" spans="1:16" ht="15.75">
      <c r="A8" s="9"/>
      <c r="B8" s="146" t="s">
        <v>84</v>
      </c>
      <c r="C8" s="146" t="s">
        <v>86</v>
      </c>
      <c r="D8" s="146" t="s">
        <v>87</v>
      </c>
      <c r="E8" s="146" t="s">
        <v>88</v>
      </c>
      <c r="F8" s="146" t="s">
        <v>90</v>
      </c>
      <c r="G8" s="146" t="s">
        <v>93</v>
      </c>
      <c r="H8" s="146" t="s">
        <v>94</v>
      </c>
      <c r="I8" s="146" t="s">
        <v>96</v>
      </c>
      <c r="J8" s="146" t="s">
        <v>97</v>
      </c>
      <c r="K8" s="146" t="s">
        <v>98</v>
      </c>
      <c r="L8" s="146" t="s">
        <v>99</v>
      </c>
      <c r="M8" s="147" t="s">
        <v>100</v>
      </c>
      <c r="N8" s="147" t="s">
        <v>101</v>
      </c>
      <c r="O8" s="147" t="s">
        <v>104</v>
      </c>
      <c r="P8" s="146" t="s">
        <v>109</v>
      </c>
    </row>
    <row r="9" spans="1:16" ht="15.75">
      <c r="A9" s="181" t="s">
        <v>13</v>
      </c>
      <c r="B9" s="148"/>
      <c r="C9" s="148"/>
      <c r="D9" s="148">
        <v>9800</v>
      </c>
      <c r="E9" s="148"/>
      <c r="F9" s="148"/>
      <c r="G9" s="148"/>
      <c r="H9" s="148"/>
      <c r="I9" s="148"/>
      <c r="J9" s="148"/>
      <c r="K9" s="148"/>
      <c r="L9" s="148"/>
      <c r="M9" s="149">
        <v>9500</v>
      </c>
      <c r="N9" s="149"/>
      <c r="O9" s="149"/>
      <c r="P9" s="149"/>
    </row>
    <row r="10" spans="1:16" ht="15.75">
      <c r="A10" s="182" t="s">
        <v>9</v>
      </c>
      <c r="B10" s="150">
        <v>8812.5409999999993</v>
      </c>
      <c r="C10" s="150">
        <v>8500</v>
      </c>
      <c r="D10" s="150">
        <v>9134.6090000000004</v>
      </c>
      <c r="E10" s="150">
        <v>9336.384</v>
      </c>
      <c r="F10" s="150">
        <v>9424.5480000000007</v>
      </c>
      <c r="G10" s="150">
        <v>9424.5480000000007</v>
      </c>
      <c r="H10" s="150"/>
      <c r="I10" s="150"/>
      <c r="J10" s="151">
        <v>9300</v>
      </c>
      <c r="K10" s="151"/>
      <c r="L10" s="151"/>
      <c r="M10" s="149">
        <v>8800</v>
      </c>
      <c r="N10" s="149">
        <v>8800</v>
      </c>
      <c r="O10" s="149">
        <v>8800</v>
      </c>
      <c r="P10" s="149">
        <v>8800</v>
      </c>
    </row>
    <row r="11" spans="1:16" ht="15.75">
      <c r="A11" s="182" t="s">
        <v>15</v>
      </c>
      <c r="B11" s="152">
        <v>8147.6009999999997</v>
      </c>
      <c r="C11" s="152">
        <v>8000</v>
      </c>
      <c r="D11" s="152">
        <v>8368.1110000000008</v>
      </c>
      <c r="E11" s="152">
        <v>8616.67</v>
      </c>
      <c r="F11" s="152">
        <v>8228.4419999999991</v>
      </c>
      <c r="G11" s="152">
        <v>8228.4419999999991</v>
      </c>
      <c r="H11" s="152">
        <v>8181.3</v>
      </c>
      <c r="I11" s="152"/>
      <c r="J11" s="153">
        <v>8132.88</v>
      </c>
      <c r="K11" s="153"/>
      <c r="L11" s="153"/>
      <c r="M11" s="154">
        <v>8100</v>
      </c>
      <c r="N11" s="154">
        <v>8150</v>
      </c>
      <c r="O11" s="154">
        <v>7837.183</v>
      </c>
      <c r="P11" s="154">
        <v>7798.9440000000004</v>
      </c>
    </row>
    <row r="12" spans="1:16" ht="15.75">
      <c r="A12" s="182" t="s">
        <v>11</v>
      </c>
      <c r="B12" s="150">
        <v>7481.5950000000003</v>
      </c>
      <c r="C12" s="150">
        <v>7871.7709999999997</v>
      </c>
      <c r="D12" s="150">
        <v>7584.4570000000003</v>
      </c>
      <c r="E12" s="150">
        <v>7533.3620000000001</v>
      </c>
      <c r="F12" s="150">
        <v>7642.4260000000004</v>
      </c>
      <c r="G12" s="150">
        <v>7642.4260000000004</v>
      </c>
      <c r="H12" s="150">
        <v>7599.15</v>
      </c>
      <c r="I12" s="150">
        <v>7500</v>
      </c>
      <c r="J12" s="153">
        <v>7562.5</v>
      </c>
      <c r="K12" s="153">
        <v>7868</v>
      </c>
      <c r="L12" s="153">
        <v>7500</v>
      </c>
      <c r="M12" s="154">
        <v>7500</v>
      </c>
      <c r="N12" s="154">
        <v>7500</v>
      </c>
      <c r="O12" s="154">
        <v>7484.915</v>
      </c>
      <c r="P12" s="154">
        <v>7500</v>
      </c>
    </row>
    <row r="13" spans="1:16" ht="16.5" thickBot="1">
      <c r="A13" s="182" t="s">
        <v>12</v>
      </c>
      <c r="B13" s="155">
        <v>7505.8339999999998</v>
      </c>
      <c r="C13" s="155">
        <v>7500.848</v>
      </c>
      <c r="D13" s="155">
        <v>7493</v>
      </c>
      <c r="E13" s="155">
        <v>7500</v>
      </c>
      <c r="F13" s="155">
        <v>7500</v>
      </c>
      <c r="G13" s="155">
        <v>7175.79</v>
      </c>
      <c r="H13" s="155"/>
      <c r="I13" s="155">
        <v>7395</v>
      </c>
      <c r="J13" s="156">
        <v>7523.67</v>
      </c>
      <c r="K13" s="156">
        <v>7533.41</v>
      </c>
      <c r="L13" s="156">
        <v>7500</v>
      </c>
      <c r="M13" s="157">
        <v>7479.79</v>
      </c>
      <c r="N13" s="157">
        <v>7511.9210000000003</v>
      </c>
      <c r="O13" s="157">
        <v>7432.9589999999998</v>
      </c>
      <c r="P13" s="157">
        <v>7500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4"/>
  <sheetViews>
    <sheetView workbookViewId="0">
      <selection activeCell="S35" sqref="S35"/>
    </sheetView>
  </sheetViews>
  <sheetFormatPr defaultRowHeight="12.75"/>
  <sheetData>
    <row r="2" spans="1:11" ht="15">
      <c r="A2" s="14" t="s">
        <v>46</v>
      </c>
      <c r="B2" s="14"/>
      <c r="C2" s="14"/>
      <c r="D2" s="14"/>
      <c r="E2" s="4"/>
      <c r="F2" s="4"/>
      <c r="G2" s="4"/>
    </row>
    <row r="3" spans="1:11">
      <c r="A3" s="4"/>
      <c r="B3" s="4"/>
      <c r="C3" s="4"/>
      <c r="D3" s="4"/>
      <c r="E3" s="4"/>
      <c r="F3" s="4"/>
      <c r="G3" s="4"/>
    </row>
    <row r="4" spans="1:11" ht="13.5" thickBot="1">
      <c r="A4" s="16"/>
      <c r="B4" s="37">
        <v>2008</v>
      </c>
      <c r="C4" s="38">
        <v>2009</v>
      </c>
      <c r="D4" s="38">
        <v>2010</v>
      </c>
      <c r="E4" s="38">
        <v>2011</v>
      </c>
      <c r="F4" s="38">
        <v>2012</v>
      </c>
      <c r="G4" s="43">
        <v>2013</v>
      </c>
      <c r="H4" s="43">
        <v>2014</v>
      </c>
      <c r="I4" s="43">
        <v>2015</v>
      </c>
      <c r="J4" s="43">
        <v>2016</v>
      </c>
      <c r="K4" s="43">
        <v>2017</v>
      </c>
    </row>
    <row r="5" spans="1:11" ht="13.5" thickTop="1">
      <c r="A5" s="17" t="s">
        <v>17</v>
      </c>
      <c r="B5" s="18">
        <v>6569.63</v>
      </c>
      <c r="C5" s="30">
        <v>8120.47</v>
      </c>
      <c r="D5" s="30">
        <v>8053.14</v>
      </c>
      <c r="E5" s="30">
        <v>6297.3</v>
      </c>
      <c r="F5" s="30">
        <v>9194.65</v>
      </c>
      <c r="G5" s="44">
        <v>8376.4466677788387</v>
      </c>
      <c r="H5" s="44">
        <v>7826.4955907873573</v>
      </c>
      <c r="I5" s="44">
        <v>8408.781646570973</v>
      </c>
      <c r="J5" s="44">
        <v>8157.2133482439931</v>
      </c>
      <c r="K5" s="44">
        <v>7806</v>
      </c>
    </row>
    <row r="6" spans="1:11">
      <c r="A6" s="17" t="s">
        <v>18</v>
      </c>
      <c r="B6" s="18">
        <v>6469.28</v>
      </c>
      <c r="C6" s="30">
        <v>7846.23</v>
      </c>
      <c r="D6" s="30">
        <v>7787.56</v>
      </c>
      <c r="E6" s="30">
        <v>7427.35</v>
      </c>
      <c r="F6" s="30">
        <v>8732.5400000000009</v>
      </c>
      <c r="G6" s="44">
        <v>7667.576471858134</v>
      </c>
      <c r="H6" s="44">
        <v>7960.7428609367462</v>
      </c>
      <c r="I6" s="44">
        <v>8451.9814510739852</v>
      </c>
      <c r="J6" s="44">
        <v>7725.393294354838</v>
      </c>
      <c r="K6" s="36">
        <v>7671.73</v>
      </c>
    </row>
    <row r="7" spans="1:11">
      <c r="A7" s="17" t="s">
        <v>19</v>
      </c>
      <c r="B7" s="18">
        <v>7019.28</v>
      </c>
      <c r="C7" s="30">
        <v>7731.38</v>
      </c>
      <c r="D7" s="30">
        <v>7439.57</v>
      </c>
      <c r="E7" s="30">
        <v>8436.74</v>
      </c>
      <c r="F7" s="30">
        <v>9079.0300000000007</v>
      </c>
      <c r="G7" s="44">
        <v>7974.9232085792828</v>
      </c>
      <c r="H7" s="44">
        <v>8225.9796724367516</v>
      </c>
      <c r="I7" s="44">
        <v>8829.8909635473683</v>
      </c>
      <c r="J7" s="44">
        <v>8461.8045976149351</v>
      </c>
      <c r="K7" s="36">
        <v>7804</v>
      </c>
    </row>
    <row r="8" spans="1:11">
      <c r="A8" s="33" t="s">
        <v>20</v>
      </c>
      <c r="B8" s="34">
        <v>6878.06</v>
      </c>
      <c r="C8" s="35">
        <v>7878.57</v>
      </c>
      <c r="D8" s="35">
        <v>7587.36</v>
      </c>
      <c r="E8" s="35">
        <v>7992.03</v>
      </c>
      <c r="F8" s="35">
        <v>9027.41</v>
      </c>
      <c r="G8" s="34">
        <v>8002.6195346993318</v>
      </c>
      <c r="H8" s="34">
        <v>8024.9122613848103</v>
      </c>
      <c r="I8" s="34">
        <v>8702.8290623577795</v>
      </c>
      <c r="J8" s="34">
        <v>8260.0598081554799</v>
      </c>
      <c r="K8" s="34"/>
    </row>
    <row r="9" spans="1:11">
      <c r="A9" s="17" t="s">
        <v>21</v>
      </c>
      <c r="B9" s="18">
        <v>5904.58</v>
      </c>
      <c r="C9" s="30">
        <v>7792.52</v>
      </c>
      <c r="D9" s="30">
        <v>7413.57</v>
      </c>
      <c r="E9" s="30">
        <v>9071.4599999999991</v>
      </c>
      <c r="F9" s="30">
        <v>9086.08</v>
      </c>
      <c r="G9" s="44">
        <v>7852.0192743804955</v>
      </c>
      <c r="H9" s="44">
        <v>8571.9888387750889</v>
      </c>
      <c r="I9" s="44">
        <v>8662.4525615479615</v>
      </c>
      <c r="J9" s="44">
        <v>7211.0586272810942</v>
      </c>
      <c r="K9" s="36">
        <v>8047</v>
      </c>
    </row>
    <row r="10" spans="1:11">
      <c r="A10" s="17" t="s">
        <v>22</v>
      </c>
      <c r="B10" s="18">
        <v>5273.61</v>
      </c>
      <c r="C10" s="30">
        <v>7577.1</v>
      </c>
      <c r="D10" s="30">
        <v>6834.27</v>
      </c>
      <c r="E10" s="30">
        <v>8894.51</v>
      </c>
      <c r="F10" s="30">
        <v>8568.6</v>
      </c>
      <c r="G10" s="44">
        <v>7694.0164362399182</v>
      </c>
      <c r="H10" s="44">
        <v>8383.0871739738013</v>
      </c>
      <c r="I10" s="44">
        <v>8558.2282693918005</v>
      </c>
      <c r="J10" s="44">
        <v>8055.3432104339345</v>
      </c>
      <c r="K10" s="36">
        <v>7862.69</v>
      </c>
    </row>
    <row r="11" spans="1:11">
      <c r="A11" s="17" t="s">
        <v>23</v>
      </c>
      <c r="B11" s="18">
        <v>5234.6099999999997</v>
      </c>
      <c r="C11" s="30">
        <v>7291.48</v>
      </c>
      <c r="D11" s="30">
        <v>6624.64</v>
      </c>
      <c r="E11" s="30">
        <v>8181.73</v>
      </c>
      <c r="F11" s="30">
        <v>8472.49</v>
      </c>
      <c r="G11" s="44">
        <v>7761.7083086907451</v>
      </c>
      <c r="H11" s="44">
        <v>8114.6644454241068</v>
      </c>
      <c r="I11" s="44">
        <v>8451.4951305125778</v>
      </c>
      <c r="J11" s="44">
        <v>7924.9966029714478</v>
      </c>
      <c r="K11" s="36">
        <v>7748.38</v>
      </c>
    </row>
    <row r="12" spans="1:11">
      <c r="A12" s="33" t="s">
        <v>24</v>
      </c>
      <c r="B12" s="34">
        <v>5376.11</v>
      </c>
      <c r="C12" s="35">
        <v>7610.05</v>
      </c>
      <c r="D12" s="35">
        <v>6929.09</v>
      </c>
      <c r="E12" s="35">
        <v>8753.09</v>
      </c>
      <c r="F12" s="35">
        <v>8758.0930526118864</v>
      </c>
      <c r="G12" s="34">
        <v>7764.720479750491</v>
      </c>
      <c r="H12" s="34">
        <v>8431.5390210207515</v>
      </c>
      <c r="I12" s="34">
        <v>8558.0461350991918</v>
      </c>
      <c r="J12" s="34">
        <v>8009.11</v>
      </c>
    </row>
    <row r="13" spans="1:11" ht="13.5">
      <c r="A13" s="62" t="s">
        <v>25</v>
      </c>
      <c r="B13" s="50">
        <v>6353.54</v>
      </c>
      <c r="C13" s="51">
        <v>7728.71</v>
      </c>
      <c r="D13" s="51">
        <v>7361.22</v>
      </c>
      <c r="E13" s="51">
        <v>8515.3700000000008</v>
      </c>
      <c r="F13" s="51">
        <v>8887.5741991392442</v>
      </c>
      <c r="G13" s="50">
        <v>7885.7016282939931</v>
      </c>
      <c r="H13" s="50">
        <v>8308.5690918637229</v>
      </c>
      <c r="I13" s="50">
        <v>8560.3750349034472</v>
      </c>
      <c r="J13" s="50">
        <v>8144.06</v>
      </c>
      <c r="K13" s="36"/>
    </row>
    <row r="14" spans="1:11">
      <c r="A14" s="17" t="s">
        <v>26</v>
      </c>
      <c r="B14" s="18">
        <v>5130.07</v>
      </c>
      <c r="C14" s="30">
        <v>7076.42</v>
      </c>
      <c r="D14" s="30">
        <v>6763.77</v>
      </c>
      <c r="E14" s="30">
        <v>8037.19</v>
      </c>
      <c r="F14" s="30">
        <v>8111.790079620323</v>
      </c>
      <c r="G14" s="44">
        <v>7812.8877516195025</v>
      </c>
      <c r="H14" s="44">
        <v>8101.4675428310811</v>
      </c>
      <c r="I14" s="44">
        <v>8367.2685204492755</v>
      </c>
      <c r="J14" s="44">
        <v>7738.61</v>
      </c>
      <c r="K14" s="36">
        <v>7378.8450000000003</v>
      </c>
    </row>
    <row r="15" spans="1:11">
      <c r="A15" s="17" t="s">
        <v>27</v>
      </c>
      <c r="B15" s="18">
        <v>5479.33</v>
      </c>
      <c r="C15" s="30">
        <v>6724.56</v>
      </c>
      <c r="D15" s="30">
        <v>7068.86</v>
      </c>
      <c r="E15" s="30">
        <v>7871.8</v>
      </c>
      <c r="F15" s="30">
        <v>8294.6599022854698</v>
      </c>
      <c r="G15" s="44">
        <v>7895.2713154535413</v>
      </c>
      <c r="H15" s="44">
        <v>7876.4352814673393</v>
      </c>
      <c r="I15" s="44">
        <v>7823.6632228243543</v>
      </c>
      <c r="J15" s="44">
        <v>7696.23</v>
      </c>
      <c r="K15" s="36">
        <v>7613.21</v>
      </c>
    </row>
    <row r="16" spans="1:11">
      <c r="A16" s="17" t="s">
        <v>28</v>
      </c>
      <c r="B16" s="18">
        <v>5414.4</v>
      </c>
      <c r="C16" s="30">
        <v>6927.55</v>
      </c>
      <c r="D16" s="30">
        <v>6749.8</v>
      </c>
      <c r="E16" s="30">
        <v>8367.7800000000007</v>
      </c>
      <c r="F16" s="30">
        <v>8035.6595690742333</v>
      </c>
      <c r="G16" s="44">
        <v>7525.6819967207457</v>
      </c>
      <c r="H16" s="44">
        <v>7808.3696075526514</v>
      </c>
      <c r="I16" s="44">
        <v>7851.2761836315649</v>
      </c>
      <c r="J16" s="44">
        <v>7603.12</v>
      </c>
      <c r="K16" s="36">
        <v>7496.22</v>
      </c>
    </row>
    <row r="17" spans="1:16">
      <c r="A17" s="33" t="s">
        <v>29</v>
      </c>
      <c r="B17" s="34">
        <v>5305.68</v>
      </c>
      <c r="C17" s="35">
        <v>6973.34</v>
      </c>
      <c r="D17" s="35">
        <v>6797.28</v>
      </c>
      <c r="E17" s="35">
        <v>8109.68</v>
      </c>
      <c r="F17" s="35">
        <v>8169.5180980456271</v>
      </c>
      <c r="G17" s="34">
        <v>7774.2132200366132</v>
      </c>
      <c r="H17" s="34">
        <v>7961.8724270654957</v>
      </c>
      <c r="I17" s="34">
        <v>8079.418549597709</v>
      </c>
      <c r="J17" s="34">
        <v>7696.04</v>
      </c>
    </row>
    <row r="18" spans="1:16">
      <c r="A18" s="17" t="s">
        <v>16</v>
      </c>
      <c r="B18" s="18">
        <v>5745.95</v>
      </c>
      <c r="C18" s="30">
        <v>7050.66</v>
      </c>
      <c r="D18" s="30">
        <v>6761.52</v>
      </c>
      <c r="E18" s="30">
        <v>7783.57</v>
      </c>
      <c r="F18" s="30">
        <v>7984.1459306008837</v>
      </c>
      <c r="G18" s="44">
        <v>7498.8516107996456</v>
      </c>
      <c r="H18" s="44">
        <v>7829.5632147853485</v>
      </c>
      <c r="I18" s="44">
        <v>7624.3667705146054</v>
      </c>
      <c r="J18" s="44">
        <v>7595.7099094313926</v>
      </c>
      <c r="K18" s="36">
        <v>7697.89</v>
      </c>
      <c r="P18" s="89"/>
    </row>
    <row r="19" spans="1:16">
      <c r="A19" s="17" t="s">
        <v>30</v>
      </c>
      <c r="B19" s="18">
        <v>6031.36</v>
      </c>
      <c r="C19" s="30">
        <v>7742.96</v>
      </c>
      <c r="D19" s="30">
        <v>6515.18</v>
      </c>
      <c r="E19" s="30">
        <v>8431.59</v>
      </c>
      <c r="F19" s="30">
        <v>7722.12</v>
      </c>
      <c r="G19" s="44">
        <v>7539.7613666730304</v>
      </c>
      <c r="H19" s="47">
        <v>7667.9328970247934</v>
      </c>
      <c r="I19" s="44">
        <v>7716.5624791375531</v>
      </c>
      <c r="J19" s="44">
        <v>7445.86</v>
      </c>
      <c r="K19" s="36">
        <v>7612.4589999999998</v>
      </c>
    </row>
    <row r="20" spans="1:16">
      <c r="A20" s="17" t="s">
        <v>31</v>
      </c>
      <c r="B20" s="18">
        <v>7830.41</v>
      </c>
      <c r="C20" s="30">
        <v>9367.2099999999991</v>
      </c>
      <c r="D20" s="30">
        <v>8664.4699999999993</v>
      </c>
      <c r="E20" s="30">
        <v>10720.07</v>
      </c>
      <c r="F20" s="30">
        <v>9537.5682888564061</v>
      </c>
      <c r="G20" s="44">
        <v>8891.7032312325009</v>
      </c>
      <c r="H20" s="44">
        <v>8801.6004017094001</v>
      </c>
      <c r="I20" s="44">
        <v>8834.2515052558902</v>
      </c>
      <c r="J20" s="44">
        <v>8332.0400000000009</v>
      </c>
      <c r="K20" s="36">
        <v>7874.11</v>
      </c>
    </row>
    <row r="21" spans="1:16">
      <c r="A21" s="31" t="s">
        <v>32</v>
      </c>
      <c r="B21" s="36">
        <v>7292.59</v>
      </c>
      <c r="C21" s="32">
        <v>8642.1299999999992</v>
      </c>
      <c r="D21" s="32">
        <v>8037</v>
      </c>
      <c r="E21" s="32">
        <v>9652.3799999999992</v>
      </c>
      <c r="F21" s="35">
        <v>8707.2573738503106</v>
      </c>
      <c r="G21" s="45">
        <v>8357.7546849996779</v>
      </c>
      <c r="H21" s="45">
        <v>8415.8881676900073</v>
      </c>
      <c r="I21" s="34">
        <v>8340.3830661472603</v>
      </c>
      <c r="J21" s="34">
        <v>8026.16</v>
      </c>
    </row>
    <row r="22" spans="1:16" ht="13.5">
      <c r="A22" s="62" t="s">
        <v>33</v>
      </c>
      <c r="B22" s="103">
        <v>6582.34</v>
      </c>
      <c r="C22" s="51">
        <v>8033.44</v>
      </c>
      <c r="D22" s="51">
        <v>7616.46</v>
      </c>
      <c r="E22" s="51">
        <v>8959.43</v>
      </c>
      <c r="F22" s="51">
        <v>8446.528412435051</v>
      </c>
      <c r="G22" s="103">
        <v>8093.1569345979251</v>
      </c>
      <c r="H22" s="103">
        <v>8224.8005759293956</v>
      </c>
      <c r="I22" s="103">
        <v>8246.8319861712007</v>
      </c>
      <c r="J22" s="50">
        <v>7885.76</v>
      </c>
    </row>
    <row r="23" spans="1:16">
      <c r="A23" s="104" t="s">
        <v>34</v>
      </c>
      <c r="B23" s="105">
        <v>6442.68</v>
      </c>
      <c r="C23" s="106">
        <v>7876.35</v>
      </c>
      <c r="D23" s="106">
        <v>7484.14</v>
      </c>
      <c r="E23" s="106">
        <v>8703.19</v>
      </c>
      <c r="F23" s="106">
        <v>8685.1344932534575</v>
      </c>
      <c r="G23" s="102">
        <v>7981.322787769257</v>
      </c>
      <c r="H23" s="102">
        <v>8267.1708732387669</v>
      </c>
      <c r="I23" s="102">
        <v>8549.5876764153145</v>
      </c>
      <c r="J23" s="102">
        <v>8022.68</v>
      </c>
      <c r="L23" t="s">
        <v>35</v>
      </c>
    </row>
    <row r="24" spans="1:16">
      <c r="A24" s="4"/>
      <c r="B24" s="18"/>
      <c r="C24" s="18"/>
      <c r="D24" s="18"/>
      <c r="E24" s="18"/>
      <c r="F24" s="18"/>
      <c r="G24" s="18"/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L63"/>
  <sheetViews>
    <sheetView workbookViewId="0">
      <pane xSplit="1" topLeftCell="B1" activePane="topRight" state="frozen"/>
      <selection pane="topRight" activeCell="W6" sqref="W6"/>
    </sheetView>
  </sheetViews>
  <sheetFormatPr defaultRowHeight="12.75"/>
  <cols>
    <col min="1" max="1" width="11.28515625" customWidth="1"/>
    <col min="2" max="2" width="14.140625" customWidth="1"/>
    <col min="4" max="4" width="8.85546875" customWidth="1"/>
    <col min="5" max="5" width="7.42578125" customWidth="1"/>
    <col min="15" max="15" width="10.7109375" customWidth="1"/>
    <col min="16" max="16" width="11" customWidth="1"/>
    <col min="18" max="18" width="9.140625" customWidth="1"/>
    <col min="19" max="19" width="8.42578125" customWidth="1"/>
    <col min="31" max="31" width="10.42578125" customWidth="1"/>
  </cols>
  <sheetData>
    <row r="1" spans="1:37">
      <c r="A1" s="1"/>
    </row>
    <row r="2" spans="1:37">
      <c r="A2" s="1"/>
    </row>
    <row r="3" spans="1:37">
      <c r="A3" s="1"/>
      <c r="Z3" s="41"/>
      <c r="AG3" s="5"/>
      <c r="AI3" s="5"/>
      <c r="AJ3" s="5"/>
      <c r="AK3" s="5"/>
    </row>
    <row r="4" spans="1:37" ht="15">
      <c r="A4" s="114" t="s">
        <v>36</v>
      </c>
      <c r="B4" s="15"/>
      <c r="C4" s="15"/>
      <c r="D4" s="15"/>
      <c r="E4" s="15"/>
      <c r="F4" s="113"/>
      <c r="G4" s="113"/>
      <c r="H4" s="113"/>
      <c r="I4" s="20"/>
    </row>
    <row r="5" spans="1:37">
      <c r="A5" s="1"/>
      <c r="B5" s="107"/>
      <c r="C5" s="1"/>
      <c r="D5" s="1"/>
      <c r="E5" s="1"/>
      <c r="F5" s="1"/>
      <c r="T5" s="5"/>
      <c r="V5" s="5"/>
      <c r="W5" s="5"/>
      <c r="X5" s="5"/>
    </row>
    <row r="6" spans="1:37" ht="18.75">
      <c r="A6" s="108"/>
      <c r="B6" s="115"/>
      <c r="C6" s="115" t="s">
        <v>82</v>
      </c>
      <c r="D6" s="115"/>
      <c r="E6" s="115"/>
      <c r="F6" s="115"/>
      <c r="G6" s="115"/>
      <c r="H6" s="115"/>
      <c r="I6" s="115"/>
      <c r="J6" s="115"/>
      <c r="K6" s="115"/>
    </row>
    <row r="7" spans="1:37" ht="14.25">
      <c r="A7" s="109"/>
      <c r="B7" s="108"/>
      <c r="C7" s="116"/>
      <c r="D7" s="117"/>
      <c r="E7" s="117"/>
      <c r="F7" s="118"/>
      <c r="G7" s="119"/>
      <c r="H7" s="118"/>
      <c r="I7" s="119"/>
      <c r="J7" s="118"/>
      <c r="K7" s="118"/>
    </row>
    <row r="8" spans="1:37" ht="13.5" thickBot="1">
      <c r="A8" s="110"/>
      <c r="B8" s="120"/>
      <c r="C8" s="120"/>
      <c r="D8" s="121"/>
      <c r="E8" s="121"/>
      <c r="F8" s="121"/>
      <c r="G8" s="121"/>
      <c r="H8" s="121"/>
      <c r="I8" s="121"/>
      <c r="J8" s="121"/>
      <c r="K8" s="121"/>
    </row>
    <row r="9" spans="1:37" ht="13.5" thickBot="1">
      <c r="A9" s="110"/>
      <c r="B9" s="158" t="s">
        <v>4</v>
      </c>
      <c r="C9" s="167" t="s">
        <v>19</v>
      </c>
      <c r="D9" s="167" t="s">
        <v>21</v>
      </c>
      <c r="E9" s="167" t="s">
        <v>22</v>
      </c>
      <c r="F9" s="167" t="s">
        <v>23</v>
      </c>
      <c r="G9" s="167" t="s">
        <v>26</v>
      </c>
      <c r="H9" s="167" t="s">
        <v>27</v>
      </c>
      <c r="I9" s="167" t="s">
        <v>28</v>
      </c>
      <c r="J9" s="167" t="s">
        <v>16</v>
      </c>
      <c r="K9" s="167" t="s">
        <v>30</v>
      </c>
      <c r="L9" s="167" t="s">
        <v>31</v>
      </c>
      <c r="M9" s="167" t="s">
        <v>17</v>
      </c>
      <c r="N9" s="167" t="s">
        <v>18</v>
      </c>
      <c r="O9" s="167" t="s">
        <v>19</v>
      </c>
      <c r="P9" s="168" t="s">
        <v>110</v>
      </c>
    </row>
    <row r="10" spans="1:37" ht="13.5" thickTop="1">
      <c r="A10" s="110"/>
      <c r="B10" s="159" t="s">
        <v>55</v>
      </c>
      <c r="C10" s="169">
        <v>552.86450000000002</v>
      </c>
      <c r="D10" s="169">
        <v>579.53</v>
      </c>
      <c r="E10" s="169">
        <v>604.15480000000002</v>
      </c>
      <c r="F10" s="169">
        <v>581.27330000000006</v>
      </c>
      <c r="G10" s="169">
        <v>523.66770000000008</v>
      </c>
      <c r="H10" s="169">
        <v>503.50320000000005</v>
      </c>
      <c r="I10" s="169">
        <v>471.35330000000005</v>
      </c>
      <c r="J10" s="169">
        <v>449.98390000000001</v>
      </c>
      <c r="K10" s="169">
        <v>454.57670000000002</v>
      </c>
      <c r="L10" s="169">
        <v>452.22580000000005</v>
      </c>
      <c r="M10" s="169">
        <v>475.26130000000001</v>
      </c>
      <c r="N10" s="169">
        <v>483.3107</v>
      </c>
      <c r="O10" s="169">
        <v>517.15160000000003</v>
      </c>
      <c r="P10" s="170">
        <v>-6.45961171317746E-2</v>
      </c>
    </row>
    <row r="11" spans="1:37">
      <c r="A11" s="110"/>
      <c r="B11" s="159" t="s">
        <v>56</v>
      </c>
      <c r="C11" s="169">
        <v>508.51800000000003</v>
      </c>
      <c r="D11" s="169">
        <v>529.04079999999999</v>
      </c>
      <c r="E11" s="169">
        <v>539.0204</v>
      </c>
      <c r="F11" s="169">
        <v>549.31970000000001</v>
      </c>
      <c r="G11" s="169">
        <v>545.93010000000004</v>
      </c>
      <c r="H11" s="169">
        <v>534.96199999999999</v>
      </c>
      <c r="I11" s="169">
        <v>501.43670000000003</v>
      </c>
      <c r="J11" s="169">
        <v>474.24520000000001</v>
      </c>
      <c r="K11" s="169">
        <v>457.47650000000004</v>
      </c>
      <c r="L11" s="169">
        <v>456.48390000000001</v>
      </c>
      <c r="M11" s="169">
        <v>453.44220000000001</v>
      </c>
      <c r="N11" s="169">
        <v>459.20620000000002</v>
      </c>
      <c r="O11" s="169">
        <v>461.75190000000003</v>
      </c>
      <c r="P11" s="170">
        <v>-9.1965476148336944E-2</v>
      </c>
    </row>
    <row r="12" spans="1:37">
      <c r="A12" s="110"/>
      <c r="B12" s="159" t="s">
        <v>53</v>
      </c>
      <c r="C12" s="169">
        <v>579.40899999999999</v>
      </c>
      <c r="D12" s="169">
        <v>587.81770000000006</v>
      </c>
      <c r="E12" s="169">
        <v>597.4597</v>
      </c>
      <c r="F12" s="169">
        <v>595.87430000000006</v>
      </c>
      <c r="G12" s="169">
        <v>580.6771</v>
      </c>
      <c r="H12" s="169">
        <v>545.19650000000001</v>
      </c>
      <c r="I12" s="169">
        <v>541.68799999999999</v>
      </c>
      <c r="J12" s="169">
        <v>526.94389999999999</v>
      </c>
      <c r="K12" s="169">
        <v>502.03130000000004</v>
      </c>
      <c r="L12" s="169">
        <v>488.3503</v>
      </c>
      <c r="M12" s="169">
        <v>498.10680000000002</v>
      </c>
      <c r="N12" s="169">
        <v>508.18</v>
      </c>
      <c r="O12" s="169">
        <v>521.96350000000007</v>
      </c>
      <c r="P12" s="170">
        <v>-9.9144990844118652E-2</v>
      </c>
    </row>
    <row r="13" spans="1:37">
      <c r="A13" s="110"/>
      <c r="B13" s="159" t="s">
        <v>58</v>
      </c>
      <c r="C13" s="169">
        <v>524.7097</v>
      </c>
      <c r="D13" s="169">
        <v>521.47900000000004</v>
      </c>
      <c r="E13" s="169">
        <v>520.58519999999999</v>
      </c>
      <c r="F13" s="169">
        <v>508.71530000000001</v>
      </c>
      <c r="G13" s="169">
        <v>500.21870000000001</v>
      </c>
      <c r="H13" s="169">
        <v>547.50390000000004</v>
      </c>
      <c r="I13" s="169">
        <v>580.91470000000004</v>
      </c>
      <c r="J13" s="169">
        <v>549.3184</v>
      </c>
      <c r="K13" s="169">
        <v>544.36829999999998</v>
      </c>
      <c r="L13" s="169">
        <v>558.79349999999999</v>
      </c>
      <c r="M13" s="169">
        <v>529.80230000000006</v>
      </c>
      <c r="N13" s="169">
        <v>507.95320000000004</v>
      </c>
      <c r="O13" s="169">
        <v>524.26610000000005</v>
      </c>
      <c r="P13" s="170">
        <v>-8.4541985787556229E-4</v>
      </c>
    </row>
    <row r="14" spans="1:37">
      <c r="A14" s="110"/>
      <c r="B14" s="159" t="s">
        <v>54</v>
      </c>
      <c r="C14" s="169">
        <v>645.83870000000002</v>
      </c>
      <c r="D14" s="169">
        <v>644.73329999999999</v>
      </c>
      <c r="E14" s="169">
        <v>629.83870000000002</v>
      </c>
      <c r="F14" s="169">
        <v>627.46670000000006</v>
      </c>
      <c r="G14" s="169">
        <v>629.7097</v>
      </c>
      <c r="H14" s="169">
        <v>627.7097</v>
      </c>
      <c r="I14" s="169">
        <v>636.36670000000004</v>
      </c>
      <c r="J14" s="169">
        <v>626.32260000000008</v>
      </c>
      <c r="K14" s="169">
        <v>626.4</v>
      </c>
      <c r="L14" s="169">
        <v>634.09680000000003</v>
      </c>
      <c r="M14" s="169">
        <v>604.87099999999998</v>
      </c>
      <c r="N14" s="169">
        <v>574.46429999999998</v>
      </c>
      <c r="O14" s="169">
        <v>613.2903</v>
      </c>
      <c r="P14" s="170">
        <v>-5.0397103796969711E-2</v>
      </c>
    </row>
    <row r="15" spans="1:37">
      <c r="A15" s="110"/>
      <c r="B15" s="159" t="s">
        <v>57</v>
      </c>
      <c r="C15" s="169">
        <v>527.24970000000008</v>
      </c>
      <c r="D15" s="169">
        <v>577.95330000000001</v>
      </c>
      <c r="E15" s="169">
        <v>596.79550000000006</v>
      </c>
      <c r="F15" s="169">
        <v>530.64570000000003</v>
      </c>
      <c r="G15" s="169">
        <v>497.22580000000005</v>
      </c>
      <c r="H15" s="169">
        <v>448.95190000000002</v>
      </c>
      <c r="I15" s="169">
        <v>423.77730000000003</v>
      </c>
      <c r="J15" s="169">
        <v>422.899</v>
      </c>
      <c r="K15" s="169">
        <v>429.29599999999999</v>
      </c>
      <c r="L15" s="169">
        <v>449.38260000000002</v>
      </c>
      <c r="M15" s="169">
        <v>475.5829</v>
      </c>
      <c r="N15" s="169">
        <v>490.64890000000003</v>
      </c>
      <c r="O15" s="169">
        <v>475.78100000000001</v>
      </c>
      <c r="P15" s="170">
        <v>-9.7617314907908037E-2</v>
      </c>
    </row>
    <row r="16" spans="1:37">
      <c r="A16" s="110"/>
      <c r="B16" s="159" t="s">
        <v>59</v>
      </c>
      <c r="C16" s="169">
        <v>520.74189999999999</v>
      </c>
      <c r="D16" s="169">
        <v>526.26670000000001</v>
      </c>
      <c r="E16" s="169">
        <v>499.32260000000002</v>
      </c>
      <c r="F16" s="169">
        <v>473.3</v>
      </c>
      <c r="G16" s="169">
        <v>473.7097</v>
      </c>
      <c r="H16" s="169">
        <v>497.06450000000001</v>
      </c>
      <c r="I16" s="169">
        <v>508.8</v>
      </c>
      <c r="J16" s="169">
        <v>521.2903</v>
      </c>
      <c r="K16" s="169">
        <v>514.56669999999997</v>
      </c>
      <c r="L16" s="169">
        <v>548.7097</v>
      </c>
      <c r="M16" s="169">
        <v>550.12900000000002</v>
      </c>
      <c r="N16" s="169">
        <v>523.35710000000006</v>
      </c>
      <c r="O16" s="169">
        <v>510.87100000000004</v>
      </c>
      <c r="P16" s="170">
        <v>-1.8955455668153376E-2</v>
      </c>
    </row>
    <row r="17" spans="1:142">
      <c r="A17" s="110"/>
      <c r="B17" s="159" t="s">
        <v>66</v>
      </c>
      <c r="C17" s="169">
        <v>506.48390000000001</v>
      </c>
      <c r="D17" s="169">
        <v>482.3</v>
      </c>
      <c r="E17" s="169">
        <v>463.96770000000004</v>
      </c>
      <c r="F17" s="169">
        <v>450.9667</v>
      </c>
      <c r="G17" s="169">
        <v>448.93550000000005</v>
      </c>
      <c r="H17" s="169">
        <v>452.25810000000001</v>
      </c>
      <c r="I17" s="169">
        <v>469.56670000000003</v>
      </c>
      <c r="J17" s="169">
        <v>500.54840000000002</v>
      </c>
      <c r="K17" s="169">
        <v>524.33330000000001</v>
      </c>
      <c r="L17" s="169">
        <v>536.22580000000005</v>
      </c>
      <c r="M17" s="169">
        <v>528</v>
      </c>
      <c r="N17" s="169">
        <v>520.85710000000006</v>
      </c>
      <c r="O17" s="169">
        <v>501.22580000000005</v>
      </c>
      <c r="P17" s="170">
        <v>-1.038157382692706E-2</v>
      </c>
    </row>
    <row r="18" spans="1:142">
      <c r="A18" s="110"/>
      <c r="B18" s="159" t="s">
        <v>60</v>
      </c>
      <c r="C18" s="169">
        <v>363.34620000000001</v>
      </c>
      <c r="D18" s="169">
        <v>363.68490000000003</v>
      </c>
      <c r="E18" s="169">
        <v>331.96140000000003</v>
      </c>
      <c r="F18" s="169">
        <v>337.90219999999999</v>
      </c>
      <c r="G18" s="169">
        <v>366.40230000000003</v>
      </c>
      <c r="H18" s="169">
        <v>359.8202</v>
      </c>
      <c r="I18" s="169">
        <v>349.32750000000004</v>
      </c>
      <c r="J18" s="169">
        <v>355.33170000000001</v>
      </c>
      <c r="K18" s="169">
        <v>381.45120000000003</v>
      </c>
      <c r="L18" s="169">
        <v>388.13370000000003</v>
      </c>
      <c r="M18" s="169">
        <v>388.66140000000001</v>
      </c>
      <c r="N18" s="169">
        <v>379.33770000000004</v>
      </c>
      <c r="O18" s="169">
        <v>405.54500000000002</v>
      </c>
      <c r="P18" s="170">
        <v>0.11613937341301495</v>
      </c>
    </row>
    <row r="19" spans="1:142">
      <c r="A19" s="110"/>
      <c r="B19" s="159" t="s">
        <v>83</v>
      </c>
      <c r="C19" s="169">
        <v>561.61900000000003</v>
      </c>
      <c r="D19" s="169">
        <v>582.18870000000004</v>
      </c>
      <c r="E19" s="169">
        <v>655.6626</v>
      </c>
      <c r="F19" s="169">
        <v>636.77970000000005</v>
      </c>
      <c r="G19" s="169">
        <v>600.26350000000002</v>
      </c>
      <c r="H19" s="169">
        <v>550.60840000000007</v>
      </c>
      <c r="I19" s="169">
        <v>512.23170000000005</v>
      </c>
      <c r="J19" s="169">
        <v>487.67130000000003</v>
      </c>
      <c r="K19" s="169">
        <v>490.94930000000005</v>
      </c>
      <c r="L19" s="169">
        <v>473.29260000000005</v>
      </c>
      <c r="M19" s="169">
        <v>472.26870000000002</v>
      </c>
      <c r="N19" s="169">
        <v>490.34320000000002</v>
      </c>
      <c r="O19" s="169">
        <v>512.30420000000004</v>
      </c>
      <c r="P19" s="170">
        <v>-8.7808282839433871E-2</v>
      </c>
    </row>
    <row r="20" spans="1:142">
      <c r="A20" s="110"/>
      <c r="B20" s="159" t="s">
        <v>61</v>
      </c>
      <c r="C20" s="169">
        <v>573.54840000000002</v>
      </c>
      <c r="D20" s="169">
        <v>577.43330000000003</v>
      </c>
      <c r="E20" s="169">
        <v>576.35480000000007</v>
      </c>
      <c r="F20" s="169">
        <v>564.6</v>
      </c>
      <c r="G20" s="169">
        <v>571.80650000000003</v>
      </c>
      <c r="H20" s="169">
        <v>568.5806</v>
      </c>
      <c r="I20" s="169">
        <v>558</v>
      </c>
      <c r="J20" s="169">
        <v>576.5806</v>
      </c>
      <c r="K20" s="169">
        <v>575.13330000000008</v>
      </c>
      <c r="L20" s="169">
        <v>578.93550000000005</v>
      </c>
      <c r="M20" s="169">
        <v>567.32260000000008</v>
      </c>
      <c r="N20" s="169">
        <v>582.92860000000007</v>
      </c>
      <c r="O20" s="169">
        <v>573.7097</v>
      </c>
      <c r="P20" s="170">
        <v>2.8123171470784136E-4</v>
      </c>
    </row>
    <row r="21" spans="1:142">
      <c r="A21" s="110"/>
      <c r="B21" s="160" t="s">
        <v>62</v>
      </c>
      <c r="C21" s="171">
        <v>377.06490000000002</v>
      </c>
      <c r="D21" s="171">
        <v>374.2244</v>
      </c>
      <c r="E21" s="171">
        <v>370.59280000000001</v>
      </c>
      <c r="F21" s="171">
        <v>365.55260000000004</v>
      </c>
      <c r="G21" s="171">
        <v>411.11470000000003</v>
      </c>
      <c r="H21" s="171">
        <v>419.61720000000003</v>
      </c>
      <c r="I21" s="171">
        <v>443.54080000000005</v>
      </c>
      <c r="J21" s="171">
        <v>423.1617</v>
      </c>
      <c r="K21" s="171">
        <v>425.00550000000004</v>
      </c>
      <c r="L21" s="171">
        <v>445.38040000000001</v>
      </c>
      <c r="M21" s="171">
        <v>434.9008</v>
      </c>
      <c r="N21" s="171">
        <v>433.62330000000003</v>
      </c>
      <c r="O21" s="171">
        <v>436.66560000000004</v>
      </c>
      <c r="P21" s="172">
        <v>0.15806483181012076</v>
      </c>
    </row>
    <row r="22" spans="1:142">
      <c r="A22" s="110"/>
      <c r="B22" s="159" t="s">
        <v>63</v>
      </c>
      <c r="C22" s="169">
        <v>257.09840000000003</v>
      </c>
      <c r="D22" s="169">
        <v>297.4896</v>
      </c>
      <c r="E22" s="169">
        <v>222.61090000000002</v>
      </c>
      <c r="F22" s="169">
        <v>230.43900000000002</v>
      </c>
      <c r="G22" s="169">
        <v>215.40700000000001</v>
      </c>
      <c r="H22" s="169">
        <v>206.83360000000002</v>
      </c>
      <c r="I22" s="169">
        <v>188.4049</v>
      </c>
      <c r="J22" s="169">
        <v>205.26830000000001</v>
      </c>
      <c r="K22" s="169">
        <v>229.9751</v>
      </c>
      <c r="L22" s="169">
        <v>270.9126</v>
      </c>
      <c r="M22" s="169">
        <v>241.1935</v>
      </c>
      <c r="N22" s="169">
        <v>247.98220000000001</v>
      </c>
      <c r="O22" s="169">
        <v>238.18470000000002</v>
      </c>
      <c r="P22" s="170">
        <v>-7.3565996521176347E-2</v>
      </c>
    </row>
    <row r="23" spans="1:142" ht="12.75" customHeight="1">
      <c r="A23" s="110"/>
      <c r="B23" s="159" t="s">
        <v>69</v>
      </c>
      <c r="C23" s="169">
        <v>367.31190000000004</v>
      </c>
      <c r="D23" s="169">
        <v>374.39</v>
      </c>
      <c r="E23" s="169">
        <v>374.24740000000003</v>
      </c>
      <c r="F23" s="169">
        <v>376.5093</v>
      </c>
      <c r="G23" s="169">
        <v>383.90610000000004</v>
      </c>
      <c r="H23" s="169">
        <v>394.10520000000002</v>
      </c>
      <c r="I23" s="169">
        <v>404.60670000000005</v>
      </c>
      <c r="J23" s="169">
        <v>379.51840000000004</v>
      </c>
      <c r="K23" s="169">
        <v>389.55400000000003</v>
      </c>
      <c r="L23" s="169">
        <v>376.43940000000003</v>
      </c>
      <c r="M23" s="169">
        <v>363.75</v>
      </c>
      <c r="N23" s="169">
        <v>358.77460000000002</v>
      </c>
      <c r="O23" s="169">
        <v>364.38580000000002</v>
      </c>
      <c r="P23" s="170">
        <v>-7.9662542923331081E-3</v>
      </c>
    </row>
    <row r="24" spans="1:142">
      <c r="A24" s="110"/>
      <c r="B24" s="159" t="s">
        <v>64</v>
      </c>
      <c r="C24" s="169">
        <v>496.77720000000005</v>
      </c>
      <c r="D24" s="169">
        <v>512.95310000000006</v>
      </c>
      <c r="E24" s="169">
        <v>539.55510000000004</v>
      </c>
      <c r="F24" s="169">
        <v>542.99260000000004</v>
      </c>
      <c r="G24" s="169">
        <v>502.74930000000001</v>
      </c>
      <c r="H24" s="169">
        <v>436.8999</v>
      </c>
      <c r="I24" s="169">
        <v>389.27670000000001</v>
      </c>
      <c r="J24" s="169">
        <v>363.75690000000003</v>
      </c>
      <c r="K24" s="169">
        <v>354.24450000000002</v>
      </c>
      <c r="L24" s="169">
        <v>357.18520000000001</v>
      </c>
      <c r="M24" s="169">
        <v>398.45170000000002</v>
      </c>
      <c r="N24" s="169">
        <v>473.73150000000004</v>
      </c>
      <c r="O24" s="169">
        <v>530.60850000000005</v>
      </c>
      <c r="P24" s="170">
        <v>6.8101555385392087E-2</v>
      </c>
      <c r="BO24" s="3"/>
      <c r="EF24" s="63"/>
      <c r="EG24" s="63"/>
      <c r="EH24" s="63"/>
      <c r="EI24" s="63"/>
      <c r="EJ24" s="63"/>
      <c r="EK24" s="63"/>
      <c r="EL24" s="90"/>
    </row>
    <row r="25" spans="1:142" ht="13.5" thickBot="1">
      <c r="A25" s="110"/>
      <c r="B25" s="161" t="s">
        <v>65</v>
      </c>
      <c r="C25" s="169">
        <v>581.9819</v>
      </c>
      <c r="D25" s="169">
        <v>647.31500000000005</v>
      </c>
      <c r="E25" s="169">
        <v>649.3981</v>
      </c>
      <c r="F25" s="169">
        <v>598.82620000000009</v>
      </c>
      <c r="G25" s="169">
        <v>491.09290000000004</v>
      </c>
      <c r="H25" s="169">
        <v>471.86190000000005</v>
      </c>
      <c r="I25" s="169">
        <v>456.23310000000004</v>
      </c>
      <c r="J25" s="169">
        <v>438.45510000000002</v>
      </c>
      <c r="K25" s="169">
        <v>442.54480000000001</v>
      </c>
      <c r="L25" s="169">
        <v>457.71320000000003</v>
      </c>
      <c r="M25" s="169">
        <v>484.12569999999999</v>
      </c>
      <c r="N25" s="169">
        <v>482.82420000000002</v>
      </c>
      <c r="O25" s="169">
        <v>493.06650000000002</v>
      </c>
      <c r="P25" s="170">
        <v>-0.15278035279104041</v>
      </c>
    </row>
    <row r="26" spans="1:142" ht="13.5" thickBot="1">
      <c r="A26" s="110"/>
      <c r="B26" s="162" t="s">
        <v>77</v>
      </c>
      <c r="C26" s="173">
        <v>573.10176735540142</v>
      </c>
      <c r="D26" s="173">
        <v>615.99684260708295</v>
      </c>
      <c r="E26" s="173">
        <v>618.04191680014924</v>
      </c>
      <c r="F26" s="173">
        <v>580.96130684696311</v>
      </c>
      <c r="G26" s="173">
        <v>517.81082468847751</v>
      </c>
      <c r="H26" s="173">
        <v>501.22085022181466</v>
      </c>
      <c r="I26" s="173">
        <v>491.81825338809682</v>
      </c>
      <c r="J26" s="173">
        <v>477.30583100260418</v>
      </c>
      <c r="K26" s="173">
        <v>478.62951646381032</v>
      </c>
      <c r="L26" s="173">
        <v>490.50441322697407</v>
      </c>
      <c r="M26" s="173">
        <v>501.4256198786012</v>
      </c>
      <c r="N26" s="173">
        <v>498.32675900634496</v>
      </c>
      <c r="O26" s="173">
        <v>510.69214908214394</v>
      </c>
      <c r="P26" s="174">
        <v>-0.10889796861253609</v>
      </c>
    </row>
    <row r="27" spans="1:142" ht="15">
      <c r="A27" s="110"/>
      <c r="B27" s="126"/>
      <c r="C27" s="163" t="s">
        <v>95</v>
      </c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5"/>
      <c r="Q27" s="166"/>
      <c r="R27" s="166"/>
      <c r="S27" s="166"/>
      <c r="T27" s="166"/>
    </row>
    <row r="28" spans="1:142" ht="15.75">
      <c r="A28" s="134"/>
      <c r="B28" s="122"/>
      <c r="C28" s="123"/>
      <c r="D28" s="123"/>
      <c r="E28" s="123"/>
      <c r="F28" s="123"/>
      <c r="G28" s="123"/>
      <c r="H28" s="123"/>
      <c r="I28" s="123"/>
      <c r="J28" s="123"/>
    </row>
    <row r="29" spans="1:142" ht="15.75">
      <c r="A29" s="110"/>
      <c r="B29" s="122"/>
      <c r="C29" s="123"/>
      <c r="D29" s="123"/>
      <c r="E29" s="123"/>
      <c r="F29" s="123"/>
      <c r="G29" s="123"/>
      <c r="H29" s="123"/>
      <c r="I29" s="123"/>
      <c r="J29" s="123"/>
    </row>
    <row r="30" spans="1:142" ht="15.75">
      <c r="A30" s="110"/>
      <c r="B30" s="122"/>
      <c r="C30" s="123"/>
      <c r="D30" s="123"/>
      <c r="E30" s="123"/>
      <c r="F30" s="123"/>
      <c r="G30" s="123"/>
      <c r="H30" s="123"/>
      <c r="I30" s="123"/>
      <c r="J30" s="123"/>
    </row>
    <row r="31" spans="1:142" ht="15.75">
      <c r="A31" s="110"/>
      <c r="B31" s="122"/>
      <c r="C31" s="123"/>
      <c r="D31" s="123"/>
      <c r="E31" s="123"/>
      <c r="F31" s="123"/>
      <c r="G31" s="123"/>
      <c r="H31" s="123"/>
      <c r="I31" s="123"/>
      <c r="J31" s="123"/>
    </row>
    <row r="32" spans="1:142" ht="15.75">
      <c r="A32" s="110"/>
      <c r="B32" s="122"/>
      <c r="C32" s="123"/>
      <c r="D32" s="123"/>
      <c r="E32" s="123"/>
      <c r="F32" s="123"/>
      <c r="G32" s="123"/>
      <c r="H32" s="123"/>
      <c r="I32" s="123"/>
      <c r="J32" s="123"/>
    </row>
    <row r="33" spans="1:2" ht="15.75">
      <c r="A33" s="110"/>
      <c r="B33" s="124"/>
    </row>
    <row r="34" spans="1:2" ht="15.75">
      <c r="A34" s="110"/>
      <c r="B34" s="124"/>
    </row>
    <row r="35" spans="1:2" ht="15.75">
      <c r="A35" s="110"/>
      <c r="B35" s="124"/>
    </row>
    <row r="36" spans="1:2" ht="15.75">
      <c r="A36" s="1"/>
      <c r="B36" s="124"/>
    </row>
    <row r="37" spans="1:2" ht="15.75">
      <c r="A37" s="1"/>
      <c r="B37" s="124"/>
    </row>
    <row r="38" spans="1:2" ht="15.75">
      <c r="A38" s="1"/>
      <c r="B38" s="124"/>
    </row>
    <row r="39" spans="1:2" ht="15.75">
      <c r="A39" s="1"/>
      <c r="B39" s="124"/>
    </row>
    <row r="40" spans="1:2" ht="15.75">
      <c r="A40" s="1"/>
      <c r="B40" s="124"/>
    </row>
    <row r="41" spans="1:2" ht="15.75">
      <c r="A41" s="1"/>
      <c r="B41" s="124"/>
    </row>
    <row r="42" spans="1:2">
      <c r="A42" s="1"/>
    </row>
    <row r="43" spans="1:2">
      <c r="A43" s="1"/>
    </row>
    <row r="44" spans="1:2">
      <c r="A44" s="1"/>
    </row>
    <row r="45" spans="1:2">
      <c r="A45" s="1"/>
    </row>
    <row r="46" spans="1:2">
      <c r="A46" s="1"/>
    </row>
    <row r="47" spans="1:2">
      <c r="A47" s="1"/>
    </row>
    <row r="48" spans="1:2">
      <c r="A48" s="1"/>
    </row>
    <row r="49" spans="1:106">
      <c r="A49" s="1"/>
    </row>
    <row r="50" spans="1:106">
      <c r="A50" s="1"/>
      <c r="CY50" s="46"/>
      <c r="CZ50" s="46"/>
      <c r="DA50" s="46"/>
      <c r="DB50" s="46"/>
    </row>
    <row r="51" spans="1:106">
      <c r="A51" s="1"/>
    </row>
    <row r="52" spans="1:106">
      <c r="A52" s="1"/>
    </row>
    <row r="53" spans="1:106">
      <c r="A53" s="1"/>
    </row>
    <row r="54" spans="1:106">
      <c r="A54" s="1"/>
    </row>
    <row r="55" spans="1:106">
      <c r="A55" s="1"/>
    </row>
    <row r="56" spans="1:106">
      <c r="A56" s="1"/>
    </row>
    <row r="57" spans="1:106">
      <c r="A57" s="1"/>
    </row>
    <row r="58" spans="1:106">
      <c r="A58" s="1"/>
    </row>
    <row r="59" spans="1:106">
      <c r="A59" s="1"/>
    </row>
    <row r="60" spans="1:106">
      <c r="A60" s="1"/>
    </row>
    <row r="61" spans="1:106">
      <c r="A61" s="1"/>
    </row>
    <row r="62" spans="1:106">
      <c r="A62" s="1"/>
    </row>
    <row r="63" spans="1:106">
      <c r="A63" s="1"/>
    </row>
  </sheetData>
  <phoneticPr fontId="5" type="noConversion"/>
  <conditionalFormatting sqref="P26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P10:P25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workbookViewId="0">
      <selection activeCell="U24" sqref="U24"/>
    </sheetView>
  </sheetViews>
  <sheetFormatPr defaultRowHeight="12.75"/>
  <cols>
    <col min="8" max="8" width="9.85546875" customWidth="1"/>
  </cols>
  <sheetData>
    <row r="1" spans="1:16" ht="14.25">
      <c r="B1" s="15" t="s">
        <v>79</v>
      </c>
      <c r="C1" s="15"/>
      <c r="D1" s="15"/>
      <c r="E1" s="15"/>
      <c r="F1" s="15"/>
      <c r="G1" s="113"/>
      <c r="H1" s="113"/>
      <c r="I1" s="113"/>
      <c r="J1" s="113" t="s">
        <v>78</v>
      </c>
    </row>
    <row r="3" spans="1:16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</row>
    <row r="4" spans="1:16">
      <c r="A4" s="126"/>
      <c r="B4" s="126"/>
      <c r="C4" s="126" t="s">
        <v>102</v>
      </c>
      <c r="D4" s="126"/>
      <c r="E4" s="126"/>
      <c r="F4" s="126"/>
      <c r="G4" s="126"/>
      <c r="H4" s="126"/>
      <c r="I4" s="126"/>
      <c r="J4" s="126"/>
      <c r="K4" s="125"/>
      <c r="L4" s="125"/>
      <c r="M4" s="125"/>
      <c r="N4" s="125"/>
      <c r="O4" s="125"/>
      <c r="P4" s="126"/>
    </row>
    <row r="5" spans="1:16">
      <c r="A5" s="111"/>
      <c r="B5" s="127"/>
      <c r="C5" s="127" t="s">
        <v>102</v>
      </c>
      <c r="D5" s="127"/>
      <c r="E5" s="127"/>
      <c r="F5" s="127"/>
      <c r="G5" s="127"/>
      <c r="H5" s="127"/>
      <c r="I5" s="127"/>
      <c r="J5" s="127"/>
      <c r="K5" s="127"/>
      <c r="L5" s="136"/>
      <c r="M5" s="136"/>
      <c r="N5" s="136"/>
      <c r="O5" s="136"/>
    </row>
    <row r="6" spans="1:16" ht="13.5" thickBot="1">
      <c r="A6" s="112"/>
      <c r="B6" s="184" t="s">
        <v>26</v>
      </c>
      <c r="C6" s="184" t="s">
        <v>27</v>
      </c>
      <c r="D6" s="184" t="s">
        <v>28</v>
      </c>
      <c r="E6" s="184" t="s">
        <v>16</v>
      </c>
      <c r="F6" s="184" t="s">
        <v>30</v>
      </c>
      <c r="G6" s="184" t="s">
        <v>31</v>
      </c>
      <c r="H6" s="184" t="s">
        <v>31</v>
      </c>
      <c r="I6" s="184" t="s">
        <v>17</v>
      </c>
      <c r="J6" s="185" t="s">
        <v>18</v>
      </c>
      <c r="K6" s="184" t="s">
        <v>19</v>
      </c>
      <c r="L6" s="135"/>
      <c r="M6" s="135"/>
      <c r="N6" s="135"/>
      <c r="O6" s="135"/>
    </row>
    <row r="7" spans="1:16">
      <c r="A7" s="183" t="s">
        <v>76</v>
      </c>
      <c r="B7" s="186">
        <v>411.11</v>
      </c>
      <c r="C7" s="187">
        <v>420</v>
      </c>
      <c r="D7" s="187">
        <v>443.54</v>
      </c>
      <c r="E7" s="187">
        <v>423</v>
      </c>
      <c r="F7" s="187">
        <v>426</v>
      </c>
      <c r="G7" s="187">
        <v>445</v>
      </c>
      <c r="H7" s="187">
        <v>445</v>
      </c>
      <c r="I7" s="187">
        <v>434.9</v>
      </c>
      <c r="J7" s="188">
        <v>433.62</v>
      </c>
      <c r="K7" s="189">
        <v>436.67</v>
      </c>
      <c r="L7" s="135"/>
      <c r="M7" s="135"/>
      <c r="N7" s="135"/>
      <c r="O7" s="135"/>
    </row>
    <row r="8" spans="1:16" ht="13.5" thickBot="1">
      <c r="A8" t="s">
        <v>77</v>
      </c>
      <c r="B8" s="190">
        <v>517.99</v>
      </c>
      <c r="C8" s="191">
        <v>501.24</v>
      </c>
      <c r="D8" s="191">
        <v>491.75</v>
      </c>
      <c r="E8" s="191">
        <v>477.17</v>
      </c>
      <c r="F8" s="191">
        <v>482</v>
      </c>
      <c r="G8" s="191">
        <v>490</v>
      </c>
      <c r="H8" s="191">
        <v>490</v>
      </c>
      <c r="I8" s="191">
        <v>501.22</v>
      </c>
      <c r="J8" s="191">
        <v>498</v>
      </c>
      <c r="K8" s="192">
        <v>510.69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5"/>
  <sheetViews>
    <sheetView workbookViewId="0">
      <selection activeCell="X1" sqref="X1"/>
    </sheetView>
  </sheetViews>
  <sheetFormatPr defaultRowHeight="12.75"/>
  <cols>
    <col min="1" max="1" width="12.7109375" customWidth="1"/>
    <col min="2" max="3" width="10.7109375" customWidth="1"/>
    <col min="4" max="4" width="13.5703125" customWidth="1"/>
    <col min="5" max="6" width="10.7109375" customWidth="1"/>
    <col min="8" max="8" width="13.42578125" customWidth="1"/>
  </cols>
  <sheetData>
    <row r="2" spans="1:10" ht="15">
      <c r="A2" s="14" t="s">
        <v>80</v>
      </c>
      <c r="B2" s="14"/>
      <c r="C2" s="14"/>
      <c r="D2" s="14"/>
      <c r="E2" s="14"/>
      <c r="F2" s="4"/>
      <c r="G2" s="4"/>
    </row>
    <row r="4" spans="1:10" ht="14.25">
      <c r="A4" s="15" t="s">
        <v>70</v>
      </c>
      <c r="B4" s="15"/>
      <c r="C4" s="15"/>
      <c r="D4" s="15"/>
      <c r="E4" s="4"/>
    </row>
    <row r="5" spans="1:10" ht="15" thickBot="1">
      <c r="A5" s="15"/>
      <c r="B5" s="15"/>
      <c r="C5" s="15"/>
      <c r="D5" s="15"/>
      <c r="E5" s="4"/>
    </row>
    <row r="6" spans="1:10" ht="21" customHeight="1" thickBot="1">
      <c r="A6" s="228" t="s">
        <v>2</v>
      </c>
      <c r="B6" s="229"/>
      <c r="C6" s="229"/>
      <c r="D6" s="229"/>
      <c r="E6" s="229"/>
      <c r="F6" s="230"/>
    </row>
    <row r="7" spans="1:10" ht="17.25" customHeight="1" thickBot="1">
      <c r="A7" s="220" t="s">
        <v>111</v>
      </c>
      <c r="B7" s="221"/>
      <c r="C7" s="222"/>
      <c r="D7" s="220" t="s">
        <v>112</v>
      </c>
      <c r="E7" s="221"/>
      <c r="F7" s="222"/>
    </row>
    <row r="8" spans="1:10" ht="25.5">
      <c r="A8" s="175" t="s">
        <v>4</v>
      </c>
      <c r="B8" s="91" t="s">
        <v>7</v>
      </c>
      <c r="C8" s="92" t="s">
        <v>5</v>
      </c>
      <c r="D8" s="93" t="s">
        <v>4</v>
      </c>
      <c r="E8" s="178" t="s">
        <v>8</v>
      </c>
      <c r="F8" s="176" t="s">
        <v>5</v>
      </c>
    </row>
    <row r="9" spans="1:10">
      <c r="A9" s="54" t="s">
        <v>52</v>
      </c>
      <c r="B9" s="68">
        <v>138.44300000000001</v>
      </c>
      <c r="C9" s="94">
        <v>60.915999999999997</v>
      </c>
      <c r="D9" s="95" t="s">
        <v>52</v>
      </c>
      <c r="E9" s="68">
        <v>207.95</v>
      </c>
      <c r="F9" s="96">
        <v>89.146000000000001</v>
      </c>
      <c r="H9" s="48"/>
      <c r="I9" s="48"/>
      <c r="J9" s="48"/>
    </row>
    <row r="10" spans="1:10" ht="14.25" customHeight="1">
      <c r="A10" s="95" t="s">
        <v>75</v>
      </c>
      <c r="B10" s="68">
        <v>127.875</v>
      </c>
      <c r="C10" s="94">
        <v>59.987000000000002</v>
      </c>
      <c r="D10" s="95"/>
      <c r="E10" s="193"/>
      <c r="F10" s="96"/>
      <c r="H10" s="48"/>
      <c r="I10" s="48"/>
      <c r="J10" s="48"/>
    </row>
    <row r="11" spans="1:10" ht="14.25" customHeight="1">
      <c r="A11" s="194"/>
      <c r="B11" s="195"/>
      <c r="C11" s="195"/>
      <c r="D11" s="196"/>
      <c r="E11" s="195"/>
      <c r="F11" s="132"/>
      <c r="H11" s="48"/>
      <c r="I11" s="48"/>
      <c r="J11" s="48"/>
    </row>
    <row r="12" spans="1:10" ht="14.25" customHeight="1" thickBot="1">
      <c r="A12" s="128" t="s">
        <v>85</v>
      </c>
      <c r="B12" s="129">
        <v>266.31799999999998</v>
      </c>
      <c r="C12" s="130">
        <v>120.90300000000001</v>
      </c>
      <c r="D12" s="97" t="s">
        <v>6</v>
      </c>
      <c r="E12" s="98">
        <v>207.95</v>
      </c>
      <c r="F12" s="99">
        <v>89.146000000000001</v>
      </c>
      <c r="H12" s="48"/>
      <c r="I12" s="48"/>
      <c r="J12" s="48"/>
    </row>
    <row r="13" spans="1:10" ht="14.25" customHeight="1" thickBot="1">
      <c r="A13" s="217" t="s">
        <v>3</v>
      </c>
      <c r="B13" s="231"/>
      <c r="C13" s="231"/>
      <c r="D13" s="231"/>
      <c r="E13" s="231"/>
      <c r="F13" s="232"/>
      <c r="H13" s="49"/>
      <c r="I13" s="49"/>
      <c r="J13" s="48"/>
    </row>
    <row r="14" spans="1:10" ht="14.25" customHeight="1" thickBot="1">
      <c r="A14" s="220" t="s">
        <v>111</v>
      </c>
      <c r="B14" s="221"/>
      <c r="C14" s="222"/>
      <c r="D14" s="220" t="s">
        <v>112</v>
      </c>
      <c r="E14" s="221"/>
      <c r="F14" s="222"/>
    </row>
    <row r="15" spans="1:10" ht="21.75" customHeight="1">
      <c r="A15" s="207" t="s">
        <v>4</v>
      </c>
      <c r="B15" s="234" t="s">
        <v>7</v>
      </c>
      <c r="C15" s="211" t="s">
        <v>5</v>
      </c>
      <c r="D15" s="223" t="s">
        <v>4</v>
      </c>
      <c r="E15" s="213" t="s">
        <v>8</v>
      </c>
      <c r="F15" s="215" t="s">
        <v>5</v>
      </c>
    </row>
    <row r="16" spans="1:10" ht="14.25" customHeight="1" thickBot="1">
      <c r="A16" s="233"/>
      <c r="B16" s="235"/>
      <c r="C16" s="236"/>
      <c r="D16" s="237"/>
      <c r="E16" s="214"/>
      <c r="F16" s="216"/>
    </row>
    <row r="17" spans="1:10" ht="12.75" customHeight="1" thickBot="1">
      <c r="A17" s="56" t="s">
        <v>6</v>
      </c>
      <c r="B17" s="57">
        <v>0</v>
      </c>
      <c r="C17" s="58">
        <v>0</v>
      </c>
      <c r="D17" s="59" t="s">
        <v>6</v>
      </c>
      <c r="E17" s="60">
        <v>0</v>
      </c>
      <c r="F17" s="61">
        <v>0</v>
      </c>
    </row>
    <row r="18" spans="1:10" ht="13.5" customHeight="1">
      <c r="A18" s="26"/>
      <c r="B18" s="26"/>
      <c r="C18" s="26"/>
    </row>
    <row r="19" spans="1:10" ht="15">
      <c r="A19" s="14" t="s">
        <v>81</v>
      </c>
      <c r="B19" s="14"/>
      <c r="C19" s="14"/>
      <c r="D19" s="14"/>
      <c r="E19" s="14"/>
    </row>
    <row r="21" spans="1:10" ht="14.25">
      <c r="A21" s="15" t="s">
        <v>70</v>
      </c>
      <c r="B21" s="15"/>
      <c r="C21" s="15"/>
      <c r="D21" s="15"/>
      <c r="E21" s="4"/>
    </row>
    <row r="22" spans="1:10" ht="13.5" thickBot="1"/>
    <row r="23" spans="1:10" ht="19.5" thickBot="1">
      <c r="A23" s="228" t="s">
        <v>2</v>
      </c>
      <c r="B23" s="229"/>
      <c r="C23" s="229"/>
      <c r="D23" s="229"/>
      <c r="E23" s="229"/>
      <c r="F23" s="230"/>
    </row>
    <row r="24" spans="1:10" ht="16.5" thickBot="1">
      <c r="A24" s="220" t="s">
        <v>111</v>
      </c>
      <c r="B24" s="221"/>
      <c r="C24" s="222"/>
      <c r="D24" s="220" t="s">
        <v>112</v>
      </c>
      <c r="E24" s="221"/>
      <c r="F24" s="222"/>
    </row>
    <row r="25" spans="1:10" ht="25.5">
      <c r="A25" s="177" t="s">
        <v>4</v>
      </c>
      <c r="B25" s="180" t="s">
        <v>7</v>
      </c>
      <c r="C25" s="179" t="s">
        <v>5</v>
      </c>
      <c r="D25" s="177" t="s">
        <v>4</v>
      </c>
      <c r="E25" s="180" t="s">
        <v>8</v>
      </c>
      <c r="F25" s="179" t="s">
        <v>5</v>
      </c>
    </row>
    <row r="26" spans="1:10">
      <c r="A26" s="70" t="s">
        <v>6</v>
      </c>
      <c r="B26" s="71">
        <v>500.41899999999998</v>
      </c>
      <c r="C26" s="72">
        <v>77.525999999999996</v>
      </c>
      <c r="D26" s="70" t="s">
        <v>6</v>
      </c>
      <c r="E26" s="71">
        <v>325.41699999999997</v>
      </c>
      <c r="F26" s="72">
        <v>61.420999999999999</v>
      </c>
    </row>
    <row r="27" spans="1:10">
      <c r="A27" s="42" t="s">
        <v>67</v>
      </c>
      <c r="B27" s="73"/>
      <c r="C27" s="74"/>
      <c r="D27" s="53" t="s">
        <v>67</v>
      </c>
      <c r="E27" s="73"/>
      <c r="F27" s="74"/>
    </row>
    <row r="28" spans="1:10">
      <c r="A28" s="54" t="s">
        <v>54</v>
      </c>
      <c r="B28" s="68">
        <v>422.55200000000002</v>
      </c>
      <c r="C28" s="69">
        <v>66.546999999999997</v>
      </c>
      <c r="D28" s="54" t="s">
        <v>54</v>
      </c>
      <c r="E28" s="68">
        <v>285.09199999999998</v>
      </c>
      <c r="F28" s="69">
        <v>54.235999999999997</v>
      </c>
    </row>
    <row r="29" spans="1:10">
      <c r="A29" s="54" t="s">
        <v>55</v>
      </c>
      <c r="B29" s="68">
        <v>35.584000000000003</v>
      </c>
      <c r="C29" s="69">
        <v>5.0179999999999998</v>
      </c>
      <c r="D29" s="54" t="s">
        <v>61</v>
      </c>
      <c r="E29" s="68">
        <v>11.01</v>
      </c>
      <c r="F29" s="69">
        <v>2.3029999999999999</v>
      </c>
      <c r="I29" s="48"/>
      <c r="J29" s="48"/>
    </row>
    <row r="30" spans="1:10">
      <c r="A30" s="54" t="s">
        <v>61</v>
      </c>
      <c r="B30" s="68">
        <v>14.454000000000001</v>
      </c>
      <c r="C30" s="69">
        <v>2.6309999999999998</v>
      </c>
      <c r="D30" s="54" t="s">
        <v>53</v>
      </c>
      <c r="E30" s="68">
        <v>9.468</v>
      </c>
      <c r="F30" s="69">
        <v>2.016</v>
      </c>
      <c r="I30" s="48"/>
      <c r="J30" s="48"/>
    </row>
    <row r="31" spans="1:10">
      <c r="A31" s="54" t="s">
        <v>53</v>
      </c>
      <c r="B31" s="68">
        <v>9.6280000000000001</v>
      </c>
      <c r="C31" s="69">
        <v>1.7370000000000001</v>
      </c>
      <c r="D31" s="54" t="s">
        <v>60</v>
      </c>
      <c r="E31" s="68">
        <v>6.7160000000000002</v>
      </c>
      <c r="F31" s="69">
        <v>0.28899999999999998</v>
      </c>
      <c r="I31" s="48"/>
      <c r="J31" s="48"/>
    </row>
    <row r="32" spans="1:10" ht="19.5" thickBot="1">
      <c r="A32" s="217" t="s">
        <v>3</v>
      </c>
      <c r="B32" s="218"/>
      <c r="C32" s="218"/>
      <c r="D32" s="218"/>
      <c r="E32" s="218"/>
      <c r="F32" s="219"/>
      <c r="I32" s="48"/>
      <c r="J32" s="48"/>
    </row>
    <row r="33" spans="1:11" ht="12.75" customHeight="1" thickBot="1">
      <c r="A33" s="220" t="s">
        <v>111</v>
      </c>
      <c r="B33" s="221"/>
      <c r="C33" s="222"/>
      <c r="D33" s="220" t="s">
        <v>112</v>
      </c>
      <c r="E33" s="221"/>
      <c r="F33" s="222"/>
      <c r="I33" s="48"/>
      <c r="J33" s="48"/>
    </row>
    <row r="34" spans="1:11" ht="13.5" customHeight="1">
      <c r="A34" s="207" t="s">
        <v>4</v>
      </c>
      <c r="B34" s="209" t="s">
        <v>7</v>
      </c>
      <c r="C34" s="211" t="s">
        <v>5</v>
      </c>
      <c r="D34" s="223" t="s">
        <v>4</v>
      </c>
      <c r="E34" s="225" t="s">
        <v>8</v>
      </c>
      <c r="F34" s="215" t="s">
        <v>5</v>
      </c>
      <c r="I34" s="48"/>
      <c r="J34" s="48"/>
      <c r="K34" s="48"/>
    </row>
    <row r="35" spans="1:11" ht="12.75" customHeight="1" thickBot="1">
      <c r="A35" s="208"/>
      <c r="B35" s="210"/>
      <c r="C35" s="212"/>
      <c r="D35" s="224"/>
      <c r="E35" s="226"/>
      <c r="F35" s="227"/>
      <c r="I35" s="48"/>
      <c r="J35" s="48"/>
      <c r="K35" s="48"/>
    </row>
    <row r="36" spans="1:11" ht="12.75" customHeight="1">
      <c r="A36" s="52" t="s">
        <v>6</v>
      </c>
      <c r="B36" s="75">
        <v>1233.9639999999999</v>
      </c>
      <c r="C36" s="76">
        <v>169.321</v>
      </c>
      <c r="D36" s="52" t="s">
        <v>6</v>
      </c>
      <c r="E36" s="75">
        <v>1722.096</v>
      </c>
      <c r="F36" s="76">
        <v>242.934</v>
      </c>
      <c r="I36" s="48"/>
      <c r="J36" s="48"/>
      <c r="K36" s="48"/>
    </row>
    <row r="37" spans="1:11" ht="13.5" customHeight="1">
      <c r="A37" s="53" t="s">
        <v>67</v>
      </c>
      <c r="B37" s="77"/>
      <c r="C37" s="78"/>
      <c r="D37" s="53" t="s">
        <v>67</v>
      </c>
      <c r="E37" s="77"/>
      <c r="F37" s="78"/>
      <c r="I37" s="48"/>
      <c r="J37" s="48"/>
      <c r="K37" s="48"/>
    </row>
    <row r="38" spans="1:11" ht="13.5" customHeight="1">
      <c r="A38" s="54" t="s">
        <v>65</v>
      </c>
      <c r="B38" s="79">
        <v>361.09800000000001</v>
      </c>
      <c r="C38" s="80">
        <v>57.941000000000003</v>
      </c>
      <c r="D38" s="54" t="s">
        <v>68</v>
      </c>
      <c r="E38" s="79">
        <v>642.71600000000001</v>
      </c>
      <c r="F38" s="80">
        <v>68.22</v>
      </c>
      <c r="I38" s="48"/>
      <c r="J38" s="48"/>
      <c r="K38" s="48"/>
    </row>
    <row r="39" spans="1:11">
      <c r="A39" s="54" t="s">
        <v>68</v>
      </c>
      <c r="B39" s="79">
        <v>349.02600000000001</v>
      </c>
      <c r="C39" s="80">
        <v>48.997</v>
      </c>
      <c r="D39" s="81" t="s">
        <v>65</v>
      </c>
      <c r="E39" s="73">
        <v>470.45400000000001</v>
      </c>
      <c r="F39" s="74">
        <v>62.478000000000002</v>
      </c>
      <c r="I39" s="48"/>
      <c r="J39" s="48"/>
      <c r="K39" s="48"/>
    </row>
    <row r="40" spans="1:11">
      <c r="A40" s="54" t="s">
        <v>57</v>
      </c>
      <c r="B40" s="79">
        <v>287.99</v>
      </c>
      <c r="C40" s="80">
        <v>35.771999999999998</v>
      </c>
      <c r="D40" s="54" t="s">
        <v>53</v>
      </c>
      <c r="E40" s="79">
        <v>303.02300000000002</v>
      </c>
      <c r="F40" s="80">
        <v>48.652999999999999</v>
      </c>
      <c r="I40" s="48"/>
      <c r="J40" s="48"/>
      <c r="K40" s="48"/>
    </row>
    <row r="41" spans="1:11">
      <c r="A41" s="54" t="s">
        <v>53</v>
      </c>
      <c r="B41" s="79">
        <v>168.58799999999999</v>
      </c>
      <c r="C41" s="80">
        <v>16.745000000000001</v>
      </c>
      <c r="D41" s="54" t="s">
        <v>58</v>
      </c>
      <c r="E41" s="79">
        <v>149.75</v>
      </c>
      <c r="F41" s="80">
        <v>46.256</v>
      </c>
      <c r="I41" s="48"/>
      <c r="J41" s="48"/>
      <c r="K41" s="48"/>
    </row>
    <row r="42" spans="1:11">
      <c r="A42" s="54" t="s">
        <v>75</v>
      </c>
      <c r="B42" s="79">
        <v>43.927</v>
      </c>
      <c r="C42" s="80">
        <v>5.3109999999999999</v>
      </c>
      <c r="D42" s="54" t="s">
        <v>57</v>
      </c>
      <c r="E42" s="79">
        <v>127.69199999999999</v>
      </c>
      <c r="F42" s="80">
        <v>14.760999999999999</v>
      </c>
      <c r="I42" s="48"/>
      <c r="J42" s="48"/>
      <c r="K42" s="48"/>
    </row>
    <row r="43" spans="1:11" ht="13.5" thickBot="1">
      <c r="A43" s="55" t="s">
        <v>113</v>
      </c>
      <c r="B43" s="82">
        <v>22.646999999999998</v>
      </c>
      <c r="C43" s="83">
        <v>4.5039999999999996</v>
      </c>
      <c r="D43" s="55" t="s">
        <v>75</v>
      </c>
      <c r="E43" s="82">
        <v>14.542999999999999</v>
      </c>
      <c r="F43" s="83">
        <v>1.7390000000000001</v>
      </c>
      <c r="I43" s="48"/>
      <c r="J43" s="48"/>
      <c r="K43" s="48"/>
    </row>
    <row r="44" spans="1:11">
      <c r="I44" s="48"/>
      <c r="J44" s="48"/>
      <c r="K44" s="48"/>
    </row>
    <row r="45" spans="1:11">
      <c r="I45" s="48"/>
      <c r="J45" s="48"/>
      <c r="K45" s="48"/>
    </row>
  </sheetData>
  <mergeCells count="24">
    <mergeCell ref="A6:F6"/>
    <mergeCell ref="A7:C7"/>
    <mergeCell ref="D7:F7"/>
    <mergeCell ref="A23:F23"/>
    <mergeCell ref="D24:F24"/>
    <mergeCell ref="A24:C24"/>
    <mergeCell ref="A13:F13"/>
    <mergeCell ref="A14:C14"/>
    <mergeCell ref="D14:F14"/>
    <mergeCell ref="A15:A16"/>
    <mergeCell ref="B15:B16"/>
    <mergeCell ref="C15:C16"/>
    <mergeCell ref="D15:D16"/>
    <mergeCell ref="A34:A35"/>
    <mergeCell ref="B34:B35"/>
    <mergeCell ref="C34:C35"/>
    <mergeCell ref="E15:E16"/>
    <mergeCell ref="F15:F16"/>
    <mergeCell ref="A32:F32"/>
    <mergeCell ref="A33:C33"/>
    <mergeCell ref="D33:F33"/>
    <mergeCell ref="D34:D35"/>
    <mergeCell ref="E34:E35"/>
    <mergeCell ref="F34:F35"/>
  </mergeCells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X22" sqref="X22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INFO</vt:lpstr>
      <vt:lpstr>Ceny bieżące_kraj</vt:lpstr>
      <vt:lpstr>Ceny wg kat. wag._kraj</vt:lpstr>
      <vt:lpstr>Ceny _baza _kraj</vt:lpstr>
      <vt:lpstr>Ceny_ UE_ Euro</vt:lpstr>
      <vt:lpstr>Ceny UE_PL</vt:lpstr>
      <vt:lpstr>Handel zagraniczny_ 2018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MRiRW</dc:creator>
  <cp:lastModifiedBy>Buczek Krystyna</cp:lastModifiedBy>
  <cp:lastPrinted>2006-07-20T09:47:24Z</cp:lastPrinted>
  <dcterms:created xsi:type="dcterms:W3CDTF">2003-09-02T10:05:05Z</dcterms:created>
  <dcterms:modified xsi:type="dcterms:W3CDTF">2019-05-09T10:41:47Z</dcterms:modified>
</cp:coreProperties>
</file>