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K:\INWESTYCJE i REMONTY\2023\JASŁO 2023\Jasło panele i malowanie\"/>
    </mc:Choice>
  </mc:AlternateContent>
  <xr:revisionPtr revIDLastSave="0" documentId="13_ncr:1_{05FE0C6F-3A20-421C-99A7-979DD4E50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1" l="1"/>
  <c r="E36" i="1"/>
  <c r="B86" i="1"/>
  <c r="B76" i="1"/>
  <c r="B68" i="1"/>
  <c r="B60" i="1"/>
  <c r="B52" i="1"/>
  <c r="B44" i="1"/>
  <c r="B36" i="1"/>
  <c r="B28" i="1"/>
  <c r="B20" i="1"/>
  <c r="B12" i="1"/>
  <c r="E86" i="1"/>
  <c r="E12" i="1" l="1"/>
  <c r="E20" i="1" s="1"/>
  <c r="E28" i="1" s="1"/>
  <c r="E44" i="1" s="1"/>
  <c r="E52" i="1" s="1"/>
  <c r="E60" i="1" s="1"/>
  <c r="F60" i="1" s="1"/>
  <c r="E68" i="1" l="1"/>
  <c r="F62" i="1"/>
  <c r="F63" i="1" s="1"/>
  <c r="F52" i="1"/>
  <c r="F54" i="1" s="1"/>
  <c r="F55" i="1" s="1"/>
  <c r="F44" i="1"/>
  <c r="F46" i="1" s="1"/>
  <c r="F47" i="1" s="1"/>
  <c r="F36" i="1"/>
  <c r="F38" i="1" s="1"/>
  <c r="F39" i="1" s="1"/>
  <c r="F28" i="1"/>
  <c r="F30" i="1" s="1"/>
  <c r="F31" i="1" s="1"/>
  <c r="F20" i="1"/>
  <c r="F22" i="1" s="1"/>
  <c r="F23" i="1" s="1"/>
  <c r="F12" i="1"/>
  <c r="F68" i="1" l="1"/>
  <c r="F70" i="1" s="1"/>
  <c r="F71" i="1" s="1"/>
  <c r="E76" i="1"/>
  <c r="F14" i="1"/>
  <c r="F15" i="1" s="1"/>
  <c r="F4" i="1"/>
  <c r="F76" i="1" l="1"/>
  <c r="F6" i="1"/>
  <c r="F7" i="1" s="1"/>
  <c r="F78" i="1" l="1"/>
  <c r="F79" i="1" s="1"/>
  <c r="F86" i="1" l="1"/>
  <c r="F88" i="1" s="1"/>
  <c r="F89" i="1" s="1"/>
</calcChain>
</file>

<file path=xl/sharedStrings.xml><?xml version="1.0" encoding="utf-8"?>
<sst xmlns="http://schemas.openxmlformats.org/spreadsheetml/2006/main" count="113" uniqueCount="23">
  <si>
    <t>Element, asortyment, rodzaj robót, pozycja przedmiarowa podstawy nakładów</t>
  </si>
  <si>
    <t>J.m.</t>
  </si>
  <si>
    <t>m2</t>
  </si>
  <si>
    <t>Ilość</t>
  </si>
  <si>
    <t>Wartosć jednostkowa</t>
  </si>
  <si>
    <t>Wartość netto</t>
  </si>
  <si>
    <t>1.1</t>
  </si>
  <si>
    <t xml:space="preserve">Vat </t>
  </si>
  <si>
    <t>BRUTTO</t>
  </si>
  <si>
    <t>1. Posadzki z paneli podłogowych p   311</t>
  </si>
  <si>
    <t xml:space="preserve">1. Posadzki z paneli podłogowych p 302 </t>
  </si>
  <si>
    <t xml:space="preserve">1. Posadzki z paneli podłogowych p 303 Sekretariat </t>
  </si>
  <si>
    <t>1. Posadzki z paneli podłogowych p 304</t>
  </si>
  <si>
    <t>1. Posadzki z paneli podłogowych p 305 Szef</t>
  </si>
  <si>
    <t>1. Posadzki z paneli podłogowych p 306 z-ca</t>
  </si>
  <si>
    <t>1. Posadzki z paneli podłogowych p 307</t>
  </si>
  <si>
    <t>1. Posadzki z paneli podłogowych p 308</t>
  </si>
  <si>
    <t>1. Posadzki z paneli podłogowych p   312</t>
  </si>
  <si>
    <t>1. Posadzki z paneli podłogowych p   313</t>
  </si>
  <si>
    <t>RAZEM</t>
  </si>
  <si>
    <t>1. Posadzki z paneli podłogowych PR Jasło III piętro</t>
  </si>
  <si>
    <r>
      <t xml:space="preserve">KNNR 2 1205-09
Posadzki z paneli podłogowych / ułożenie folii, ułożenie gąbki, montaż paneli -system Twin Clic . montaż listew systemowych   Wymagania dla paneli: klasa ścieralności wymagana - min. AC5 ,Aqua, grubość - minimum 8 mm, kolor – np.:  "
</t>
    </r>
    <r>
      <rPr>
        <sz val="11"/>
        <color rgb="FFFF0000"/>
        <rFont val="Calibri"/>
        <family val="2"/>
        <charset val="238"/>
        <scheme val="minor"/>
      </rPr>
      <t>Dąb jasyny</t>
    </r>
    <r>
      <rPr>
        <sz val="11"/>
        <color theme="1"/>
        <rFont val="Calibri"/>
        <family val="2"/>
        <charset val="238"/>
        <scheme val="minor"/>
      </rPr>
      <t xml:space="preserve">
KNNR 2 1205-09
Cokół - montaz listew systemowych</t>
    </r>
  </si>
  <si>
    <t xml:space="preserve">Kosztorys OFERTOWY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</si>
</sst>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  <font>
      <b/>
      <i/>
      <sz val="18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4" fontId="0" fillId="0" borderId="0" xfId="0" applyNumberForma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4" fillId="0" borderId="1" xfId="0" applyNumberFormat="1" applyFont="1" applyBorder="1"/>
    <xf numFmtId="4" fontId="4" fillId="0" borderId="0" xfId="0" applyNumberFormat="1" applyFont="1"/>
    <xf numFmtId="0" fontId="0" fillId="2" borderId="1" xfId="0" applyFill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9"/>
  <sheetViews>
    <sheetView tabSelected="1" topLeftCell="A76" workbookViewId="0">
      <selection activeCell="K88" sqref="K88"/>
    </sheetView>
  </sheetViews>
  <sheetFormatPr defaultRowHeight="15" x14ac:dyDescent="0.25"/>
  <cols>
    <col min="1" max="1" width="5.85546875" customWidth="1"/>
    <col min="2" max="2" width="68.7109375" customWidth="1"/>
    <col min="3" max="3" width="8.140625" customWidth="1"/>
    <col min="4" max="4" width="9.7109375" customWidth="1"/>
    <col min="5" max="5" width="12.42578125" customWidth="1"/>
    <col min="6" max="6" width="14.28515625" customWidth="1"/>
  </cols>
  <sheetData>
    <row r="1" spans="1:9" ht="21" x14ac:dyDescent="0.35">
      <c r="B1" s="22" t="s">
        <v>22</v>
      </c>
      <c r="C1" s="22"/>
      <c r="D1" s="22"/>
      <c r="E1" s="22"/>
      <c r="F1" s="22"/>
    </row>
    <row r="2" spans="1:9" ht="30" x14ac:dyDescent="0.25">
      <c r="A2" s="2"/>
      <c r="B2" s="3" t="s">
        <v>0</v>
      </c>
      <c r="C2" s="3" t="s">
        <v>1</v>
      </c>
      <c r="D2" s="3" t="s">
        <v>3</v>
      </c>
      <c r="E2" s="3" t="s">
        <v>4</v>
      </c>
      <c r="F2" s="3" t="s">
        <v>5</v>
      </c>
    </row>
    <row r="3" spans="1:9" x14ac:dyDescent="0.25">
      <c r="A3" s="23" t="s">
        <v>10</v>
      </c>
      <c r="B3" s="23"/>
      <c r="C3" s="23"/>
      <c r="D3" s="23"/>
      <c r="E3" s="23"/>
      <c r="F3" s="23"/>
    </row>
    <row r="4" spans="1:9" ht="120" x14ac:dyDescent="0.25">
      <c r="A4" s="5" t="s">
        <v>6</v>
      </c>
      <c r="B4" s="4" t="s">
        <v>21</v>
      </c>
      <c r="C4" s="2" t="s">
        <v>2</v>
      </c>
      <c r="D4" s="2">
        <v>11.92</v>
      </c>
      <c r="E4" s="18">
        <v>0</v>
      </c>
      <c r="F4" s="2">
        <f>E4*D4</f>
        <v>0</v>
      </c>
    </row>
    <row r="5" spans="1:9" x14ac:dyDescent="0.25">
      <c r="B5" s="1"/>
    </row>
    <row r="6" spans="1:9" x14ac:dyDescent="0.25">
      <c r="E6" t="s">
        <v>7</v>
      </c>
      <c r="F6" s="7">
        <f>F4*0.23</f>
        <v>0</v>
      </c>
    </row>
    <row r="7" spans="1:9" ht="15" customHeight="1" x14ac:dyDescent="0.25">
      <c r="E7" s="6" t="s">
        <v>8</v>
      </c>
      <c r="F7" s="8">
        <f>F4+F6</f>
        <v>0</v>
      </c>
      <c r="H7" s="7"/>
      <c r="I7" s="9"/>
    </row>
    <row r="10" spans="1:9" ht="30" x14ac:dyDescent="0.25">
      <c r="A10" s="2"/>
      <c r="B10" s="3" t="s">
        <v>0</v>
      </c>
      <c r="C10" s="3" t="s">
        <v>1</v>
      </c>
      <c r="D10" s="3" t="s">
        <v>3</v>
      </c>
      <c r="E10" s="3" t="s">
        <v>4</v>
      </c>
      <c r="F10" s="3" t="s">
        <v>5</v>
      </c>
    </row>
    <row r="11" spans="1:9" x14ac:dyDescent="0.25">
      <c r="A11" s="23" t="s">
        <v>11</v>
      </c>
      <c r="B11" s="23"/>
      <c r="C11" s="23"/>
      <c r="D11" s="23"/>
      <c r="E11" s="23"/>
      <c r="F11" s="23"/>
    </row>
    <row r="12" spans="1:9" ht="120" x14ac:dyDescent="0.25">
      <c r="A12" s="5" t="s">
        <v>6</v>
      </c>
      <c r="B12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12" s="2" t="s">
        <v>2</v>
      </c>
      <c r="D12" s="2">
        <v>24.25</v>
      </c>
      <c r="E12" s="2">
        <f>E4</f>
        <v>0</v>
      </c>
      <c r="F12" s="2">
        <f>E12*D12</f>
        <v>0</v>
      </c>
    </row>
    <row r="13" spans="1:9" x14ac:dyDescent="0.25">
      <c r="B13" s="1"/>
    </row>
    <row r="14" spans="1:9" x14ac:dyDescent="0.25">
      <c r="E14" t="s">
        <v>7</v>
      </c>
      <c r="F14" s="7">
        <f>F12*0.23</f>
        <v>0</v>
      </c>
    </row>
    <row r="15" spans="1:9" x14ac:dyDescent="0.25">
      <c r="E15" s="6" t="s">
        <v>8</v>
      </c>
      <c r="F15" s="8">
        <f>F12+F14</f>
        <v>0</v>
      </c>
    </row>
    <row r="18" spans="1:6" ht="30" x14ac:dyDescent="0.25">
      <c r="A18" s="2"/>
      <c r="B18" s="3" t="s">
        <v>0</v>
      </c>
      <c r="C18" s="3" t="s">
        <v>1</v>
      </c>
      <c r="D18" s="3" t="s">
        <v>3</v>
      </c>
      <c r="E18" s="3" t="s">
        <v>4</v>
      </c>
      <c r="F18" s="3" t="s">
        <v>5</v>
      </c>
    </row>
    <row r="19" spans="1:6" x14ac:dyDescent="0.25">
      <c r="A19" s="23" t="s">
        <v>12</v>
      </c>
      <c r="B19" s="23"/>
      <c r="C19" s="23"/>
      <c r="D19" s="23"/>
      <c r="E19" s="23"/>
      <c r="F19" s="23"/>
    </row>
    <row r="20" spans="1:6" ht="120" x14ac:dyDescent="0.25">
      <c r="A20" s="5" t="s">
        <v>6</v>
      </c>
      <c r="B20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20" s="2" t="s">
        <v>2</v>
      </c>
      <c r="D20" s="2">
        <v>11.71</v>
      </c>
      <c r="E20" s="2">
        <f>E12</f>
        <v>0</v>
      </c>
      <c r="F20" s="2">
        <f>E20*D20</f>
        <v>0</v>
      </c>
    </row>
    <row r="21" spans="1:6" x14ac:dyDescent="0.25">
      <c r="B21" s="1"/>
    </row>
    <row r="22" spans="1:6" x14ac:dyDescent="0.25">
      <c r="E22" t="s">
        <v>7</v>
      </c>
      <c r="F22" s="7">
        <f>F20*0.23</f>
        <v>0</v>
      </c>
    </row>
    <row r="23" spans="1:6" x14ac:dyDescent="0.25">
      <c r="E23" s="6" t="s">
        <v>8</v>
      </c>
      <c r="F23" s="8">
        <f>F20+F22</f>
        <v>0</v>
      </c>
    </row>
    <row r="26" spans="1:6" ht="30" x14ac:dyDescent="0.25">
      <c r="A26" s="2"/>
      <c r="B26" s="3" t="s">
        <v>0</v>
      </c>
      <c r="C26" s="3" t="s">
        <v>1</v>
      </c>
      <c r="D26" s="3" t="s">
        <v>3</v>
      </c>
      <c r="E26" s="3" t="s">
        <v>4</v>
      </c>
      <c r="F26" s="3" t="s">
        <v>5</v>
      </c>
    </row>
    <row r="27" spans="1:6" x14ac:dyDescent="0.25">
      <c r="A27" s="23" t="s">
        <v>13</v>
      </c>
      <c r="B27" s="23"/>
      <c r="C27" s="23"/>
      <c r="D27" s="23"/>
      <c r="E27" s="23"/>
      <c r="F27" s="23"/>
    </row>
    <row r="28" spans="1:6" ht="120" x14ac:dyDescent="0.25">
      <c r="A28" s="5" t="s">
        <v>6</v>
      </c>
      <c r="B28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28" s="2" t="s">
        <v>2</v>
      </c>
      <c r="D28" s="2">
        <v>23.63</v>
      </c>
      <c r="E28" s="2">
        <f>E20</f>
        <v>0</v>
      </c>
      <c r="F28" s="2">
        <f>E28*D28</f>
        <v>0</v>
      </c>
    </row>
    <row r="29" spans="1:6" x14ac:dyDescent="0.25">
      <c r="B29" s="1"/>
    </row>
    <row r="30" spans="1:6" x14ac:dyDescent="0.25">
      <c r="E30" t="s">
        <v>7</v>
      </c>
      <c r="F30" s="7">
        <f>F28*0.23</f>
        <v>0</v>
      </c>
    </row>
    <row r="31" spans="1:6" x14ac:dyDescent="0.25">
      <c r="E31" s="6" t="s">
        <v>8</v>
      </c>
      <c r="F31" s="8">
        <f>F28+F30</f>
        <v>0</v>
      </c>
    </row>
    <row r="34" spans="1:6" ht="30" x14ac:dyDescent="0.25">
      <c r="A34" s="2"/>
      <c r="B34" s="3" t="s">
        <v>0</v>
      </c>
      <c r="C34" s="3" t="s">
        <v>1</v>
      </c>
      <c r="D34" s="3" t="s">
        <v>3</v>
      </c>
      <c r="E34" s="3" t="s">
        <v>4</v>
      </c>
      <c r="F34" s="3" t="s">
        <v>5</v>
      </c>
    </row>
    <row r="35" spans="1:6" x14ac:dyDescent="0.25">
      <c r="A35" s="23" t="s">
        <v>14</v>
      </c>
      <c r="B35" s="23"/>
      <c r="C35" s="23"/>
      <c r="D35" s="23"/>
      <c r="E35" s="23"/>
      <c r="F35" s="23"/>
    </row>
    <row r="36" spans="1:6" ht="120" x14ac:dyDescent="0.25">
      <c r="A36" s="5" t="s">
        <v>6</v>
      </c>
      <c r="B36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36" s="2" t="s">
        <v>2</v>
      </c>
      <c r="D36" s="2">
        <v>12.6</v>
      </c>
      <c r="E36" s="2">
        <f>E4</f>
        <v>0</v>
      </c>
      <c r="F36" s="2">
        <f>E36*D36</f>
        <v>0</v>
      </c>
    </row>
    <row r="37" spans="1:6" x14ac:dyDescent="0.25">
      <c r="B37" s="1"/>
    </row>
    <row r="38" spans="1:6" x14ac:dyDescent="0.25">
      <c r="E38" t="s">
        <v>7</v>
      </c>
      <c r="F38" s="7">
        <f>F36*0.23</f>
        <v>0</v>
      </c>
    </row>
    <row r="39" spans="1:6" x14ac:dyDescent="0.25">
      <c r="E39" s="6" t="s">
        <v>8</v>
      </c>
      <c r="F39" s="8">
        <f>F36+F38</f>
        <v>0</v>
      </c>
    </row>
    <row r="42" spans="1:6" ht="30" x14ac:dyDescent="0.25">
      <c r="A42" s="2"/>
      <c r="B42" s="3" t="s">
        <v>0</v>
      </c>
      <c r="C42" s="3" t="s">
        <v>1</v>
      </c>
      <c r="D42" s="3" t="s">
        <v>3</v>
      </c>
      <c r="E42" s="3" t="s">
        <v>4</v>
      </c>
      <c r="F42" s="3" t="s">
        <v>5</v>
      </c>
    </row>
    <row r="43" spans="1:6" x14ac:dyDescent="0.25">
      <c r="A43" s="23" t="s">
        <v>15</v>
      </c>
      <c r="B43" s="23"/>
      <c r="C43" s="23"/>
      <c r="D43" s="23"/>
      <c r="E43" s="23"/>
      <c r="F43" s="23"/>
    </row>
    <row r="44" spans="1:6" ht="120" x14ac:dyDescent="0.25">
      <c r="A44" s="5" t="s">
        <v>6</v>
      </c>
      <c r="B44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44" s="2" t="s">
        <v>2</v>
      </c>
      <c r="D44" s="2">
        <v>10.56</v>
      </c>
      <c r="E44" s="2">
        <f>E36</f>
        <v>0</v>
      </c>
      <c r="F44" s="2">
        <f>E44*D44</f>
        <v>0</v>
      </c>
    </row>
    <row r="45" spans="1:6" x14ac:dyDescent="0.25">
      <c r="B45" s="1"/>
    </row>
    <row r="46" spans="1:6" x14ac:dyDescent="0.25">
      <c r="E46" t="s">
        <v>7</v>
      </c>
      <c r="F46" s="7">
        <f>F44*0.23</f>
        <v>0</v>
      </c>
    </row>
    <row r="47" spans="1:6" x14ac:dyDescent="0.25">
      <c r="E47" s="6" t="s">
        <v>8</v>
      </c>
      <c r="F47" s="8">
        <f>F44+F46</f>
        <v>0</v>
      </c>
    </row>
    <row r="50" spans="1:6" ht="30" x14ac:dyDescent="0.25">
      <c r="A50" s="2"/>
      <c r="B50" s="3" t="s">
        <v>0</v>
      </c>
      <c r="C50" s="3" t="s">
        <v>1</v>
      </c>
      <c r="D50" s="3" t="s">
        <v>3</v>
      </c>
      <c r="E50" s="3" t="s">
        <v>4</v>
      </c>
      <c r="F50" s="3" t="s">
        <v>5</v>
      </c>
    </row>
    <row r="51" spans="1:6" x14ac:dyDescent="0.25">
      <c r="A51" s="23" t="s">
        <v>16</v>
      </c>
      <c r="B51" s="23"/>
      <c r="C51" s="23"/>
      <c r="D51" s="23"/>
      <c r="E51" s="23"/>
      <c r="F51" s="23"/>
    </row>
    <row r="52" spans="1:6" ht="120" x14ac:dyDescent="0.25">
      <c r="A52" s="5" t="s">
        <v>6</v>
      </c>
      <c r="B52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52" s="2" t="s">
        <v>2</v>
      </c>
      <c r="D52" s="2">
        <v>10.75</v>
      </c>
      <c r="E52" s="2">
        <f>E44</f>
        <v>0</v>
      </c>
      <c r="F52" s="2">
        <f>E52*D52</f>
        <v>0</v>
      </c>
    </row>
    <row r="53" spans="1:6" x14ac:dyDescent="0.25">
      <c r="B53" s="1"/>
    </row>
    <row r="54" spans="1:6" x14ac:dyDescent="0.25">
      <c r="E54" t="s">
        <v>7</v>
      </c>
      <c r="F54" s="7">
        <f>F52*0.23</f>
        <v>0</v>
      </c>
    </row>
    <row r="55" spans="1:6" x14ac:dyDescent="0.25">
      <c r="E55" s="6" t="s">
        <v>8</v>
      </c>
      <c r="F55" s="8">
        <f>F52+F54</f>
        <v>0</v>
      </c>
    </row>
    <row r="58" spans="1:6" ht="30" x14ac:dyDescent="0.25">
      <c r="A58" s="2"/>
      <c r="B58" s="3" t="s">
        <v>0</v>
      </c>
      <c r="C58" s="3" t="s">
        <v>1</v>
      </c>
      <c r="D58" s="3" t="s">
        <v>3</v>
      </c>
      <c r="E58" s="3" t="s">
        <v>4</v>
      </c>
      <c r="F58" s="3" t="s">
        <v>5</v>
      </c>
    </row>
    <row r="59" spans="1:6" x14ac:dyDescent="0.25">
      <c r="A59" s="23" t="s">
        <v>9</v>
      </c>
      <c r="B59" s="23"/>
      <c r="C59" s="23"/>
      <c r="D59" s="23"/>
      <c r="E59" s="23"/>
      <c r="F59" s="23"/>
    </row>
    <row r="60" spans="1:6" ht="120" x14ac:dyDescent="0.25">
      <c r="A60" s="5" t="s">
        <v>6</v>
      </c>
      <c r="B60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60" s="2" t="s">
        <v>2</v>
      </c>
      <c r="D60" s="2">
        <v>10.72</v>
      </c>
      <c r="E60" s="2">
        <f>E52</f>
        <v>0</v>
      </c>
      <c r="F60" s="2">
        <f>E60*D60</f>
        <v>0</v>
      </c>
    </row>
    <row r="61" spans="1:6" x14ac:dyDescent="0.25">
      <c r="B61" s="1"/>
    </row>
    <row r="62" spans="1:6" x14ac:dyDescent="0.25">
      <c r="E62" t="s">
        <v>7</v>
      </c>
      <c r="F62" s="7">
        <f>F60*0.23</f>
        <v>0</v>
      </c>
    </row>
    <row r="63" spans="1:6" x14ac:dyDescent="0.25">
      <c r="E63" s="6" t="s">
        <v>8</v>
      </c>
      <c r="F63" s="8">
        <f>F60+F62</f>
        <v>0</v>
      </c>
    </row>
    <row r="66" spans="1:6" ht="30" x14ac:dyDescent="0.25">
      <c r="A66" s="2"/>
      <c r="B66" s="3" t="s">
        <v>0</v>
      </c>
      <c r="C66" s="3" t="s">
        <v>1</v>
      </c>
      <c r="D66" s="3" t="s">
        <v>3</v>
      </c>
      <c r="E66" s="3" t="s">
        <v>4</v>
      </c>
      <c r="F66" s="3" t="s">
        <v>5</v>
      </c>
    </row>
    <row r="67" spans="1:6" x14ac:dyDescent="0.25">
      <c r="A67" s="23" t="s">
        <v>17</v>
      </c>
      <c r="B67" s="23"/>
      <c r="C67" s="23"/>
      <c r="D67" s="23"/>
      <c r="E67" s="23"/>
      <c r="F67" s="23"/>
    </row>
    <row r="68" spans="1:6" ht="120" x14ac:dyDescent="0.25">
      <c r="A68" s="5" t="s">
        <v>6</v>
      </c>
      <c r="B68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68" s="2" t="s">
        <v>2</v>
      </c>
      <c r="D68" s="2">
        <v>9.57</v>
      </c>
      <c r="E68" s="2">
        <f>E60</f>
        <v>0</v>
      </c>
      <c r="F68" s="2">
        <f>E68*D68</f>
        <v>0</v>
      </c>
    </row>
    <row r="69" spans="1:6" x14ac:dyDescent="0.25">
      <c r="B69" s="1"/>
    </row>
    <row r="70" spans="1:6" x14ac:dyDescent="0.25">
      <c r="E70" t="s">
        <v>7</v>
      </c>
      <c r="F70" s="7">
        <f>F68*0.23</f>
        <v>0</v>
      </c>
    </row>
    <row r="71" spans="1:6" x14ac:dyDescent="0.25">
      <c r="E71" s="6" t="s">
        <v>8</v>
      </c>
      <c r="F71" s="8">
        <f>F68+F70</f>
        <v>0</v>
      </c>
    </row>
    <row r="74" spans="1:6" ht="30" x14ac:dyDescent="0.25">
      <c r="A74" s="2"/>
      <c r="B74" s="3" t="s">
        <v>0</v>
      </c>
      <c r="C74" s="3" t="s">
        <v>1</v>
      </c>
      <c r="D74" s="3" t="s">
        <v>3</v>
      </c>
      <c r="E74" s="3" t="s">
        <v>4</v>
      </c>
      <c r="F74" s="3" t="s">
        <v>5</v>
      </c>
    </row>
    <row r="75" spans="1:6" x14ac:dyDescent="0.25">
      <c r="A75" s="23" t="s">
        <v>18</v>
      </c>
      <c r="B75" s="23"/>
      <c r="C75" s="23"/>
      <c r="D75" s="23"/>
      <c r="E75" s="23"/>
      <c r="F75" s="23"/>
    </row>
    <row r="76" spans="1:6" ht="120" x14ac:dyDescent="0.25">
      <c r="A76" s="5" t="s">
        <v>6</v>
      </c>
      <c r="B76" s="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76" s="2" t="s">
        <v>2</v>
      </c>
      <c r="D76" s="2">
        <v>9.9</v>
      </c>
      <c r="E76" s="2">
        <f>E68</f>
        <v>0</v>
      </c>
      <c r="F76" s="2">
        <f>E76*D76</f>
        <v>0</v>
      </c>
    </row>
    <row r="77" spans="1:6" x14ac:dyDescent="0.25">
      <c r="B77" s="1"/>
    </row>
    <row r="78" spans="1:6" x14ac:dyDescent="0.25">
      <c r="E78" t="s">
        <v>7</v>
      </c>
      <c r="F78" s="7">
        <f>F76*0.23</f>
        <v>0</v>
      </c>
    </row>
    <row r="79" spans="1:6" x14ac:dyDescent="0.25">
      <c r="E79" s="6" t="s">
        <v>8</v>
      </c>
      <c r="F79" s="8">
        <f>F76+F78</f>
        <v>0</v>
      </c>
    </row>
    <row r="82" spans="1:6" ht="23.25" x14ac:dyDescent="0.35">
      <c r="A82" s="10"/>
      <c r="B82" s="24" t="s">
        <v>19</v>
      </c>
      <c r="C82" s="10"/>
      <c r="D82" s="10"/>
      <c r="E82" s="10"/>
      <c r="F82" s="10"/>
    </row>
    <row r="83" spans="1:6" x14ac:dyDescent="0.25">
      <c r="A83" s="10"/>
      <c r="B83" s="10"/>
      <c r="C83" s="10"/>
      <c r="D83" s="10"/>
      <c r="E83" s="10"/>
      <c r="F83" s="10"/>
    </row>
    <row r="84" spans="1:6" ht="30" x14ac:dyDescent="0.25">
      <c r="A84" s="11"/>
      <c r="B84" s="12" t="s">
        <v>0</v>
      </c>
      <c r="C84" s="12" t="s">
        <v>1</v>
      </c>
      <c r="D84" s="12" t="s">
        <v>3</v>
      </c>
      <c r="E84" s="12" t="s">
        <v>4</v>
      </c>
      <c r="F84" s="12" t="s">
        <v>5</v>
      </c>
    </row>
    <row r="85" spans="1:6" x14ac:dyDescent="0.25">
      <c r="A85" s="19" t="s">
        <v>20</v>
      </c>
      <c r="B85" s="20"/>
      <c r="C85" s="20"/>
      <c r="D85" s="20"/>
      <c r="E85" s="20"/>
      <c r="F85" s="21"/>
    </row>
    <row r="86" spans="1:6" ht="120" x14ac:dyDescent="0.25">
      <c r="A86" s="13" t="s">
        <v>6</v>
      </c>
      <c r="B86" s="14" t="str">
        <f>B4</f>
        <v>KNNR 2 1205-09
Posadzki z paneli podłogowych / ułożenie folii, ułożenie gąbki, montaż paneli -system Twin Clic . montaż listew systemowych   Wymagania dla paneli: klasa ścieralności wymagana - min. AC5 ,Aqua, grubość - minimum 8 mm, kolor – np.:  "
Dąb jasyny
KNNR 2 1205-09
Cokół - montaz listew systemowych</v>
      </c>
      <c r="C86" s="11" t="s">
        <v>2</v>
      </c>
      <c r="D86" s="11">
        <f>D76+D68+D60+D52+D44+D36+D28+D20+D12+D4</f>
        <v>135.60999999999999</v>
      </c>
      <c r="E86" s="11">
        <f>E4</f>
        <v>0</v>
      </c>
      <c r="F86" s="16">
        <f>E86*D86</f>
        <v>0</v>
      </c>
    </row>
    <row r="87" spans="1:6" x14ac:dyDescent="0.25">
      <c r="A87" s="10"/>
      <c r="B87" s="15"/>
      <c r="C87" s="10"/>
      <c r="D87" s="10"/>
      <c r="E87" s="10"/>
      <c r="F87" s="17"/>
    </row>
    <row r="88" spans="1:6" x14ac:dyDescent="0.25">
      <c r="A88" s="10"/>
      <c r="B88" s="10"/>
      <c r="C88" s="10"/>
      <c r="D88" s="10"/>
      <c r="E88" s="10" t="s">
        <v>7</v>
      </c>
      <c r="F88" s="17">
        <f>F86*0.23</f>
        <v>0</v>
      </c>
    </row>
    <row r="89" spans="1:6" x14ac:dyDescent="0.25">
      <c r="A89" s="10"/>
      <c r="B89" s="10"/>
      <c r="C89" s="10"/>
      <c r="D89" s="10"/>
      <c r="E89" s="10" t="s">
        <v>8</v>
      </c>
      <c r="F89" s="17">
        <f>F86+F88</f>
        <v>0</v>
      </c>
    </row>
  </sheetData>
  <mergeCells count="12">
    <mergeCell ref="A85:F85"/>
    <mergeCell ref="B1:F1"/>
    <mergeCell ref="A3:F3"/>
    <mergeCell ref="A75:F75"/>
    <mergeCell ref="A51:F51"/>
    <mergeCell ref="A11:F11"/>
    <mergeCell ref="A19:F19"/>
    <mergeCell ref="A59:F59"/>
    <mergeCell ref="A67:F67"/>
    <mergeCell ref="A27:F27"/>
    <mergeCell ref="A35:F35"/>
    <mergeCell ref="A43:F43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Leśniak</dc:creator>
  <cp:lastModifiedBy>Leśniak Grzegorz (PO Krosno)</cp:lastModifiedBy>
  <cp:lastPrinted>2022-09-09T11:28:02Z</cp:lastPrinted>
  <dcterms:created xsi:type="dcterms:W3CDTF">2021-09-29T06:20:57Z</dcterms:created>
  <dcterms:modified xsi:type="dcterms:W3CDTF">2023-05-24T06:37:00Z</dcterms:modified>
</cp:coreProperties>
</file>