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usz.chabowski\Desktop\Pozyskanie Rytel Zapytanie ofertowe\Właściwe\Rytel\na BIP\"/>
    </mc:Choice>
  </mc:AlternateContent>
  <bookViews>
    <workbookView xWindow="-120" yWindow="-120" windowWidth="29040" windowHeight="15840"/>
  </bookViews>
  <sheets>
    <sheet name="Kosztorys ofertowy" sheetId="3" r:id="rId1"/>
    <sheet name="Excelblog.pl - Kwoty słownie" sheetId="4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_xlnm.Print_Area" localSheetId="0">'Kosztorys ofertowy'!$B$1:$K$35</definedName>
    <definedName name="slownie">'Excelblog.pl - Kwoty słownie'!$B$8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31" i="3" l="1"/>
  <c r="J30" i="3"/>
  <c r="K30" i="3" s="1"/>
  <c r="O105" i="3"/>
  <c r="O104" i="3"/>
  <c r="O103" i="3"/>
  <c r="O102" i="3"/>
  <c r="O101" i="3"/>
  <c r="O98" i="3"/>
  <c r="O97" i="3"/>
  <c r="O95" i="3"/>
  <c r="O93" i="3"/>
  <c r="O91" i="3"/>
  <c r="O90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0" i="3"/>
  <c r="O45" i="3"/>
  <c r="O40" i="3"/>
  <c r="O35" i="3"/>
  <c r="O30" i="3"/>
  <c r="N105" i="3"/>
  <c r="N104" i="3"/>
  <c r="N103" i="3"/>
  <c r="N102" i="3"/>
  <c r="N101" i="3"/>
  <c r="N98" i="3"/>
  <c r="N97" i="3"/>
  <c r="N95" i="3"/>
  <c r="N93" i="3"/>
  <c r="N91" i="3"/>
  <c r="N90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0" i="3"/>
  <c r="N45" i="3"/>
  <c r="N40" i="3"/>
  <c r="N35" i="3"/>
  <c r="M30" i="3"/>
  <c r="N30" i="3" s="1"/>
  <c r="H32" i="3" l="1"/>
  <c r="O106" i="3"/>
  <c r="N106" i="3"/>
  <c r="B3" i="4" l="1"/>
  <c r="H5" i="4" l="1"/>
  <c r="H6" i="4" s="1"/>
  <c r="E5" i="4"/>
  <c r="E6" i="4" s="1"/>
  <c r="D5" i="4"/>
  <c r="D6" i="4" s="1"/>
  <c r="F5" i="4"/>
  <c r="F6" i="4" s="1"/>
  <c r="G5" i="4"/>
  <c r="G6" i="4" s="1"/>
  <c r="C6" i="4"/>
  <c r="B8" i="4" l="1"/>
  <c r="B34" i="3" s="1"/>
  <c r="B10" i="4"/>
  <c r="B9" i="4"/>
</calcChain>
</file>

<file path=xl/sharedStrings.xml><?xml version="1.0" encoding="utf-8"?>
<sst xmlns="http://schemas.openxmlformats.org/spreadsheetml/2006/main" count="45" uniqueCount="44">
  <si>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</si>
  <si>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</si>
  <si>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</si>
  <si>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</si>
  <si>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</si>
  <si>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</si>
  <si>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</si>
  <si>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</si>
  <si>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</si>
  <si>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CWD-D</t>
  </si>
  <si>
    <t>Całkowity wyrób drewna technologią dowolną</t>
  </si>
  <si>
    <t>M3</t>
  </si>
  <si>
    <t>Cena łączna netto w PLN</t>
  </si>
  <si>
    <t>Cena łączna brutto w PLN</t>
  </si>
  <si>
    <t>Skarb Państwa</t>
  </si>
  <si>
    <t>Państwowe Gospodarstwo Leśne Lasy Państwowe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</si>
  <si>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</si>
  <si>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</si>
  <si>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</si>
  <si>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</si>
  <si>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</si>
  <si>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</si>
  <si>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</si>
  <si>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</si>
  <si>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</si>
  <si>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</si>
  <si>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</si>
  <si>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</si>
  <si>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</si>
  <si>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</si>
  <si>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</si>
  <si>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</si>
  <si>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(Nazwa i adres wykonawcy)</t>
  </si>
  <si>
    <t>Miejscowość</t>
  </si>
  <si>
    <t>Data</t>
  </si>
  <si>
    <t>Podpis Oferenta</t>
  </si>
  <si>
    <t>Załącznik nr 1 do Zapytania ofertowego</t>
  </si>
  <si>
    <t>Formularz ofertowy</t>
  </si>
  <si>
    <t>Nadleśnictwo Rytel</t>
  </si>
  <si>
    <t xml:space="preserve">89-642 Rytel; Rytel-Dworzec 4                 </t>
  </si>
  <si>
    <t>1. Cięcia rębne</t>
  </si>
  <si>
    <t>Usunięcie drzew i krzewów na terenie Leśnictw: Krojanty, Jakubowo, Jeziorki, Młynki w związku z realizacją inwestycji drogowej pn.: „Rozbudowa drogi krajowej nr 22 na odcinku Chojnice-Czersk''  składamy niniejszą propozycję cenową:</t>
  </si>
  <si>
    <t>Termin Ważnośći oferty:</t>
  </si>
  <si>
    <t xml:space="preserve">Warunki płatności: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</si>
</sst>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0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b/>
      <sz val="14"/>
      <color rgb="FF333333"/>
      <name val="Times New Roman"/>
      <family val="1"/>
      <charset val="238"/>
    </font>
    <font>
      <b/>
      <sz val="10"/>
      <color rgb="FF333333"/>
      <name val="Arial"/>
      <family val="2"/>
      <charset val="238"/>
    </font>
    <font>
      <sz val="22"/>
      <color rgb="FFFF0000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sz val="16"/>
      <color rgb="FF333333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DDDDD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4" fontId="9" fillId="2" borderId="4" xfId="0" applyNumberFormat="1" applyFont="1" applyFill="1" applyBorder="1" applyAlignment="1" applyProtection="1">
      <alignment vertical="center"/>
    </xf>
    <xf numFmtId="4" fontId="11" fillId="2" borderId="0" xfId="1" applyNumberFormat="1" applyFont="1" applyFill="1" applyBorder="1" applyAlignment="1" applyProtection="1">
      <alignment vertical="center"/>
    </xf>
    <xf numFmtId="4" fontId="11" fillId="2" borderId="0" xfId="1" applyNumberFormat="1" applyFont="1" applyFill="1" applyBorder="1" applyAlignment="1" applyProtection="1">
      <alignment vertical="center"/>
      <protection locked="0"/>
    </xf>
    <xf numFmtId="4" fontId="1" fillId="2" borderId="0" xfId="0" applyNumberFormat="1" applyFont="1" applyFill="1" applyAlignment="1">
      <alignment horizontal="left"/>
    </xf>
    <xf numFmtId="0" fontId="16" fillId="4" borderId="0" xfId="2" applyFont="1" applyFill="1" applyAlignment="1" applyProtection="1">
      <alignment vertical="center"/>
    </xf>
    <xf numFmtId="0" fontId="15" fillId="4" borderId="0" xfId="2" applyFill="1" applyAlignment="1" applyProtection="1">
      <alignment vertical="center"/>
    </xf>
    <xf numFmtId="0" fontId="15" fillId="0" borderId="0" xfId="2" applyAlignment="1" applyProtection="1">
      <alignment vertical="center"/>
    </xf>
    <xf numFmtId="0" fontId="15" fillId="5" borderId="0" xfId="2" applyFill="1" applyProtection="1"/>
    <xf numFmtId="0" fontId="17" fillId="5" borderId="0" xfId="2" applyFont="1" applyFill="1" applyProtection="1"/>
    <xf numFmtId="0" fontId="15" fillId="5" borderId="0" xfId="2" applyFill="1" applyBorder="1" applyProtection="1"/>
    <xf numFmtId="0" fontId="15" fillId="0" borderId="0" xfId="2" applyProtection="1"/>
    <xf numFmtId="0" fontId="17" fillId="0" borderId="0" xfId="2" applyFont="1" applyProtection="1"/>
    <xf numFmtId="4" fontId="15" fillId="6" borderId="4" xfId="2" applyNumberFormat="1" applyFill="1" applyBorder="1" applyProtection="1">
      <protection locked="0"/>
    </xf>
    <xf numFmtId="4" fontId="15" fillId="5" borderId="0" xfId="2" applyNumberFormat="1" applyFill="1" applyProtection="1"/>
    <xf numFmtId="4" fontId="17" fillId="5" borderId="0" xfId="2" applyNumberFormat="1" applyFont="1" applyFill="1" applyAlignment="1" applyProtection="1">
      <alignment horizontal="center"/>
    </xf>
    <xf numFmtId="0" fontId="17" fillId="5" borderId="0" xfId="2" applyFont="1" applyFill="1" applyBorder="1" applyAlignment="1" applyProtection="1">
      <alignment horizontal="center"/>
    </xf>
    <xf numFmtId="164" fontId="15" fillId="5" borderId="0" xfId="2" applyNumberFormat="1" applyFill="1" applyAlignment="1" applyProtection="1">
      <alignment horizontal="center"/>
    </xf>
    <xf numFmtId="0" fontId="15" fillId="5" borderId="0" xfId="2" applyFill="1" applyBorder="1" applyAlignment="1" applyProtection="1">
      <alignment horizontal="center"/>
    </xf>
    <xf numFmtId="0" fontId="18" fillId="5" borderId="0" xfId="2" applyFont="1" applyFill="1" applyProtection="1"/>
    <xf numFmtId="0" fontId="18" fillId="5" borderId="0" xfId="2" applyFont="1" applyFill="1" applyBorder="1" applyProtection="1"/>
    <xf numFmtId="0" fontId="15" fillId="6" borderId="6" xfId="2" applyFill="1" applyBorder="1" applyProtection="1">
      <protection locked="0"/>
    </xf>
    <xf numFmtId="0" fontId="15" fillId="6" borderId="17" xfId="2" applyFill="1" applyBorder="1" applyProtection="1">
      <protection locked="0"/>
    </xf>
    <xf numFmtId="0" fontId="15" fillId="6" borderId="18" xfId="2" applyFill="1" applyBorder="1" applyProtection="1">
      <protection locked="0"/>
    </xf>
    <xf numFmtId="0" fontId="15" fillId="4" borderId="0" xfId="2" applyFont="1" applyFill="1" applyAlignment="1" applyProtection="1">
      <alignment vertical="center"/>
    </xf>
    <xf numFmtId="0" fontId="15" fillId="4" borderId="0" xfId="2" applyFont="1" applyFill="1" applyBorder="1" applyAlignment="1" applyProtection="1">
      <alignment vertical="center"/>
    </xf>
    <xf numFmtId="0" fontId="20" fillId="4" borderId="0" xfId="3" applyFont="1" applyFill="1" applyAlignment="1" applyProtection="1">
      <alignment horizontal="right" vertical="center"/>
    </xf>
    <xf numFmtId="0" fontId="15" fillId="0" borderId="0" xfId="2" applyFont="1" applyAlignment="1" applyProtection="1">
      <alignment vertical="center"/>
    </xf>
    <xf numFmtId="0" fontId="15" fillId="0" borderId="0" xfId="2" applyFont="1" applyProtection="1">
      <protection locked="0"/>
    </xf>
    <xf numFmtId="0" fontId="15" fillId="0" borderId="0" xfId="2" applyProtection="1">
      <protection locked="0"/>
    </xf>
    <xf numFmtId="0" fontId="15" fillId="0" borderId="0" xfId="2" quotePrefix="1" applyFont="1" applyProtection="1">
      <protection locked="0"/>
    </xf>
    <xf numFmtId="0" fontId="5" fillId="2" borderId="0" xfId="0" applyNumberFormat="1" applyFont="1" applyFill="1" applyAlignment="1">
      <alignment vertical="center"/>
    </xf>
    <xf numFmtId="4" fontId="25" fillId="2" borderId="6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</xf>
    <xf numFmtId="0" fontId="22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/>
    </xf>
    <xf numFmtId="49" fontId="7" fillId="2" borderId="0" xfId="0" applyNumberFormat="1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23" fillId="2" borderId="0" xfId="0" applyNumberFormat="1" applyFont="1" applyFill="1" applyAlignment="1" applyProtection="1">
      <alignment vertical="center"/>
    </xf>
    <xf numFmtId="0" fontId="5" fillId="2" borderId="0" xfId="0" applyNumberFormat="1" applyFont="1" applyFill="1" applyAlignment="1" applyProtection="1">
      <alignment vertical="center"/>
    </xf>
    <xf numFmtId="49" fontId="23" fillId="2" borderId="0" xfId="0" applyNumberFormat="1" applyFont="1" applyFill="1" applyAlignment="1" applyProtection="1">
      <alignment horizontal="center" vertical="center"/>
    </xf>
    <xf numFmtId="49" fontId="5" fillId="2" borderId="0" xfId="0" applyNumberFormat="1" applyFont="1" applyFill="1" applyAlignment="1" applyProtection="1">
      <alignment horizontal="center" vertical="center"/>
    </xf>
    <xf numFmtId="49" fontId="7" fillId="2" borderId="0" xfId="0" applyNumberFormat="1" applyFont="1" applyFill="1" applyAlignment="1" applyProtection="1">
      <alignment vertical="center"/>
    </xf>
    <xf numFmtId="49" fontId="5" fillId="2" borderId="0" xfId="0" applyNumberFormat="1" applyFont="1" applyFill="1" applyAlignment="1" applyProtection="1">
      <alignment vertical="center"/>
    </xf>
    <xf numFmtId="0" fontId="2" fillId="3" borderId="4" xfId="0" applyFont="1" applyFill="1" applyBorder="1" applyAlignment="1" applyProtection="1">
      <alignment vertical="center" wrapText="1"/>
    </xf>
    <xf numFmtId="49" fontId="2" fillId="3" borderId="4" xfId="0" applyNumberFormat="1" applyFont="1" applyFill="1" applyBorder="1" applyAlignment="1" applyProtection="1">
      <alignment horizontal="center" vertical="center" wrapText="1"/>
    </xf>
    <xf numFmtId="49" fontId="2" fillId="3" borderId="4" xfId="0" applyNumberFormat="1" applyFont="1" applyFill="1" applyBorder="1" applyAlignment="1" applyProtection="1">
      <alignment vertical="center" wrapText="1"/>
    </xf>
    <xf numFmtId="49" fontId="24" fillId="3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vertical="center"/>
    </xf>
    <xf numFmtId="49" fontId="1" fillId="2" borderId="4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vertical="center" wrapText="1"/>
    </xf>
    <xf numFmtId="39" fontId="1" fillId="2" borderId="4" xfId="0" applyNumberFormat="1" applyFont="1" applyFill="1" applyBorder="1" applyAlignment="1" applyProtection="1">
      <alignment vertical="center"/>
    </xf>
    <xf numFmtId="9" fontId="10" fillId="0" borderId="4" xfId="0" applyNumberFormat="1" applyFont="1" applyFill="1" applyBorder="1" applyAlignment="1" applyProtection="1">
      <alignment vertical="center"/>
    </xf>
    <xf numFmtId="49" fontId="4" fillId="3" borderId="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/>
    <xf numFmtId="0" fontId="22" fillId="2" borderId="1" xfId="0" applyFont="1" applyFill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vertical="center"/>
    </xf>
    <xf numFmtId="0" fontId="13" fillId="0" borderId="0" xfId="0" applyFont="1" applyProtection="1"/>
    <xf numFmtId="0" fontId="1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horizontal="center" vertical="center"/>
    </xf>
    <xf numFmtId="4" fontId="12" fillId="2" borderId="0" xfId="0" applyNumberFormat="1" applyFont="1" applyFill="1" applyBorder="1" applyAlignment="1" applyProtection="1">
      <alignment horizontal="right" vertical="center"/>
    </xf>
    <xf numFmtId="49" fontId="14" fillId="2" borderId="3" xfId="0" applyNumberFormat="1" applyFont="1" applyFill="1" applyBorder="1" applyAlignment="1" applyProtection="1">
      <alignment horizontal="center" vertical="center"/>
    </xf>
    <xf numFmtId="4" fontId="12" fillId="2" borderId="16" xfId="0" applyNumberFormat="1" applyFont="1" applyFill="1" applyBorder="1" applyAlignment="1" applyProtection="1">
      <alignment horizontal="center" vertical="center"/>
      <protection locked="0"/>
    </xf>
    <xf numFmtId="4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left" vertical="top" wrapText="1"/>
    </xf>
    <xf numFmtId="0" fontId="21" fillId="2" borderId="11" xfId="0" applyFont="1" applyFill="1" applyBorder="1" applyAlignment="1" applyProtection="1">
      <alignment horizontal="left" vertical="top" wrapText="1"/>
    </xf>
    <xf numFmtId="0" fontId="21" fillId="2" borderId="12" xfId="0" applyFont="1" applyFill="1" applyBorder="1" applyAlignment="1" applyProtection="1">
      <alignment horizontal="left" vertical="top" wrapText="1"/>
    </xf>
    <xf numFmtId="0" fontId="21" fillId="2" borderId="13" xfId="0" applyFont="1" applyFill="1" applyBorder="1" applyAlignment="1" applyProtection="1">
      <alignment horizontal="left" vertical="top" wrapText="1"/>
    </xf>
    <xf numFmtId="0" fontId="21" fillId="2" borderId="14" xfId="0" applyFont="1" applyFill="1" applyBorder="1" applyAlignment="1" applyProtection="1">
      <alignment horizontal="left" vertical="top" wrapText="1"/>
    </xf>
    <xf numFmtId="0" fontId="21" fillId="2" borderId="15" xfId="0" applyFont="1" applyFill="1" applyBorder="1" applyAlignment="1" applyProtection="1">
      <alignment horizontal="left" vertical="top" wrapText="1"/>
    </xf>
    <xf numFmtId="49" fontId="6" fillId="2" borderId="0" xfId="0" applyNumberFormat="1" applyFont="1" applyFill="1" applyAlignment="1" applyProtection="1">
      <alignment horizontal="center" vertical="center"/>
    </xf>
    <xf numFmtId="49" fontId="5" fillId="2" borderId="0" xfId="0" applyNumberFormat="1" applyFont="1" applyFill="1" applyAlignment="1" applyProtection="1">
      <alignment horizontal="center" vertical="center" wrapText="1"/>
    </xf>
    <xf numFmtId="4" fontId="12" fillId="2" borderId="7" xfId="0" applyNumberFormat="1" applyFont="1" applyFill="1" applyBorder="1" applyAlignment="1" applyProtection="1">
      <alignment horizontal="right" vertical="center"/>
    </xf>
    <xf numFmtId="4" fontId="12" fillId="2" borderId="8" xfId="0" applyNumberFormat="1" applyFont="1" applyFill="1" applyBorder="1" applyAlignment="1" applyProtection="1">
      <alignment horizontal="right" vertical="center"/>
    </xf>
    <xf numFmtId="4" fontId="12" fillId="2" borderId="9" xfId="0" applyNumberFormat="1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</cellXfs>
  <cellStyles count="4">
    <cellStyle name="Hiperłącze 2" xfId="3"/>
    <cellStyle name="Normalny" xfId="0" builtinId="0"/>
    <cellStyle name="Normalny 2" xfId="2"/>
    <cellStyle name="Walutowy" xfId="1" builtinId="4"/>
  </cellStyles>
  <dxfs count="15"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48576"/>
  <sheetViews>
    <sheetView tabSelected="1" topLeftCell="A19" zoomScaleNormal="100" workbookViewId="0">
      <selection activeCell="G40" sqref="G40:K42"/>
    </sheetView>
  </sheetViews>
  <sheetFormatPr defaultColWidth="0" defaultRowHeight="12.75" zeroHeight="1" x14ac:dyDescent="0.2"/>
  <cols>
    <col min="1" max="1" width="0.140625" customWidth="1"/>
    <col min="2" max="2" width="12" customWidth="1"/>
    <col min="3" max="3" width="11.42578125" bestFit="1" customWidth="1"/>
    <col min="4" max="4" width="49.85546875" bestFit="1" customWidth="1"/>
    <col min="5" max="5" width="5.7109375" bestFit="1" customWidth="1"/>
    <col min="6" max="6" width="9.42578125" bestFit="1" customWidth="1"/>
    <col min="7" max="7" width="12" style="36" customWidth="1"/>
    <col min="8" max="8" width="18.140625" style="2" customWidth="1"/>
    <col min="9" max="9" width="6.7109375" style="2" bestFit="1" customWidth="1"/>
    <col min="10" max="10" width="14.42578125" style="2" customWidth="1"/>
    <col min="11" max="11" width="17.7109375" style="2" customWidth="1"/>
    <col min="12" max="12" width="1.7109375" customWidth="1"/>
    <col min="13" max="13" width="22" customWidth="1"/>
    <col min="14" max="44" width="9.140625" hidden="1" customWidth="1"/>
    <col min="45" max="45" width="0" hidden="1" customWidth="1"/>
    <col min="46" max="16384" width="9.140625" hidden="1"/>
  </cols>
  <sheetData>
    <row r="1" spans="1:20" s="1" customFormat="1" ht="30" customHeight="1" x14ac:dyDescent="0.2">
      <c r="A1" s="38"/>
      <c r="B1" s="89"/>
      <c r="C1" s="90"/>
      <c r="D1" s="91"/>
      <c r="E1" s="38"/>
      <c r="F1" s="38"/>
      <c r="G1" s="39"/>
      <c r="H1" s="40"/>
      <c r="I1" s="40"/>
      <c r="J1" s="41" t="s">
        <v>36</v>
      </c>
      <c r="K1" s="38"/>
      <c r="L1" s="38"/>
      <c r="M1" s="38"/>
    </row>
    <row r="2" spans="1:20" s="1" customFormat="1" ht="17.649999999999999" customHeight="1" x14ac:dyDescent="0.2">
      <c r="A2" s="42"/>
      <c r="B2" s="92"/>
      <c r="C2" s="93"/>
      <c r="D2" s="94"/>
      <c r="E2" s="38"/>
      <c r="F2" s="38"/>
      <c r="G2" s="39"/>
      <c r="H2" s="40"/>
      <c r="I2" s="43"/>
      <c r="J2" s="43"/>
      <c r="K2" s="43"/>
      <c r="L2" s="38"/>
      <c r="M2" s="38"/>
    </row>
    <row r="3" spans="1:20" s="1" customFormat="1" ht="24" customHeight="1" x14ac:dyDescent="0.2">
      <c r="A3" s="42"/>
      <c r="B3" s="92"/>
      <c r="C3" s="93"/>
      <c r="D3" s="94"/>
      <c r="E3" s="38"/>
      <c r="F3" s="38"/>
      <c r="G3" s="39"/>
      <c r="H3" s="40"/>
      <c r="I3" s="40"/>
      <c r="J3" s="40"/>
      <c r="K3" s="40"/>
      <c r="L3" s="38"/>
      <c r="M3" s="38"/>
    </row>
    <row r="4" spans="1:20" s="1" customFormat="1" ht="2.65" customHeight="1" x14ac:dyDescent="0.2">
      <c r="A4" s="42"/>
      <c r="B4" s="92"/>
      <c r="C4" s="93"/>
      <c r="D4" s="94"/>
      <c r="E4" s="38"/>
      <c r="F4" s="38"/>
      <c r="G4" s="39"/>
      <c r="H4" s="40"/>
      <c r="I4" s="40"/>
      <c r="J4" s="40"/>
      <c r="K4" s="40"/>
      <c r="L4" s="38"/>
      <c r="M4" s="38"/>
    </row>
    <row r="5" spans="1:20" s="1" customFormat="1" ht="41.25" customHeight="1" x14ac:dyDescent="0.2">
      <c r="A5" s="42"/>
      <c r="B5" s="95"/>
      <c r="C5" s="96"/>
      <c r="D5" s="97"/>
      <c r="E5" s="38"/>
      <c r="F5" s="38"/>
      <c r="G5" s="39"/>
      <c r="H5" s="87"/>
      <c r="I5" s="87"/>
      <c r="J5" s="87"/>
      <c r="K5" s="37"/>
      <c r="L5" s="38"/>
      <c r="M5" s="38"/>
    </row>
    <row r="6" spans="1:20" s="1" customFormat="1" ht="2.65" customHeight="1" x14ac:dyDescent="0.2">
      <c r="A6" s="42"/>
      <c r="B6" s="44"/>
      <c r="C6" s="44"/>
      <c r="D6" s="44"/>
      <c r="E6" s="38"/>
      <c r="F6" s="38"/>
      <c r="G6" s="39"/>
      <c r="H6" s="40"/>
      <c r="I6" s="40"/>
      <c r="J6" s="40"/>
      <c r="K6" s="40"/>
      <c r="L6" s="38"/>
      <c r="M6" s="38"/>
    </row>
    <row r="7" spans="1:20" s="1" customFormat="1" ht="19.7" customHeight="1" x14ac:dyDescent="0.2">
      <c r="A7" s="42"/>
      <c r="B7" s="98" t="s">
        <v>32</v>
      </c>
      <c r="C7" s="98"/>
      <c r="D7" s="98"/>
      <c r="E7" s="38"/>
      <c r="F7" s="38"/>
      <c r="G7" s="45"/>
      <c r="H7" s="88" t="s">
        <v>33</v>
      </c>
      <c r="I7" s="88"/>
      <c r="J7" s="88"/>
      <c r="K7" s="88" t="s">
        <v>34</v>
      </c>
      <c r="L7" s="88"/>
      <c r="M7" s="46"/>
      <c r="N7" s="34"/>
      <c r="O7" s="34"/>
      <c r="P7" s="34"/>
      <c r="Q7" s="34"/>
      <c r="R7" s="34"/>
      <c r="S7" s="34"/>
      <c r="T7" s="34"/>
    </row>
    <row r="8" spans="1:20" s="1" customFormat="1" ht="10.7" customHeight="1" x14ac:dyDescent="0.2">
      <c r="A8" s="42"/>
      <c r="B8" s="44"/>
      <c r="C8" s="44"/>
      <c r="D8" s="44"/>
      <c r="E8" s="38"/>
      <c r="F8" s="38"/>
      <c r="G8" s="45"/>
      <c r="H8" s="46"/>
      <c r="I8" s="46"/>
      <c r="J8" s="46"/>
      <c r="K8" s="46"/>
      <c r="L8" s="46"/>
      <c r="M8" s="46"/>
      <c r="N8" s="34"/>
      <c r="O8" s="34"/>
      <c r="P8" s="34"/>
      <c r="Q8" s="34"/>
      <c r="R8" s="34"/>
      <c r="S8" s="34"/>
      <c r="T8" s="34"/>
    </row>
    <row r="9" spans="1:20" s="1" customFormat="1" ht="2.65" customHeight="1" x14ac:dyDescent="0.2">
      <c r="A9" s="42"/>
      <c r="B9" s="44"/>
      <c r="C9" s="44"/>
      <c r="D9" s="44"/>
      <c r="E9" s="38"/>
      <c r="F9" s="38"/>
      <c r="G9" s="45"/>
      <c r="H9" s="46"/>
      <c r="I9" s="46"/>
      <c r="J9" s="46"/>
      <c r="K9" s="46"/>
      <c r="L9" s="46"/>
      <c r="M9" s="46"/>
      <c r="N9" s="34"/>
      <c r="O9" s="34"/>
      <c r="P9" s="34"/>
      <c r="Q9" s="34"/>
      <c r="R9" s="34"/>
      <c r="S9" s="34"/>
      <c r="T9" s="34"/>
    </row>
    <row r="10" spans="1:20" s="1" customFormat="1" ht="3.2" customHeight="1" x14ac:dyDescent="0.2">
      <c r="A10" s="42"/>
      <c r="B10" s="44"/>
      <c r="C10" s="44"/>
      <c r="D10" s="44"/>
      <c r="E10" s="38"/>
      <c r="F10" s="38"/>
      <c r="G10" s="45"/>
      <c r="H10" s="46"/>
      <c r="I10" s="46"/>
      <c r="J10" s="46"/>
      <c r="K10" s="46"/>
      <c r="L10" s="46"/>
      <c r="M10" s="46"/>
      <c r="N10" s="34"/>
      <c r="O10" s="34"/>
      <c r="P10" s="34"/>
      <c r="Q10" s="34"/>
      <c r="R10" s="34"/>
      <c r="S10" s="34"/>
      <c r="T10" s="34"/>
    </row>
    <row r="11" spans="1:20" s="1" customFormat="1" ht="3.75" customHeight="1" x14ac:dyDescent="0.2">
      <c r="A11" s="42"/>
      <c r="B11" s="44"/>
      <c r="C11" s="44"/>
      <c r="D11" s="44"/>
      <c r="E11" s="38"/>
      <c r="F11" s="38"/>
      <c r="G11" s="47"/>
      <c r="H11" s="48"/>
      <c r="I11" s="48"/>
      <c r="J11" s="48"/>
      <c r="K11" s="48"/>
      <c r="L11" s="38"/>
      <c r="M11" s="38"/>
    </row>
    <row r="12" spans="1:20" s="1" customFormat="1" ht="15.95" customHeight="1" x14ac:dyDescent="0.2">
      <c r="A12" s="42"/>
      <c r="B12" s="44"/>
      <c r="C12" s="44"/>
      <c r="D12" s="44"/>
      <c r="E12" s="38"/>
      <c r="F12" s="38"/>
      <c r="G12" s="39"/>
      <c r="H12" s="40"/>
      <c r="I12" s="40"/>
      <c r="J12" s="40"/>
      <c r="K12" s="40"/>
      <c r="L12" s="38"/>
      <c r="M12" s="38"/>
    </row>
    <row r="13" spans="1:20" s="1" customFormat="1" ht="48.6" customHeight="1" x14ac:dyDescent="0.2">
      <c r="A13" s="38"/>
      <c r="B13" s="38"/>
      <c r="C13" s="38"/>
      <c r="D13" s="38"/>
      <c r="E13" s="38"/>
      <c r="F13" s="38"/>
      <c r="G13" s="39"/>
      <c r="H13" s="40"/>
      <c r="I13" s="40"/>
      <c r="J13" s="40"/>
      <c r="K13" s="40"/>
      <c r="L13" s="38"/>
      <c r="M13" s="38"/>
    </row>
    <row r="14" spans="1:20" s="1" customFormat="1" ht="24" customHeight="1" x14ac:dyDescent="0.2">
      <c r="A14" s="38"/>
      <c r="B14" s="82" t="s">
        <v>37</v>
      </c>
      <c r="C14" s="82"/>
      <c r="D14" s="82"/>
      <c r="E14" s="82"/>
      <c r="F14" s="82"/>
      <c r="G14" s="82"/>
      <c r="H14" s="82"/>
      <c r="I14" s="82"/>
      <c r="J14" s="82"/>
      <c r="K14" s="82"/>
      <c r="L14" s="38"/>
      <c r="M14" s="38"/>
    </row>
    <row r="15" spans="1:20" s="1" customFormat="1" ht="57.6" customHeight="1" x14ac:dyDescent="0.2">
      <c r="A15" s="38"/>
      <c r="B15" s="38"/>
      <c r="C15" s="38"/>
      <c r="D15" s="38"/>
      <c r="E15" s="38"/>
      <c r="F15" s="38"/>
      <c r="G15" s="39"/>
      <c r="H15" s="40"/>
      <c r="I15" s="40"/>
      <c r="J15" s="40"/>
      <c r="K15" s="40"/>
      <c r="L15" s="38"/>
      <c r="M15" s="38"/>
    </row>
    <row r="16" spans="1:20" s="1" customFormat="1" ht="20.85" customHeight="1" x14ac:dyDescent="0.2">
      <c r="A16" s="38"/>
      <c r="B16" s="49" t="s">
        <v>14</v>
      </c>
      <c r="C16" s="49"/>
      <c r="D16" s="49"/>
      <c r="E16" s="38"/>
      <c r="F16" s="38"/>
      <c r="G16" s="39"/>
      <c r="H16" s="40"/>
      <c r="I16" s="40"/>
      <c r="J16" s="40"/>
      <c r="K16" s="40"/>
      <c r="L16" s="38"/>
      <c r="M16" s="38"/>
    </row>
    <row r="17" spans="1:15" s="1" customFormat="1" ht="3.2" customHeight="1" x14ac:dyDescent="0.2">
      <c r="A17" s="38"/>
      <c r="B17" s="38"/>
      <c r="C17" s="38"/>
      <c r="D17" s="38"/>
      <c r="E17" s="38"/>
      <c r="F17" s="38"/>
      <c r="G17" s="39"/>
      <c r="H17" s="40"/>
      <c r="I17" s="40"/>
      <c r="J17" s="40"/>
      <c r="K17" s="40"/>
      <c r="L17" s="38"/>
      <c r="M17" s="38"/>
    </row>
    <row r="18" spans="1:15" s="1" customFormat="1" ht="20.85" customHeight="1" x14ac:dyDescent="0.2">
      <c r="A18" s="38"/>
      <c r="B18" s="49" t="s">
        <v>15</v>
      </c>
      <c r="C18" s="49"/>
      <c r="D18" s="49"/>
      <c r="E18" s="38"/>
      <c r="F18" s="38"/>
      <c r="G18" s="39"/>
      <c r="H18" s="40"/>
      <c r="I18" s="40"/>
      <c r="J18" s="40"/>
      <c r="K18" s="40"/>
      <c r="L18" s="38"/>
      <c r="M18" s="38"/>
    </row>
    <row r="19" spans="1:15" s="1" customFormat="1" ht="3.75" customHeight="1" x14ac:dyDescent="0.2">
      <c r="A19" s="38"/>
      <c r="B19" s="38"/>
      <c r="C19" s="38"/>
      <c r="D19" s="38"/>
      <c r="E19" s="38"/>
      <c r="F19" s="38"/>
      <c r="G19" s="39"/>
      <c r="H19" s="40"/>
      <c r="I19" s="40"/>
      <c r="J19" s="40"/>
      <c r="K19" s="40"/>
      <c r="L19" s="38"/>
      <c r="M19" s="38"/>
    </row>
    <row r="20" spans="1:15" s="1" customFormat="1" ht="20.85" customHeight="1" x14ac:dyDescent="0.2">
      <c r="A20" s="38"/>
      <c r="B20" s="49" t="s">
        <v>38</v>
      </c>
      <c r="C20" s="49"/>
      <c r="D20" s="49"/>
      <c r="E20" s="38"/>
      <c r="F20" s="38"/>
      <c r="G20" s="39"/>
      <c r="H20" s="40"/>
      <c r="I20" s="40"/>
      <c r="J20" s="40"/>
      <c r="K20" s="40"/>
      <c r="L20" s="38"/>
      <c r="M20" s="38"/>
    </row>
    <row r="21" spans="1:15" s="1" customFormat="1" ht="2.65" customHeight="1" x14ac:dyDescent="0.2">
      <c r="A21" s="38"/>
      <c r="B21" s="38"/>
      <c r="C21" s="38"/>
      <c r="D21" s="38"/>
      <c r="E21" s="38"/>
      <c r="F21" s="38"/>
      <c r="G21" s="39"/>
      <c r="H21" s="40"/>
      <c r="I21" s="40"/>
      <c r="J21" s="40"/>
      <c r="K21" s="40"/>
      <c r="L21" s="38"/>
      <c r="M21" s="38"/>
    </row>
    <row r="22" spans="1:15" s="1" customFormat="1" ht="20.85" customHeight="1" x14ac:dyDescent="0.2">
      <c r="A22" s="38"/>
      <c r="B22" s="49" t="s">
        <v>39</v>
      </c>
      <c r="C22" s="49"/>
      <c r="D22" s="49"/>
      <c r="E22" s="38"/>
      <c r="F22" s="38"/>
      <c r="G22" s="39"/>
      <c r="H22" s="40"/>
      <c r="I22" s="40"/>
      <c r="J22" s="40"/>
      <c r="K22" s="40"/>
      <c r="L22" s="38"/>
      <c r="M22" s="38"/>
    </row>
    <row r="23" spans="1:15" s="1" customFormat="1" ht="59.65" customHeight="1" x14ac:dyDescent="0.2">
      <c r="A23" s="38"/>
      <c r="B23" s="38"/>
      <c r="C23" s="38"/>
      <c r="D23" s="38"/>
      <c r="E23" s="38"/>
      <c r="F23" s="38"/>
      <c r="G23" s="39"/>
      <c r="H23" s="40"/>
      <c r="I23" s="40"/>
      <c r="J23" s="40"/>
      <c r="K23" s="40"/>
      <c r="L23" s="38"/>
      <c r="M23" s="38"/>
    </row>
    <row r="24" spans="1:15" s="1" customFormat="1" ht="50.1" customHeight="1" x14ac:dyDescent="0.2">
      <c r="A24" s="38"/>
      <c r="B24" s="83" t="s">
        <v>41</v>
      </c>
      <c r="C24" s="83"/>
      <c r="D24" s="83"/>
      <c r="E24" s="83"/>
      <c r="F24" s="83"/>
      <c r="G24" s="83"/>
      <c r="H24" s="83"/>
      <c r="I24" s="83"/>
      <c r="J24" s="83"/>
      <c r="K24" s="83"/>
      <c r="L24" s="38"/>
      <c r="M24" s="38"/>
    </row>
    <row r="25" spans="1:15" s="1" customFormat="1" ht="52.35" customHeight="1" x14ac:dyDescent="0.2">
      <c r="A25" s="38"/>
      <c r="B25" s="38"/>
      <c r="C25" s="38"/>
      <c r="D25" s="38"/>
      <c r="E25" s="38"/>
      <c r="F25" s="38"/>
      <c r="G25" s="39"/>
      <c r="H25" s="40"/>
      <c r="I25" s="40"/>
      <c r="J25" s="40"/>
      <c r="K25" s="40"/>
      <c r="L25" s="38"/>
      <c r="M25" s="38"/>
    </row>
    <row r="26" spans="1:15" s="1" customFormat="1" ht="3.2" customHeight="1" x14ac:dyDescent="0.2">
      <c r="A26" s="38"/>
      <c r="B26" s="38"/>
      <c r="C26" s="38"/>
      <c r="D26" s="38"/>
      <c r="E26" s="38"/>
      <c r="F26" s="38"/>
      <c r="G26" s="39"/>
      <c r="H26" s="40"/>
      <c r="I26" s="40"/>
      <c r="J26" s="40"/>
      <c r="K26" s="40"/>
      <c r="L26" s="38"/>
      <c r="M26" s="38"/>
    </row>
    <row r="27" spans="1:15" s="1" customFormat="1" ht="20.85" customHeight="1" x14ac:dyDescent="0.2">
      <c r="A27" s="38"/>
      <c r="B27" s="50" t="s">
        <v>40</v>
      </c>
      <c r="C27" s="50"/>
      <c r="D27" s="50"/>
      <c r="E27" s="50"/>
      <c r="F27" s="38"/>
      <c r="G27" s="39"/>
      <c r="H27" s="40"/>
      <c r="I27" s="40"/>
      <c r="J27" s="40"/>
      <c r="K27" s="40"/>
      <c r="L27" s="38"/>
      <c r="M27" s="38"/>
    </row>
    <row r="28" spans="1:15" s="1" customFormat="1" ht="10.15" customHeight="1" x14ac:dyDescent="0.2">
      <c r="A28" s="38"/>
      <c r="B28" s="38"/>
      <c r="C28" s="38"/>
      <c r="D28" s="38"/>
      <c r="E28" s="38"/>
      <c r="F28" s="38"/>
      <c r="G28" s="39"/>
      <c r="H28" s="40"/>
      <c r="I28" s="40"/>
      <c r="J28" s="40"/>
      <c r="K28" s="40"/>
      <c r="L28" s="38"/>
      <c r="M28" s="38"/>
    </row>
    <row r="29" spans="1:15" s="1" customFormat="1" ht="45.4" customHeight="1" x14ac:dyDescent="0.2">
      <c r="A29" s="38"/>
      <c r="B29" s="51"/>
      <c r="C29" s="52" t="s">
        <v>0</v>
      </c>
      <c r="D29" s="53" t="s">
        <v>1</v>
      </c>
      <c r="E29" s="53" t="s">
        <v>2</v>
      </c>
      <c r="F29" s="53" t="s">
        <v>3</v>
      </c>
      <c r="G29" s="54" t="s">
        <v>4</v>
      </c>
      <c r="H29" s="55" t="s">
        <v>5</v>
      </c>
      <c r="I29" s="52" t="s">
        <v>6</v>
      </c>
      <c r="J29" s="52" t="s">
        <v>7</v>
      </c>
      <c r="K29" s="56" t="s">
        <v>8</v>
      </c>
      <c r="L29" s="38"/>
      <c r="M29" s="38"/>
    </row>
    <row r="30" spans="1:15" s="1" customFormat="1" ht="29.25" customHeight="1" x14ac:dyDescent="0.2">
      <c r="A30" s="38"/>
      <c r="B30" s="57"/>
      <c r="C30" s="58" t="s">
        <v>9</v>
      </c>
      <c r="D30" s="59" t="s">
        <v>10</v>
      </c>
      <c r="E30" s="57" t="s">
        <v>11</v>
      </c>
      <c r="F30" s="60">
        <v>1005</v>
      </c>
      <c r="G30" s="35"/>
      <c r="H30" s="4">
        <f>F30*G30</f>
        <v>0</v>
      </c>
      <c r="I30" s="61">
        <v>0.23</v>
      </c>
      <c r="J30" s="4">
        <f>ROUND(H30*I30,2)</f>
        <v>0</v>
      </c>
      <c r="K30" s="4">
        <f>SUM(H30+J30)</f>
        <v>0</v>
      </c>
      <c r="L30" s="38"/>
      <c r="M30" s="5" t="str">
        <f>IF(AND(F30&gt;0,OR(ISBLANK(G30),G30=0)),"podaj stawkę!",IF(AND(ISBLANK(F30),G30&gt;0),"usuń stawkę",""))</f>
        <v>podaj stawkę!</v>
      </c>
      <c r="N30" s="6">
        <f>IF(M30&lt;&gt;"",1,0)</f>
        <v>1</v>
      </c>
      <c r="O30" s="1">
        <f>IF(I30="",1,0)</f>
        <v>0</v>
      </c>
    </row>
    <row r="31" spans="1:15" s="3" customFormat="1" ht="20.25" customHeight="1" x14ac:dyDescent="0.2">
      <c r="A31" s="42"/>
      <c r="B31" s="62" t="s">
        <v>12</v>
      </c>
      <c r="C31" s="62"/>
      <c r="D31" s="62"/>
      <c r="E31" s="63"/>
      <c r="F31" s="63"/>
      <c r="G31" s="64"/>
      <c r="H31" s="84">
        <f>SUM(H30:H30)</f>
        <v>0</v>
      </c>
      <c r="I31" s="85"/>
      <c r="J31" s="86"/>
      <c r="K31" s="65"/>
      <c r="L31" s="38"/>
      <c r="M31" s="38"/>
      <c r="N31" s="6"/>
    </row>
    <row r="32" spans="1:15" s="1" customFormat="1" ht="20.85" customHeight="1" x14ac:dyDescent="0.2">
      <c r="A32" s="38"/>
      <c r="B32" s="62" t="s">
        <v>13</v>
      </c>
      <c r="C32" s="62"/>
      <c r="D32" s="62"/>
      <c r="E32" s="66"/>
      <c r="F32" s="66"/>
      <c r="G32" s="67"/>
      <c r="H32" s="84">
        <f>SUM(K30:K30)</f>
        <v>0</v>
      </c>
      <c r="I32" s="85"/>
      <c r="J32" s="86"/>
      <c r="K32" s="65"/>
      <c r="L32" s="38"/>
      <c r="M32" s="38"/>
    </row>
    <row r="33" spans="1:15" s="1" customFormat="1" ht="10.15" customHeight="1" x14ac:dyDescent="0.35">
      <c r="A33" s="38"/>
      <c r="B33" s="68"/>
      <c r="C33" s="69"/>
      <c r="D33" s="68"/>
      <c r="E33" s="70"/>
      <c r="F33" s="70"/>
      <c r="G33" s="71"/>
      <c r="H33" s="72"/>
      <c r="I33" s="74"/>
      <c r="J33" s="74"/>
      <c r="K33" s="74"/>
      <c r="L33" s="38"/>
      <c r="M33" s="38"/>
    </row>
    <row r="34" spans="1:15" s="1" customFormat="1" ht="45.4" customHeight="1" x14ac:dyDescent="0.2">
      <c r="A34" s="38"/>
      <c r="B34" s="76" t="str">
        <f>"Słownie łączna cena brutto w PLN:                                                                                  "&amp;'Excelblog.pl - Kwoty słownie'!B8</f>
        <v xml:space="preserve">Słownie łączna cena brutto w PLN:                                                                                  </v>
      </c>
      <c r="C34" s="77"/>
      <c r="D34" s="77"/>
      <c r="E34" s="77"/>
      <c r="F34" s="77"/>
      <c r="G34" s="77"/>
      <c r="H34" s="78"/>
      <c r="I34" s="75"/>
      <c r="J34" s="75"/>
      <c r="K34" s="75"/>
      <c r="L34" s="38"/>
      <c r="M34" s="38"/>
    </row>
    <row r="35" spans="1:15" s="1" customFormat="1" ht="19.7" customHeight="1" x14ac:dyDescent="0.2">
      <c r="A35" s="38"/>
      <c r="B35" s="79"/>
      <c r="C35" s="80"/>
      <c r="D35" s="80"/>
      <c r="E35" s="80"/>
      <c r="F35" s="80"/>
      <c r="G35" s="80"/>
      <c r="H35" s="81"/>
      <c r="I35" s="73" t="s">
        <v>35</v>
      </c>
      <c r="J35" s="73"/>
      <c r="K35" s="73"/>
      <c r="L35" s="38"/>
      <c r="M35" s="38"/>
      <c r="N35" s="6" t="e">
        <f>IF(#REF!&lt;&gt;"",1,0)</f>
        <v>#REF!</v>
      </c>
      <c r="O35" s="1" t="e">
        <f>IF(#REF!="",1,0)</f>
        <v>#REF!</v>
      </c>
    </row>
    <row r="36" spans="1:15" s="1" customFormat="1" ht="3.2" customHeight="1" x14ac:dyDescent="0.2">
      <c r="B36"/>
      <c r="C36"/>
      <c r="D36"/>
      <c r="E36"/>
      <c r="F36"/>
      <c r="G36" s="36"/>
      <c r="H36" s="2"/>
      <c r="I36" s="2"/>
      <c r="J36" s="2"/>
      <c r="K36" s="2"/>
      <c r="L36"/>
      <c r="M36"/>
    </row>
    <row r="37" spans="1:15" s="1" customFormat="1" ht="20.85" customHeight="1" x14ac:dyDescent="0.2">
      <c r="B37"/>
      <c r="C37"/>
      <c r="D37"/>
      <c r="E37"/>
      <c r="F37"/>
      <c r="G37" s="36"/>
      <c r="H37" s="2"/>
      <c r="I37" s="2"/>
      <c r="J37" s="2"/>
      <c r="K37" s="2"/>
      <c r="L37"/>
      <c r="M37"/>
    </row>
    <row r="38" spans="1:15" s="1" customFormat="1" ht="10.15" customHeight="1" thickBot="1" x14ac:dyDescent="0.25">
      <c r="B38"/>
      <c r="C38"/>
      <c r="D38"/>
      <c r="E38"/>
      <c r="F38"/>
      <c r="G38" s="36"/>
      <c r="H38" s="2"/>
      <c r="I38" s="2"/>
      <c r="J38" s="2"/>
      <c r="K38" s="2"/>
      <c r="L38"/>
      <c r="M38"/>
    </row>
    <row r="39" spans="1:15" s="1" customFormat="1" ht="45.4" customHeight="1" thickBot="1" x14ac:dyDescent="0.25">
      <c r="B39"/>
      <c r="C39"/>
      <c r="D39"/>
      <c r="E39"/>
      <c r="F39"/>
      <c r="G39" s="99" t="s">
        <v>42</v>
      </c>
      <c r="H39" s="100"/>
      <c r="I39" s="2"/>
      <c r="J39" s="2"/>
      <c r="K39" s="2"/>
      <c r="L39"/>
      <c r="M39"/>
    </row>
    <row r="40" spans="1:15" s="1" customFormat="1" ht="19.7" customHeight="1" x14ac:dyDescent="0.2">
      <c r="B40"/>
      <c r="C40"/>
      <c r="D40"/>
      <c r="E40"/>
      <c r="F40"/>
      <c r="G40" s="101" t="s">
        <v>43</v>
      </c>
      <c r="H40" s="102"/>
      <c r="I40" s="102"/>
      <c r="J40" s="102"/>
      <c r="K40" s="103"/>
      <c r="L40"/>
      <c r="M40"/>
      <c r="N40" s="6" t="e">
        <f>IF(#REF!&lt;&gt;"",1,0)</f>
        <v>#REF!</v>
      </c>
      <c r="O40" s="1" t="e">
        <f>IF(#REF!="",1,0)</f>
        <v>#REF!</v>
      </c>
    </row>
    <row r="41" spans="1:15" s="1" customFormat="1" ht="3.2" customHeight="1" x14ac:dyDescent="0.2">
      <c r="B41"/>
      <c r="C41"/>
      <c r="D41"/>
      <c r="E41"/>
      <c r="F41"/>
      <c r="G41" s="104"/>
      <c r="H41" s="105"/>
      <c r="I41" s="105"/>
      <c r="J41" s="105"/>
      <c r="K41" s="106"/>
      <c r="L41"/>
      <c r="M41"/>
    </row>
    <row r="42" spans="1:15" s="1" customFormat="1" ht="20.85" customHeight="1" thickBot="1" x14ac:dyDescent="0.25">
      <c r="B42"/>
      <c r="C42"/>
      <c r="D42"/>
      <c r="E42"/>
      <c r="F42"/>
      <c r="G42" s="107"/>
      <c r="H42" s="108"/>
      <c r="I42" s="108"/>
      <c r="J42" s="108"/>
      <c r="K42" s="109"/>
      <c r="L42"/>
      <c r="M42"/>
    </row>
    <row r="43" spans="1:15" s="1" customFormat="1" ht="10.15" customHeight="1" x14ac:dyDescent="0.2">
      <c r="B43"/>
      <c r="C43"/>
      <c r="D43"/>
      <c r="E43"/>
      <c r="F43"/>
      <c r="G43" s="36"/>
      <c r="H43" s="2"/>
      <c r="I43" s="2"/>
      <c r="J43" s="2"/>
      <c r="K43" s="2"/>
      <c r="L43"/>
      <c r="M43"/>
    </row>
    <row r="44" spans="1:15" s="1" customFormat="1" ht="45.4" customHeight="1" x14ac:dyDescent="0.2">
      <c r="B44"/>
      <c r="C44"/>
      <c r="D44"/>
      <c r="E44"/>
      <c r="F44"/>
      <c r="G44" s="36"/>
      <c r="H44" s="2"/>
      <c r="I44" s="2"/>
      <c r="J44" s="2"/>
      <c r="K44" s="2"/>
      <c r="L44"/>
      <c r="M44"/>
    </row>
    <row r="45" spans="1:15" s="1" customFormat="1" ht="19.7" customHeight="1" x14ac:dyDescent="0.2">
      <c r="B45"/>
      <c r="C45"/>
      <c r="D45"/>
      <c r="E45"/>
      <c r="F45"/>
      <c r="G45" s="36"/>
      <c r="H45" s="2"/>
      <c r="I45" s="2"/>
      <c r="J45" s="2"/>
      <c r="K45" s="2"/>
      <c r="L45"/>
      <c r="M45"/>
      <c r="N45" s="6" t="e">
        <f>IF(#REF!&lt;&gt;"",1,0)</f>
        <v>#REF!</v>
      </c>
      <c r="O45" s="1" t="e">
        <f>IF(#REF!="",1,0)</f>
        <v>#REF!</v>
      </c>
    </row>
    <row r="46" spans="1:15" s="1" customFormat="1" ht="3.2" customHeight="1" x14ac:dyDescent="0.2">
      <c r="B46"/>
      <c r="C46"/>
      <c r="D46"/>
      <c r="E46"/>
      <c r="F46"/>
      <c r="G46" s="36"/>
      <c r="H46" s="2"/>
      <c r="I46" s="2"/>
      <c r="J46" s="2"/>
      <c r="K46" s="2"/>
      <c r="L46"/>
      <c r="M46"/>
    </row>
    <row r="47" spans="1:15" s="1" customFormat="1" ht="20.85" customHeight="1" x14ac:dyDescent="0.2">
      <c r="B47"/>
      <c r="C47"/>
      <c r="D47"/>
      <c r="E47"/>
      <c r="F47"/>
      <c r="G47" s="36"/>
      <c r="H47" s="2"/>
      <c r="I47" s="2"/>
      <c r="J47" s="2"/>
      <c r="K47" s="2"/>
      <c r="L47"/>
      <c r="M47"/>
    </row>
    <row r="48" spans="1:15" s="1" customFormat="1" ht="10.15" customHeight="1" x14ac:dyDescent="0.2">
      <c r="B48"/>
      <c r="C48"/>
      <c r="D48"/>
      <c r="E48"/>
      <c r="F48"/>
      <c r="G48" s="36"/>
      <c r="H48" s="2"/>
      <c r="I48" s="2"/>
      <c r="J48" s="2"/>
      <c r="K48" s="2"/>
      <c r="L48"/>
      <c r="M48"/>
    </row>
    <row r="49" spans="2:15" s="1" customFormat="1" ht="45.4" customHeight="1" x14ac:dyDescent="0.2">
      <c r="B49"/>
      <c r="C49"/>
      <c r="D49"/>
      <c r="E49"/>
      <c r="F49"/>
      <c r="G49" s="36"/>
      <c r="H49" s="2"/>
      <c r="I49" s="2"/>
      <c r="J49" s="2"/>
      <c r="K49" s="2"/>
      <c r="L49"/>
      <c r="M49"/>
    </row>
    <row r="50" spans="2:15" s="1" customFormat="1" ht="19.7" customHeight="1" x14ac:dyDescent="0.2">
      <c r="B50"/>
      <c r="C50"/>
      <c r="D50"/>
      <c r="E50"/>
      <c r="F50"/>
      <c r="G50" s="36"/>
      <c r="H50" s="2"/>
      <c r="I50" s="2"/>
      <c r="J50" s="2"/>
      <c r="K50" s="2"/>
      <c r="L50"/>
      <c r="M50"/>
      <c r="N50" s="6" t="e">
        <f>IF(#REF!&lt;&gt;"",1,0)</f>
        <v>#REF!</v>
      </c>
      <c r="O50" s="1" t="e">
        <f>IF(#REF!="",1,0)</f>
        <v>#REF!</v>
      </c>
    </row>
    <row r="51" spans="2:15" s="1" customFormat="1" ht="13.35" customHeight="1" x14ac:dyDescent="0.2">
      <c r="B51"/>
      <c r="C51"/>
      <c r="D51"/>
      <c r="E51"/>
      <c r="F51"/>
      <c r="G51" s="36"/>
      <c r="H51" s="2"/>
      <c r="I51" s="2"/>
      <c r="J51" s="2"/>
      <c r="K51" s="2"/>
      <c r="L51"/>
      <c r="M51"/>
    </row>
    <row r="52" spans="2:15" s="1" customFormat="1" ht="45.4" customHeight="1" x14ac:dyDescent="0.2">
      <c r="B52"/>
      <c r="C52"/>
      <c r="D52"/>
      <c r="E52"/>
      <c r="F52"/>
      <c r="G52" s="36"/>
      <c r="H52" s="2"/>
      <c r="I52" s="2"/>
      <c r="J52" s="2"/>
      <c r="K52" s="2"/>
      <c r="L52"/>
      <c r="M52"/>
    </row>
    <row r="53" spans="2:15" s="1" customFormat="1" ht="19.7" customHeight="1" x14ac:dyDescent="0.2">
      <c r="B53"/>
      <c r="C53"/>
      <c r="D53"/>
      <c r="E53"/>
      <c r="F53"/>
      <c r="G53" s="36"/>
      <c r="H53" s="2"/>
      <c r="I53" s="2"/>
      <c r="J53" s="2"/>
      <c r="K53" s="2"/>
      <c r="L53"/>
      <c r="M53"/>
      <c r="N53" s="6" t="e">
        <f>IF(#REF!&lt;&gt;"",1,0)</f>
        <v>#REF!</v>
      </c>
      <c r="O53" s="1" t="e">
        <f>IF(#REF!="",1,0)</f>
        <v>#REF!</v>
      </c>
    </row>
    <row r="54" spans="2:15" s="1" customFormat="1" ht="19.7" customHeight="1" x14ac:dyDescent="0.2">
      <c r="B54"/>
      <c r="C54"/>
      <c r="D54"/>
      <c r="E54"/>
      <c r="F54"/>
      <c r="G54" s="36"/>
      <c r="H54" s="2"/>
      <c r="I54" s="2"/>
      <c r="J54" s="2"/>
      <c r="K54" s="2"/>
      <c r="L54"/>
      <c r="M54"/>
      <c r="N54" s="6" t="e">
        <f>IF(#REF!&lt;&gt;"",1,0)</f>
        <v>#REF!</v>
      </c>
      <c r="O54" s="1" t="e">
        <f>IF(#REF!="",1,0)</f>
        <v>#REF!</v>
      </c>
    </row>
    <row r="55" spans="2:15" s="1" customFormat="1" ht="19.7" customHeight="1" x14ac:dyDescent="0.2">
      <c r="B55"/>
      <c r="C55"/>
      <c r="D55"/>
      <c r="E55"/>
      <c r="F55"/>
      <c r="G55" s="36"/>
      <c r="H55" s="2"/>
      <c r="I55" s="2"/>
      <c r="J55" s="2"/>
      <c r="K55" s="2"/>
      <c r="L55"/>
      <c r="M55"/>
      <c r="N55" s="6" t="e">
        <f>IF(#REF!&lt;&gt;"",1,0)</f>
        <v>#REF!</v>
      </c>
      <c r="O55" s="1" t="e">
        <f>IF(#REF!="",1,0)</f>
        <v>#REF!</v>
      </c>
    </row>
    <row r="56" spans="2:15" s="1" customFormat="1" ht="19.7" customHeight="1" x14ac:dyDescent="0.2">
      <c r="B56"/>
      <c r="C56"/>
      <c r="D56"/>
      <c r="E56"/>
      <c r="F56"/>
      <c r="G56" s="36"/>
      <c r="H56" s="2"/>
      <c r="I56" s="2"/>
      <c r="J56" s="2"/>
      <c r="K56" s="2"/>
      <c r="L56"/>
      <c r="M56"/>
      <c r="N56" s="6" t="e">
        <f>IF(#REF!&lt;&gt;"",1,0)</f>
        <v>#REF!</v>
      </c>
      <c r="O56" s="1" t="e">
        <f>IF(#REF!="",1,0)</f>
        <v>#REF!</v>
      </c>
    </row>
    <row r="57" spans="2:15" s="1" customFormat="1" ht="38.85" customHeight="1" x14ac:dyDescent="0.2">
      <c r="B57"/>
      <c r="C57"/>
      <c r="D57"/>
      <c r="E57"/>
      <c r="F57"/>
      <c r="G57" s="36"/>
      <c r="H57" s="2"/>
      <c r="I57" s="2"/>
      <c r="J57" s="2"/>
      <c r="K57" s="2"/>
      <c r="L57"/>
      <c r="M57"/>
      <c r="N57" s="6" t="e">
        <f>IF(#REF!&lt;&gt;"",1,0)</f>
        <v>#REF!</v>
      </c>
      <c r="O57" s="1" t="e">
        <f>IF(#REF!="",1,0)</f>
        <v>#REF!</v>
      </c>
    </row>
    <row r="58" spans="2:15" s="1" customFormat="1" ht="28.7" customHeight="1" x14ac:dyDescent="0.2">
      <c r="B58"/>
      <c r="C58"/>
      <c r="D58"/>
      <c r="E58"/>
      <c r="F58"/>
      <c r="G58" s="36"/>
      <c r="H58" s="2"/>
      <c r="I58" s="2"/>
      <c r="J58" s="2"/>
      <c r="K58" s="2"/>
      <c r="L58"/>
      <c r="M58"/>
      <c r="N58" s="6" t="e">
        <f>IF(#REF!&lt;&gt;"",1,0)</f>
        <v>#REF!</v>
      </c>
      <c r="O58" s="1" t="e">
        <f>IF(#REF!="",1,0)</f>
        <v>#REF!</v>
      </c>
    </row>
    <row r="59" spans="2:15" s="1" customFormat="1" ht="19.7" customHeight="1" x14ac:dyDescent="0.2">
      <c r="B59"/>
      <c r="C59"/>
      <c r="D59"/>
      <c r="E59"/>
      <c r="F59"/>
      <c r="G59" s="36"/>
      <c r="H59" s="2"/>
      <c r="I59" s="2"/>
      <c r="J59" s="2"/>
      <c r="K59" s="2"/>
      <c r="L59"/>
      <c r="M59"/>
      <c r="N59" s="6" t="e">
        <f>IF(#REF!&lt;&gt;"",1,0)</f>
        <v>#REF!</v>
      </c>
      <c r="O59" s="1" t="e">
        <f>IF(#REF!="",1,0)</f>
        <v>#REF!</v>
      </c>
    </row>
    <row r="60" spans="2:15" s="1" customFormat="1" ht="19.7" customHeight="1" x14ac:dyDescent="0.2">
      <c r="B60"/>
      <c r="C60"/>
      <c r="D60"/>
      <c r="E60"/>
      <c r="F60"/>
      <c r="G60" s="36"/>
      <c r="H60" s="2"/>
      <c r="I60" s="2"/>
      <c r="J60" s="2"/>
      <c r="K60" s="2"/>
      <c r="L60"/>
      <c r="M60"/>
      <c r="N60" s="6" t="e">
        <f>IF(#REF!&lt;&gt;"",1,0)</f>
        <v>#REF!</v>
      </c>
      <c r="O60" s="1" t="e">
        <f>IF(#REF!="",1,0)</f>
        <v>#REF!</v>
      </c>
    </row>
    <row r="61" spans="2:15" s="1" customFormat="1" ht="28.7" customHeight="1" x14ac:dyDescent="0.2">
      <c r="B61"/>
      <c r="C61"/>
      <c r="D61"/>
      <c r="E61"/>
      <c r="F61"/>
      <c r="G61" s="36"/>
      <c r="H61" s="2"/>
      <c r="I61" s="2"/>
      <c r="J61" s="2"/>
      <c r="K61" s="2"/>
      <c r="L61"/>
      <c r="M61"/>
      <c r="N61" s="6" t="e">
        <f>IF(#REF!&lt;&gt;"",1,0)</f>
        <v>#REF!</v>
      </c>
      <c r="O61" s="1" t="e">
        <f>IF(#REF!="",1,0)</f>
        <v>#REF!</v>
      </c>
    </row>
    <row r="62" spans="2:15" s="1" customFormat="1" ht="19.7" customHeight="1" x14ac:dyDescent="0.2">
      <c r="B62"/>
      <c r="C62"/>
      <c r="D62"/>
      <c r="E62"/>
      <c r="F62"/>
      <c r="G62" s="36"/>
      <c r="H62" s="2"/>
      <c r="I62" s="2"/>
      <c r="J62" s="2"/>
      <c r="K62" s="2"/>
      <c r="L62"/>
      <c r="M62"/>
      <c r="N62" s="6" t="e">
        <f>IF(#REF!&lt;&gt;"",1,0)</f>
        <v>#REF!</v>
      </c>
      <c r="O62" s="1" t="e">
        <f>IF(#REF!="",1,0)</f>
        <v>#REF!</v>
      </c>
    </row>
    <row r="63" spans="2:15" s="1" customFormat="1" ht="19.7" customHeight="1" x14ac:dyDescent="0.2">
      <c r="B63"/>
      <c r="C63"/>
      <c r="D63"/>
      <c r="E63"/>
      <c r="F63"/>
      <c r="G63" s="36"/>
      <c r="H63" s="2"/>
      <c r="I63" s="2"/>
      <c r="J63" s="2"/>
      <c r="K63" s="2"/>
      <c r="L63"/>
      <c r="M63"/>
      <c r="N63" s="6" t="e">
        <f>IF(#REF!&lt;&gt;"",1,0)</f>
        <v>#REF!</v>
      </c>
      <c r="O63" s="1" t="e">
        <f>IF(#REF!="",1,0)</f>
        <v>#REF!</v>
      </c>
    </row>
    <row r="64" spans="2:15" s="1" customFormat="1" ht="28.7" customHeight="1" x14ac:dyDescent="0.2">
      <c r="B64"/>
      <c r="C64"/>
      <c r="D64"/>
      <c r="E64"/>
      <c r="F64"/>
      <c r="G64" s="36"/>
      <c r="H64" s="2"/>
      <c r="I64" s="2"/>
      <c r="J64" s="2"/>
      <c r="K64" s="2"/>
      <c r="L64"/>
      <c r="M64"/>
      <c r="N64" s="6" t="e">
        <f>IF(#REF!&lt;&gt;"",1,0)</f>
        <v>#REF!</v>
      </c>
      <c r="O64" s="1" t="e">
        <f>IF(#REF!="",1,0)</f>
        <v>#REF!</v>
      </c>
    </row>
    <row r="65" spans="2:15" s="1" customFormat="1" ht="19.7" customHeight="1" x14ac:dyDescent="0.2">
      <c r="B65"/>
      <c r="C65"/>
      <c r="D65"/>
      <c r="E65"/>
      <c r="F65"/>
      <c r="G65" s="36"/>
      <c r="H65" s="2"/>
      <c r="I65" s="2"/>
      <c r="J65" s="2"/>
      <c r="K65" s="2"/>
      <c r="L65"/>
      <c r="M65"/>
      <c r="N65" s="6" t="e">
        <f>IF(#REF!&lt;&gt;"",1,0)</f>
        <v>#REF!</v>
      </c>
      <c r="O65" s="1" t="e">
        <f>IF(#REF!="",1,0)</f>
        <v>#REF!</v>
      </c>
    </row>
    <row r="66" spans="2:15" s="1" customFormat="1" ht="41.25" customHeight="1" x14ac:dyDescent="0.2">
      <c r="B66"/>
      <c r="C66"/>
      <c r="D66"/>
      <c r="E66"/>
      <c r="F66"/>
      <c r="G66" s="36"/>
      <c r="H66" s="2"/>
      <c r="I66" s="2"/>
      <c r="J66" s="2"/>
      <c r="K66" s="2"/>
      <c r="L66"/>
      <c r="M66"/>
      <c r="N66" s="6"/>
    </row>
    <row r="67" spans="2:15" s="1" customFormat="1" ht="19.7" customHeight="1" x14ac:dyDescent="0.2">
      <c r="B67"/>
      <c r="C67"/>
      <c r="D67"/>
      <c r="E67"/>
      <c r="F67"/>
      <c r="G67" s="36"/>
      <c r="H67" s="2"/>
      <c r="I67" s="2"/>
      <c r="J67" s="2"/>
      <c r="K67" s="2"/>
      <c r="L67"/>
      <c r="M67"/>
      <c r="N67" s="6" t="e">
        <f>IF(#REF!&lt;&gt;"",1,0)</f>
        <v>#REF!</v>
      </c>
      <c r="O67" s="1" t="e">
        <f>IF(#REF!="",1,0)</f>
        <v>#REF!</v>
      </c>
    </row>
    <row r="68" spans="2:15" s="1" customFormat="1" ht="19.7" customHeight="1" x14ac:dyDescent="0.2">
      <c r="B68"/>
      <c r="C68"/>
      <c r="D68"/>
      <c r="E68"/>
      <c r="F68"/>
      <c r="G68" s="36"/>
      <c r="H68" s="2"/>
      <c r="I68" s="2"/>
      <c r="J68" s="2"/>
      <c r="K68" s="2"/>
      <c r="L68"/>
      <c r="M68"/>
      <c r="N68" s="6" t="e">
        <f>IF(#REF!&lt;&gt;"",1,0)</f>
        <v>#REF!</v>
      </c>
      <c r="O68" s="1" t="e">
        <f>IF(#REF!="",1,0)</f>
        <v>#REF!</v>
      </c>
    </row>
    <row r="69" spans="2:15" s="1" customFormat="1" ht="19.7" customHeight="1" x14ac:dyDescent="0.2">
      <c r="B69"/>
      <c r="C69"/>
      <c r="D69"/>
      <c r="E69"/>
      <c r="F69"/>
      <c r="G69" s="36"/>
      <c r="H69" s="2"/>
      <c r="I69" s="2"/>
      <c r="J69" s="2"/>
      <c r="K69" s="2"/>
      <c r="L69"/>
      <c r="M69"/>
      <c r="N69" s="6" t="e">
        <f>IF(#REF!&lt;&gt;"",1,0)</f>
        <v>#REF!</v>
      </c>
      <c r="O69" s="1" t="e">
        <f>IF(#REF!="",1,0)</f>
        <v>#REF!</v>
      </c>
    </row>
    <row r="70" spans="2:15" s="1" customFormat="1" ht="19.7" customHeight="1" x14ac:dyDescent="0.2">
      <c r="B70"/>
      <c r="C70"/>
      <c r="D70"/>
      <c r="E70"/>
      <c r="F70"/>
      <c r="G70" s="36"/>
      <c r="H70" s="2"/>
      <c r="I70" s="2"/>
      <c r="J70" s="2"/>
      <c r="K70" s="2"/>
      <c r="L70"/>
      <c r="M70"/>
      <c r="N70" s="6" t="e">
        <f>IF(#REF!&lt;&gt;"",1,0)</f>
        <v>#REF!</v>
      </c>
      <c r="O70" s="1" t="e">
        <f>IF(#REF!="",1,0)</f>
        <v>#REF!</v>
      </c>
    </row>
    <row r="71" spans="2:15" s="1" customFormat="1" ht="19.7" customHeight="1" x14ac:dyDescent="0.2">
      <c r="B71"/>
      <c r="C71"/>
      <c r="D71"/>
      <c r="E71"/>
      <c r="F71"/>
      <c r="G71" s="36"/>
      <c r="H71" s="2"/>
      <c r="I71" s="2"/>
      <c r="J71" s="2"/>
      <c r="K71" s="2"/>
      <c r="L71"/>
      <c r="M71"/>
      <c r="N71" s="6" t="e">
        <f>IF(#REF!&lt;&gt;"",1,0)</f>
        <v>#REF!</v>
      </c>
      <c r="O71" s="1" t="e">
        <f>IF(#REF!="",1,0)</f>
        <v>#REF!</v>
      </c>
    </row>
    <row r="72" spans="2:15" s="1" customFormat="1" ht="19.7" customHeight="1" x14ac:dyDescent="0.2">
      <c r="B72"/>
      <c r="C72"/>
      <c r="D72"/>
      <c r="E72"/>
      <c r="F72"/>
      <c r="G72" s="36"/>
      <c r="H72" s="2"/>
      <c r="I72" s="2"/>
      <c r="J72" s="2"/>
      <c r="K72" s="2"/>
      <c r="L72"/>
      <c r="M72"/>
      <c r="N72" s="6" t="e">
        <f>IF(#REF!&lt;&gt;"",1,0)</f>
        <v>#REF!</v>
      </c>
      <c r="O72" s="1" t="e">
        <f>IF(#REF!="",1,0)</f>
        <v>#REF!</v>
      </c>
    </row>
    <row r="73" spans="2:15" s="1" customFormat="1" ht="28.7" customHeight="1" x14ac:dyDescent="0.2">
      <c r="B73"/>
      <c r="C73"/>
      <c r="D73"/>
      <c r="E73"/>
      <c r="F73"/>
      <c r="G73" s="36"/>
      <c r="H73" s="2"/>
      <c r="I73" s="2"/>
      <c r="J73" s="2"/>
      <c r="K73" s="2"/>
      <c r="L73"/>
      <c r="M73"/>
      <c r="N73" s="6" t="e">
        <f>IF(#REF!&lt;&gt;"",1,0)</f>
        <v>#REF!</v>
      </c>
      <c r="O73" s="1" t="e">
        <f>IF(#REF!="",1,0)</f>
        <v>#REF!</v>
      </c>
    </row>
    <row r="74" spans="2:15" s="1" customFormat="1" ht="19.7" customHeight="1" x14ac:dyDescent="0.2">
      <c r="B74"/>
      <c r="C74"/>
      <c r="D74"/>
      <c r="E74"/>
      <c r="F74"/>
      <c r="G74" s="36"/>
      <c r="H74" s="2"/>
      <c r="I74" s="2"/>
      <c r="J74" s="2"/>
      <c r="K74" s="2"/>
      <c r="L74"/>
      <c r="M74"/>
      <c r="N74" s="6" t="e">
        <f>IF(#REF!&lt;&gt;"",1,0)</f>
        <v>#REF!</v>
      </c>
      <c r="O74" s="1" t="e">
        <f>IF(#REF!="",1,0)</f>
        <v>#REF!</v>
      </c>
    </row>
    <row r="75" spans="2:15" s="1" customFormat="1" ht="19.7" customHeight="1" x14ac:dyDescent="0.2">
      <c r="B75"/>
      <c r="C75"/>
      <c r="D75"/>
      <c r="E75"/>
      <c r="F75"/>
      <c r="G75" s="36"/>
      <c r="H75" s="2"/>
      <c r="I75" s="2"/>
      <c r="J75" s="2"/>
      <c r="K75" s="2"/>
      <c r="L75"/>
      <c r="M75"/>
      <c r="N75" s="6" t="e">
        <f>IF(#REF!&lt;&gt;"",1,0)</f>
        <v>#REF!</v>
      </c>
      <c r="O75" s="1" t="e">
        <f>IF(#REF!="",1,0)</f>
        <v>#REF!</v>
      </c>
    </row>
    <row r="76" spans="2:15" s="1" customFormat="1" ht="19.7" customHeight="1" x14ac:dyDescent="0.2">
      <c r="B76"/>
      <c r="C76"/>
      <c r="D76"/>
      <c r="E76"/>
      <c r="F76"/>
      <c r="G76" s="36"/>
      <c r="H76" s="2"/>
      <c r="I76" s="2"/>
      <c r="J76" s="2"/>
      <c r="K76" s="2"/>
      <c r="L76"/>
      <c r="M76"/>
      <c r="N76" s="6" t="e">
        <f>IF(#REF!&lt;&gt;"",1,0)</f>
        <v>#REF!</v>
      </c>
      <c r="O76" s="1" t="e">
        <f>IF(#REF!="",1,0)</f>
        <v>#REF!</v>
      </c>
    </row>
    <row r="77" spans="2:15" s="1" customFormat="1" ht="19.7" customHeight="1" x14ac:dyDescent="0.2">
      <c r="B77"/>
      <c r="C77"/>
      <c r="D77"/>
      <c r="E77"/>
      <c r="F77"/>
      <c r="G77" s="36"/>
      <c r="H77" s="2"/>
      <c r="I77" s="2"/>
      <c r="J77" s="2"/>
      <c r="K77" s="2"/>
      <c r="L77"/>
      <c r="M77"/>
      <c r="N77" s="6" t="e">
        <f>IF(#REF!&lt;&gt;"",1,0)</f>
        <v>#REF!</v>
      </c>
      <c r="O77" s="1" t="e">
        <f>IF(#REF!="",1,0)</f>
        <v>#REF!</v>
      </c>
    </row>
    <row r="78" spans="2:15" s="1" customFormat="1" ht="19.7" customHeight="1" x14ac:dyDescent="0.2">
      <c r="B78"/>
      <c r="C78"/>
      <c r="D78"/>
      <c r="E78"/>
      <c r="F78"/>
      <c r="G78" s="36"/>
      <c r="H78" s="2"/>
      <c r="I78" s="2"/>
      <c r="J78" s="2"/>
      <c r="K78" s="2"/>
      <c r="L78"/>
      <c r="M78"/>
      <c r="N78" s="6" t="e">
        <f>IF(#REF!&lt;&gt;"",1,0)</f>
        <v>#REF!</v>
      </c>
      <c r="O78" s="1" t="e">
        <f>IF(#REF!="",1,0)</f>
        <v>#REF!</v>
      </c>
    </row>
    <row r="79" spans="2:15" s="1" customFormat="1" ht="19.7" customHeight="1" x14ac:dyDescent="0.2">
      <c r="B79"/>
      <c r="C79"/>
      <c r="D79"/>
      <c r="E79"/>
      <c r="F79"/>
      <c r="G79" s="36"/>
      <c r="H79" s="2"/>
      <c r="I79" s="2"/>
      <c r="J79" s="2"/>
      <c r="K79" s="2"/>
      <c r="L79"/>
      <c r="M79"/>
      <c r="N79" s="6" t="e">
        <f>IF(#REF!&lt;&gt;"",1,0)</f>
        <v>#REF!</v>
      </c>
      <c r="O79" s="1" t="e">
        <f>IF(#REF!="",1,0)</f>
        <v>#REF!</v>
      </c>
    </row>
    <row r="80" spans="2:15" s="1" customFormat="1" ht="19.7" customHeight="1" x14ac:dyDescent="0.2">
      <c r="B80"/>
      <c r="C80"/>
      <c r="D80"/>
      <c r="E80"/>
      <c r="F80"/>
      <c r="G80" s="36"/>
      <c r="H80" s="2"/>
      <c r="I80" s="2"/>
      <c r="J80" s="2"/>
      <c r="K80" s="2"/>
      <c r="L80"/>
      <c r="M80"/>
      <c r="N80" s="6" t="e">
        <f>IF(#REF!&lt;&gt;"",1,0)</f>
        <v>#REF!</v>
      </c>
      <c r="O80" s="1" t="e">
        <f>IF(#REF!="",1,0)</f>
        <v>#REF!</v>
      </c>
    </row>
    <row r="81" spans="2:15" s="1" customFormat="1" ht="19.7" customHeight="1" x14ac:dyDescent="0.2">
      <c r="B81"/>
      <c r="C81"/>
      <c r="D81"/>
      <c r="E81"/>
      <c r="F81"/>
      <c r="G81" s="36"/>
      <c r="H81" s="2"/>
      <c r="I81" s="2"/>
      <c r="J81" s="2"/>
      <c r="K81" s="2"/>
      <c r="L81"/>
      <c r="M81"/>
      <c r="N81" s="6" t="e">
        <f>IF(#REF!&lt;&gt;"",1,0)</f>
        <v>#REF!</v>
      </c>
      <c r="O81" s="1" t="e">
        <f>IF(#REF!="",1,0)</f>
        <v>#REF!</v>
      </c>
    </row>
    <row r="82" spans="2:15" s="1" customFormat="1" ht="19.7" customHeight="1" x14ac:dyDescent="0.2">
      <c r="B82"/>
      <c r="C82"/>
      <c r="D82"/>
      <c r="E82"/>
      <c r="F82"/>
      <c r="G82" s="36"/>
      <c r="H82" s="2"/>
      <c r="I82" s="2"/>
      <c r="J82" s="2"/>
      <c r="K82" s="2"/>
      <c r="L82"/>
      <c r="M82"/>
      <c r="N82" s="6" t="e">
        <f>IF(#REF!&lt;&gt;"",1,0)</f>
        <v>#REF!</v>
      </c>
      <c r="O82" s="1" t="e">
        <f>IF(#REF!="",1,0)</f>
        <v>#REF!</v>
      </c>
    </row>
    <row r="83" spans="2:15" s="1" customFormat="1" ht="19.7" customHeight="1" x14ac:dyDescent="0.2">
      <c r="B83"/>
      <c r="C83"/>
      <c r="D83"/>
      <c r="E83"/>
      <c r="F83"/>
      <c r="G83" s="36"/>
      <c r="H83" s="2"/>
      <c r="I83" s="2"/>
      <c r="J83" s="2"/>
      <c r="K83" s="2"/>
      <c r="L83"/>
      <c r="M83"/>
      <c r="N83" s="6" t="e">
        <f>IF(#REF!&lt;&gt;"",1,0)</f>
        <v>#REF!</v>
      </c>
      <c r="O83" s="1" t="e">
        <f>IF(#REF!="",1,0)</f>
        <v>#REF!</v>
      </c>
    </row>
    <row r="84" spans="2:15" s="1" customFormat="1" ht="19.7" customHeight="1" x14ac:dyDescent="0.2">
      <c r="B84"/>
      <c r="C84"/>
      <c r="D84"/>
      <c r="E84"/>
      <c r="F84"/>
      <c r="G84" s="36"/>
      <c r="H84" s="2"/>
      <c r="I84" s="2"/>
      <c r="J84" s="2"/>
      <c r="K84" s="2"/>
      <c r="L84"/>
      <c r="M84"/>
      <c r="N84" s="6" t="e">
        <f>IF(#REF!&lt;&gt;"",1,0)</f>
        <v>#REF!</v>
      </c>
      <c r="O84" s="1" t="e">
        <f>IF(#REF!="",1,0)</f>
        <v>#REF!</v>
      </c>
    </row>
    <row r="85" spans="2:15" s="1" customFormat="1" ht="19.7" customHeight="1" x14ac:dyDescent="0.2">
      <c r="B85"/>
      <c r="C85"/>
      <c r="D85"/>
      <c r="E85"/>
      <c r="F85"/>
      <c r="G85" s="36"/>
      <c r="H85" s="2"/>
      <c r="I85" s="2"/>
      <c r="J85" s="2"/>
      <c r="K85" s="2"/>
      <c r="L85"/>
      <c r="M85"/>
      <c r="N85" s="6" t="e">
        <f>IF(#REF!&lt;&gt;"",1,0)</f>
        <v>#REF!</v>
      </c>
      <c r="O85" s="1" t="e">
        <f>IF(#REF!="",1,0)</f>
        <v>#REF!</v>
      </c>
    </row>
    <row r="86" spans="2:15" s="1" customFormat="1" ht="19.7" customHeight="1" x14ac:dyDescent="0.2">
      <c r="B86"/>
      <c r="C86"/>
      <c r="D86"/>
      <c r="E86"/>
      <c r="F86"/>
      <c r="G86" s="36"/>
      <c r="H86" s="2"/>
      <c r="I86" s="2"/>
      <c r="J86" s="2"/>
      <c r="K86" s="2"/>
      <c r="L86"/>
      <c r="M86"/>
      <c r="N86" s="6" t="e">
        <f>IF(#REF!&lt;&gt;"",1,0)</f>
        <v>#REF!</v>
      </c>
      <c r="O86" s="1" t="e">
        <f>IF(#REF!="",1,0)</f>
        <v>#REF!</v>
      </c>
    </row>
    <row r="87" spans="2:15" s="1" customFormat="1" ht="19.7" customHeight="1" x14ac:dyDescent="0.2">
      <c r="B87"/>
      <c r="C87"/>
      <c r="D87"/>
      <c r="E87"/>
      <c r="F87"/>
      <c r="G87" s="36"/>
      <c r="H87" s="2"/>
      <c r="I87" s="2"/>
      <c r="J87" s="2"/>
      <c r="K87" s="2"/>
      <c r="L87"/>
      <c r="M87"/>
      <c r="N87" s="6" t="e">
        <f>IF(#REF!&lt;&gt;"",1,0)</f>
        <v>#REF!</v>
      </c>
      <c r="O87" s="1" t="e">
        <f>IF(#REF!="",1,0)</f>
        <v>#REF!</v>
      </c>
    </row>
    <row r="88" spans="2:15" s="1" customFormat="1" ht="19.7" customHeight="1" x14ac:dyDescent="0.2">
      <c r="B88"/>
      <c r="C88"/>
      <c r="D88"/>
      <c r="E88"/>
      <c r="F88"/>
      <c r="G88" s="36"/>
      <c r="H88" s="2"/>
      <c r="I88" s="2"/>
      <c r="J88" s="2"/>
      <c r="K88" s="2"/>
      <c r="L88"/>
      <c r="M88"/>
      <c r="N88" s="6" t="e">
        <f>IF(#REF!&lt;&gt;"",1,0)</f>
        <v>#REF!</v>
      </c>
      <c r="O88" s="1" t="e">
        <f>IF(#REF!="",1,0)</f>
        <v>#REF!</v>
      </c>
    </row>
    <row r="89" spans="2:15" s="1" customFormat="1" ht="39.75" customHeight="1" x14ac:dyDescent="0.2">
      <c r="B89"/>
      <c r="C89"/>
      <c r="D89"/>
      <c r="E89"/>
      <c r="F89"/>
      <c r="G89" s="36"/>
      <c r="H89" s="2"/>
      <c r="I89" s="2"/>
      <c r="J89" s="2"/>
      <c r="K89" s="2"/>
      <c r="L89"/>
      <c r="M89"/>
      <c r="N89" s="6"/>
    </row>
    <row r="90" spans="2:15" s="1" customFormat="1" ht="19.7" customHeight="1" x14ac:dyDescent="0.2">
      <c r="B90"/>
      <c r="C90"/>
      <c r="D90"/>
      <c r="E90"/>
      <c r="F90"/>
      <c r="G90" s="36"/>
      <c r="H90" s="2"/>
      <c r="I90" s="2"/>
      <c r="J90" s="2"/>
      <c r="K90" s="2"/>
      <c r="L90"/>
      <c r="M90"/>
      <c r="N90" s="6" t="e">
        <f>IF(#REF!&lt;&gt;"",1,0)</f>
        <v>#REF!</v>
      </c>
      <c r="O90" s="1" t="e">
        <f>IF(#REF!="",1,0)</f>
        <v>#REF!</v>
      </c>
    </row>
    <row r="91" spans="2:15" s="1" customFormat="1" ht="28.7" customHeight="1" x14ac:dyDescent="0.2">
      <c r="B91"/>
      <c r="C91"/>
      <c r="D91"/>
      <c r="E91"/>
      <c r="F91"/>
      <c r="G91" s="36"/>
      <c r="H91" s="2"/>
      <c r="I91" s="2"/>
      <c r="J91" s="2"/>
      <c r="K91" s="2"/>
      <c r="L91"/>
      <c r="M91"/>
      <c r="N91" s="6" t="e">
        <f>IF(#REF!&lt;&gt;"",1,0)</f>
        <v>#REF!</v>
      </c>
      <c r="O91" s="1" t="e">
        <f>IF(#REF!="",1,0)</f>
        <v>#REF!</v>
      </c>
    </row>
    <row r="92" spans="2:15" s="1" customFormat="1" ht="44.25" customHeight="1" x14ac:dyDescent="0.2">
      <c r="B92"/>
      <c r="C92"/>
      <c r="D92"/>
      <c r="E92"/>
      <c r="F92"/>
      <c r="G92" s="36"/>
      <c r="H92" s="2"/>
      <c r="I92" s="2"/>
      <c r="J92" s="2"/>
      <c r="K92" s="2"/>
      <c r="L92"/>
      <c r="M92"/>
      <c r="N92" s="6"/>
    </row>
    <row r="93" spans="2:15" s="1" customFormat="1" ht="28.7" customHeight="1" x14ac:dyDescent="0.2">
      <c r="B93"/>
      <c r="C93"/>
      <c r="D93"/>
      <c r="E93"/>
      <c r="F93"/>
      <c r="G93" s="36"/>
      <c r="H93" s="2"/>
      <c r="I93" s="2"/>
      <c r="J93" s="2"/>
      <c r="K93" s="2"/>
      <c r="L93"/>
      <c r="M93"/>
      <c r="N93" s="6" t="e">
        <f>IF(#REF!&lt;&gt;"",1,0)</f>
        <v>#REF!</v>
      </c>
      <c r="O93" s="1" t="e">
        <f>IF(#REF!="",1,0)</f>
        <v>#REF!</v>
      </c>
    </row>
    <row r="94" spans="2:15" s="1" customFormat="1" ht="43.5" customHeight="1" x14ac:dyDescent="0.2">
      <c r="B94"/>
      <c r="C94"/>
      <c r="D94"/>
      <c r="E94"/>
      <c r="F94"/>
      <c r="G94" s="36"/>
      <c r="H94" s="2"/>
      <c r="I94" s="2"/>
      <c r="J94" s="2"/>
      <c r="K94" s="2"/>
      <c r="L94"/>
      <c r="M94"/>
      <c r="N94" s="6"/>
    </row>
    <row r="95" spans="2:15" s="1" customFormat="1" ht="19.7" customHeight="1" x14ac:dyDescent="0.2">
      <c r="B95"/>
      <c r="C95"/>
      <c r="D95"/>
      <c r="E95"/>
      <c r="F95"/>
      <c r="G95" s="36"/>
      <c r="H95" s="2"/>
      <c r="I95" s="2"/>
      <c r="J95" s="2"/>
      <c r="K95" s="2"/>
      <c r="L95"/>
      <c r="M95"/>
      <c r="N95" s="6" t="e">
        <f>IF(#REF!&lt;&gt;"",1,0)</f>
        <v>#REF!</v>
      </c>
      <c r="O95" s="1" t="e">
        <f>IF(#REF!="",1,0)</f>
        <v>#REF!</v>
      </c>
    </row>
    <row r="96" spans="2:15" s="1" customFormat="1" ht="41.25" customHeight="1" x14ac:dyDescent="0.2">
      <c r="B96"/>
      <c r="C96"/>
      <c r="D96"/>
      <c r="E96"/>
      <c r="F96"/>
      <c r="G96" s="36"/>
      <c r="H96" s="2"/>
      <c r="I96" s="2"/>
      <c r="J96" s="2"/>
      <c r="K96" s="2"/>
      <c r="L96"/>
      <c r="M96"/>
      <c r="N96" s="6"/>
    </row>
    <row r="97" spans="2:15" s="1" customFormat="1" ht="19.7" customHeight="1" x14ac:dyDescent="0.2">
      <c r="B97"/>
      <c r="C97"/>
      <c r="D97"/>
      <c r="E97"/>
      <c r="F97"/>
      <c r="G97" s="36"/>
      <c r="H97" s="2"/>
      <c r="I97" s="2"/>
      <c r="J97" s="2"/>
      <c r="K97" s="2"/>
      <c r="L97"/>
      <c r="M97"/>
      <c r="N97" s="6" t="e">
        <f>IF(#REF!&lt;&gt;"",1,0)</f>
        <v>#REF!</v>
      </c>
      <c r="O97" s="1" t="e">
        <f>IF(#REF!="",1,0)</f>
        <v>#REF!</v>
      </c>
    </row>
    <row r="98" spans="2:15" s="1" customFormat="1" ht="19.7" customHeight="1" x14ac:dyDescent="0.2">
      <c r="B98"/>
      <c r="C98"/>
      <c r="D98"/>
      <c r="E98"/>
      <c r="F98"/>
      <c r="G98" s="36"/>
      <c r="H98" s="2"/>
      <c r="I98" s="2"/>
      <c r="J98" s="2"/>
      <c r="K98" s="2"/>
      <c r="L98"/>
      <c r="M98"/>
      <c r="N98" s="6" t="e">
        <f>IF(#REF!&lt;&gt;"",1,0)</f>
        <v>#REF!</v>
      </c>
      <c r="O98" s="1" t="e">
        <f>IF(#REF!="",1,0)</f>
        <v>#REF!</v>
      </c>
    </row>
    <row r="99" spans="2:15" s="1" customFormat="1" ht="28.7" customHeight="1" x14ac:dyDescent="0.2">
      <c r="B99"/>
      <c r="C99"/>
      <c r="D99"/>
      <c r="E99"/>
      <c r="F99"/>
      <c r="G99" s="36"/>
      <c r="H99" s="2"/>
      <c r="I99" s="2"/>
      <c r="J99" s="2"/>
      <c r="K99" s="2"/>
      <c r="L99"/>
      <c r="M99"/>
    </row>
    <row r="100" spans="2:15" s="1" customFormat="1" ht="45.4" customHeight="1" x14ac:dyDescent="0.2">
      <c r="B100"/>
      <c r="C100"/>
      <c r="D100"/>
      <c r="E100"/>
      <c r="F100"/>
      <c r="G100" s="36"/>
      <c r="H100" s="2"/>
      <c r="I100" s="2"/>
      <c r="J100" s="2"/>
      <c r="K100" s="2"/>
      <c r="L100"/>
      <c r="M100"/>
    </row>
    <row r="101" spans="2:15" s="1" customFormat="1" ht="89.65" customHeight="1" x14ac:dyDescent="0.2">
      <c r="B101"/>
      <c r="C101"/>
      <c r="D101"/>
      <c r="E101"/>
      <c r="F101"/>
      <c r="G101" s="36"/>
      <c r="H101" s="2"/>
      <c r="I101" s="2"/>
      <c r="J101" s="2"/>
      <c r="K101" s="2"/>
      <c r="L101"/>
      <c r="M101"/>
      <c r="N101" s="6" t="e">
        <f>IF(#REF!&lt;&gt;"",1,0)</f>
        <v>#REF!</v>
      </c>
      <c r="O101" s="1" t="e">
        <f>IF(#REF!="",1,0)</f>
        <v>#REF!</v>
      </c>
    </row>
    <row r="102" spans="2:15" s="1" customFormat="1" ht="24.6" customHeight="1" x14ac:dyDescent="0.2">
      <c r="B102"/>
      <c r="C102"/>
      <c r="D102"/>
      <c r="E102"/>
      <c r="F102"/>
      <c r="G102" s="36"/>
      <c r="H102" s="2"/>
      <c r="I102" s="2"/>
      <c r="J102" s="2"/>
      <c r="K102" s="2"/>
      <c r="L102"/>
      <c r="M102"/>
      <c r="N102" s="6" t="e">
        <f>IF(#REF!&lt;&gt;"",1,0)</f>
        <v>#REF!</v>
      </c>
      <c r="O102" s="1" t="e">
        <f>IF(#REF!="",1,0)</f>
        <v>#REF!</v>
      </c>
    </row>
    <row r="103" spans="2:15" s="1" customFormat="1" ht="46.35" customHeight="1" x14ac:dyDescent="0.2">
      <c r="B103"/>
      <c r="C103"/>
      <c r="D103"/>
      <c r="E103"/>
      <c r="F103"/>
      <c r="G103" s="36"/>
      <c r="H103" s="2"/>
      <c r="I103" s="2"/>
      <c r="J103" s="2"/>
      <c r="K103" s="2"/>
      <c r="L103"/>
      <c r="M103"/>
      <c r="N103" s="6" t="e">
        <f>IF(#REF!&lt;&gt;"",1,0)</f>
        <v>#REF!</v>
      </c>
      <c r="O103" s="1" t="e">
        <f>IF(#REF!="",1,0)</f>
        <v>#REF!</v>
      </c>
    </row>
    <row r="104" spans="2:15" s="1" customFormat="1" ht="78.400000000000006" customHeight="1" x14ac:dyDescent="0.2">
      <c r="B104"/>
      <c r="C104"/>
      <c r="D104"/>
      <c r="E104"/>
      <c r="F104"/>
      <c r="G104" s="36"/>
      <c r="H104" s="2"/>
      <c r="I104" s="2"/>
      <c r="J104" s="2"/>
      <c r="K104" s="2"/>
      <c r="L104"/>
      <c r="M104"/>
      <c r="N104" s="6" t="e">
        <f>IF(#REF!&lt;&gt;"",1,0)</f>
        <v>#REF!</v>
      </c>
      <c r="O104" s="1" t="e">
        <f>IF(#REF!="",1,0)</f>
        <v>#REF!</v>
      </c>
    </row>
    <row r="105" spans="2:15" s="1" customFormat="1" ht="24.6" customHeight="1" x14ac:dyDescent="0.2">
      <c r="B105"/>
      <c r="C105"/>
      <c r="D105"/>
      <c r="E105"/>
      <c r="F105"/>
      <c r="G105" s="36"/>
      <c r="H105" s="2"/>
      <c r="I105" s="2"/>
      <c r="J105" s="2"/>
      <c r="K105" s="2"/>
      <c r="L105"/>
      <c r="M105"/>
      <c r="N105" s="6" t="e">
        <f>IF(#REF!&lt;&gt;"",1,0)</f>
        <v>#REF!</v>
      </c>
      <c r="O105" s="1" t="e">
        <f>IF(#REF!="",1,0)</f>
        <v>#REF!</v>
      </c>
    </row>
    <row r="106" spans="2:15" s="1" customFormat="1" ht="28.7" customHeight="1" x14ac:dyDescent="0.2">
      <c r="B106"/>
      <c r="C106"/>
      <c r="D106"/>
      <c r="E106"/>
      <c r="F106"/>
      <c r="G106" s="36"/>
      <c r="H106" s="2"/>
      <c r="I106" s="2"/>
      <c r="J106" s="2"/>
      <c r="K106" s="2"/>
      <c r="L106"/>
      <c r="M106"/>
      <c r="N106" s="7" t="e">
        <f>SUM(N30:N105)</f>
        <v>#REF!</v>
      </c>
      <c r="O106" s="7" t="e">
        <f>SUM(O30:O105)</f>
        <v>#REF!</v>
      </c>
    </row>
    <row r="107" spans="2:15" s="1" customFormat="1" ht="21.4" customHeight="1" x14ac:dyDescent="0.2">
      <c r="B107"/>
      <c r="C107"/>
      <c r="D107"/>
      <c r="E107"/>
      <c r="F107"/>
      <c r="G107" s="36"/>
      <c r="H107" s="2"/>
      <c r="I107" s="2"/>
      <c r="J107" s="2"/>
      <c r="K107" s="2"/>
      <c r="L107"/>
      <c r="M107"/>
    </row>
    <row r="108" spans="2:15" s="1" customFormat="1" ht="21.4" customHeight="1" x14ac:dyDescent="0.2">
      <c r="B108"/>
      <c r="C108"/>
      <c r="D108"/>
      <c r="E108"/>
      <c r="F108"/>
      <c r="G108" s="36"/>
      <c r="H108" s="2"/>
      <c r="I108" s="2"/>
      <c r="J108" s="2"/>
      <c r="K108" s="2"/>
      <c r="L108"/>
      <c r="M108"/>
    </row>
    <row r="109" spans="2:15" s="1" customFormat="1" ht="21.4" customHeight="1" x14ac:dyDescent="0.2">
      <c r="B109"/>
      <c r="C109"/>
      <c r="D109"/>
      <c r="E109"/>
      <c r="F109"/>
      <c r="G109" s="36"/>
      <c r="H109" s="2"/>
      <c r="I109" s="2"/>
      <c r="J109" s="2"/>
      <c r="K109" s="2"/>
      <c r="L109"/>
      <c r="M109"/>
    </row>
    <row r="110" spans="2:15" s="1" customFormat="1" ht="58.15" customHeight="1" x14ac:dyDescent="0.2">
      <c r="B110"/>
      <c r="C110"/>
      <c r="D110"/>
      <c r="E110"/>
      <c r="F110"/>
      <c r="G110" s="36"/>
      <c r="H110" s="2"/>
      <c r="I110" s="2"/>
      <c r="J110" s="2"/>
      <c r="K110" s="2"/>
      <c r="L110"/>
      <c r="M110"/>
    </row>
    <row r="111" spans="2:15" s="1" customFormat="1" ht="17.649999999999999" customHeight="1" x14ac:dyDescent="0.2">
      <c r="B111"/>
      <c r="C111"/>
      <c r="D111"/>
      <c r="E111"/>
      <c r="F111"/>
      <c r="G111" s="36"/>
      <c r="H111" s="2"/>
      <c r="I111" s="2"/>
      <c r="J111" s="2"/>
      <c r="K111" s="2"/>
      <c r="L111"/>
      <c r="M111"/>
    </row>
    <row r="112" spans="2:15" x14ac:dyDescent="0.2"/>
    <row r="126" x14ac:dyDescent="0.2"/>
    <row r="127" x14ac:dyDescent="0.2"/>
    <row r="1048398" x14ac:dyDescent="0.2"/>
    <row r="1048399" x14ac:dyDescent="0.2"/>
    <row r="1048400" x14ac:dyDescent="0.2"/>
    <row r="1048410" hidden="1" x14ac:dyDescent="0.2"/>
    <row r="1048411" hidden="1" x14ac:dyDescent="0.2"/>
    <row r="1048412" hidden="1" x14ac:dyDescent="0.2"/>
    <row r="1048413" hidden="1" x14ac:dyDescent="0.2"/>
    <row r="1048414" hidden="1" x14ac:dyDescent="0.2"/>
    <row r="1048415" hidden="1" x14ac:dyDescent="0.2"/>
    <row r="1048416" hidden="1" x14ac:dyDescent="0.2"/>
    <row r="1048417" hidden="1" x14ac:dyDescent="0.2"/>
    <row r="1048418" hidden="1" x14ac:dyDescent="0.2"/>
    <row r="1048419" hidden="1" x14ac:dyDescent="0.2"/>
    <row r="1048420" hidden="1" x14ac:dyDescent="0.2"/>
    <row r="1048421" hidden="1" x14ac:dyDescent="0.2"/>
    <row r="1048422" hidden="1" x14ac:dyDescent="0.2"/>
    <row r="1048423" hidden="1" x14ac:dyDescent="0.2"/>
    <row r="1048424" hidden="1" x14ac:dyDescent="0.2"/>
    <row r="1048425" hidden="1" x14ac:dyDescent="0.2"/>
    <row r="1048426" hidden="1" x14ac:dyDescent="0.2"/>
    <row r="1048427" hidden="1" x14ac:dyDescent="0.2"/>
    <row r="1048428" hidden="1" x14ac:dyDescent="0.2"/>
    <row r="1048429" hidden="1" x14ac:dyDescent="0.2"/>
    <row r="1048430" hidden="1" x14ac:dyDescent="0.2"/>
    <row r="1048431" hidden="1" x14ac:dyDescent="0.2"/>
    <row r="1048432" hidden="1" x14ac:dyDescent="0.2"/>
    <row r="1048433" hidden="1" x14ac:dyDescent="0.2"/>
    <row r="1048434" hidden="1" x14ac:dyDescent="0.2"/>
    <row r="1048435" hidden="1" x14ac:dyDescent="0.2"/>
    <row r="1048436" hidden="1" x14ac:dyDescent="0.2"/>
    <row r="1048437" hidden="1" x14ac:dyDescent="0.2"/>
    <row r="1048438" hidden="1" x14ac:dyDescent="0.2"/>
    <row r="1048439" hidden="1" x14ac:dyDescent="0.2"/>
    <row r="1048440" hidden="1" x14ac:dyDescent="0.2"/>
    <row r="1048441" hidden="1" x14ac:dyDescent="0.2"/>
    <row r="1048442" hidden="1" x14ac:dyDescent="0.2"/>
    <row r="1048443" hidden="1" x14ac:dyDescent="0.2"/>
    <row r="1048444" hidden="1" x14ac:dyDescent="0.2"/>
    <row r="1048445" hidden="1" x14ac:dyDescent="0.2"/>
    <row r="1048446" hidden="1" x14ac:dyDescent="0.2"/>
    <row r="1048447" hidden="1" x14ac:dyDescent="0.2"/>
    <row r="1048448" hidden="1" x14ac:dyDescent="0.2"/>
    <row r="1048449" hidden="1" x14ac:dyDescent="0.2"/>
    <row r="1048450" hidden="1" x14ac:dyDescent="0.2"/>
    <row r="1048451" hidden="1" x14ac:dyDescent="0.2"/>
    <row r="1048452" hidden="1" x14ac:dyDescent="0.2"/>
    <row r="1048453" hidden="1" x14ac:dyDescent="0.2"/>
    <row r="1048454" hidden="1" x14ac:dyDescent="0.2"/>
    <row r="1048455" hidden="1" x14ac:dyDescent="0.2"/>
    <row r="1048456" hidden="1" x14ac:dyDescent="0.2"/>
    <row r="1048457" hidden="1" x14ac:dyDescent="0.2"/>
    <row r="1048458" hidden="1" x14ac:dyDescent="0.2"/>
    <row r="1048459" hidden="1" x14ac:dyDescent="0.2"/>
    <row r="1048460" hidden="1" x14ac:dyDescent="0.2"/>
    <row r="1048461" hidden="1" x14ac:dyDescent="0.2"/>
    <row r="1048462" hidden="1" x14ac:dyDescent="0.2"/>
    <row r="1048463" hidden="1" x14ac:dyDescent="0.2"/>
    <row r="1048464" hidden="1" x14ac:dyDescent="0.2"/>
    <row r="1048465" hidden="1" x14ac:dyDescent="0.2"/>
    <row r="1048466" hidden="1" x14ac:dyDescent="0.2"/>
    <row r="1048467" hidden="1" x14ac:dyDescent="0.2"/>
    <row r="1048468" hidden="1" x14ac:dyDescent="0.2"/>
    <row r="1048469" hidden="1" x14ac:dyDescent="0.2"/>
    <row r="1048470" hidden="1" x14ac:dyDescent="0.2"/>
    <row r="1048471" hidden="1" x14ac:dyDescent="0.2"/>
    <row r="1048472" hidden="1" x14ac:dyDescent="0.2"/>
    <row r="1048473" hidden="1" x14ac:dyDescent="0.2"/>
    <row r="1048474" hidden="1" x14ac:dyDescent="0.2"/>
    <row r="1048475" hidden="1" x14ac:dyDescent="0.2"/>
    <row r="1048476" hidden="1" x14ac:dyDescent="0.2"/>
    <row r="1048477" hidden="1" x14ac:dyDescent="0.2"/>
    <row r="1048478" hidden="1" x14ac:dyDescent="0.2"/>
    <row r="1048479" hidden="1" x14ac:dyDescent="0.2"/>
    <row r="1048480" hidden="1" x14ac:dyDescent="0.2"/>
    <row r="1048481" hidden="1" x14ac:dyDescent="0.2"/>
    <row r="1048482" hidden="1" x14ac:dyDescent="0.2"/>
    <row r="1048483" hidden="1" x14ac:dyDescent="0.2"/>
    <row r="1048484" hidden="1" x14ac:dyDescent="0.2"/>
    <row r="1048485" hidden="1" x14ac:dyDescent="0.2"/>
    <row r="1048486" x14ac:dyDescent="0.2"/>
    <row r="1048487" x14ac:dyDescent="0.2"/>
    <row r="1048488" x14ac:dyDescent="0.2"/>
    <row r="1048489" x14ac:dyDescent="0.2"/>
    <row r="1048490" x14ac:dyDescent="0.2"/>
    <row r="1048491" x14ac:dyDescent="0.2"/>
    <row r="1048492" x14ac:dyDescent="0.2"/>
    <row r="1048493" x14ac:dyDescent="0.2"/>
    <row r="1048494" x14ac:dyDescent="0.2"/>
    <row r="1048495" x14ac:dyDescent="0.2"/>
    <row r="1048496" x14ac:dyDescent="0.2"/>
    <row r="1048497" x14ac:dyDescent="0.2"/>
    <row r="1048498" x14ac:dyDescent="0.2"/>
    <row r="1048499" x14ac:dyDescent="0.2"/>
    <row r="1048500" x14ac:dyDescent="0.2"/>
    <row r="1048501" x14ac:dyDescent="0.2"/>
    <row r="1048502" x14ac:dyDescent="0.2"/>
    <row r="1048503" x14ac:dyDescent="0.2"/>
    <row r="1048504" x14ac:dyDescent="0.2"/>
    <row r="1048505" x14ac:dyDescent="0.2"/>
    <row r="1048506" x14ac:dyDescent="0.2"/>
    <row r="1048507" x14ac:dyDescent="0.2"/>
    <row r="1048508" x14ac:dyDescent="0.2"/>
    <row r="1048509" x14ac:dyDescent="0.2"/>
    <row r="1048510" x14ac:dyDescent="0.2"/>
    <row r="1048511" x14ac:dyDescent="0.2"/>
    <row r="1048512" x14ac:dyDescent="0.2"/>
    <row r="1048513" x14ac:dyDescent="0.2"/>
    <row r="1048514" x14ac:dyDescent="0.2"/>
    <row r="1048515" x14ac:dyDescent="0.2"/>
    <row r="1048516" x14ac:dyDescent="0.2"/>
    <row r="1048517" x14ac:dyDescent="0.2"/>
    <row r="1048518" x14ac:dyDescent="0.2"/>
    <row r="1048519" x14ac:dyDescent="0.2"/>
    <row r="1048520" x14ac:dyDescent="0.2"/>
    <row r="1048521" x14ac:dyDescent="0.2"/>
    <row r="1048522" x14ac:dyDescent="0.2"/>
    <row r="1048523" x14ac:dyDescent="0.2"/>
    <row r="1048524" x14ac:dyDescent="0.2"/>
    <row r="1048525" x14ac:dyDescent="0.2"/>
    <row r="1048526" x14ac:dyDescent="0.2"/>
    <row r="1048527" x14ac:dyDescent="0.2"/>
    <row r="1048528" x14ac:dyDescent="0.2"/>
    <row r="1048529" x14ac:dyDescent="0.2"/>
    <row r="1048530" x14ac:dyDescent="0.2"/>
    <row r="1048531" x14ac:dyDescent="0.2"/>
    <row r="1048532" x14ac:dyDescent="0.2"/>
    <row r="1048533" x14ac:dyDescent="0.2"/>
    <row r="1048534" x14ac:dyDescent="0.2"/>
    <row r="1048535" x14ac:dyDescent="0.2"/>
    <row r="1048536" x14ac:dyDescent="0.2"/>
    <row r="1048537" x14ac:dyDescent="0.2"/>
    <row r="1048538" x14ac:dyDescent="0.2"/>
    <row r="1048539" x14ac:dyDescent="0.2"/>
    <row r="1048540" x14ac:dyDescent="0.2"/>
    <row r="1048541" x14ac:dyDescent="0.2"/>
    <row r="1048542" x14ac:dyDescent="0.2"/>
    <row r="1048543" x14ac:dyDescent="0.2"/>
    <row r="1048544" x14ac:dyDescent="0.2"/>
    <row r="1048545" x14ac:dyDescent="0.2"/>
    <row r="1048546" x14ac:dyDescent="0.2"/>
    <row r="1048547" x14ac:dyDescent="0.2"/>
    <row r="1048548" x14ac:dyDescent="0.2"/>
    <row r="1048549" x14ac:dyDescent="0.2"/>
    <row r="1048550" x14ac:dyDescent="0.2"/>
    <row r="1048551" x14ac:dyDescent="0.2"/>
    <row r="1048552" x14ac:dyDescent="0.2"/>
    <row r="1048553" x14ac:dyDescent="0.2"/>
    <row r="1048554" x14ac:dyDescent="0.2"/>
    <row r="1048555" x14ac:dyDescent="0.2"/>
    <row r="1048556" x14ac:dyDescent="0.2"/>
    <row r="1048557" x14ac:dyDescent="0.2"/>
    <row r="1048558" x14ac:dyDescent="0.2"/>
    <row r="1048559" x14ac:dyDescent="0.2"/>
    <row r="1048560" x14ac:dyDescent="0.2"/>
    <row r="1048561" x14ac:dyDescent="0.2"/>
    <row r="1048562" x14ac:dyDescent="0.2"/>
    <row r="1048563" x14ac:dyDescent="0.2"/>
    <row r="1048564" x14ac:dyDescent="0.2"/>
    <row r="1048565" x14ac:dyDescent="0.2"/>
    <row r="1048566" x14ac:dyDescent="0.2"/>
    <row r="1048567" x14ac:dyDescent="0.2"/>
    <row r="1048568" x14ac:dyDescent="0.2"/>
    <row r="1048569" x14ac:dyDescent="0.2"/>
    <row r="1048570" x14ac:dyDescent="0.2"/>
    <row r="1048571" x14ac:dyDescent="0.2"/>
    <row r="1048572" x14ac:dyDescent="0.2"/>
    <row r="1048573" x14ac:dyDescent="0.2"/>
    <row r="1048574" x14ac:dyDescent="0.2"/>
    <row r="1048575" x14ac:dyDescent="0.2"/>
    <row r="1048576" x14ac:dyDescent="0.2"/>
  </sheetData>
  <sheetProtection selectLockedCells="1"/>
  <mergeCells count="13">
    <mergeCell ref="G40:K42"/>
    <mergeCell ref="H5:J5"/>
    <mergeCell ref="H7:J7"/>
    <mergeCell ref="K7:L7"/>
    <mergeCell ref="B1:D5"/>
    <mergeCell ref="B7:D7"/>
    <mergeCell ref="I35:K35"/>
    <mergeCell ref="I33:K34"/>
    <mergeCell ref="B34:H35"/>
    <mergeCell ref="B14:K14"/>
    <mergeCell ref="B24:K24"/>
    <mergeCell ref="H31:J31"/>
    <mergeCell ref="H32:J32"/>
  </mergeCells>
  <conditionalFormatting sqref="G30">
    <cfRule type="cellIs" dxfId="14" priority="125" operator="greaterThan">
      <formula>0</formula>
    </cfRule>
  </conditionalFormatting>
  <conditionalFormatting sqref="G30">
    <cfRule type="cellIs" dxfId="13" priority="122" operator="greaterThan">
      <formula>0</formula>
    </cfRule>
  </conditionalFormatting>
  <conditionalFormatting sqref="H30">
    <cfRule type="cellIs" dxfId="12" priority="121" operator="greaterThan">
      <formula>0</formula>
    </cfRule>
  </conditionalFormatting>
  <conditionalFormatting sqref="H30">
    <cfRule type="cellIs" dxfId="11" priority="120" operator="greaterThan">
      <formula>0</formula>
    </cfRule>
  </conditionalFormatting>
  <conditionalFormatting sqref="M30">
    <cfRule type="cellIs" dxfId="10" priority="114" operator="equal">
      <formula>""</formula>
    </cfRule>
    <cfRule type="cellIs" dxfId="9" priority="115" operator="notEqual">
      <formula>"OK"</formula>
    </cfRule>
  </conditionalFormatting>
  <conditionalFormatting sqref="N30 N54:N98">
    <cfRule type="cellIs" dxfId="8" priority="55" operator="greaterThan">
      <formula>0</formula>
    </cfRule>
  </conditionalFormatting>
  <conditionalFormatting sqref="N35">
    <cfRule type="cellIs" dxfId="7" priority="54" operator="greaterThan">
      <formula>0</formula>
    </cfRule>
  </conditionalFormatting>
  <conditionalFormatting sqref="N40">
    <cfRule type="cellIs" dxfId="6" priority="53" operator="greaterThan">
      <formula>0</formula>
    </cfRule>
  </conditionalFormatting>
  <conditionalFormatting sqref="N45">
    <cfRule type="cellIs" dxfId="5" priority="52" operator="greaterThan">
      <formula>0</formula>
    </cfRule>
  </conditionalFormatting>
  <conditionalFormatting sqref="N50">
    <cfRule type="cellIs" dxfId="4" priority="51" operator="greaterThan">
      <formula>0</formula>
    </cfRule>
  </conditionalFormatting>
  <conditionalFormatting sqref="N53">
    <cfRule type="cellIs" dxfId="3" priority="50" operator="greaterThan">
      <formula>0</formula>
    </cfRule>
  </conditionalFormatting>
  <conditionalFormatting sqref="N101:N105">
    <cfRule type="cellIs" dxfId="2" priority="48" operator="greaterThan">
      <formula>0</formula>
    </cfRule>
  </conditionalFormatting>
  <conditionalFormatting sqref="I30">
    <cfRule type="expression" dxfId="1" priority="34">
      <formula>AND(G30&gt;0,I30="")</formula>
    </cfRule>
  </conditionalFormatting>
  <conditionalFormatting sqref="J30:K30">
    <cfRule type="cellIs" dxfId="0" priority="29" operator="greaterThan">
      <formula>0</formula>
    </cfRule>
  </conditionalFormatting>
  <dataValidations count="1">
    <dataValidation type="list" showInputMessage="1" showErrorMessage="1" error="Podaj właściwą stawkęVAT (8 lub 23%)" sqref="I30">
      <formula1>"8%,23%"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 alignWithMargins="0">
    <oddFooter>&amp;CStrona &amp;P z &amp;N</oddFooter>
  </headerFooter>
  <rowBreaks count="1" manualBreakCount="1">
    <brk id="24" min="1" max="10" man="1"/>
  </rowBreaks>
  <colBreaks count="1" manualBreakCount="1">
    <brk id="2" max="1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M14"/>
  <sheetViews>
    <sheetView showGridLines="0" defaultGridColor="0" colorId="31" workbookViewId="0">
      <selection activeCell="B8" sqref="B8"/>
    </sheetView>
  </sheetViews>
  <sheetFormatPr defaultColWidth="0" defaultRowHeight="12.75" x14ac:dyDescent="0.2"/>
  <cols>
    <col min="1" max="1" width="14.42578125" style="32" customWidth="1"/>
    <col min="2" max="3" width="17.85546875" style="32" customWidth="1"/>
    <col min="4" max="4" width="16.7109375" style="32" customWidth="1"/>
    <col min="5" max="8" width="12.140625" style="32" customWidth="1"/>
    <col min="9" max="9" width="9.140625" style="32" customWidth="1"/>
    <col min="10" max="10" width="0" style="32" hidden="1" customWidth="1"/>
    <col min="11" max="11" width="18.28515625" style="32" hidden="1" customWidth="1"/>
    <col min="12" max="12" width="15.28515625" style="32" hidden="1" customWidth="1"/>
    <col min="13" max="13" width="11.42578125" style="32" hidden="1" customWidth="1"/>
    <col min="14" max="16384" width="0" style="32" hidden="1"/>
  </cols>
  <sheetData>
    <row r="1" spans="1:13" s="10" customFormat="1" ht="17.25" customHeight="1" x14ac:dyDescent="0.2">
      <c r="A1" s="8" t="s">
        <v>16</v>
      </c>
      <c r="B1" s="9"/>
      <c r="C1" s="9"/>
      <c r="D1" s="9"/>
      <c r="E1" s="9"/>
      <c r="F1" s="9"/>
      <c r="G1" s="9"/>
      <c r="H1" s="9"/>
      <c r="I1" s="9"/>
    </row>
    <row r="2" spans="1:13" s="14" customFormat="1" x14ac:dyDescent="0.2">
      <c r="A2" s="11"/>
      <c r="B2" s="12" t="s">
        <v>17</v>
      </c>
      <c r="C2" s="11"/>
      <c r="D2" s="13"/>
      <c r="E2" s="13"/>
      <c r="F2" s="13"/>
      <c r="G2" s="13"/>
      <c r="H2" s="13"/>
      <c r="I2" s="11"/>
      <c r="K2" s="15"/>
      <c r="L2" s="15"/>
      <c r="M2" s="15"/>
    </row>
    <row r="3" spans="1:13" s="14" customFormat="1" x14ac:dyDescent="0.2">
      <c r="A3" s="12" t="s">
        <v>17</v>
      </c>
      <c r="B3" s="16">
        <f>'Kosztorys ofertowy'!$H$32</f>
        <v>0</v>
      </c>
      <c r="C3" s="17"/>
      <c r="D3" s="13"/>
      <c r="E3" s="13"/>
      <c r="F3" s="13"/>
      <c r="G3" s="13"/>
      <c r="H3" s="13"/>
      <c r="I3" s="11"/>
    </row>
    <row r="4" spans="1:13" s="14" customFormat="1" x14ac:dyDescent="0.2">
      <c r="A4" s="12"/>
      <c r="B4" s="17"/>
      <c r="C4" s="18" t="s">
        <v>18</v>
      </c>
      <c r="D4" s="19" t="s">
        <v>19</v>
      </c>
      <c r="E4" s="19" t="s">
        <v>20</v>
      </c>
      <c r="F4" s="19" t="s">
        <v>21</v>
      </c>
      <c r="G4" s="19" t="s">
        <v>22</v>
      </c>
      <c r="H4" s="19" t="s">
        <v>23</v>
      </c>
      <c r="I4" s="11"/>
    </row>
    <row r="5" spans="1:13" s="14" customFormat="1" x14ac:dyDescent="0.2">
      <c r="A5" s="12" t="s">
        <v>24</v>
      </c>
      <c r="B5" s="11"/>
      <c r="C5" s="20"/>
      <c r="D5" s="21">
        <f>ROUND((B3-INT(B3))*100,0)</f>
        <v>0</v>
      </c>
      <c r="E5" s="21">
        <f>IF(B3&gt;=1,VALUE(RIGHT(LEFT(INT(B3),LEN(INT(B3))),3)),0)</f>
        <v>0</v>
      </c>
      <c r="F5" s="21">
        <f>IF(B3&gt;=1000,VALUE(TEXT(RIGHT(LEFT(INT(B3),LEN(INT(B3))-3),3),"000")),0)</f>
        <v>0</v>
      </c>
      <c r="G5" s="21">
        <f>IF(B3&gt;=1000000,VALUE(TEXT(RIGHT(LEFT(INT(B3),LEN(INT(B3))-6),3),"000")),0)</f>
        <v>0</v>
      </c>
      <c r="H5" s="21">
        <f>IF(B3&gt;=1000000000,VALUE(TEXT(RIGHT(LEFT(INT(B3),LEN(INT(B3))-9),3),"000")),0)</f>
        <v>0</v>
      </c>
      <c r="I5" s="11"/>
    </row>
    <row r="6" spans="1:13" s="14" customFormat="1" x14ac:dyDescent="0.2">
      <c r="A6" s="12" t="s">
        <v>25</v>
      </c>
      <c r="B6" s="22"/>
      <c r="C6" s="22" t="str">
        <f>ROUND((B3-INT(B3))*100,0)&amp;"/"&amp;100 &amp; " groszy"</f>
        <v>0/100 groszy</v>
      </c>
      <c r="D6" s="2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2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2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2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2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22"/>
    </row>
    <row r="7" spans="1:13" s="14" customFormat="1" x14ac:dyDescent="0.2">
      <c r="A7" s="11"/>
      <c r="B7" s="11"/>
      <c r="C7" s="11"/>
      <c r="D7" s="13"/>
      <c r="E7" s="13"/>
      <c r="F7" s="13"/>
      <c r="G7" s="13"/>
      <c r="H7" s="13"/>
      <c r="I7" s="11"/>
    </row>
    <row r="8" spans="1:13" s="14" customFormat="1" x14ac:dyDescent="0.2">
      <c r="A8" s="12" t="s">
        <v>26</v>
      </c>
      <c r="B8" s="2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25"/>
      <c r="D8" s="25"/>
      <c r="E8" s="25"/>
      <c r="F8" s="25"/>
      <c r="G8" s="25"/>
      <c r="H8" s="25"/>
      <c r="I8" s="26"/>
    </row>
    <row r="9" spans="1:13" s="14" customFormat="1" x14ac:dyDescent="0.2">
      <c r="A9" s="12" t="s">
        <v>27</v>
      </c>
      <c r="B9" s="2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25"/>
      <c r="D9" s="25"/>
      <c r="E9" s="25"/>
      <c r="F9" s="25"/>
      <c r="G9" s="25"/>
      <c r="H9" s="25"/>
      <c r="I9" s="26"/>
    </row>
    <row r="10" spans="1:13" s="14" customFormat="1" x14ac:dyDescent="0.2">
      <c r="A10" s="12" t="s">
        <v>28</v>
      </c>
      <c r="B10" s="2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25"/>
      <c r="D10" s="25"/>
      <c r="E10" s="25"/>
      <c r="F10" s="25"/>
      <c r="G10" s="25"/>
      <c r="H10" s="25"/>
      <c r="I10" s="26"/>
    </row>
    <row r="11" spans="1:13" s="14" customFormat="1" x14ac:dyDescent="0.2">
      <c r="A11" s="12"/>
      <c r="B11" s="11"/>
      <c r="C11" s="11"/>
      <c r="D11" s="13"/>
      <c r="E11" s="13"/>
      <c r="F11" s="13"/>
      <c r="G11" s="13"/>
      <c r="H11" s="13"/>
      <c r="I11" s="11"/>
    </row>
    <row r="12" spans="1:13" s="30" customFormat="1" ht="12.75" customHeight="1" x14ac:dyDescent="0.2">
      <c r="A12" s="27"/>
      <c r="B12" s="27"/>
      <c r="C12" s="27"/>
      <c r="D12" s="28"/>
      <c r="E12" s="28"/>
      <c r="F12" s="28"/>
      <c r="G12" s="28"/>
      <c r="H12" s="28"/>
      <c r="I12" s="29" t="s">
        <v>29</v>
      </c>
    </row>
    <row r="13" spans="1:13" x14ac:dyDescent="0.2">
      <c r="A13" s="31" t="s">
        <v>30</v>
      </c>
    </row>
    <row r="14" spans="1:13" x14ac:dyDescent="0.2">
      <c r="A14" s="33" t="s">
        <v>31</v>
      </c>
    </row>
  </sheetData>
  <sheetProtection password="9E62" sheet="1" objects="1" scenarios="1" deleteRows="0"/>
  <hyperlinks>
    <hyperlink ref="I12" r:id="rId1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 ofertowy</vt:lpstr>
      <vt:lpstr>Excelblog.pl - Kwoty słownie</vt:lpstr>
      <vt:lpstr>'Kosztorys ofertowy'!Obszar_wydruku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1215 N.Rytel Mariusz Chabowski</cp:lastModifiedBy>
  <cp:lastPrinted>2022-04-07T09:17:23Z</cp:lastPrinted>
  <dcterms:created xsi:type="dcterms:W3CDTF">2021-10-07T21:49:02Z</dcterms:created>
  <dcterms:modified xsi:type="dcterms:W3CDTF">2022-11-18T11:45:10Z</dcterms:modified>
</cp:coreProperties>
</file>