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K:\ST3\Pliki dla RIO\2021\Pow\"/>
    </mc:Choice>
  </mc:AlternateContent>
  <bookViews>
    <workbookView xWindow="-15" yWindow="6990" windowWidth="28770" windowHeight="6675"/>
  </bookViews>
  <sheets>
    <sheet name="kwartał I" sheetId="37" r:id="rId1"/>
  </sheets>
  <definedNames>
    <definedName name="_1_050_II">#REF!</definedName>
    <definedName name="_xlnm._FilterDatabase" localSheetId="0" hidden="1">'kwartał I'!$A$5:$N$401</definedName>
    <definedName name="cit_pow">#REF!</definedName>
    <definedName name="CIT98_MM_SUM">#REF!</definedName>
    <definedName name="lud_pow">#REF!</definedName>
    <definedName name="_xlnm.Print_Area" localSheetId="0">'kwartał I'!$A$1:$N$400</definedName>
    <definedName name="P_podtran">#REF!</definedName>
    <definedName name="_xlnm.Print_Titles" localSheetId="0">'kwartał I'!$1:$3</definedName>
  </definedNames>
  <calcPr calcId="152511"/>
</workbook>
</file>

<file path=xl/calcChain.xml><?xml version="1.0" encoding="utf-8"?>
<calcChain xmlns="http://schemas.openxmlformats.org/spreadsheetml/2006/main">
  <c r="N401" i="37" l="1"/>
  <c r="M401" i="37"/>
  <c r="L401" i="37"/>
  <c r="K401" i="37"/>
  <c r="J401" i="37"/>
  <c r="I401" i="37"/>
  <c r="H401" i="37"/>
  <c r="G401" i="37"/>
  <c r="F401" i="37"/>
  <c r="N379" i="37"/>
  <c r="M379" i="37"/>
  <c r="L379" i="37"/>
  <c r="K379" i="37"/>
  <c r="J379" i="37"/>
  <c r="I379" i="37"/>
  <c r="H379" i="37"/>
  <c r="G379" i="37"/>
  <c r="F379" i="37"/>
  <c r="N343" i="37"/>
  <c r="M343" i="37"/>
  <c r="L343" i="37"/>
  <c r="K343" i="37"/>
  <c r="J343" i="37"/>
  <c r="I343" i="37"/>
  <c r="H343" i="37"/>
  <c r="G343" i="37"/>
  <c r="F343" i="37"/>
  <c r="N321" i="37"/>
  <c r="M321" i="37"/>
  <c r="L321" i="37"/>
  <c r="K321" i="37"/>
  <c r="J321" i="37"/>
  <c r="I321" i="37"/>
  <c r="H321" i="37"/>
  <c r="G321" i="37"/>
  <c r="F321" i="37"/>
  <c r="N306" i="37"/>
  <c r="M306" i="37"/>
  <c r="L306" i="37"/>
  <c r="K306" i="37"/>
  <c r="J306" i="37"/>
  <c r="I306" i="37"/>
  <c r="H306" i="37"/>
  <c r="G306" i="37"/>
  <c r="F306" i="37"/>
  <c r="N269" i="37"/>
  <c r="M269" i="37"/>
  <c r="L269" i="37"/>
  <c r="K269" i="37"/>
  <c r="J269" i="37"/>
  <c r="I269" i="37"/>
  <c r="H269" i="37"/>
  <c r="G269" i="37"/>
  <c r="F269" i="37"/>
  <c r="N248" i="37"/>
  <c r="M248" i="37"/>
  <c r="L248" i="37"/>
  <c r="K248" i="37"/>
  <c r="J248" i="37"/>
  <c r="I248" i="37"/>
  <c r="H248" i="37"/>
  <c r="G248" i="37"/>
  <c r="F248" i="37"/>
  <c r="N230" i="37"/>
  <c r="M230" i="37"/>
  <c r="L230" i="37"/>
  <c r="K230" i="37"/>
  <c r="J230" i="37"/>
  <c r="I230" i="37"/>
  <c r="H230" i="37"/>
  <c r="G230" i="37"/>
  <c r="F230" i="37"/>
  <c r="N204" i="37"/>
  <c r="M204" i="37"/>
  <c r="L204" i="37"/>
  <c r="K204" i="37"/>
  <c r="J204" i="37"/>
  <c r="I204" i="37"/>
  <c r="H204" i="37"/>
  <c r="G204" i="37"/>
  <c r="F204" i="37"/>
  <c r="N191" i="37"/>
  <c r="M191" i="37"/>
  <c r="L191" i="37"/>
  <c r="K191" i="37"/>
  <c r="J191" i="37"/>
  <c r="I191" i="37"/>
  <c r="H191" i="37"/>
  <c r="G191" i="37"/>
  <c r="F191" i="37"/>
  <c r="N148" i="37"/>
  <c r="M148" i="37"/>
  <c r="L148" i="37"/>
  <c r="K148" i="37"/>
  <c r="J148" i="37"/>
  <c r="I148" i="37"/>
  <c r="H148" i="37"/>
  <c r="G148" i="37"/>
  <c r="F148" i="37"/>
  <c r="N125" i="37"/>
  <c r="M125" i="37"/>
  <c r="L125" i="37"/>
  <c r="K125" i="37"/>
  <c r="J125" i="37"/>
  <c r="I125" i="37"/>
  <c r="H125" i="37"/>
  <c r="G125" i="37"/>
  <c r="F125" i="37"/>
  <c r="N100" i="37"/>
  <c r="M100" i="37"/>
  <c r="L100" i="37"/>
  <c r="K100" i="37"/>
  <c r="J100" i="37"/>
  <c r="I100" i="37"/>
  <c r="H100" i="37"/>
  <c r="G100" i="37"/>
  <c r="F100" i="37"/>
  <c r="N85" i="37"/>
  <c r="M85" i="37"/>
  <c r="L85" i="37"/>
  <c r="K85" i="37"/>
  <c r="J85" i="37"/>
  <c r="I85" i="37"/>
  <c r="H85" i="37"/>
  <c r="G85" i="37"/>
  <c r="F85" i="37"/>
  <c r="N60" i="37"/>
  <c r="M60" i="37"/>
  <c r="L60" i="37"/>
  <c r="K60" i="37"/>
  <c r="J60" i="37"/>
  <c r="I60" i="37"/>
  <c r="H60" i="37"/>
  <c r="G60" i="37"/>
  <c r="F60" i="37"/>
  <c r="N36" i="37"/>
  <c r="M36" i="37"/>
  <c r="L36" i="37"/>
  <c r="K36" i="37"/>
  <c r="J36" i="37"/>
  <c r="I36" i="37"/>
  <c r="H36" i="37"/>
  <c r="G36" i="37"/>
  <c r="F36" i="37"/>
  <c r="M402" i="37" l="1"/>
  <c r="L402" i="37"/>
  <c r="J402" i="37"/>
  <c r="I402" i="37"/>
  <c r="G402" i="37"/>
  <c r="F402" i="37"/>
  <c r="H402" i="37" l="1"/>
  <c r="K402" i="37"/>
  <c r="N402" i="37"/>
  <c r="E7" i="37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37" i="37"/>
  <c r="E38" i="37"/>
  <c r="E39" i="37"/>
  <c r="E40" i="37"/>
  <c r="E41" i="37"/>
  <c r="E42" i="37"/>
  <c r="E43" i="37"/>
  <c r="E44" i="37"/>
  <c r="E45" i="37"/>
  <c r="E46" i="37"/>
  <c r="E47" i="37"/>
  <c r="E48" i="37"/>
  <c r="E49" i="37"/>
  <c r="E50" i="37"/>
  <c r="E51" i="37"/>
  <c r="E52" i="37"/>
  <c r="E53" i="37"/>
  <c r="E54" i="37"/>
  <c r="E55" i="37"/>
  <c r="E56" i="37"/>
  <c r="E57" i="37"/>
  <c r="E58" i="37"/>
  <c r="E59" i="37"/>
  <c r="E61" i="37"/>
  <c r="E62" i="37"/>
  <c r="E63" i="37"/>
  <c r="E64" i="37"/>
  <c r="E65" i="37"/>
  <c r="E66" i="37"/>
  <c r="E67" i="37"/>
  <c r="E68" i="37"/>
  <c r="E69" i="37"/>
  <c r="E70" i="37"/>
  <c r="E71" i="37"/>
  <c r="E72" i="37"/>
  <c r="E73" i="37"/>
  <c r="E74" i="37"/>
  <c r="E75" i="37"/>
  <c r="E76" i="37"/>
  <c r="E77" i="37"/>
  <c r="E78" i="37"/>
  <c r="E79" i="37"/>
  <c r="E80" i="37"/>
  <c r="E81" i="37"/>
  <c r="E82" i="37"/>
  <c r="E83" i="37"/>
  <c r="E84" i="37"/>
  <c r="E86" i="37"/>
  <c r="E87" i="37"/>
  <c r="E88" i="37"/>
  <c r="E89" i="37"/>
  <c r="E90" i="37"/>
  <c r="E91" i="37"/>
  <c r="E92" i="37"/>
  <c r="E93" i="37"/>
  <c r="E94" i="37"/>
  <c r="E95" i="37"/>
  <c r="E96" i="37"/>
  <c r="E97" i="37"/>
  <c r="E98" i="37"/>
  <c r="E99" i="37"/>
  <c r="E101" i="37"/>
  <c r="E102" i="37"/>
  <c r="E103" i="37"/>
  <c r="E104" i="37"/>
  <c r="E105" i="37"/>
  <c r="E106" i="37"/>
  <c r="E107" i="37"/>
  <c r="E108" i="37"/>
  <c r="E109" i="37"/>
  <c r="E110" i="37"/>
  <c r="E111" i="37"/>
  <c r="E112" i="37"/>
  <c r="E113" i="37"/>
  <c r="E114" i="37"/>
  <c r="E115" i="37"/>
  <c r="E116" i="37"/>
  <c r="E117" i="37"/>
  <c r="E118" i="37"/>
  <c r="E119" i="37"/>
  <c r="E120" i="37"/>
  <c r="E121" i="37"/>
  <c r="E122" i="37"/>
  <c r="E123" i="37"/>
  <c r="E124" i="37"/>
  <c r="E126" i="37"/>
  <c r="E127" i="37"/>
  <c r="E128" i="37"/>
  <c r="E129" i="37"/>
  <c r="E130" i="37"/>
  <c r="E131" i="37"/>
  <c r="E132" i="37"/>
  <c r="E133" i="37"/>
  <c r="E134" i="37"/>
  <c r="E135" i="37"/>
  <c r="E136" i="37"/>
  <c r="E137" i="37"/>
  <c r="E138" i="37"/>
  <c r="E139" i="37"/>
  <c r="E140" i="37"/>
  <c r="E141" i="37"/>
  <c r="E142" i="37"/>
  <c r="E143" i="37"/>
  <c r="E144" i="37"/>
  <c r="E145" i="37"/>
  <c r="E146" i="37"/>
  <c r="E147" i="37"/>
  <c r="E149" i="37"/>
  <c r="E150" i="37"/>
  <c r="E151" i="37"/>
  <c r="E152" i="37"/>
  <c r="E153" i="37"/>
  <c r="E154" i="37"/>
  <c r="E155" i="37"/>
  <c r="E156" i="37"/>
  <c r="E157" i="37"/>
  <c r="E158" i="37"/>
  <c r="E159" i="37"/>
  <c r="E160" i="37"/>
  <c r="E161" i="37"/>
  <c r="E162" i="37"/>
  <c r="E163" i="37"/>
  <c r="E164" i="37"/>
  <c r="E165" i="37"/>
  <c r="E166" i="37"/>
  <c r="E167" i="37"/>
  <c r="E168" i="37"/>
  <c r="E169" i="37"/>
  <c r="E170" i="37"/>
  <c r="E171" i="37"/>
  <c r="E172" i="37"/>
  <c r="E173" i="37"/>
  <c r="E174" i="37"/>
  <c r="E175" i="37"/>
  <c r="E176" i="37"/>
  <c r="E177" i="37"/>
  <c r="E178" i="37"/>
  <c r="E179" i="37"/>
  <c r="E180" i="37"/>
  <c r="E181" i="37"/>
  <c r="E182" i="37"/>
  <c r="E183" i="37"/>
  <c r="E184" i="37"/>
  <c r="E185" i="37"/>
  <c r="E186" i="37"/>
  <c r="E187" i="37"/>
  <c r="E188" i="37"/>
  <c r="E189" i="37"/>
  <c r="E190" i="37"/>
  <c r="E192" i="37"/>
  <c r="E193" i="37"/>
  <c r="E194" i="37"/>
  <c r="E195" i="37"/>
  <c r="E196" i="37"/>
  <c r="E197" i="37"/>
  <c r="E198" i="37"/>
  <c r="E199" i="37"/>
  <c r="E200" i="37"/>
  <c r="E201" i="37"/>
  <c r="E202" i="37"/>
  <c r="E203" i="37"/>
  <c r="E205" i="37"/>
  <c r="E206" i="37"/>
  <c r="E207" i="37"/>
  <c r="E208" i="37"/>
  <c r="E209" i="37"/>
  <c r="E210" i="37"/>
  <c r="E211" i="37"/>
  <c r="E212" i="37"/>
  <c r="E213" i="37"/>
  <c r="E214" i="37"/>
  <c r="E215" i="37"/>
  <c r="E216" i="37"/>
  <c r="E217" i="37"/>
  <c r="E218" i="37"/>
  <c r="E219" i="37"/>
  <c r="E220" i="37"/>
  <c r="E221" i="37"/>
  <c r="E222" i="37"/>
  <c r="E223" i="37"/>
  <c r="E224" i="37"/>
  <c r="E225" i="37"/>
  <c r="E226" i="37"/>
  <c r="E227" i="37"/>
  <c r="E228" i="37"/>
  <c r="E229" i="37"/>
  <c r="E231" i="37"/>
  <c r="E232" i="37"/>
  <c r="E233" i="37"/>
  <c r="E234" i="37"/>
  <c r="E235" i="37"/>
  <c r="E236" i="37"/>
  <c r="E237" i="37"/>
  <c r="E238" i="37"/>
  <c r="E239" i="37"/>
  <c r="E240" i="37"/>
  <c r="E241" i="37"/>
  <c r="E242" i="37"/>
  <c r="E243" i="37"/>
  <c r="E244" i="37"/>
  <c r="E245" i="37"/>
  <c r="E246" i="37"/>
  <c r="E247" i="37"/>
  <c r="E249" i="37"/>
  <c r="E250" i="37"/>
  <c r="E251" i="37"/>
  <c r="E252" i="37"/>
  <c r="E253" i="37"/>
  <c r="E254" i="37"/>
  <c r="E255" i="37"/>
  <c r="E256" i="37"/>
  <c r="E257" i="37"/>
  <c r="E258" i="37"/>
  <c r="E259" i="37"/>
  <c r="E260" i="37"/>
  <c r="E261" i="37"/>
  <c r="E262" i="37"/>
  <c r="E263" i="37"/>
  <c r="E264" i="37"/>
  <c r="E265" i="37"/>
  <c r="E266" i="37"/>
  <c r="E267" i="37"/>
  <c r="E268" i="37"/>
  <c r="E270" i="37"/>
  <c r="E271" i="37"/>
  <c r="E272" i="37"/>
  <c r="E273" i="37"/>
  <c r="E274" i="37"/>
  <c r="E275" i="37"/>
  <c r="E276" i="37"/>
  <c r="E277" i="37"/>
  <c r="E278" i="37"/>
  <c r="E279" i="37"/>
  <c r="E280" i="37"/>
  <c r="E281" i="37"/>
  <c r="E282" i="37"/>
  <c r="E283" i="37"/>
  <c r="E284" i="37"/>
  <c r="E285" i="37"/>
  <c r="E286" i="37"/>
  <c r="E287" i="37"/>
  <c r="E288" i="37"/>
  <c r="E289" i="37"/>
  <c r="E290" i="37"/>
  <c r="E291" i="37"/>
  <c r="E292" i="37"/>
  <c r="E293" i="37"/>
  <c r="E294" i="37"/>
  <c r="E295" i="37"/>
  <c r="E296" i="37"/>
  <c r="E297" i="37"/>
  <c r="E298" i="37"/>
  <c r="E299" i="37"/>
  <c r="E300" i="37"/>
  <c r="E301" i="37"/>
  <c r="E302" i="37"/>
  <c r="E303" i="37"/>
  <c r="E304" i="37"/>
  <c r="E305" i="37"/>
  <c r="E307" i="37"/>
  <c r="E308" i="37"/>
  <c r="E309" i="37"/>
  <c r="E310" i="37"/>
  <c r="E311" i="37"/>
  <c r="E312" i="37"/>
  <c r="E313" i="37"/>
  <c r="E314" i="37"/>
  <c r="E315" i="37"/>
  <c r="E316" i="37"/>
  <c r="E317" i="37"/>
  <c r="E318" i="37"/>
  <c r="E319" i="37"/>
  <c r="E320" i="37"/>
  <c r="E322" i="37"/>
  <c r="E323" i="37"/>
  <c r="E324" i="37"/>
  <c r="E325" i="37"/>
  <c r="E326" i="37"/>
  <c r="E327" i="37"/>
  <c r="E328" i="37"/>
  <c r="E329" i="37"/>
  <c r="E330" i="37"/>
  <c r="E331" i="37"/>
  <c r="E332" i="37"/>
  <c r="E333" i="37"/>
  <c r="E334" i="37"/>
  <c r="E335" i="37"/>
  <c r="E336" i="37"/>
  <c r="E337" i="37"/>
  <c r="E338" i="37"/>
  <c r="E339" i="37"/>
  <c r="E340" i="37"/>
  <c r="E341" i="37"/>
  <c r="E342" i="37"/>
  <c r="E344" i="37"/>
  <c r="E345" i="37"/>
  <c r="E346" i="37"/>
  <c r="E347" i="37"/>
  <c r="E348" i="37"/>
  <c r="E349" i="37"/>
  <c r="E350" i="37"/>
  <c r="E351" i="37"/>
  <c r="E352" i="37"/>
  <c r="E353" i="37"/>
  <c r="E354" i="37"/>
  <c r="E355" i="37"/>
  <c r="E356" i="37"/>
  <c r="E357" i="37"/>
  <c r="E358" i="37"/>
  <c r="E359" i="37"/>
  <c r="E360" i="37"/>
  <c r="E361" i="37"/>
  <c r="E362" i="37"/>
  <c r="E363" i="37"/>
  <c r="E364" i="37"/>
  <c r="E365" i="37"/>
  <c r="E366" i="37"/>
  <c r="E367" i="37"/>
  <c r="E368" i="37"/>
  <c r="E369" i="37"/>
  <c r="E370" i="37"/>
  <c r="E371" i="37"/>
  <c r="E372" i="37"/>
  <c r="E373" i="37"/>
  <c r="E374" i="37"/>
  <c r="E375" i="37"/>
  <c r="E376" i="37"/>
  <c r="E377" i="37"/>
  <c r="E378" i="37"/>
  <c r="E380" i="37"/>
  <c r="E381" i="37"/>
  <c r="E382" i="37"/>
  <c r="E383" i="37"/>
  <c r="E384" i="37"/>
  <c r="E385" i="37"/>
  <c r="E386" i="37"/>
  <c r="E387" i="37"/>
  <c r="E388" i="37"/>
  <c r="E389" i="37"/>
  <c r="E390" i="37"/>
  <c r="E391" i="37"/>
  <c r="E392" i="37"/>
  <c r="E393" i="37"/>
  <c r="E394" i="37"/>
  <c r="E395" i="37"/>
  <c r="E396" i="37"/>
  <c r="E397" i="37"/>
  <c r="E398" i="37"/>
  <c r="E399" i="37"/>
  <c r="E400" i="37"/>
  <c r="E6" i="37"/>
  <c r="D7" i="37"/>
  <c r="D8" i="37"/>
  <c r="D9" i="37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D75" i="37"/>
  <c r="D76" i="37"/>
  <c r="D77" i="37"/>
  <c r="D78" i="37"/>
  <c r="D79" i="37"/>
  <c r="D80" i="37"/>
  <c r="D81" i="37"/>
  <c r="D82" i="37"/>
  <c r="D83" i="37"/>
  <c r="D84" i="37"/>
  <c r="D86" i="37"/>
  <c r="D87" i="37"/>
  <c r="D88" i="37"/>
  <c r="D89" i="37"/>
  <c r="D90" i="37"/>
  <c r="D91" i="37"/>
  <c r="D92" i="37"/>
  <c r="D93" i="37"/>
  <c r="D94" i="37"/>
  <c r="D95" i="37"/>
  <c r="D96" i="37"/>
  <c r="D97" i="37"/>
  <c r="D98" i="37"/>
  <c r="D99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D114" i="37"/>
  <c r="D115" i="37"/>
  <c r="D116" i="37"/>
  <c r="D117" i="37"/>
  <c r="D118" i="37"/>
  <c r="D119" i="37"/>
  <c r="D120" i="37"/>
  <c r="D121" i="37"/>
  <c r="D122" i="37"/>
  <c r="D123" i="37"/>
  <c r="D124" i="37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D145" i="37"/>
  <c r="D146" i="37"/>
  <c r="D147" i="37"/>
  <c r="D149" i="37"/>
  <c r="D150" i="37"/>
  <c r="D151" i="37"/>
  <c r="D152" i="37"/>
  <c r="D153" i="37"/>
  <c r="D154" i="37"/>
  <c r="D155" i="37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D169" i="37"/>
  <c r="D170" i="37"/>
  <c r="D171" i="37"/>
  <c r="D172" i="37"/>
  <c r="D173" i="37"/>
  <c r="D174" i="37"/>
  <c r="D175" i="37"/>
  <c r="D176" i="37"/>
  <c r="D177" i="37"/>
  <c r="D178" i="37"/>
  <c r="D179" i="37"/>
  <c r="D180" i="37"/>
  <c r="D181" i="37"/>
  <c r="D182" i="37"/>
  <c r="D183" i="37"/>
  <c r="D184" i="37"/>
  <c r="D185" i="37"/>
  <c r="D186" i="37"/>
  <c r="D187" i="37"/>
  <c r="D188" i="37"/>
  <c r="D189" i="37"/>
  <c r="D190" i="37"/>
  <c r="D192" i="37"/>
  <c r="D193" i="37"/>
  <c r="D194" i="37"/>
  <c r="D195" i="37"/>
  <c r="D196" i="37"/>
  <c r="D197" i="37"/>
  <c r="D198" i="37"/>
  <c r="D199" i="37"/>
  <c r="D200" i="37"/>
  <c r="D201" i="37"/>
  <c r="D202" i="37"/>
  <c r="D203" i="37"/>
  <c r="D205" i="37"/>
  <c r="D206" i="37"/>
  <c r="D207" i="37"/>
  <c r="D208" i="37"/>
  <c r="D209" i="37"/>
  <c r="D210" i="37"/>
  <c r="D211" i="37"/>
  <c r="D212" i="37"/>
  <c r="D213" i="37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D227" i="37"/>
  <c r="D228" i="37"/>
  <c r="D229" i="37"/>
  <c r="D231" i="37"/>
  <c r="D232" i="37"/>
  <c r="D233" i="37"/>
  <c r="D234" i="37"/>
  <c r="D235" i="37"/>
  <c r="D236" i="37"/>
  <c r="D237" i="37"/>
  <c r="D238" i="37"/>
  <c r="D239" i="37"/>
  <c r="D240" i="37"/>
  <c r="D241" i="37"/>
  <c r="D242" i="37"/>
  <c r="D243" i="37"/>
  <c r="D244" i="37"/>
  <c r="D245" i="37"/>
  <c r="D246" i="37"/>
  <c r="D247" i="37"/>
  <c r="D249" i="37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D263" i="37"/>
  <c r="D264" i="37"/>
  <c r="D265" i="37"/>
  <c r="D266" i="37"/>
  <c r="D267" i="37"/>
  <c r="D268" i="37"/>
  <c r="D270" i="37"/>
  <c r="D271" i="37"/>
  <c r="D272" i="37"/>
  <c r="D273" i="37"/>
  <c r="D274" i="37"/>
  <c r="D275" i="37"/>
  <c r="D276" i="37"/>
  <c r="D277" i="37"/>
  <c r="D278" i="37"/>
  <c r="D279" i="37"/>
  <c r="D280" i="37"/>
  <c r="D281" i="37"/>
  <c r="D282" i="37"/>
  <c r="D283" i="37"/>
  <c r="D284" i="37"/>
  <c r="D285" i="37"/>
  <c r="D286" i="37"/>
  <c r="D287" i="37"/>
  <c r="D288" i="37"/>
  <c r="D289" i="37"/>
  <c r="D290" i="37"/>
  <c r="D291" i="37"/>
  <c r="D292" i="37"/>
  <c r="D293" i="37"/>
  <c r="D294" i="37"/>
  <c r="D295" i="37"/>
  <c r="D296" i="37"/>
  <c r="D297" i="37"/>
  <c r="D298" i="37"/>
  <c r="D299" i="37"/>
  <c r="D300" i="37"/>
  <c r="D301" i="37"/>
  <c r="D302" i="37"/>
  <c r="D303" i="37"/>
  <c r="D304" i="37"/>
  <c r="D305" i="37"/>
  <c r="D307" i="37"/>
  <c r="D308" i="37"/>
  <c r="D309" i="37"/>
  <c r="D310" i="37"/>
  <c r="D311" i="37"/>
  <c r="D312" i="37"/>
  <c r="D313" i="37"/>
  <c r="D314" i="37"/>
  <c r="D315" i="37"/>
  <c r="D316" i="37"/>
  <c r="D317" i="37"/>
  <c r="D318" i="37"/>
  <c r="D319" i="37"/>
  <c r="D320" i="37"/>
  <c r="D322" i="37"/>
  <c r="D323" i="37"/>
  <c r="D324" i="37"/>
  <c r="D325" i="37"/>
  <c r="D326" i="37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4" i="37"/>
  <c r="D345" i="37"/>
  <c r="D346" i="37"/>
  <c r="D347" i="37"/>
  <c r="D348" i="37"/>
  <c r="D349" i="37"/>
  <c r="D350" i="37"/>
  <c r="D351" i="37"/>
  <c r="D352" i="37"/>
  <c r="D353" i="37"/>
  <c r="D354" i="37"/>
  <c r="D355" i="37"/>
  <c r="D356" i="37"/>
  <c r="D357" i="37"/>
  <c r="D358" i="37"/>
  <c r="D359" i="37"/>
  <c r="D360" i="37"/>
  <c r="D361" i="37"/>
  <c r="D362" i="37"/>
  <c r="D363" i="37"/>
  <c r="D364" i="37"/>
  <c r="D365" i="37"/>
  <c r="D366" i="37"/>
  <c r="D367" i="37"/>
  <c r="D368" i="37"/>
  <c r="D369" i="37"/>
  <c r="D370" i="37"/>
  <c r="D371" i="37"/>
  <c r="D372" i="37"/>
  <c r="D373" i="37"/>
  <c r="D374" i="37"/>
  <c r="D375" i="37"/>
  <c r="D376" i="37"/>
  <c r="D377" i="37"/>
  <c r="D378" i="37"/>
  <c r="D380" i="37"/>
  <c r="D381" i="37"/>
  <c r="D382" i="37"/>
  <c r="D383" i="37"/>
  <c r="D384" i="37"/>
  <c r="D385" i="37"/>
  <c r="D386" i="37"/>
  <c r="D387" i="37"/>
  <c r="D388" i="37"/>
  <c r="D389" i="37"/>
  <c r="D390" i="37"/>
  <c r="D391" i="37"/>
  <c r="D392" i="37"/>
  <c r="D393" i="37"/>
  <c r="D394" i="37"/>
  <c r="D395" i="37"/>
  <c r="D396" i="37"/>
  <c r="D397" i="37"/>
  <c r="D398" i="37"/>
  <c r="D399" i="37"/>
  <c r="D400" i="37"/>
  <c r="D6" i="37"/>
  <c r="D306" i="37" l="1"/>
  <c r="E379" i="37"/>
  <c r="E343" i="37"/>
  <c r="D379" i="37"/>
  <c r="E401" i="37"/>
  <c r="D401" i="37"/>
  <c r="D343" i="37"/>
  <c r="D321" i="37"/>
  <c r="E321" i="37"/>
  <c r="E306" i="37"/>
  <c r="E269" i="37"/>
  <c r="E248" i="37"/>
  <c r="D269" i="37"/>
  <c r="D248" i="37"/>
  <c r="E230" i="37"/>
  <c r="D230" i="37"/>
  <c r="E204" i="37"/>
  <c r="D204" i="37"/>
  <c r="D148" i="37"/>
  <c r="E191" i="37"/>
  <c r="D191" i="37"/>
  <c r="E148" i="37"/>
  <c r="D125" i="37"/>
  <c r="E125" i="37"/>
  <c r="E100" i="37"/>
  <c r="D100" i="37"/>
  <c r="D85" i="37"/>
  <c r="E85" i="37"/>
  <c r="E60" i="37"/>
  <c r="D60" i="37"/>
  <c r="D36" i="37"/>
  <c r="E36" i="37"/>
  <c r="E402" i="37" l="1"/>
  <c r="D402" i="37"/>
</calcChain>
</file>

<file path=xl/sharedStrings.xml><?xml version="1.0" encoding="utf-8"?>
<sst xmlns="http://schemas.openxmlformats.org/spreadsheetml/2006/main" count="1193" uniqueCount="472">
  <si>
    <t>bieruńsko-lędziński</t>
  </si>
  <si>
    <t>bolesławiecki</t>
  </si>
  <si>
    <t>dzierżoniowski</t>
  </si>
  <si>
    <t>głogowski</t>
  </si>
  <si>
    <t>górowski</t>
  </si>
  <si>
    <t>jaworski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</si>
  <si>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</si>
  <si>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</si>
  <si>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</si>
  <si>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</si>
  <si>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</si>
  <si>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</si>
  <si>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</si>
  <si>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</si>
  <si>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</si>
  <si>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</si>
  <si>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</si>
  <si>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świdnicki</t>
  </si>
  <si>
    <t>trzebnicki</t>
  </si>
  <si>
    <t>wołowski</t>
  </si>
  <si>
    <t>wrocławski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</si>
  <si>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</si>
  <si>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</si>
  <si>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</si>
  <si>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</si>
  <si>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</si>
  <si>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</si>
  <si>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</si>
  <si>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</si>
  <si>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</si>
  <si>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</si>
  <si>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</si>
  <si>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</si>
  <si>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</si>
  <si>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</si>
  <si>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</si>
  <si>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</si>
  <si>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</si>
  <si>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</si>
  <si>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</si>
  <si>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</si>
  <si>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</si>
  <si>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</si>
  <si>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</si>
  <si>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</si>
  <si>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</si>
  <si>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</si>
  <si>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</si>
  <si>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</si>
  <si>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</si>
  <si>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</si>
  <si>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</si>
  <si>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</si>
  <si>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parczewski</t>
  </si>
  <si>
    <t>puławski</t>
  </si>
  <si>
    <t>radzyński</t>
  </si>
  <si>
    <t>rycki</t>
  </si>
  <si>
    <t>włodawski</t>
  </si>
  <si>
    <t>zamojski</t>
  </si>
  <si>
    <t>gorzowski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</si>
  <si>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</si>
  <si>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</si>
  <si>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</si>
  <si>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</si>
  <si>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</si>
  <si>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</si>
  <si>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</si>
  <si>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</si>
  <si>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</si>
  <si>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</si>
  <si>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</si>
  <si>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</si>
  <si>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</si>
  <si>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</si>
  <si>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</si>
  <si>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</si>
  <si>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</si>
  <si>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</si>
  <si>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</si>
  <si>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</si>
  <si>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</si>
  <si>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</si>
  <si>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</si>
  <si>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</si>
  <si>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</si>
  <si>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</si>
  <si>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</si>
  <si>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</si>
  <si>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</si>
  <si>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</si>
  <si>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</si>
  <si>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</si>
  <si>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</si>
  <si>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</si>
  <si>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</si>
  <si>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</si>
  <si>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</si>
  <si>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</si>
  <si>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</si>
  <si>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</si>
  <si>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</si>
  <si>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</si>
  <si>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</si>
  <si>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</si>
  <si>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</si>
  <si>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</si>
  <si>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</si>
  <si>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</si>
  <si>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</si>
  <si>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</si>
  <si>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</si>
  <si>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</si>
  <si>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</si>
  <si>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</si>
  <si>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</si>
  <si>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</si>
  <si>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</si>
  <si>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</si>
  <si>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</si>
  <si>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</si>
  <si>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</si>
  <si>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</si>
  <si>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ostrołęcki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</si>
  <si>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</si>
  <si>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</si>
  <si>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</si>
  <si>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</si>
  <si>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</si>
  <si>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</si>
  <si>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</si>
  <si>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</si>
  <si>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</si>
  <si>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</si>
  <si>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</si>
  <si>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</si>
  <si>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</si>
  <si>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</si>
  <si>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</si>
  <si>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</si>
  <si>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</si>
  <si>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</si>
  <si>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</si>
  <si>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</si>
  <si>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</si>
  <si>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</si>
  <si>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</si>
  <si>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</si>
  <si>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</si>
  <si>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</si>
  <si>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</si>
  <si>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</si>
  <si>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</si>
  <si>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</si>
  <si>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</si>
  <si>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</si>
  <si>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</si>
  <si>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</si>
  <si>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</si>
  <si>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</si>
  <si>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</si>
  <si>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</si>
  <si>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</si>
  <si>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</si>
  <si>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</si>
  <si>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</si>
  <si>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</si>
  <si>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</si>
  <si>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</si>
  <si>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</si>
  <si>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</si>
  <si>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</si>
  <si>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</si>
  <si>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</si>
  <si>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</si>
  <si>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</si>
  <si>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</si>
  <si>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</si>
  <si>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</si>
  <si>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</si>
  <si>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</si>
  <si>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</si>
  <si>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</si>
  <si>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</si>
  <si>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</si>
  <si>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</si>
  <si>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</si>
  <si>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</si>
  <si>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</si>
  <si>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</si>
  <si>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</si>
  <si>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</si>
  <si>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</si>
  <si>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</si>
  <si>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</si>
  <si>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</si>
  <si>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</si>
  <si>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</si>
  <si>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</si>
  <si>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</si>
  <si>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</si>
  <si>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</si>
  <si>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</si>
  <si>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</si>
  <si>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</si>
  <si>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</si>
  <si>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</si>
  <si>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</si>
  <si>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</si>
  <si>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</si>
  <si>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</si>
  <si>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</si>
  <si>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</si>
  <si>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</si>
  <si>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</si>
  <si>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</si>
  <si>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</si>
  <si>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</si>
  <si>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</si>
  <si>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</si>
  <si>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</si>
  <si>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</si>
  <si>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</si>
  <si>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</si>
  <si>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</si>
  <si>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</si>
  <si>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</si>
  <si>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</si>
  <si>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</si>
  <si>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</si>
  <si>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</si>
  <si>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</si>
  <si>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</si>
  <si>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</si>
  <si>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</si>
  <si>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</si>
  <si>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</si>
  <si>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</si>
  <si>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</si>
  <si>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</si>
  <si>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</si>
  <si>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</si>
  <si>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</si>
  <si>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</si>
  <si>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</si>
  <si>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</si>
  <si>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</si>
  <si>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</si>
  <si>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</si>
  <si>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</si>
  <si>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</si>
  <si>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</si>
  <si>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</si>
  <si>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</si>
  <si>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</si>
  <si>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</si>
  <si>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</si>
  <si>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</si>
  <si>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</si>
  <si>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</si>
  <si>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</si>
  <si>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</si>
  <si>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</si>
  <si>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</si>
  <si>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</si>
  <si>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</si>
  <si>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</si>
  <si>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</si>
  <si>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</si>
  <si>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</si>
  <si>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</si>
  <si>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</si>
  <si>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</si>
  <si>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</si>
  <si>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</si>
  <si>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</si>
  <si>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</si>
  <si>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</si>
  <si>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</si>
  <si>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</si>
  <si>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</si>
  <si>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</si>
  <si>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</si>
  <si>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</si>
  <si>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</si>
  <si>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</si>
  <si>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</si>
  <si>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</si>
  <si>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</si>
  <si>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</si>
  <si>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</si>
  <si>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</si>
  <si>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</si>
  <si>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</si>
  <si>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</si>
  <si>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</si>
  <si>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</si>
  <si>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</si>
  <si>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</si>
  <si>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</si>
  <si>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</si>
  <si>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</si>
  <si>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</si>
  <si>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</si>
  <si>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</si>
  <si>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</si>
  <si>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</si>
  <si>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</si>
  <si>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</si>
  <si>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</si>
  <si>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</si>
  <si>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</si>
  <si>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</si>
  <si>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</si>
  <si>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</si>
  <si>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</si>
  <si>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</si>
  <si>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</si>
  <si>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</si>
  <si>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</si>
  <si>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</si>
  <si>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ząbkowicki</t>
  </si>
  <si>
    <t>25</t>
  </si>
  <si>
    <t>26</t>
  </si>
  <si>
    <t>61</t>
  </si>
  <si>
    <t>62</t>
  </si>
  <si>
    <t>64</t>
  </si>
  <si>
    <t>63</t>
  </si>
  <si>
    <t>grodziski</t>
  </si>
  <si>
    <t>nowodworski</t>
  </si>
  <si>
    <t>ostrowski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</si>
  <si>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</si>
  <si>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</si>
  <si>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</si>
  <si>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</si>
  <si>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</si>
  <si>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</si>
  <si>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</si>
  <si>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</si>
  <si>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</si>
  <si>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</si>
  <si>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</si>
  <si>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</si>
  <si>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ropczycko-sędziszowski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</si>
  <si>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</si>
  <si>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</si>
  <si>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</si>
  <si>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</si>
  <si>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</si>
  <si>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</si>
  <si>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</si>
  <si>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</si>
  <si>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</si>
  <si>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</si>
  <si>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</si>
  <si>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</si>
  <si>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</si>
  <si>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</si>
  <si>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</si>
  <si>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nowotomyski</t>
  </si>
  <si>
    <t>wałbrzyski</t>
  </si>
  <si>
    <t>Kod</t>
  </si>
  <si>
    <t>P o w i a t</t>
  </si>
  <si>
    <t>Łączna kwota</t>
  </si>
  <si>
    <r>
      <t>S u b w e n c j a   o g ó l n a   d l a   p o w i a t ó w</t>
    </r>
    <r>
      <rPr>
        <sz val="10"/>
        <rFont val="Times New Roman CE"/>
        <family val="1"/>
        <charset val="238"/>
      </rPr>
      <t xml:space="preserve">   </t>
    </r>
    <r>
      <rPr>
        <sz val="8"/>
        <rFont val="Times New Roman CE"/>
        <family val="1"/>
        <charset val="238"/>
      </rPr>
      <t>(część 82 dział 758)</t>
    </r>
  </si>
  <si>
    <t>WK</t>
  </si>
  <si>
    <t>PK</t>
  </si>
  <si>
    <t>POW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</si>
  <si>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</si>
  <si>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</si>
  <si>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</si>
  <si>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</si>
  <si>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</si>
  <si>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</si>
  <si>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</si>
  <si>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</si>
  <si>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</si>
  <si>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</si>
  <si>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(rozdział 75832 §2930)</t>
  </si>
  <si>
    <t>(rozdział 75622 §001)</t>
  </si>
  <si>
    <r>
      <t xml:space="preserve">Subwencja oświatowa
</t>
    </r>
    <r>
      <rPr>
        <sz val="8"/>
        <rFont val="Times New Roman CE"/>
        <family val="1"/>
        <charset val="238"/>
      </rPr>
      <t>(rozdział 75801 §2920)</t>
    </r>
  </si>
  <si>
    <r>
      <t xml:space="preserve">Subwencja równoważąca
</t>
    </r>
    <r>
      <rPr>
        <sz val="8"/>
        <rFont val="Times New Roman CE"/>
        <family val="1"/>
        <charset val="238"/>
      </rPr>
      <t>(rozdział 75832 §2920)</t>
    </r>
  </si>
  <si>
    <r>
      <t xml:space="preserve">Subwencja wyrównawcza
</t>
    </r>
    <r>
      <rPr>
        <sz val="8"/>
        <rFont val="Times New Roman CE"/>
        <family val="1"/>
        <charset val="238"/>
      </rPr>
      <t>(rozdział 75803 §2920)</t>
    </r>
  </si>
  <si>
    <r>
      <t xml:space="preserve">Doch. z tyt. udziału w </t>
    </r>
    <r>
      <rPr>
        <b/>
        <sz val="8.5"/>
        <rFont val="Times New Roman CE"/>
        <family val="1"/>
        <charset val="238"/>
      </rPr>
      <t>PIT</t>
    </r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</si>
  <si>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</si>
  <si>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</si>
  <si>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</si>
  <si>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</si>
  <si>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</si>
  <si>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</si>
  <si>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</si>
  <si>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</si>
  <si>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</si>
  <si>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</si>
  <si>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</si>
  <si>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</si>
  <si>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</si>
  <si>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</si>
  <si>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</si>
  <si>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</si>
  <si>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</si>
  <si>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</si>
  <si>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</si>
  <si>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</si>
  <si>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</si>
  <si>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</si>
  <si>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</si>
  <si>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</si>
  <si>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</si>
  <si>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</si>
  <si>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</si>
  <si>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</si>
  <si>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</si>
  <si>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</si>
  <si>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</si>
  <si>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</si>
  <si>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</si>
  <si>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</si>
  <si>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</si>
  <si>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</si>
  <si>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</si>
  <si>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</si>
  <si>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</si>
  <si>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</si>
  <si>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</si>
  <si>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</si>
  <si>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</si>
  <si>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</si>
  <si>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</si>
  <si>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</si>
  <si>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</si>
  <si>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</si>
  <si>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</si>
  <si>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</si>
  <si>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</si>
  <si>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</si>
  <si>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</si>
  <si>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</si>
  <si>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</si>
  <si>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</si>
  <si>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</si>
  <si>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</si>
  <si>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</si>
  <si>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</si>
  <si>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</si>
  <si>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</si>
  <si>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</si>
  <si>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</si>
  <si>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</si>
  <si>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</si>
  <si>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M</t>
  </si>
  <si>
    <r>
      <t xml:space="preserve">Kwota  </t>
    </r>
    <r>
      <rPr>
        <b/>
        <sz val="9"/>
        <rFont val="Times New Roman CE"/>
        <family val="1"/>
        <charset val="238"/>
      </rPr>
      <t>W p ł a t</t>
    </r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</si>
  <si>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</si>
  <si>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</si>
  <si>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</si>
  <si>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</si>
  <si>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</si>
  <si>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</si>
  <si>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</si>
  <si>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</si>
  <si>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</si>
  <si>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</si>
  <si>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</si>
  <si>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</si>
  <si>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</si>
  <si>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</si>
  <si>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</si>
  <si>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</si>
  <si>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Suma końcowa</t>
  </si>
  <si>
    <t>I kwartał</t>
  </si>
  <si>
    <t>2021 rok</t>
  </si>
  <si>
    <t>2021 rok wyk. I kwartał</t>
  </si>
  <si>
    <t>karkonoski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</si>
</sst>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3" x14ac:knownFonts="1"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7.5"/>
      <name val="Times New Roman CE"/>
      <charset val="238"/>
    </font>
    <font>
      <sz val="8.5"/>
      <name val="Times New Roman CE"/>
      <family val="1"/>
      <charset val="238"/>
    </font>
    <font>
      <b/>
      <sz val="8.5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7"/>
      <color theme="7" tint="0.59999389629810485"/>
      <name val="Times New Roman CE"/>
      <family val="1"/>
      <charset val="238"/>
    </font>
    <font>
      <sz val="8"/>
      <color theme="7" tint="0.59999389629810485"/>
      <name val="Times New Roman CE"/>
      <family val="1"/>
      <charset val="238"/>
    </font>
    <font>
      <sz val="7"/>
      <color theme="7" tint="0.59999389629810485"/>
      <name val="Times New Roman CE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15" applyNumberFormat="0" applyAlignment="0" applyProtection="0"/>
    <xf numFmtId="0" fontId="16" fillId="29" borderId="16" applyNumberFormat="0" applyAlignment="0" applyProtection="0"/>
    <xf numFmtId="0" fontId="17" fillId="30" borderId="0" applyNumberFormat="0" applyBorder="0" applyAlignment="0" applyProtection="0"/>
    <xf numFmtId="0" fontId="18" fillId="0" borderId="17" applyNumberFormat="0" applyFill="0" applyAlignment="0" applyProtection="0"/>
    <xf numFmtId="0" fontId="19" fillId="31" borderId="18" applyNumberFormat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13" fillId="0" borderId="0"/>
    <xf numFmtId="0" fontId="24" fillId="29" borderId="15" applyNumberFormat="0" applyAlignment="0" applyProtection="0"/>
    <xf numFmtId="0" fontId="25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33" borderId="23" applyNumberFormat="0" applyFont="0" applyAlignment="0" applyProtection="0"/>
    <xf numFmtId="0" fontId="29" fillId="34" borderId="0" applyNumberFormat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164" fontId="31" fillId="0" borderId="0" xfId="0" applyNumberFormat="1" applyFont="1" applyBorder="1" applyAlignment="1">
      <alignment vertical="center"/>
    </xf>
    <xf numFmtId="1" fontId="7" fillId="0" borderId="5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1" fontId="6" fillId="0" borderId="5" xfId="0" applyNumberFormat="1" applyFont="1" applyBorder="1" applyAlignment="1">
      <alignment vertical="center"/>
    </xf>
    <xf numFmtId="164" fontId="1" fillId="3" borderId="5" xfId="0" applyNumberFormat="1" applyFont="1" applyFill="1" applyBorder="1" applyAlignment="1">
      <alignment horizontal="center" vertical="center"/>
    </xf>
    <xf numFmtId="1" fontId="3" fillId="0" borderId="24" xfId="0" applyNumberFormat="1" applyFont="1" applyBorder="1" applyAlignment="1">
      <alignment horizontal="left" vertical="center"/>
    </xf>
    <xf numFmtId="1" fontId="3" fillId="0" borderId="24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1" fontId="3" fillId="0" borderId="25" xfId="0" applyNumberFormat="1" applyFont="1" applyBorder="1" applyAlignment="1">
      <alignment horizontal="left" vertical="center"/>
    </xf>
    <xf numFmtId="1" fontId="3" fillId="0" borderId="25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1" fontId="7" fillId="0" borderId="25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vertical="center"/>
    </xf>
    <xf numFmtId="1" fontId="3" fillId="0" borderId="27" xfId="0" applyNumberFormat="1" applyFont="1" applyBorder="1" applyAlignment="1">
      <alignment horizontal="left" vertical="center"/>
    </xf>
    <xf numFmtId="1" fontId="3" fillId="0" borderId="27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1" fontId="7" fillId="0" borderId="27" xfId="0" applyNumberFormat="1" applyFont="1" applyBorder="1" applyAlignment="1">
      <alignment horizontal="left" vertical="center"/>
    </xf>
    <xf numFmtId="1" fontId="7" fillId="0" borderId="26" xfId="0" applyNumberFormat="1" applyFont="1" applyBorder="1" applyAlignment="1">
      <alignment horizontal="left" vertical="center"/>
    </xf>
    <xf numFmtId="1" fontId="7" fillId="0" borderId="12" xfId="0" applyNumberFormat="1" applyFont="1" applyBorder="1" applyAlignment="1">
      <alignment horizontal="left" vertical="center"/>
    </xf>
    <xf numFmtId="1" fontId="3" fillId="0" borderId="12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32" fillId="0" borderId="0" xfId="0" applyNumberFormat="1" applyFont="1" applyBorder="1" applyAlignment="1">
      <alignment vertical="center"/>
    </xf>
    <xf numFmtId="4" fontId="11" fillId="0" borderId="24" xfId="0" applyNumberFormat="1" applyFont="1" applyBorder="1" applyAlignment="1">
      <alignment vertical="center"/>
    </xf>
    <xf numFmtId="4" fontId="11" fillId="0" borderId="25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/>
    </xf>
    <xf numFmtId="4" fontId="11" fillId="0" borderId="5" xfId="0" applyNumberFormat="1" applyFont="1" applyBorder="1" applyAlignment="1">
      <alignment vertical="center"/>
    </xf>
    <xf numFmtId="4" fontId="11" fillId="0" borderId="27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</cellXfs>
  <cellStyles count="4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Obliczenia 2" xfId="36"/>
    <cellStyle name="Suma 2" xfId="37"/>
    <cellStyle name="Tekst objaśnienia 2" xfId="38"/>
    <cellStyle name="Tekst ostrzeżenia 2" xfId="39"/>
    <cellStyle name="Tytuł" xfId="40" builtinId="15" customBuiltin="1"/>
    <cellStyle name="Uwaga 2" xfId="41"/>
    <cellStyle name="Złe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EO411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85" sqref="K85"/>
    </sheetView>
  </sheetViews>
  <sheetFormatPr defaultRowHeight="12.75" outlineLevelRow="2" x14ac:dyDescent="0.2"/>
  <cols>
    <col min="1" max="2" width="3.7109375" style="5" customWidth="1"/>
    <col min="3" max="3" width="17.42578125" style="6" customWidth="1"/>
    <col min="4" max="4" width="14" style="7" bestFit="1" customWidth="1"/>
    <col min="5" max="5" width="13.140625" style="7" bestFit="1" customWidth="1"/>
    <col min="6" max="6" width="14" style="7" bestFit="1" customWidth="1"/>
    <col min="7" max="8" width="13.140625" style="7" bestFit="1" customWidth="1"/>
    <col min="9" max="9" width="11.7109375" style="7" customWidth="1"/>
    <col min="10" max="10" width="13.140625" style="7" bestFit="1" customWidth="1"/>
    <col min="11" max="11" width="11.7109375" style="7" customWidth="1"/>
    <col min="12" max="12" width="18.7109375" style="8" customWidth="1"/>
    <col min="13" max="13" width="13.140625" style="8" bestFit="1" customWidth="1"/>
    <col min="14" max="14" width="13.140625" style="21" bestFit="1" customWidth="1"/>
    <col min="15" max="16384" width="9.140625" style="1"/>
  </cols>
  <sheetData>
    <row r="1" spans="1:145" s="2" customFormat="1" x14ac:dyDescent="0.2">
      <c r="A1" s="70" t="s">
        <v>360</v>
      </c>
      <c r="B1" s="71"/>
      <c r="C1" s="76" t="s">
        <v>361</v>
      </c>
      <c r="D1" s="79" t="s">
        <v>363</v>
      </c>
      <c r="E1" s="80"/>
      <c r="F1" s="80"/>
      <c r="G1" s="80"/>
      <c r="H1" s="80"/>
      <c r="I1" s="80"/>
      <c r="J1" s="80"/>
      <c r="K1" s="81"/>
      <c r="L1" s="19" t="s">
        <v>382</v>
      </c>
      <c r="M1" s="64" t="s">
        <v>450</v>
      </c>
      <c r="N1" s="65"/>
    </row>
    <row r="2" spans="1:145" s="3" customFormat="1" ht="25.5" customHeight="1" outlineLevel="1" x14ac:dyDescent="0.2">
      <c r="A2" s="72"/>
      <c r="B2" s="73"/>
      <c r="C2" s="77"/>
      <c r="D2" s="82" t="s">
        <v>362</v>
      </c>
      <c r="E2" s="83"/>
      <c r="F2" s="68" t="s">
        <v>379</v>
      </c>
      <c r="G2" s="69"/>
      <c r="H2" s="68" t="s">
        <v>380</v>
      </c>
      <c r="I2" s="69"/>
      <c r="J2" s="68" t="s">
        <v>381</v>
      </c>
      <c r="K2" s="69"/>
      <c r="L2" s="27" t="s">
        <v>378</v>
      </c>
      <c r="M2" s="66" t="s">
        <v>377</v>
      </c>
      <c r="N2" s="67"/>
    </row>
    <row r="3" spans="1:145" s="3" customFormat="1" outlineLevel="1" x14ac:dyDescent="0.2">
      <c r="A3" s="74"/>
      <c r="B3" s="75"/>
      <c r="C3" s="78"/>
      <c r="D3" s="16" t="s">
        <v>469</v>
      </c>
      <c r="E3" s="17" t="s">
        <v>468</v>
      </c>
      <c r="F3" s="16" t="s">
        <v>469</v>
      </c>
      <c r="G3" s="17" t="s">
        <v>468</v>
      </c>
      <c r="H3" s="16" t="s">
        <v>469</v>
      </c>
      <c r="I3" s="17" t="s">
        <v>468</v>
      </c>
      <c r="J3" s="16" t="s">
        <v>469</v>
      </c>
      <c r="K3" s="17" t="s">
        <v>468</v>
      </c>
      <c r="L3" s="18" t="s">
        <v>470</v>
      </c>
      <c r="M3" s="16" t="s">
        <v>469</v>
      </c>
      <c r="N3" s="17" t="s">
        <v>468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</row>
    <row r="4" spans="1:145" s="13" customFormat="1" ht="12" hidden="1" outlineLevel="1" x14ac:dyDescent="0.2">
      <c r="A4" s="9"/>
      <c r="B4" s="10"/>
      <c r="C4" s="11"/>
      <c r="D4" s="12"/>
      <c r="E4" s="11"/>
      <c r="F4" s="10"/>
      <c r="G4" s="11"/>
      <c r="H4" s="10"/>
      <c r="I4" s="11"/>
      <c r="J4" s="10"/>
      <c r="K4" s="11"/>
      <c r="L4" s="10"/>
      <c r="M4" s="10"/>
      <c r="N4" s="2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</row>
    <row r="5" spans="1:145" s="13" customFormat="1" ht="10.5" hidden="1" x14ac:dyDescent="0.2">
      <c r="A5" s="14" t="s">
        <v>364</v>
      </c>
      <c r="B5" s="15" t="s">
        <v>365</v>
      </c>
      <c r="C5" s="15" t="s">
        <v>366</v>
      </c>
      <c r="D5" s="15" t="s">
        <v>367</v>
      </c>
      <c r="E5" s="15" t="s">
        <v>368</v>
      </c>
      <c r="F5" s="15" t="s">
        <v>369</v>
      </c>
      <c r="G5" s="15" t="s">
        <v>370</v>
      </c>
      <c r="H5" s="15" t="s">
        <v>371</v>
      </c>
      <c r="I5" s="15" t="s">
        <v>372</v>
      </c>
      <c r="J5" s="15" t="s">
        <v>373</v>
      </c>
      <c r="K5" s="15" t="s">
        <v>374</v>
      </c>
      <c r="L5" s="15" t="s">
        <v>375</v>
      </c>
      <c r="M5" s="15" t="s">
        <v>449</v>
      </c>
      <c r="N5" s="15" t="s">
        <v>376</v>
      </c>
    </row>
    <row r="6" spans="1:145" s="4" customFormat="1" ht="12" outlineLevel="2" x14ac:dyDescent="0.2">
      <c r="A6" s="28" t="s">
        <v>296</v>
      </c>
      <c r="B6" s="29" t="s">
        <v>297</v>
      </c>
      <c r="C6" s="30" t="s">
        <v>1</v>
      </c>
      <c r="D6" s="31">
        <f>F6+H6+J6</f>
        <v>48635905</v>
      </c>
      <c r="E6" s="58">
        <f>G6+I6+K6</f>
        <v>17858546</v>
      </c>
      <c r="F6" s="31">
        <v>42339657</v>
      </c>
      <c r="G6" s="32">
        <v>16284485</v>
      </c>
      <c r="H6" s="31">
        <v>879256</v>
      </c>
      <c r="I6" s="32">
        <v>219813</v>
      </c>
      <c r="J6" s="31">
        <v>5416992</v>
      </c>
      <c r="K6" s="32">
        <v>1354248</v>
      </c>
      <c r="L6" s="32">
        <v>5070790</v>
      </c>
      <c r="M6" s="31">
        <v>0</v>
      </c>
      <c r="N6" s="32">
        <v>0</v>
      </c>
    </row>
    <row r="7" spans="1:145" s="4" customFormat="1" ht="12" outlineLevel="2" x14ac:dyDescent="0.2">
      <c r="A7" s="33" t="s">
        <v>296</v>
      </c>
      <c r="B7" s="34" t="s">
        <v>296</v>
      </c>
      <c r="C7" s="35" t="s">
        <v>2</v>
      </c>
      <c r="D7" s="36">
        <f t="shared" ref="D7:D72" si="0">F7+H7+J7</f>
        <v>52399750</v>
      </c>
      <c r="E7" s="59">
        <f t="shared" ref="E7:E72" si="1">G7+I7+K7</f>
        <v>18862506</v>
      </c>
      <c r="F7" s="36">
        <v>42807648</v>
      </c>
      <c r="G7" s="37">
        <v>16464480</v>
      </c>
      <c r="H7" s="36">
        <v>1031566</v>
      </c>
      <c r="I7" s="37">
        <v>257892</v>
      </c>
      <c r="J7" s="36">
        <v>8560536</v>
      </c>
      <c r="K7" s="37">
        <v>2140134</v>
      </c>
      <c r="L7" s="37">
        <v>4950952</v>
      </c>
      <c r="M7" s="36">
        <v>0</v>
      </c>
      <c r="N7" s="37">
        <v>0</v>
      </c>
    </row>
    <row r="8" spans="1:145" s="4" customFormat="1" ht="12" outlineLevel="2" x14ac:dyDescent="0.2">
      <c r="A8" s="33" t="s">
        <v>296</v>
      </c>
      <c r="B8" s="34" t="s">
        <v>298</v>
      </c>
      <c r="C8" s="35" t="s">
        <v>3</v>
      </c>
      <c r="D8" s="36">
        <f t="shared" si="0"/>
        <v>63381729</v>
      </c>
      <c r="E8" s="59">
        <f t="shared" si="1"/>
        <v>24135790</v>
      </c>
      <c r="F8" s="36">
        <v>61585511</v>
      </c>
      <c r="G8" s="37">
        <v>23686735</v>
      </c>
      <c r="H8" s="36">
        <v>692530</v>
      </c>
      <c r="I8" s="37">
        <v>173133</v>
      </c>
      <c r="J8" s="36">
        <v>1103688</v>
      </c>
      <c r="K8" s="37">
        <v>275922</v>
      </c>
      <c r="L8" s="37">
        <v>6882557</v>
      </c>
      <c r="M8" s="36">
        <v>682806</v>
      </c>
      <c r="N8" s="37">
        <v>170701.5</v>
      </c>
    </row>
    <row r="9" spans="1:145" s="4" customFormat="1" ht="12" outlineLevel="2" x14ac:dyDescent="0.2">
      <c r="A9" s="33" t="s">
        <v>296</v>
      </c>
      <c r="B9" s="34" t="s">
        <v>299</v>
      </c>
      <c r="C9" s="35" t="s">
        <v>4</v>
      </c>
      <c r="D9" s="36">
        <f t="shared" si="0"/>
        <v>24803563</v>
      </c>
      <c r="E9" s="59">
        <f t="shared" si="1"/>
        <v>7758232</v>
      </c>
      <c r="F9" s="36">
        <v>11568833</v>
      </c>
      <c r="G9" s="37">
        <v>4449550</v>
      </c>
      <c r="H9" s="36">
        <v>2230934</v>
      </c>
      <c r="I9" s="37">
        <v>557733</v>
      </c>
      <c r="J9" s="36">
        <v>11003796</v>
      </c>
      <c r="K9" s="37">
        <v>2750949</v>
      </c>
      <c r="L9" s="37">
        <v>1355959</v>
      </c>
      <c r="M9" s="36">
        <v>0</v>
      </c>
      <c r="N9" s="37">
        <v>0</v>
      </c>
    </row>
    <row r="10" spans="1:145" s="4" customFormat="1" ht="12" outlineLevel="2" x14ac:dyDescent="0.2">
      <c r="A10" s="33" t="s">
        <v>296</v>
      </c>
      <c r="B10" s="34" t="s">
        <v>300</v>
      </c>
      <c r="C10" s="35" t="s">
        <v>5</v>
      </c>
      <c r="D10" s="36">
        <f t="shared" si="0"/>
        <v>28724285</v>
      </c>
      <c r="E10" s="59">
        <f t="shared" si="1"/>
        <v>9451193</v>
      </c>
      <c r="F10" s="36">
        <v>16863770</v>
      </c>
      <c r="G10" s="37">
        <v>6486065</v>
      </c>
      <c r="H10" s="36">
        <v>2133184</v>
      </c>
      <c r="I10" s="37">
        <v>533295</v>
      </c>
      <c r="J10" s="36">
        <v>9727331</v>
      </c>
      <c r="K10" s="37">
        <v>2431833</v>
      </c>
      <c r="L10" s="37">
        <v>2383417</v>
      </c>
      <c r="M10" s="36">
        <v>0</v>
      </c>
      <c r="N10" s="37">
        <v>0</v>
      </c>
    </row>
    <row r="11" spans="1:145" s="4" customFormat="1" ht="12" outlineLevel="2" x14ac:dyDescent="0.2">
      <c r="A11" s="33" t="s">
        <v>296</v>
      </c>
      <c r="B11" s="34" t="s">
        <v>301</v>
      </c>
      <c r="C11" s="35" t="s">
        <v>471</v>
      </c>
      <c r="D11" s="36">
        <f t="shared" si="0"/>
        <v>22494245</v>
      </c>
      <c r="E11" s="59">
        <f t="shared" si="1"/>
        <v>7682579</v>
      </c>
      <c r="F11" s="36">
        <v>15295584</v>
      </c>
      <c r="G11" s="37">
        <v>5882915</v>
      </c>
      <c r="H11" s="36">
        <v>973517</v>
      </c>
      <c r="I11" s="37">
        <v>243378</v>
      </c>
      <c r="J11" s="36">
        <v>6225144</v>
      </c>
      <c r="K11" s="37">
        <v>1556286</v>
      </c>
      <c r="L11" s="37">
        <v>3643133</v>
      </c>
      <c r="M11" s="36">
        <v>0</v>
      </c>
      <c r="N11" s="37">
        <v>0</v>
      </c>
    </row>
    <row r="12" spans="1:145" s="4" customFormat="1" ht="12" outlineLevel="2" x14ac:dyDescent="0.2">
      <c r="A12" s="33" t="s">
        <v>296</v>
      </c>
      <c r="B12" s="34" t="s">
        <v>302</v>
      </c>
      <c r="C12" s="35" t="s">
        <v>6</v>
      </c>
      <c r="D12" s="36">
        <f t="shared" si="0"/>
        <v>22203370</v>
      </c>
      <c r="E12" s="59">
        <f t="shared" si="1"/>
        <v>7790335</v>
      </c>
      <c r="F12" s="36">
        <v>16636213</v>
      </c>
      <c r="G12" s="37">
        <v>6398545</v>
      </c>
      <c r="H12" s="36">
        <v>1173667</v>
      </c>
      <c r="I12" s="37">
        <v>293418</v>
      </c>
      <c r="J12" s="36">
        <v>4393490</v>
      </c>
      <c r="K12" s="37">
        <v>1098372</v>
      </c>
      <c r="L12" s="37">
        <v>1997806</v>
      </c>
      <c r="M12" s="36">
        <v>0</v>
      </c>
      <c r="N12" s="37">
        <v>0</v>
      </c>
    </row>
    <row r="13" spans="1:145" s="4" customFormat="1" ht="12" outlineLevel="2" x14ac:dyDescent="0.2">
      <c r="A13" s="33" t="s">
        <v>296</v>
      </c>
      <c r="B13" s="34" t="s">
        <v>303</v>
      </c>
      <c r="C13" s="35" t="s">
        <v>7</v>
      </c>
      <c r="D13" s="36">
        <f t="shared" si="0"/>
        <v>109708659</v>
      </c>
      <c r="E13" s="59">
        <f t="shared" si="1"/>
        <v>37366854</v>
      </c>
      <c r="F13" s="36">
        <v>73837685</v>
      </c>
      <c r="G13" s="37">
        <v>28399110</v>
      </c>
      <c r="H13" s="36">
        <v>3610221</v>
      </c>
      <c r="I13" s="37">
        <v>902556</v>
      </c>
      <c r="J13" s="36">
        <v>32260753</v>
      </c>
      <c r="K13" s="37">
        <v>8065188</v>
      </c>
      <c r="L13" s="37">
        <v>7264206</v>
      </c>
      <c r="M13" s="36">
        <v>0</v>
      </c>
      <c r="N13" s="37">
        <v>0</v>
      </c>
    </row>
    <row r="14" spans="1:145" s="4" customFormat="1" ht="12" outlineLevel="2" x14ac:dyDescent="0.2">
      <c r="A14" s="33" t="s">
        <v>296</v>
      </c>
      <c r="B14" s="34" t="s">
        <v>304</v>
      </c>
      <c r="C14" s="35" t="s">
        <v>8</v>
      </c>
      <c r="D14" s="36">
        <f t="shared" si="0"/>
        <v>14573910</v>
      </c>
      <c r="E14" s="59">
        <f t="shared" si="1"/>
        <v>4486594</v>
      </c>
      <c r="F14" s="36">
        <v>6263158</v>
      </c>
      <c r="G14" s="37">
        <v>2408905</v>
      </c>
      <c r="H14" s="36">
        <v>2682301</v>
      </c>
      <c r="I14" s="37">
        <v>670575</v>
      </c>
      <c r="J14" s="36">
        <v>5628451</v>
      </c>
      <c r="K14" s="37">
        <v>1407114</v>
      </c>
      <c r="L14" s="37">
        <v>3217576</v>
      </c>
      <c r="M14" s="36">
        <v>0</v>
      </c>
      <c r="N14" s="37">
        <v>0</v>
      </c>
    </row>
    <row r="15" spans="1:145" s="4" customFormat="1" ht="12" outlineLevel="2" x14ac:dyDescent="0.2">
      <c r="A15" s="33" t="s">
        <v>296</v>
      </c>
      <c r="B15" s="34" t="s">
        <v>305</v>
      </c>
      <c r="C15" s="35" t="s">
        <v>9</v>
      </c>
      <c r="D15" s="36">
        <f t="shared" si="0"/>
        <v>30349860</v>
      </c>
      <c r="E15" s="59">
        <f t="shared" si="1"/>
        <v>10884520</v>
      </c>
      <c r="F15" s="36">
        <v>24492421</v>
      </c>
      <c r="G15" s="37">
        <v>9420160</v>
      </c>
      <c r="H15" s="36">
        <v>481565</v>
      </c>
      <c r="I15" s="37">
        <v>120390</v>
      </c>
      <c r="J15" s="36">
        <v>5375874</v>
      </c>
      <c r="K15" s="37">
        <v>1343970</v>
      </c>
      <c r="L15" s="37">
        <v>2664386</v>
      </c>
      <c r="M15" s="36">
        <v>0</v>
      </c>
      <c r="N15" s="37">
        <v>0</v>
      </c>
    </row>
    <row r="16" spans="1:145" s="4" customFormat="1" ht="12" outlineLevel="2" x14ac:dyDescent="0.2">
      <c r="A16" s="33" t="s">
        <v>296</v>
      </c>
      <c r="B16" s="34" t="s">
        <v>306</v>
      </c>
      <c r="C16" s="35" t="s">
        <v>10</v>
      </c>
      <c r="D16" s="36">
        <f t="shared" si="0"/>
        <v>57621831</v>
      </c>
      <c r="E16" s="59">
        <f t="shared" si="1"/>
        <v>22162245</v>
      </c>
      <c r="F16" s="36">
        <v>57621831</v>
      </c>
      <c r="G16" s="37">
        <v>22162245</v>
      </c>
      <c r="H16" s="36">
        <v>0</v>
      </c>
      <c r="I16" s="37">
        <v>0</v>
      </c>
      <c r="J16" s="36">
        <v>0</v>
      </c>
      <c r="K16" s="37">
        <v>0</v>
      </c>
      <c r="L16" s="37">
        <v>9393063</v>
      </c>
      <c r="M16" s="36">
        <v>8473957</v>
      </c>
      <c r="N16" s="37">
        <v>2118490</v>
      </c>
    </row>
    <row r="17" spans="1:14" s="4" customFormat="1" ht="12" outlineLevel="2" x14ac:dyDescent="0.2">
      <c r="A17" s="33" t="s">
        <v>296</v>
      </c>
      <c r="B17" s="34" t="s">
        <v>307</v>
      </c>
      <c r="C17" s="35" t="s">
        <v>11</v>
      </c>
      <c r="D17" s="36">
        <f t="shared" si="0"/>
        <v>38005167</v>
      </c>
      <c r="E17" s="59">
        <f t="shared" si="1"/>
        <v>12837385</v>
      </c>
      <c r="F17" s="36">
        <v>24782421</v>
      </c>
      <c r="G17" s="37">
        <v>9531700</v>
      </c>
      <c r="H17" s="36">
        <v>2587289</v>
      </c>
      <c r="I17" s="37">
        <v>646821</v>
      </c>
      <c r="J17" s="36">
        <v>10635457</v>
      </c>
      <c r="K17" s="37">
        <v>2658864</v>
      </c>
      <c r="L17" s="37">
        <v>1846131</v>
      </c>
      <c r="M17" s="36">
        <v>0</v>
      </c>
      <c r="N17" s="37">
        <v>0</v>
      </c>
    </row>
    <row r="18" spans="1:14" s="4" customFormat="1" ht="12" outlineLevel="2" x14ac:dyDescent="0.2">
      <c r="A18" s="33" t="s">
        <v>296</v>
      </c>
      <c r="B18" s="34" t="s">
        <v>308</v>
      </c>
      <c r="C18" s="35" t="s">
        <v>12</v>
      </c>
      <c r="D18" s="36">
        <f t="shared" si="0"/>
        <v>26744220</v>
      </c>
      <c r="E18" s="59">
        <f t="shared" si="1"/>
        <v>9510109</v>
      </c>
      <c r="F18" s="36">
        <v>20978667</v>
      </c>
      <c r="G18" s="37">
        <v>8068720</v>
      </c>
      <c r="H18" s="36">
        <v>2444868</v>
      </c>
      <c r="I18" s="37">
        <v>611217</v>
      </c>
      <c r="J18" s="36">
        <v>3320685</v>
      </c>
      <c r="K18" s="37">
        <v>830172</v>
      </c>
      <c r="L18" s="37">
        <v>1890665</v>
      </c>
      <c r="M18" s="36">
        <v>0</v>
      </c>
      <c r="N18" s="37">
        <v>0</v>
      </c>
    </row>
    <row r="19" spans="1:14" s="4" customFormat="1" ht="12" outlineLevel="2" x14ac:dyDescent="0.2">
      <c r="A19" s="33" t="s">
        <v>296</v>
      </c>
      <c r="B19" s="34" t="s">
        <v>309</v>
      </c>
      <c r="C19" s="35" t="s">
        <v>13</v>
      </c>
      <c r="D19" s="36">
        <f t="shared" si="0"/>
        <v>50497723</v>
      </c>
      <c r="E19" s="59">
        <f t="shared" si="1"/>
        <v>18641112</v>
      </c>
      <c r="F19" s="36">
        <v>44695320</v>
      </c>
      <c r="G19" s="37">
        <v>17190510</v>
      </c>
      <c r="H19" s="36">
        <v>1821972</v>
      </c>
      <c r="I19" s="37">
        <v>455493</v>
      </c>
      <c r="J19" s="36">
        <v>3980431</v>
      </c>
      <c r="K19" s="37">
        <v>995109</v>
      </c>
      <c r="L19" s="37">
        <v>6549830</v>
      </c>
      <c r="M19" s="36">
        <v>0</v>
      </c>
      <c r="N19" s="37">
        <v>0</v>
      </c>
    </row>
    <row r="20" spans="1:14" s="4" customFormat="1" ht="12" outlineLevel="2" x14ac:dyDescent="0.2">
      <c r="A20" s="33" t="s">
        <v>296</v>
      </c>
      <c r="B20" s="34" t="s">
        <v>310</v>
      </c>
      <c r="C20" s="35" t="s">
        <v>14</v>
      </c>
      <c r="D20" s="36">
        <f t="shared" si="0"/>
        <v>32384049</v>
      </c>
      <c r="E20" s="59">
        <f t="shared" si="1"/>
        <v>12281708</v>
      </c>
      <c r="F20" s="36">
        <v>31093738</v>
      </c>
      <c r="G20" s="37">
        <v>11959130</v>
      </c>
      <c r="H20" s="36">
        <v>1290311</v>
      </c>
      <c r="I20" s="37">
        <v>322578</v>
      </c>
      <c r="J20" s="36">
        <v>0</v>
      </c>
      <c r="K20" s="37">
        <v>0</v>
      </c>
      <c r="L20" s="37">
        <v>5712881</v>
      </c>
      <c r="M20" s="36">
        <v>0</v>
      </c>
      <c r="N20" s="37">
        <v>0</v>
      </c>
    </row>
    <row r="21" spans="1:14" s="4" customFormat="1" ht="12" outlineLevel="2" x14ac:dyDescent="0.2">
      <c r="A21" s="33" t="s">
        <v>296</v>
      </c>
      <c r="B21" s="34" t="s">
        <v>311</v>
      </c>
      <c r="C21" s="35" t="s">
        <v>15</v>
      </c>
      <c r="D21" s="36">
        <f t="shared" si="0"/>
        <v>14086155</v>
      </c>
      <c r="E21" s="59">
        <f t="shared" si="1"/>
        <v>5363826</v>
      </c>
      <c r="F21" s="36">
        <v>13685566</v>
      </c>
      <c r="G21" s="37">
        <v>5263680</v>
      </c>
      <c r="H21" s="36">
        <v>400589</v>
      </c>
      <c r="I21" s="37">
        <v>100146</v>
      </c>
      <c r="J21" s="36">
        <v>0</v>
      </c>
      <c r="K21" s="37">
        <v>0</v>
      </c>
      <c r="L21" s="37">
        <v>4523315</v>
      </c>
      <c r="M21" s="36">
        <v>3329316</v>
      </c>
      <c r="N21" s="37">
        <v>832356</v>
      </c>
    </row>
    <row r="22" spans="1:14" s="4" customFormat="1" ht="12" outlineLevel="2" x14ac:dyDescent="0.2">
      <c r="A22" s="33" t="s">
        <v>296</v>
      </c>
      <c r="B22" s="34" t="s">
        <v>312</v>
      </c>
      <c r="C22" s="35" t="s">
        <v>16</v>
      </c>
      <c r="D22" s="36">
        <f t="shared" si="0"/>
        <v>31350695</v>
      </c>
      <c r="E22" s="59">
        <f t="shared" si="1"/>
        <v>10717802</v>
      </c>
      <c r="F22" s="36">
        <v>21395214</v>
      </c>
      <c r="G22" s="37">
        <v>8228930</v>
      </c>
      <c r="H22" s="36">
        <v>3276934</v>
      </c>
      <c r="I22" s="37">
        <v>819234</v>
      </c>
      <c r="J22" s="36">
        <v>6678547</v>
      </c>
      <c r="K22" s="37">
        <v>1669638</v>
      </c>
      <c r="L22" s="37">
        <v>2199232</v>
      </c>
      <c r="M22" s="36">
        <v>0</v>
      </c>
      <c r="N22" s="37">
        <v>0</v>
      </c>
    </row>
    <row r="23" spans="1:14" s="4" customFormat="1" ht="12" outlineLevel="2" x14ac:dyDescent="0.2">
      <c r="A23" s="33" t="s">
        <v>296</v>
      </c>
      <c r="B23" s="34" t="s">
        <v>313</v>
      </c>
      <c r="C23" s="35" t="s">
        <v>271</v>
      </c>
      <c r="D23" s="36">
        <f t="shared" si="0"/>
        <v>15304700</v>
      </c>
      <c r="E23" s="59">
        <f t="shared" si="1"/>
        <v>5400705</v>
      </c>
      <c r="F23" s="36">
        <v>11696488</v>
      </c>
      <c r="G23" s="37">
        <v>4498650</v>
      </c>
      <c r="H23" s="36">
        <v>2731795</v>
      </c>
      <c r="I23" s="37">
        <v>682950</v>
      </c>
      <c r="J23" s="36">
        <v>876417</v>
      </c>
      <c r="K23" s="37">
        <v>219105</v>
      </c>
      <c r="L23" s="37">
        <v>3572177</v>
      </c>
      <c r="M23" s="36">
        <v>0</v>
      </c>
      <c r="N23" s="37">
        <v>0</v>
      </c>
    </row>
    <row r="24" spans="1:14" s="4" customFormat="1" ht="12" outlineLevel="2" x14ac:dyDescent="0.2">
      <c r="A24" s="33" t="s">
        <v>296</v>
      </c>
      <c r="B24" s="34" t="s">
        <v>314</v>
      </c>
      <c r="C24" s="35" t="s">
        <v>17</v>
      </c>
      <c r="D24" s="36">
        <f t="shared" si="0"/>
        <v>84316957</v>
      </c>
      <c r="E24" s="59">
        <f t="shared" si="1"/>
        <v>31783423</v>
      </c>
      <c r="F24" s="36">
        <v>79516777</v>
      </c>
      <c r="G24" s="37">
        <v>30583375</v>
      </c>
      <c r="H24" s="36">
        <v>961578</v>
      </c>
      <c r="I24" s="37">
        <v>240396</v>
      </c>
      <c r="J24" s="36">
        <v>3838602</v>
      </c>
      <c r="K24" s="37">
        <v>959652</v>
      </c>
      <c r="L24" s="37">
        <v>9796146</v>
      </c>
      <c r="M24" s="36">
        <v>0</v>
      </c>
      <c r="N24" s="37">
        <v>0</v>
      </c>
    </row>
    <row r="25" spans="1:14" s="4" customFormat="1" ht="12" outlineLevel="2" x14ac:dyDescent="0.2">
      <c r="A25" s="33" t="s">
        <v>296</v>
      </c>
      <c r="B25" s="34" t="s">
        <v>315</v>
      </c>
      <c r="C25" s="35" t="s">
        <v>18</v>
      </c>
      <c r="D25" s="36">
        <f t="shared" si="0"/>
        <v>29817609</v>
      </c>
      <c r="E25" s="59">
        <f t="shared" si="1"/>
        <v>10947995</v>
      </c>
      <c r="F25" s="36">
        <v>25952410</v>
      </c>
      <c r="G25" s="37">
        <v>9981695</v>
      </c>
      <c r="H25" s="36">
        <v>2919914</v>
      </c>
      <c r="I25" s="37">
        <v>729978</v>
      </c>
      <c r="J25" s="36">
        <v>945285</v>
      </c>
      <c r="K25" s="37">
        <v>236322</v>
      </c>
      <c r="L25" s="37">
        <v>6279523</v>
      </c>
      <c r="M25" s="36">
        <v>0</v>
      </c>
      <c r="N25" s="37">
        <v>0</v>
      </c>
    </row>
    <row r="26" spans="1:14" s="4" customFormat="1" ht="12" outlineLevel="2" x14ac:dyDescent="0.2">
      <c r="A26" s="33" t="s">
        <v>296</v>
      </c>
      <c r="B26" s="34" t="s">
        <v>316</v>
      </c>
      <c r="C26" s="35" t="s">
        <v>359</v>
      </c>
      <c r="D26" s="36">
        <f t="shared" si="0"/>
        <v>25959088</v>
      </c>
      <c r="E26" s="59">
        <f t="shared" si="1"/>
        <v>8344650</v>
      </c>
      <c r="F26" s="36">
        <v>13779095</v>
      </c>
      <c r="G26" s="37">
        <v>5299650</v>
      </c>
      <c r="H26" s="36">
        <v>678694</v>
      </c>
      <c r="I26" s="37">
        <v>169674</v>
      </c>
      <c r="J26" s="36">
        <v>11501299</v>
      </c>
      <c r="K26" s="37">
        <v>2875326</v>
      </c>
      <c r="L26" s="37">
        <v>2896759</v>
      </c>
      <c r="M26" s="36">
        <v>0</v>
      </c>
      <c r="N26" s="37">
        <v>0</v>
      </c>
    </row>
    <row r="27" spans="1:14" s="4" customFormat="1" ht="12" outlineLevel="2" x14ac:dyDescent="0.2">
      <c r="A27" s="33" t="s">
        <v>296</v>
      </c>
      <c r="B27" s="34" t="s">
        <v>317</v>
      </c>
      <c r="C27" s="35" t="s">
        <v>19</v>
      </c>
      <c r="D27" s="36">
        <f t="shared" si="0"/>
        <v>33858759</v>
      </c>
      <c r="E27" s="59">
        <f t="shared" si="1"/>
        <v>11886982</v>
      </c>
      <c r="F27" s="36">
        <v>25422764</v>
      </c>
      <c r="G27" s="37">
        <v>9777985</v>
      </c>
      <c r="H27" s="36">
        <v>1420431</v>
      </c>
      <c r="I27" s="37">
        <v>355107</v>
      </c>
      <c r="J27" s="36">
        <v>7015564</v>
      </c>
      <c r="K27" s="37">
        <v>1753890</v>
      </c>
      <c r="L27" s="37">
        <v>2684508</v>
      </c>
      <c r="M27" s="36">
        <v>0</v>
      </c>
      <c r="N27" s="37">
        <v>0</v>
      </c>
    </row>
    <row r="28" spans="1:14" s="4" customFormat="1" ht="12" outlineLevel="2" x14ac:dyDescent="0.2">
      <c r="A28" s="33" t="s">
        <v>296</v>
      </c>
      <c r="B28" s="34" t="s">
        <v>318</v>
      </c>
      <c r="C28" s="35" t="s">
        <v>20</v>
      </c>
      <c r="D28" s="36">
        <f t="shared" si="0"/>
        <v>36463174</v>
      </c>
      <c r="E28" s="59">
        <f t="shared" si="1"/>
        <v>12247901</v>
      </c>
      <c r="F28" s="36">
        <v>23267107</v>
      </c>
      <c r="G28" s="37">
        <v>8948885</v>
      </c>
      <c r="H28" s="36">
        <v>13196067</v>
      </c>
      <c r="I28" s="37">
        <v>3299016</v>
      </c>
      <c r="J28" s="36">
        <v>0</v>
      </c>
      <c r="K28" s="37">
        <v>0</v>
      </c>
      <c r="L28" s="37">
        <v>17802564</v>
      </c>
      <c r="M28" s="36">
        <v>19529638</v>
      </c>
      <c r="N28" s="37">
        <v>4882410</v>
      </c>
    </row>
    <row r="29" spans="1:14" s="4" customFormat="1" ht="12" outlineLevel="2" x14ac:dyDescent="0.2">
      <c r="A29" s="33" t="s">
        <v>296</v>
      </c>
      <c r="B29" s="34" t="s">
        <v>319</v>
      </c>
      <c r="C29" s="35" t="s">
        <v>320</v>
      </c>
      <c r="D29" s="36">
        <f t="shared" si="0"/>
        <v>41449154</v>
      </c>
      <c r="E29" s="59">
        <f t="shared" si="1"/>
        <v>14214049</v>
      </c>
      <c r="F29" s="36">
        <v>28613081</v>
      </c>
      <c r="G29" s="37">
        <v>11005030</v>
      </c>
      <c r="H29" s="36">
        <v>2743641</v>
      </c>
      <c r="I29" s="37">
        <v>685911</v>
      </c>
      <c r="J29" s="36">
        <v>10092432</v>
      </c>
      <c r="K29" s="37">
        <v>2523108</v>
      </c>
      <c r="L29" s="37">
        <v>3058957</v>
      </c>
      <c r="M29" s="36">
        <v>0</v>
      </c>
      <c r="N29" s="37">
        <v>0</v>
      </c>
    </row>
    <row r="30" spans="1:14" s="4" customFormat="1" ht="12" outlineLevel="2" x14ac:dyDescent="0.2">
      <c r="A30" s="33" t="s">
        <v>296</v>
      </c>
      <c r="B30" s="34" t="s">
        <v>321</v>
      </c>
      <c r="C30" s="35" t="s">
        <v>21</v>
      </c>
      <c r="D30" s="36">
        <f t="shared" si="0"/>
        <v>40267168</v>
      </c>
      <c r="E30" s="59">
        <f t="shared" si="1"/>
        <v>15162077</v>
      </c>
      <c r="F30" s="36">
        <v>37850684</v>
      </c>
      <c r="G30" s="37">
        <v>14557955</v>
      </c>
      <c r="H30" s="36">
        <v>1855402</v>
      </c>
      <c r="I30" s="37">
        <v>463851</v>
      </c>
      <c r="J30" s="36">
        <v>561082</v>
      </c>
      <c r="K30" s="37">
        <v>140271</v>
      </c>
      <c r="L30" s="37">
        <v>5464578</v>
      </c>
      <c r="M30" s="36">
        <v>0</v>
      </c>
      <c r="N30" s="37">
        <v>0</v>
      </c>
    </row>
    <row r="31" spans="1:14" s="4" customFormat="1" ht="12" outlineLevel="2" x14ac:dyDescent="0.2">
      <c r="A31" s="33" t="s">
        <v>296</v>
      </c>
      <c r="B31" s="34" t="s">
        <v>322</v>
      </c>
      <c r="C31" s="35" t="s">
        <v>22</v>
      </c>
      <c r="D31" s="36">
        <f t="shared" si="0"/>
        <v>25535820</v>
      </c>
      <c r="E31" s="59">
        <f t="shared" si="1"/>
        <v>8211033</v>
      </c>
      <c r="F31" s="36">
        <v>13572586</v>
      </c>
      <c r="G31" s="37">
        <v>5220225</v>
      </c>
      <c r="H31" s="36">
        <v>1213655</v>
      </c>
      <c r="I31" s="37">
        <v>303414</v>
      </c>
      <c r="J31" s="36">
        <v>10749579</v>
      </c>
      <c r="K31" s="37">
        <v>2687394</v>
      </c>
      <c r="L31" s="37">
        <v>2081620</v>
      </c>
      <c r="M31" s="36">
        <v>0</v>
      </c>
      <c r="N31" s="37">
        <v>0</v>
      </c>
    </row>
    <row r="32" spans="1:14" s="4" customFormat="1" ht="12" outlineLevel="2" x14ac:dyDescent="0.2">
      <c r="A32" s="33" t="s">
        <v>296</v>
      </c>
      <c r="B32" s="34" t="s">
        <v>323</v>
      </c>
      <c r="C32" s="35" t="s">
        <v>383</v>
      </c>
      <c r="D32" s="36">
        <f t="shared" si="0"/>
        <v>75010532</v>
      </c>
      <c r="E32" s="59">
        <f t="shared" si="1"/>
        <v>27420969</v>
      </c>
      <c r="F32" s="36">
        <v>64393369</v>
      </c>
      <c r="G32" s="37">
        <v>24766680</v>
      </c>
      <c r="H32" s="36">
        <v>9497896</v>
      </c>
      <c r="I32" s="37">
        <v>2374473</v>
      </c>
      <c r="J32" s="36">
        <v>1119267</v>
      </c>
      <c r="K32" s="37">
        <v>279816</v>
      </c>
      <c r="L32" s="37">
        <v>5033719</v>
      </c>
      <c r="M32" s="36">
        <v>0</v>
      </c>
      <c r="N32" s="37">
        <v>0</v>
      </c>
    </row>
    <row r="33" spans="1:14" s="4" customFormat="1" ht="12" outlineLevel="2" x14ac:dyDescent="0.2">
      <c r="A33" s="33" t="s">
        <v>296</v>
      </c>
      <c r="B33" s="34" t="s">
        <v>324</v>
      </c>
      <c r="C33" s="35" t="s">
        <v>384</v>
      </c>
      <c r="D33" s="36">
        <f t="shared" si="0"/>
        <v>86025483</v>
      </c>
      <c r="E33" s="59">
        <f t="shared" si="1"/>
        <v>31882308</v>
      </c>
      <c r="F33" s="36">
        <v>77078388</v>
      </c>
      <c r="G33" s="37">
        <v>29645535</v>
      </c>
      <c r="H33" s="36">
        <v>8947095</v>
      </c>
      <c r="I33" s="37">
        <v>2236773</v>
      </c>
      <c r="J33" s="36">
        <v>0</v>
      </c>
      <c r="K33" s="37">
        <v>0</v>
      </c>
      <c r="L33" s="37">
        <v>6763680</v>
      </c>
      <c r="M33" s="36">
        <v>0</v>
      </c>
      <c r="N33" s="37">
        <v>0</v>
      </c>
    </row>
    <row r="34" spans="1:14" s="4" customFormat="1" ht="12" outlineLevel="2" x14ac:dyDescent="0.2">
      <c r="A34" s="33" t="s">
        <v>296</v>
      </c>
      <c r="B34" s="34" t="s">
        <v>325</v>
      </c>
      <c r="C34" s="35" t="s">
        <v>385</v>
      </c>
      <c r="D34" s="36">
        <f t="shared" si="0"/>
        <v>418003928</v>
      </c>
      <c r="E34" s="59">
        <f t="shared" si="1"/>
        <v>153873428</v>
      </c>
      <c r="F34" s="36">
        <v>366766737</v>
      </c>
      <c r="G34" s="37">
        <v>141064130</v>
      </c>
      <c r="H34" s="36">
        <v>51237191</v>
      </c>
      <c r="I34" s="37">
        <v>12809298</v>
      </c>
      <c r="J34" s="36">
        <v>0</v>
      </c>
      <c r="K34" s="37">
        <v>0</v>
      </c>
      <c r="L34" s="37">
        <v>73544121</v>
      </c>
      <c r="M34" s="36">
        <v>104707433</v>
      </c>
      <c r="N34" s="37">
        <v>26176858</v>
      </c>
    </row>
    <row r="35" spans="1:14" s="4" customFormat="1" ht="12" outlineLevel="2" x14ac:dyDescent="0.2">
      <c r="A35" s="39" t="s">
        <v>296</v>
      </c>
      <c r="B35" s="40" t="s">
        <v>343</v>
      </c>
      <c r="C35" s="41" t="s">
        <v>386</v>
      </c>
      <c r="D35" s="42">
        <f t="shared" si="0"/>
        <v>76198176</v>
      </c>
      <c r="E35" s="60">
        <f t="shared" si="1"/>
        <v>26804563</v>
      </c>
      <c r="F35" s="42">
        <v>57608719</v>
      </c>
      <c r="G35" s="43">
        <v>22157200</v>
      </c>
      <c r="H35" s="42">
        <v>12889923</v>
      </c>
      <c r="I35" s="43">
        <v>3222480</v>
      </c>
      <c r="J35" s="42">
        <v>5699534</v>
      </c>
      <c r="K35" s="43">
        <v>1424883</v>
      </c>
      <c r="L35" s="43">
        <v>6021397</v>
      </c>
      <c r="M35" s="42">
        <v>0</v>
      </c>
      <c r="N35" s="43">
        <v>0</v>
      </c>
    </row>
    <row r="36" spans="1:14" s="4" customFormat="1" ht="12" outlineLevel="1" x14ac:dyDescent="0.2">
      <c r="A36" s="22" t="s">
        <v>451</v>
      </c>
      <c r="B36" s="23"/>
      <c r="C36" s="26"/>
      <c r="D36" s="24">
        <f t="shared" ref="D36:N36" si="2">SUBTOTAL(9,D6:D35)</f>
        <v>1656175664</v>
      </c>
      <c r="E36" s="61">
        <f t="shared" si="2"/>
        <v>595971419</v>
      </c>
      <c r="F36" s="24">
        <f t="shared" si="2"/>
        <v>1351461442</v>
      </c>
      <c r="G36" s="25">
        <f t="shared" si="2"/>
        <v>519792860</v>
      </c>
      <c r="H36" s="24">
        <f t="shared" si="2"/>
        <v>138003986</v>
      </c>
      <c r="I36" s="25">
        <f t="shared" si="2"/>
        <v>34500993</v>
      </c>
      <c r="J36" s="24">
        <f t="shared" si="2"/>
        <v>166710236</v>
      </c>
      <c r="K36" s="25">
        <f t="shared" si="2"/>
        <v>41677566</v>
      </c>
      <c r="L36" s="25">
        <f t="shared" si="2"/>
        <v>216545648</v>
      </c>
      <c r="M36" s="24">
        <f t="shared" si="2"/>
        <v>136723150</v>
      </c>
      <c r="N36" s="25">
        <f t="shared" si="2"/>
        <v>34180815.5</v>
      </c>
    </row>
    <row r="37" spans="1:14" s="4" customFormat="1" ht="12" outlineLevel="2" x14ac:dyDescent="0.2">
      <c r="A37" s="44" t="s">
        <v>299</v>
      </c>
      <c r="B37" s="45" t="s">
        <v>297</v>
      </c>
      <c r="C37" s="46" t="s">
        <v>23</v>
      </c>
      <c r="D37" s="47">
        <f t="shared" si="0"/>
        <v>31970487</v>
      </c>
      <c r="E37" s="62">
        <f t="shared" si="1"/>
        <v>10368867</v>
      </c>
      <c r="F37" s="47">
        <v>17652101</v>
      </c>
      <c r="G37" s="48">
        <v>6789270</v>
      </c>
      <c r="H37" s="47">
        <v>684366</v>
      </c>
      <c r="I37" s="48">
        <v>171093</v>
      </c>
      <c r="J37" s="47">
        <v>13634020</v>
      </c>
      <c r="K37" s="48">
        <v>3408504</v>
      </c>
      <c r="L37" s="48">
        <v>2439563</v>
      </c>
      <c r="M37" s="47">
        <v>0</v>
      </c>
      <c r="N37" s="48">
        <v>0</v>
      </c>
    </row>
    <row r="38" spans="1:14" s="4" customFormat="1" ht="12" outlineLevel="2" x14ac:dyDescent="0.2">
      <c r="A38" s="33" t="s">
        <v>299</v>
      </c>
      <c r="B38" s="34" t="s">
        <v>296</v>
      </c>
      <c r="C38" s="35" t="s">
        <v>24</v>
      </c>
      <c r="D38" s="36">
        <f t="shared" si="0"/>
        <v>46200949</v>
      </c>
      <c r="E38" s="59">
        <f t="shared" si="1"/>
        <v>16456202</v>
      </c>
      <c r="F38" s="36">
        <v>36444304</v>
      </c>
      <c r="G38" s="37">
        <v>14017040</v>
      </c>
      <c r="H38" s="36">
        <v>1689479</v>
      </c>
      <c r="I38" s="37">
        <v>422370</v>
      </c>
      <c r="J38" s="36">
        <v>8067166</v>
      </c>
      <c r="K38" s="37">
        <v>2016792</v>
      </c>
      <c r="L38" s="37">
        <v>3604524</v>
      </c>
      <c r="M38" s="36">
        <v>0</v>
      </c>
      <c r="N38" s="37">
        <v>0</v>
      </c>
    </row>
    <row r="39" spans="1:14" s="4" customFormat="1" ht="12" outlineLevel="2" x14ac:dyDescent="0.2">
      <c r="A39" s="33" t="s">
        <v>299</v>
      </c>
      <c r="B39" s="34" t="s">
        <v>298</v>
      </c>
      <c r="C39" s="35" t="s">
        <v>25</v>
      </c>
      <c r="D39" s="36">
        <f t="shared" si="0"/>
        <v>18663491</v>
      </c>
      <c r="E39" s="59">
        <f t="shared" si="1"/>
        <v>6692192</v>
      </c>
      <c r="F39" s="36">
        <v>15052646</v>
      </c>
      <c r="G39" s="37">
        <v>5789480</v>
      </c>
      <c r="H39" s="36">
        <v>3610845</v>
      </c>
      <c r="I39" s="37">
        <v>902712</v>
      </c>
      <c r="J39" s="36">
        <v>0</v>
      </c>
      <c r="K39" s="37">
        <v>0</v>
      </c>
      <c r="L39" s="37">
        <v>9940205</v>
      </c>
      <c r="M39" s="36">
        <v>1707041</v>
      </c>
      <c r="N39" s="37">
        <v>426764</v>
      </c>
    </row>
    <row r="40" spans="1:14" s="4" customFormat="1" ht="12" outlineLevel="2" x14ac:dyDescent="0.2">
      <c r="A40" s="33" t="s">
        <v>299</v>
      </c>
      <c r="B40" s="34" t="s">
        <v>299</v>
      </c>
      <c r="C40" s="35" t="s">
        <v>26</v>
      </c>
      <c r="D40" s="36">
        <f t="shared" si="0"/>
        <v>38707858</v>
      </c>
      <c r="E40" s="59">
        <f t="shared" si="1"/>
        <v>13195696</v>
      </c>
      <c r="F40" s="36">
        <v>26139153</v>
      </c>
      <c r="G40" s="37">
        <v>10053520</v>
      </c>
      <c r="H40" s="36">
        <v>1053855</v>
      </c>
      <c r="I40" s="37">
        <v>263463</v>
      </c>
      <c r="J40" s="36">
        <v>11514850</v>
      </c>
      <c r="K40" s="37">
        <v>2878713</v>
      </c>
      <c r="L40" s="37">
        <v>2363710</v>
      </c>
      <c r="M40" s="36">
        <v>0</v>
      </c>
      <c r="N40" s="37">
        <v>0</v>
      </c>
    </row>
    <row r="41" spans="1:14" s="4" customFormat="1" ht="12" outlineLevel="2" x14ac:dyDescent="0.2">
      <c r="A41" s="33" t="s">
        <v>299</v>
      </c>
      <c r="B41" s="34" t="s">
        <v>300</v>
      </c>
      <c r="C41" s="35" t="s">
        <v>27</v>
      </c>
      <c r="D41" s="36">
        <f t="shared" si="0"/>
        <v>27521516</v>
      </c>
      <c r="E41" s="59">
        <f t="shared" si="1"/>
        <v>9270187</v>
      </c>
      <c r="F41" s="36">
        <v>17752867</v>
      </c>
      <c r="G41" s="37">
        <v>6828025</v>
      </c>
      <c r="H41" s="36">
        <v>1365513</v>
      </c>
      <c r="I41" s="37">
        <v>341379</v>
      </c>
      <c r="J41" s="36">
        <v>8403136</v>
      </c>
      <c r="K41" s="37">
        <v>2100783</v>
      </c>
      <c r="L41" s="37">
        <v>1980834</v>
      </c>
      <c r="M41" s="36">
        <v>0</v>
      </c>
      <c r="N41" s="37">
        <v>0</v>
      </c>
    </row>
    <row r="42" spans="1:14" s="4" customFormat="1" ht="12" outlineLevel="2" x14ac:dyDescent="0.2">
      <c r="A42" s="33" t="s">
        <v>299</v>
      </c>
      <c r="B42" s="34" t="s">
        <v>301</v>
      </c>
      <c r="C42" s="35" t="s">
        <v>28</v>
      </c>
      <c r="D42" s="36">
        <f t="shared" si="0"/>
        <v>17687815</v>
      </c>
      <c r="E42" s="59">
        <f t="shared" si="1"/>
        <v>4865131</v>
      </c>
      <c r="F42" s="36">
        <v>3292172</v>
      </c>
      <c r="G42" s="37">
        <v>1266220</v>
      </c>
      <c r="H42" s="36">
        <v>5030294</v>
      </c>
      <c r="I42" s="37">
        <v>1257573</v>
      </c>
      <c r="J42" s="36">
        <v>9365349</v>
      </c>
      <c r="K42" s="37">
        <v>2341338</v>
      </c>
      <c r="L42" s="37">
        <v>1636176</v>
      </c>
      <c r="M42" s="36">
        <v>0</v>
      </c>
      <c r="N42" s="37">
        <v>0</v>
      </c>
    </row>
    <row r="43" spans="1:14" s="4" customFormat="1" ht="12" outlineLevel="2" x14ac:dyDescent="0.2">
      <c r="A43" s="33" t="s">
        <v>299</v>
      </c>
      <c r="B43" s="34" t="s">
        <v>302</v>
      </c>
      <c r="C43" s="35" t="s">
        <v>29</v>
      </c>
      <c r="D43" s="36">
        <f t="shared" si="0"/>
        <v>99838541</v>
      </c>
      <c r="E43" s="59">
        <f t="shared" si="1"/>
        <v>34457142</v>
      </c>
      <c r="F43" s="36">
        <v>70552916</v>
      </c>
      <c r="G43" s="37">
        <v>27135735</v>
      </c>
      <c r="H43" s="36">
        <v>1052061</v>
      </c>
      <c r="I43" s="37">
        <v>263016</v>
      </c>
      <c r="J43" s="36">
        <v>28233564</v>
      </c>
      <c r="K43" s="37">
        <v>7058391</v>
      </c>
      <c r="L43" s="37">
        <v>8100274</v>
      </c>
      <c r="M43" s="36">
        <v>0</v>
      </c>
      <c r="N43" s="37">
        <v>0</v>
      </c>
    </row>
    <row r="44" spans="1:14" s="4" customFormat="1" ht="12" outlineLevel="2" x14ac:dyDescent="0.2">
      <c r="A44" s="33" t="s">
        <v>299</v>
      </c>
      <c r="B44" s="34" t="s">
        <v>303</v>
      </c>
      <c r="C44" s="35" t="s">
        <v>30</v>
      </c>
      <c r="D44" s="36">
        <f t="shared" si="0"/>
        <v>48713638</v>
      </c>
      <c r="E44" s="59">
        <f t="shared" si="1"/>
        <v>15232024</v>
      </c>
      <c r="F44" s="36">
        <v>22683987</v>
      </c>
      <c r="G44" s="37">
        <v>8724610</v>
      </c>
      <c r="H44" s="36">
        <v>2020628</v>
      </c>
      <c r="I44" s="37">
        <v>505158</v>
      </c>
      <c r="J44" s="36">
        <v>24009023</v>
      </c>
      <c r="K44" s="37">
        <v>6002256</v>
      </c>
      <c r="L44" s="37">
        <v>2264325</v>
      </c>
      <c r="M44" s="36">
        <v>0</v>
      </c>
      <c r="N44" s="37">
        <v>0</v>
      </c>
    </row>
    <row r="45" spans="1:14" s="4" customFormat="1" ht="12" outlineLevel="2" x14ac:dyDescent="0.2">
      <c r="A45" s="33" t="s">
        <v>299</v>
      </c>
      <c r="B45" s="34" t="s">
        <v>304</v>
      </c>
      <c r="C45" s="35" t="s">
        <v>31</v>
      </c>
      <c r="D45" s="36">
        <f t="shared" si="0"/>
        <v>38991244</v>
      </c>
      <c r="E45" s="59">
        <f t="shared" si="1"/>
        <v>13529287</v>
      </c>
      <c r="F45" s="36">
        <v>28090988</v>
      </c>
      <c r="G45" s="37">
        <v>10804225</v>
      </c>
      <c r="H45" s="36">
        <v>3208756</v>
      </c>
      <c r="I45" s="37">
        <v>802188</v>
      </c>
      <c r="J45" s="36">
        <v>7691500</v>
      </c>
      <c r="K45" s="37">
        <v>1922874</v>
      </c>
      <c r="L45" s="37">
        <v>2079511</v>
      </c>
      <c r="M45" s="36">
        <v>0</v>
      </c>
      <c r="N45" s="37">
        <v>0</v>
      </c>
    </row>
    <row r="46" spans="1:14" s="4" customFormat="1" ht="12" outlineLevel="2" x14ac:dyDescent="0.2">
      <c r="A46" s="33" t="s">
        <v>299</v>
      </c>
      <c r="B46" s="34" t="s">
        <v>305</v>
      </c>
      <c r="C46" s="35" t="s">
        <v>32</v>
      </c>
      <c r="D46" s="36">
        <f t="shared" si="0"/>
        <v>61309542</v>
      </c>
      <c r="E46" s="59">
        <f t="shared" si="1"/>
        <v>21012988</v>
      </c>
      <c r="F46" s="36">
        <v>42235892</v>
      </c>
      <c r="G46" s="37">
        <v>16244575</v>
      </c>
      <c r="H46" s="36">
        <v>2156111</v>
      </c>
      <c r="I46" s="37">
        <v>539028</v>
      </c>
      <c r="J46" s="36">
        <v>16917539</v>
      </c>
      <c r="K46" s="37">
        <v>4229385</v>
      </c>
      <c r="L46" s="37">
        <v>3836481</v>
      </c>
      <c r="M46" s="36">
        <v>0</v>
      </c>
      <c r="N46" s="37">
        <v>0</v>
      </c>
    </row>
    <row r="47" spans="1:14" s="4" customFormat="1" ht="12" outlineLevel="2" x14ac:dyDescent="0.2">
      <c r="A47" s="33" t="s">
        <v>299</v>
      </c>
      <c r="B47" s="34" t="s">
        <v>306</v>
      </c>
      <c r="C47" s="35" t="s">
        <v>33</v>
      </c>
      <c r="D47" s="36">
        <f t="shared" si="0"/>
        <v>38847557</v>
      </c>
      <c r="E47" s="59">
        <f t="shared" si="1"/>
        <v>12588547</v>
      </c>
      <c r="F47" s="36">
        <v>21369456</v>
      </c>
      <c r="G47" s="37">
        <v>8219020</v>
      </c>
      <c r="H47" s="36">
        <v>2048718</v>
      </c>
      <c r="I47" s="37">
        <v>512181</v>
      </c>
      <c r="J47" s="36">
        <v>15429383</v>
      </c>
      <c r="K47" s="37">
        <v>3857346</v>
      </c>
      <c r="L47" s="37">
        <v>1517458</v>
      </c>
      <c r="M47" s="36">
        <v>0</v>
      </c>
      <c r="N47" s="37">
        <v>0</v>
      </c>
    </row>
    <row r="48" spans="1:14" s="4" customFormat="1" ht="12" outlineLevel="2" x14ac:dyDescent="0.2">
      <c r="A48" s="33" t="s">
        <v>299</v>
      </c>
      <c r="B48" s="34" t="s">
        <v>307</v>
      </c>
      <c r="C48" s="35" t="s">
        <v>34</v>
      </c>
      <c r="D48" s="36">
        <f t="shared" si="0"/>
        <v>34922563</v>
      </c>
      <c r="E48" s="59">
        <f t="shared" si="1"/>
        <v>12081697</v>
      </c>
      <c r="F48" s="36">
        <v>24893572</v>
      </c>
      <c r="G48" s="37">
        <v>9574450</v>
      </c>
      <c r="H48" s="36">
        <v>1060502</v>
      </c>
      <c r="I48" s="37">
        <v>265125</v>
      </c>
      <c r="J48" s="36">
        <v>8968489</v>
      </c>
      <c r="K48" s="37">
        <v>2242122</v>
      </c>
      <c r="L48" s="37">
        <v>1695245</v>
      </c>
      <c r="M48" s="36">
        <v>0</v>
      </c>
      <c r="N48" s="37">
        <v>0</v>
      </c>
    </row>
    <row r="49" spans="1:14" s="4" customFormat="1" ht="12" outlineLevel="2" x14ac:dyDescent="0.2">
      <c r="A49" s="33" t="s">
        <v>299</v>
      </c>
      <c r="B49" s="34" t="s">
        <v>308</v>
      </c>
      <c r="C49" s="35" t="s">
        <v>35</v>
      </c>
      <c r="D49" s="36">
        <f t="shared" si="0"/>
        <v>27433857</v>
      </c>
      <c r="E49" s="59">
        <f t="shared" si="1"/>
        <v>8823731</v>
      </c>
      <c r="F49" s="36">
        <v>14599123</v>
      </c>
      <c r="G49" s="37">
        <v>5615045</v>
      </c>
      <c r="H49" s="36">
        <v>2058474</v>
      </c>
      <c r="I49" s="37">
        <v>514620</v>
      </c>
      <c r="J49" s="36">
        <v>10776260</v>
      </c>
      <c r="K49" s="37">
        <v>2694066</v>
      </c>
      <c r="L49" s="37">
        <v>1409538</v>
      </c>
      <c r="M49" s="36">
        <v>0</v>
      </c>
      <c r="N49" s="37">
        <v>0</v>
      </c>
    </row>
    <row r="50" spans="1:14" s="4" customFormat="1" ht="12" outlineLevel="2" x14ac:dyDescent="0.2">
      <c r="A50" s="33" t="s">
        <v>299</v>
      </c>
      <c r="B50" s="34" t="s">
        <v>309</v>
      </c>
      <c r="C50" s="35" t="s">
        <v>36</v>
      </c>
      <c r="D50" s="36">
        <f t="shared" si="0"/>
        <v>51913480</v>
      </c>
      <c r="E50" s="59">
        <f t="shared" si="1"/>
        <v>18509584</v>
      </c>
      <c r="F50" s="36">
        <v>41089022</v>
      </c>
      <c r="G50" s="37">
        <v>15803470</v>
      </c>
      <c r="H50" s="36">
        <v>5307672</v>
      </c>
      <c r="I50" s="37">
        <v>1326918</v>
      </c>
      <c r="J50" s="36">
        <v>5516786</v>
      </c>
      <c r="K50" s="37">
        <v>1379196</v>
      </c>
      <c r="L50" s="37">
        <v>4817736</v>
      </c>
      <c r="M50" s="36">
        <v>0</v>
      </c>
      <c r="N50" s="37">
        <v>0</v>
      </c>
    </row>
    <row r="51" spans="1:14" s="4" customFormat="1" ht="12" outlineLevel="2" x14ac:dyDescent="0.2">
      <c r="A51" s="33" t="s">
        <v>299</v>
      </c>
      <c r="B51" s="34" t="s">
        <v>310</v>
      </c>
      <c r="C51" s="35" t="s">
        <v>37</v>
      </c>
      <c r="D51" s="36">
        <f t="shared" si="0"/>
        <v>35506868</v>
      </c>
      <c r="E51" s="59">
        <f t="shared" si="1"/>
        <v>11690059</v>
      </c>
      <c r="F51" s="36">
        <v>20899115</v>
      </c>
      <c r="G51" s="37">
        <v>8038120</v>
      </c>
      <c r="H51" s="36">
        <v>956231</v>
      </c>
      <c r="I51" s="37">
        <v>239058</v>
      </c>
      <c r="J51" s="36">
        <v>13651522</v>
      </c>
      <c r="K51" s="37">
        <v>3412881</v>
      </c>
      <c r="L51" s="37">
        <v>6381888</v>
      </c>
      <c r="M51" s="36">
        <v>0</v>
      </c>
      <c r="N51" s="37">
        <v>0</v>
      </c>
    </row>
    <row r="52" spans="1:14" s="4" customFormat="1" ht="12" outlineLevel="2" x14ac:dyDescent="0.2">
      <c r="A52" s="33" t="s">
        <v>299</v>
      </c>
      <c r="B52" s="34" t="s">
        <v>311</v>
      </c>
      <c r="C52" s="35" t="s">
        <v>38</v>
      </c>
      <c r="D52" s="36">
        <f t="shared" si="0"/>
        <v>37394726</v>
      </c>
      <c r="E52" s="59">
        <f t="shared" si="1"/>
        <v>12702944</v>
      </c>
      <c r="F52" s="36">
        <v>24917342</v>
      </c>
      <c r="G52" s="37">
        <v>9583595</v>
      </c>
      <c r="H52" s="36">
        <v>3355350</v>
      </c>
      <c r="I52" s="37">
        <v>838839</v>
      </c>
      <c r="J52" s="36">
        <v>9122034</v>
      </c>
      <c r="K52" s="37">
        <v>2280510</v>
      </c>
      <c r="L52" s="37">
        <v>2088459</v>
      </c>
      <c r="M52" s="36">
        <v>0</v>
      </c>
      <c r="N52" s="37">
        <v>0</v>
      </c>
    </row>
    <row r="53" spans="1:14" s="4" customFormat="1" ht="12" outlineLevel="2" x14ac:dyDescent="0.2">
      <c r="A53" s="33" t="s">
        <v>299</v>
      </c>
      <c r="B53" s="34" t="s">
        <v>312</v>
      </c>
      <c r="C53" s="35" t="s">
        <v>39</v>
      </c>
      <c r="D53" s="36">
        <f t="shared" si="0"/>
        <v>21845883</v>
      </c>
      <c r="E53" s="59">
        <f t="shared" si="1"/>
        <v>7143517</v>
      </c>
      <c r="F53" s="36">
        <v>12495197</v>
      </c>
      <c r="G53" s="37">
        <v>4805845</v>
      </c>
      <c r="H53" s="36">
        <v>1373726</v>
      </c>
      <c r="I53" s="37">
        <v>343431</v>
      </c>
      <c r="J53" s="36">
        <v>7976960</v>
      </c>
      <c r="K53" s="37">
        <v>1994241</v>
      </c>
      <c r="L53" s="37">
        <v>1336615</v>
      </c>
      <c r="M53" s="36">
        <v>0</v>
      </c>
      <c r="N53" s="37">
        <v>0</v>
      </c>
    </row>
    <row r="54" spans="1:14" s="4" customFormat="1" ht="12" outlineLevel="2" x14ac:dyDescent="0.2">
      <c r="A54" s="33" t="s">
        <v>299</v>
      </c>
      <c r="B54" s="34" t="s">
        <v>313</v>
      </c>
      <c r="C54" s="35" t="s">
        <v>40</v>
      </c>
      <c r="D54" s="36">
        <f t="shared" si="0"/>
        <v>40774758</v>
      </c>
      <c r="E54" s="59">
        <f t="shared" si="1"/>
        <v>11863032</v>
      </c>
      <c r="F54" s="36">
        <v>12400829</v>
      </c>
      <c r="G54" s="37">
        <v>4769550</v>
      </c>
      <c r="H54" s="36">
        <v>1623728</v>
      </c>
      <c r="I54" s="37">
        <v>405933</v>
      </c>
      <c r="J54" s="36">
        <v>26750201</v>
      </c>
      <c r="K54" s="37">
        <v>6687549</v>
      </c>
      <c r="L54" s="37">
        <v>3746387</v>
      </c>
      <c r="M54" s="36">
        <v>0</v>
      </c>
      <c r="N54" s="37">
        <v>0</v>
      </c>
    </row>
    <row r="55" spans="1:14" s="4" customFormat="1" ht="12" outlineLevel="2" x14ac:dyDescent="0.2">
      <c r="A55" s="33" t="s">
        <v>299</v>
      </c>
      <c r="B55" s="34" t="s">
        <v>314</v>
      </c>
      <c r="C55" s="35" t="s">
        <v>41</v>
      </c>
      <c r="D55" s="36">
        <f t="shared" si="0"/>
        <v>42718511</v>
      </c>
      <c r="E55" s="59">
        <f t="shared" si="1"/>
        <v>14306378</v>
      </c>
      <c r="F55" s="36">
        <v>26941560</v>
      </c>
      <c r="G55" s="37">
        <v>10362140</v>
      </c>
      <c r="H55" s="36">
        <v>3500467</v>
      </c>
      <c r="I55" s="37">
        <v>875118</v>
      </c>
      <c r="J55" s="36">
        <v>12276484</v>
      </c>
      <c r="K55" s="37">
        <v>3069120</v>
      </c>
      <c r="L55" s="37">
        <v>2952125</v>
      </c>
      <c r="M55" s="36">
        <v>0</v>
      </c>
      <c r="N55" s="37">
        <v>0</v>
      </c>
    </row>
    <row r="56" spans="1:14" s="4" customFormat="1" ht="12" outlineLevel="2" x14ac:dyDescent="0.2">
      <c r="A56" s="33" t="s">
        <v>299</v>
      </c>
      <c r="B56" s="34" t="s">
        <v>323</v>
      </c>
      <c r="C56" s="35" t="s">
        <v>387</v>
      </c>
      <c r="D56" s="36">
        <f t="shared" si="0"/>
        <v>243906291</v>
      </c>
      <c r="E56" s="59">
        <f t="shared" si="1"/>
        <v>92412156</v>
      </c>
      <c r="F56" s="36">
        <v>233521469</v>
      </c>
      <c r="G56" s="37">
        <v>89815950</v>
      </c>
      <c r="H56" s="36">
        <v>10384822</v>
      </c>
      <c r="I56" s="37">
        <v>2596206</v>
      </c>
      <c r="J56" s="36">
        <v>0</v>
      </c>
      <c r="K56" s="37">
        <v>0</v>
      </c>
      <c r="L56" s="37">
        <v>24948650</v>
      </c>
      <c r="M56" s="36">
        <v>0</v>
      </c>
      <c r="N56" s="37">
        <v>0</v>
      </c>
    </row>
    <row r="57" spans="1:14" s="4" customFormat="1" ht="12" outlineLevel="2" x14ac:dyDescent="0.2">
      <c r="A57" s="33" t="s">
        <v>299</v>
      </c>
      <c r="B57" s="34" t="s">
        <v>324</v>
      </c>
      <c r="C57" s="35" t="s">
        <v>388</v>
      </c>
      <c r="D57" s="36">
        <f t="shared" si="0"/>
        <v>106951826</v>
      </c>
      <c r="E57" s="59">
        <f t="shared" si="1"/>
        <v>38754726</v>
      </c>
      <c r="F57" s="36">
        <v>89267408</v>
      </c>
      <c r="G57" s="37">
        <v>34333620</v>
      </c>
      <c r="H57" s="36">
        <v>8475959</v>
      </c>
      <c r="I57" s="37">
        <v>2118990</v>
      </c>
      <c r="J57" s="36">
        <v>9208459</v>
      </c>
      <c r="K57" s="37">
        <v>2302116</v>
      </c>
      <c r="L57" s="37">
        <v>4957718</v>
      </c>
      <c r="M57" s="36">
        <v>0</v>
      </c>
      <c r="N57" s="37">
        <v>0</v>
      </c>
    </row>
    <row r="58" spans="1:14" s="4" customFormat="1" ht="12" outlineLevel="2" x14ac:dyDescent="0.2">
      <c r="A58" s="33" t="s">
        <v>299</v>
      </c>
      <c r="B58" s="34" t="s">
        <v>326</v>
      </c>
      <c r="C58" s="35" t="s">
        <v>389</v>
      </c>
      <c r="D58" s="36">
        <f t="shared" si="0"/>
        <v>181379991</v>
      </c>
      <c r="E58" s="59">
        <f t="shared" si="1"/>
        <v>67947883</v>
      </c>
      <c r="F58" s="36">
        <v>167907158</v>
      </c>
      <c r="G58" s="37">
        <v>64579675</v>
      </c>
      <c r="H58" s="36">
        <v>13472833</v>
      </c>
      <c r="I58" s="37">
        <v>3368208</v>
      </c>
      <c r="J58" s="36">
        <v>0</v>
      </c>
      <c r="K58" s="37">
        <v>0</v>
      </c>
      <c r="L58" s="37">
        <v>14957686</v>
      </c>
      <c r="M58" s="36">
        <v>472031</v>
      </c>
      <c r="N58" s="37">
        <v>118008</v>
      </c>
    </row>
    <row r="59" spans="1:14" s="4" customFormat="1" ht="12" outlineLevel="2" x14ac:dyDescent="0.2">
      <c r="A59" s="39" t="s">
        <v>299</v>
      </c>
      <c r="B59" s="40" t="s">
        <v>325</v>
      </c>
      <c r="C59" s="41" t="s">
        <v>390</v>
      </c>
      <c r="D59" s="42">
        <f t="shared" si="0"/>
        <v>123898216</v>
      </c>
      <c r="E59" s="60">
        <f t="shared" si="1"/>
        <v>44930170</v>
      </c>
      <c r="F59" s="42">
        <v>103670294</v>
      </c>
      <c r="G59" s="43">
        <v>39873190</v>
      </c>
      <c r="H59" s="42">
        <v>10652817</v>
      </c>
      <c r="I59" s="43">
        <v>2663205</v>
      </c>
      <c r="J59" s="42">
        <v>9575105</v>
      </c>
      <c r="K59" s="43">
        <v>2393775</v>
      </c>
      <c r="L59" s="43">
        <v>6214391</v>
      </c>
      <c r="M59" s="42">
        <v>0</v>
      </c>
      <c r="N59" s="43">
        <v>0</v>
      </c>
    </row>
    <row r="60" spans="1:14" s="4" customFormat="1" ht="12" outlineLevel="1" x14ac:dyDescent="0.2">
      <c r="A60" s="22" t="s">
        <v>452</v>
      </c>
      <c r="B60" s="23"/>
      <c r="C60" s="26"/>
      <c r="D60" s="24">
        <f t="shared" ref="D60:N60" si="3">SUBTOTAL(9,D37:D59)</f>
        <v>1417099608</v>
      </c>
      <c r="E60" s="61">
        <f t="shared" si="3"/>
        <v>498834140</v>
      </c>
      <c r="F60" s="24">
        <f t="shared" si="3"/>
        <v>1073868571</v>
      </c>
      <c r="G60" s="25">
        <f t="shared" si="3"/>
        <v>413026370</v>
      </c>
      <c r="H60" s="24">
        <f t="shared" si="3"/>
        <v>86143207</v>
      </c>
      <c r="I60" s="25">
        <f t="shared" si="3"/>
        <v>21535812</v>
      </c>
      <c r="J60" s="24">
        <f t="shared" si="3"/>
        <v>257087830</v>
      </c>
      <c r="K60" s="25">
        <f t="shared" si="3"/>
        <v>64271958</v>
      </c>
      <c r="L60" s="25">
        <f t="shared" si="3"/>
        <v>115269499</v>
      </c>
      <c r="M60" s="24">
        <f t="shared" si="3"/>
        <v>2179072</v>
      </c>
      <c r="N60" s="25">
        <f t="shared" si="3"/>
        <v>544772</v>
      </c>
    </row>
    <row r="61" spans="1:14" s="4" customFormat="1" ht="12" outlineLevel="2" x14ac:dyDescent="0.2">
      <c r="A61" s="49" t="s">
        <v>301</v>
      </c>
      <c r="B61" s="45" t="s">
        <v>297</v>
      </c>
      <c r="C61" s="46" t="s">
        <v>42</v>
      </c>
      <c r="D61" s="47">
        <f t="shared" si="0"/>
        <v>58420171</v>
      </c>
      <c r="E61" s="62">
        <f t="shared" si="1"/>
        <v>17963003</v>
      </c>
      <c r="F61" s="47">
        <v>24944837</v>
      </c>
      <c r="G61" s="48">
        <v>9594170</v>
      </c>
      <c r="H61" s="47">
        <v>9237481</v>
      </c>
      <c r="I61" s="48">
        <v>2309370</v>
      </c>
      <c r="J61" s="47">
        <v>24237853</v>
      </c>
      <c r="K61" s="48">
        <v>6059463</v>
      </c>
      <c r="L61" s="48">
        <v>3673682</v>
      </c>
      <c r="M61" s="47">
        <v>0</v>
      </c>
      <c r="N61" s="48">
        <v>0</v>
      </c>
    </row>
    <row r="62" spans="1:14" s="4" customFormat="1" ht="12" outlineLevel="2" x14ac:dyDescent="0.2">
      <c r="A62" s="38" t="s">
        <v>301</v>
      </c>
      <c r="B62" s="34" t="s">
        <v>296</v>
      </c>
      <c r="C62" s="35" t="s">
        <v>43</v>
      </c>
      <c r="D62" s="36">
        <f t="shared" si="0"/>
        <v>62982888</v>
      </c>
      <c r="E62" s="59">
        <f t="shared" si="1"/>
        <v>21672120</v>
      </c>
      <c r="F62" s="36">
        <v>44024685</v>
      </c>
      <c r="G62" s="37">
        <v>16932570</v>
      </c>
      <c r="H62" s="36">
        <v>3301428</v>
      </c>
      <c r="I62" s="37">
        <v>825357</v>
      </c>
      <c r="J62" s="36">
        <v>15656775</v>
      </c>
      <c r="K62" s="37">
        <v>3914193</v>
      </c>
      <c r="L62" s="37">
        <v>3335642</v>
      </c>
      <c r="M62" s="36">
        <v>0</v>
      </c>
      <c r="N62" s="37">
        <v>0</v>
      </c>
    </row>
    <row r="63" spans="1:14" s="4" customFormat="1" ht="12" outlineLevel="2" x14ac:dyDescent="0.2">
      <c r="A63" s="38" t="s">
        <v>301</v>
      </c>
      <c r="B63" s="34" t="s">
        <v>298</v>
      </c>
      <c r="C63" s="35" t="s">
        <v>44</v>
      </c>
      <c r="D63" s="36">
        <f t="shared" si="0"/>
        <v>38844735</v>
      </c>
      <c r="E63" s="59">
        <f t="shared" si="1"/>
        <v>10971384</v>
      </c>
      <c r="F63" s="36">
        <v>9361477</v>
      </c>
      <c r="G63" s="37">
        <v>3600570</v>
      </c>
      <c r="H63" s="36">
        <v>6005757</v>
      </c>
      <c r="I63" s="37">
        <v>1501440</v>
      </c>
      <c r="J63" s="36">
        <v>23477501</v>
      </c>
      <c r="K63" s="37">
        <v>5869374</v>
      </c>
      <c r="L63" s="37">
        <v>2224064</v>
      </c>
      <c r="M63" s="36">
        <v>0</v>
      </c>
      <c r="N63" s="37">
        <v>0</v>
      </c>
    </row>
    <row r="64" spans="1:14" s="4" customFormat="1" ht="12" outlineLevel="2" x14ac:dyDescent="0.2">
      <c r="A64" s="38" t="s">
        <v>301</v>
      </c>
      <c r="B64" s="34" t="s">
        <v>299</v>
      </c>
      <c r="C64" s="35" t="s">
        <v>45</v>
      </c>
      <c r="D64" s="36">
        <f t="shared" si="0"/>
        <v>49854096</v>
      </c>
      <c r="E64" s="59">
        <f t="shared" si="1"/>
        <v>15784396</v>
      </c>
      <c r="F64" s="36">
        <v>24669316</v>
      </c>
      <c r="G64" s="37">
        <v>9488200</v>
      </c>
      <c r="H64" s="36">
        <v>4494442</v>
      </c>
      <c r="I64" s="37">
        <v>1123611</v>
      </c>
      <c r="J64" s="36">
        <v>20690338</v>
      </c>
      <c r="K64" s="37">
        <v>5172585</v>
      </c>
      <c r="L64" s="37">
        <v>1865201</v>
      </c>
      <c r="M64" s="36">
        <v>0</v>
      </c>
      <c r="N64" s="37">
        <v>0</v>
      </c>
    </row>
    <row r="65" spans="1:14" s="4" customFormat="1" ht="12" outlineLevel="2" x14ac:dyDescent="0.2">
      <c r="A65" s="38" t="s">
        <v>301</v>
      </c>
      <c r="B65" s="34" t="s">
        <v>300</v>
      </c>
      <c r="C65" s="35" t="s">
        <v>46</v>
      </c>
      <c r="D65" s="36">
        <f t="shared" si="0"/>
        <v>28005368</v>
      </c>
      <c r="E65" s="59">
        <f t="shared" si="1"/>
        <v>9235735</v>
      </c>
      <c r="F65" s="36">
        <v>16598347</v>
      </c>
      <c r="G65" s="37">
        <v>6383980</v>
      </c>
      <c r="H65" s="36">
        <v>2163623</v>
      </c>
      <c r="I65" s="37">
        <v>540906</v>
      </c>
      <c r="J65" s="36">
        <v>9243398</v>
      </c>
      <c r="K65" s="37">
        <v>2310849</v>
      </c>
      <c r="L65" s="37">
        <v>1564641</v>
      </c>
      <c r="M65" s="36">
        <v>0</v>
      </c>
      <c r="N65" s="37">
        <v>0</v>
      </c>
    </row>
    <row r="66" spans="1:14" s="4" customFormat="1" ht="12" outlineLevel="2" x14ac:dyDescent="0.2">
      <c r="A66" s="38" t="s">
        <v>301</v>
      </c>
      <c r="B66" s="34" t="s">
        <v>301</v>
      </c>
      <c r="C66" s="35" t="s">
        <v>47</v>
      </c>
      <c r="D66" s="36">
        <f t="shared" si="0"/>
        <v>39501986</v>
      </c>
      <c r="E66" s="59">
        <f t="shared" si="1"/>
        <v>12654466</v>
      </c>
      <c r="F66" s="36">
        <v>20643785</v>
      </c>
      <c r="G66" s="37">
        <v>7939915</v>
      </c>
      <c r="H66" s="36">
        <v>3306909</v>
      </c>
      <c r="I66" s="37">
        <v>826728</v>
      </c>
      <c r="J66" s="36">
        <v>15551292</v>
      </c>
      <c r="K66" s="37">
        <v>3887823</v>
      </c>
      <c r="L66" s="37">
        <v>2200968</v>
      </c>
      <c r="M66" s="36">
        <v>0</v>
      </c>
      <c r="N66" s="37">
        <v>0</v>
      </c>
    </row>
    <row r="67" spans="1:14" s="4" customFormat="1" ht="12" outlineLevel="2" x14ac:dyDescent="0.2">
      <c r="A67" s="38" t="s">
        <v>301</v>
      </c>
      <c r="B67" s="34" t="s">
        <v>302</v>
      </c>
      <c r="C67" s="35" t="s">
        <v>48</v>
      </c>
      <c r="D67" s="36">
        <f t="shared" si="0"/>
        <v>64362617</v>
      </c>
      <c r="E67" s="59">
        <f t="shared" si="1"/>
        <v>21631977</v>
      </c>
      <c r="F67" s="36">
        <v>41164113</v>
      </c>
      <c r="G67" s="37">
        <v>15832350</v>
      </c>
      <c r="H67" s="36">
        <v>1668318</v>
      </c>
      <c r="I67" s="37">
        <v>417081</v>
      </c>
      <c r="J67" s="36">
        <v>21530186</v>
      </c>
      <c r="K67" s="37">
        <v>5382546</v>
      </c>
      <c r="L67" s="37">
        <v>3258187</v>
      </c>
      <c r="M67" s="36">
        <v>0</v>
      </c>
      <c r="N67" s="37">
        <v>0</v>
      </c>
    </row>
    <row r="68" spans="1:14" s="4" customFormat="1" ht="12" outlineLevel="2" x14ac:dyDescent="0.2">
      <c r="A68" s="38" t="s">
        <v>301</v>
      </c>
      <c r="B68" s="34" t="s">
        <v>303</v>
      </c>
      <c r="C68" s="35" t="s">
        <v>49</v>
      </c>
      <c r="D68" s="36">
        <f t="shared" si="0"/>
        <v>48961482</v>
      </c>
      <c r="E68" s="59">
        <f t="shared" si="1"/>
        <v>15677063</v>
      </c>
      <c r="F68" s="36">
        <v>25529724</v>
      </c>
      <c r="G68" s="37">
        <v>9819125</v>
      </c>
      <c r="H68" s="36">
        <v>3524631</v>
      </c>
      <c r="I68" s="37">
        <v>881157</v>
      </c>
      <c r="J68" s="36">
        <v>19907127</v>
      </c>
      <c r="K68" s="37">
        <v>4976781</v>
      </c>
      <c r="L68" s="37">
        <v>3344417</v>
      </c>
      <c r="M68" s="36">
        <v>0</v>
      </c>
      <c r="N68" s="37">
        <v>0</v>
      </c>
    </row>
    <row r="69" spans="1:14" s="4" customFormat="1" ht="12" outlineLevel="2" x14ac:dyDescent="0.2">
      <c r="A69" s="38" t="s">
        <v>301</v>
      </c>
      <c r="B69" s="34" t="s">
        <v>304</v>
      </c>
      <c r="C69" s="35" t="s">
        <v>50</v>
      </c>
      <c r="D69" s="36">
        <f t="shared" si="0"/>
        <v>55831667</v>
      </c>
      <c r="E69" s="59">
        <f t="shared" si="1"/>
        <v>19149463</v>
      </c>
      <c r="F69" s="36">
        <v>38565762</v>
      </c>
      <c r="G69" s="37">
        <v>14832985</v>
      </c>
      <c r="H69" s="36">
        <v>3749398</v>
      </c>
      <c r="I69" s="37">
        <v>937350</v>
      </c>
      <c r="J69" s="36">
        <v>13516507</v>
      </c>
      <c r="K69" s="37">
        <v>3379128</v>
      </c>
      <c r="L69" s="37">
        <v>8392991</v>
      </c>
      <c r="M69" s="36">
        <v>0</v>
      </c>
      <c r="N69" s="37">
        <v>0</v>
      </c>
    </row>
    <row r="70" spans="1:14" s="4" customFormat="1" ht="12" outlineLevel="2" x14ac:dyDescent="0.2">
      <c r="A70" s="38" t="s">
        <v>301</v>
      </c>
      <c r="B70" s="34" t="s">
        <v>305</v>
      </c>
      <c r="C70" s="35" t="s">
        <v>51</v>
      </c>
      <c r="D70" s="36">
        <f t="shared" si="0"/>
        <v>28460986</v>
      </c>
      <c r="E70" s="59">
        <f t="shared" si="1"/>
        <v>10213619</v>
      </c>
      <c r="F70" s="36">
        <v>23016493</v>
      </c>
      <c r="G70" s="37">
        <v>8852495</v>
      </c>
      <c r="H70" s="36">
        <v>1212433</v>
      </c>
      <c r="I70" s="37">
        <v>303108</v>
      </c>
      <c r="J70" s="36">
        <v>4232060</v>
      </c>
      <c r="K70" s="37">
        <v>1058016</v>
      </c>
      <c r="L70" s="37">
        <v>2795010</v>
      </c>
      <c r="M70" s="36">
        <v>0</v>
      </c>
      <c r="N70" s="37">
        <v>0</v>
      </c>
    </row>
    <row r="71" spans="1:14" s="4" customFormat="1" ht="12" outlineLevel="2" x14ac:dyDescent="0.2">
      <c r="A71" s="38" t="s">
        <v>301</v>
      </c>
      <c r="B71" s="34" t="s">
        <v>306</v>
      </c>
      <c r="C71" s="35" t="s">
        <v>52</v>
      </c>
      <c r="D71" s="36">
        <f t="shared" si="0"/>
        <v>72771707</v>
      </c>
      <c r="E71" s="59">
        <f t="shared" si="1"/>
        <v>25898926</v>
      </c>
      <c r="F71" s="36">
        <v>57244581</v>
      </c>
      <c r="G71" s="37">
        <v>22017145</v>
      </c>
      <c r="H71" s="36">
        <v>2591281</v>
      </c>
      <c r="I71" s="37">
        <v>647820</v>
      </c>
      <c r="J71" s="36">
        <v>12935845</v>
      </c>
      <c r="K71" s="37">
        <v>3233961</v>
      </c>
      <c r="L71" s="37">
        <v>4453492</v>
      </c>
      <c r="M71" s="36">
        <v>0</v>
      </c>
      <c r="N71" s="37">
        <v>0</v>
      </c>
    </row>
    <row r="72" spans="1:14" s="4" customFormat="1" ht="12" outlineLevel="2" x14ac:dyDescent="0.2">
      <c r="A72" s="38" t="s">
        <v>301</v>
      </c>
      <c r="B72" s="34" t="s">
        <v>307</v>
      </c>
      <c r="C72" s="35" t="s">
        <v>151</v>
      </c>
      <c r="D72" s="36">
        <f t="shared" si="0"/>
        <v>31309111</v>
      </c>
      <c r="E72" s="59">
        <f t="shared" si="1"/>
        <v>10021474</v>
      </c>
      <c r="F72" s="36">
        <v>16299768</v>
      </c>
      <c r="G72" s="37">
        <v>6269140</v>
      </c>
      <c r="H72" s="36">
        <v>2933261</v>
      </c>
      <c r="I72" s="37">
        <v>733314</v>
      </c>
      <c r="J72" s="36">
        <v>12076082</v>
      </c>
      <c r="K72" s="37">
        <v>3019020</v>
      </c>
      <c r="L72" s="37">
        <v>1755013</v>
      </c>
      <c r="M72" s="36">
        <v>0</v>
      </c>
      <c r="N72" s="37">
        <v>0</v>
      </c>
    </row>
    <row r="73" spans="1:14" s="4" customFormat="1" ht="12" outlineLevel="2" x14ac:dyDescent="0.2">
      <c r="A73" s="38" t="s">
        <v>301</v>
      </c>
      <c r="B73" s="34" t="s">
        <v>308</v>
      </c>
      <c r="C73" s="35" t="s">
        <v>53</v>
      </c>
      <c r="D73" s="36">
        <f t="shared" ref="D73:D139" si="4">F73+H73+J73</f>
        <v>15316118</v>
      </c>
      <c r="E73" s="59">
        <f t="shared" ref="E73:E139" si="5">G73+I73+K73</f>
        <v>4885028</v>
      </c>
      <c r="F73" s="36">
        <v>7844550</v>
      </c>
      <c r="G73" s="37">
        <v>3017135</v>
      </c>
      <c r="H73" s="36">
        <v>2622518</v>
      </c>
      <c r="I73" s="37">
        <v>655629</v>
      </c>
      <c r="J73" s="36">
        <v>4849050</v>
      </c>
      <c r="K73" s="37">
        <v>1212264</v>
      </c>
      <c r="L73" s="37">
        <v>1236132</v>
      </c>
      <c r="M73" s="36">
        <v>0</v>
      </c>
      <c r="N73" s="37">
        <v>0</v>
      </c>
    </row>
    <row r="74" spans="1:14" s="4" customFormat="1" ht="12" outlineLevel="2" x14ac:dyDescent="0.2">
      <c r="A74" s="38" t="s">
        <v>301</v>
      </c>
      <c r="B74" s="34" t="s">
        <v>309</v>
      </c>
      <c r="C74" s="35" t="s">
        <v>54</v>
      </c>
      <c r="D74" s="36">
        <f t="shared" si="4"/>
        <v>79328561</v>
      </c>
      <c r="E74" s="59">
        <f t="shared" si="5"/>
        <v>29466775</v>
      </c>
      <c r="F74" s="36">
        <v>71571578</v>
      </c>
      <c r="G74" s="37">
        <v>27527530</v>
      </c>
      <c r="H74" s="36">
        <v>964226</v>
      </c>
      <c r="I74" s="37">
        <v>241056</v>
      </c>
      <c r="J74" s="36">
        <v>6792757</v>
      </c>
      <c r="K74" s="37">
        <v>1698189</v>
      </c>
      <c r="L74" s="37">
        <v>5938853</v>
      </c>
      <c r="M74" s="36">
        <v>0</v>
      </c>
      <c r="N74" s="37">
        <v>0</v>
      </c>
    </row>
    <row r="75" spans="1:14" s="4" customFormat="1" ht="12" outlineLevel="2" x14ac:dyDescent="0.2">
      <c r="A75" s="38" t="s">
        <v>301</v>
      </c>
      <c r="B75" s="34" t="s">
        <v>310</v>
      </c>
      <c r="C75" s="35" t="s">
        <v>55</v>
      </c>
      <c r="D75" s="36">
        <f t="shared" si="4"/>
        <v>37512500</v>
      </c>
      <c r="E75" s="59">
        <f t="shared" si="5"/>
        <v>12885603</v>
      </c>
      <c r="F75" s="36">
        <v>26055543</v>
      </c>
      <c r="G75" s="37">
        <v>10021365</v>
      </c>
      <c r="H75" s="36">
        <v>3094800</v>
      </c>
      <c r="I75" s="37">
        <v>773700</v>
      </c>
      <c r="J75" s="36">
        <v>8362157</v>
      </c>
      <c r="K75" s="37">
        <v>2090538</v>
      </c>
      <c r="L75" s="37">
        <v>2092702</v>
      </c>
      <c r="M75" s="36">
        <v>0</v>
      </c>
      <c r="N75" s="37">
        <v>0</v>
      </c>
    </row>
    <row r="76" spans="1:14" s="4" customFormat="1" ht="12" outlineLevel="2" x14ac:dyDescent="0.2">
      <c r="A76" s="38" t="s">
        <v>301</v>
      </c>
      <c r="B76" s="34" t="s">
        <v>311</v>
      </c>
      <c r="C76" s="35" t="s">
        <v>56</v>
      </c>
      <c r="D76" s="36">
        <f t="shared" si="4"/>
        <v>34690883</v>
      </c>
      <c r="E76" s="59">
        <f t="shared" si="5"/>
        <v>12318867</v>
      </c>
      <c r="F76" s="36">
        <v>27085657</v>
      </c>
      <c r="G76" s="37">
        <v>10417560</v>
      </c>
      <c r="H76" s="36">
        <v>2099545</v>
      </c>
      <c r="I76" s="37">
        <v>524886</v>
      </c>
      <c r="J76" s="36">
        <v>5505681</v>
      </c>
      <c r="K76" s="37">
        <v>1376421</v>
      </c>
      <c r="L76" s="37">
        <v>2710490</v>
      </c>
      <c r="M76" s="36">
        <v>0</v>
      </c>
      <c r="N76" s="37">
        <v>0</v>
      </c>
    </row>
    <row r="77" spans="1:14" s="4" customFormat="1" ht="12" outlineLevel="2" x14ac:dyDescent="0.2">
      <c r="A77" s="38" t="s">
        <v>301</v>
      </c>
      <c r="B77" s="34" t="s">
        <v>312</v>
      </c>
      <c r="C77" s="35" t="s">
        <v>17</v>
      </c>
      <c r="D77" s="36">
        <f t="shared" si="4"/>
        <v>32703812</v>
      </c>
      <c r="E77" s="59">
        <f t="shared" si="5"/>
        <v>11399496</v>
      </c>
      <c r="F77" s="36">
        <v>23946307</v>
      </c>
      <c r="G77" s="37">
        <v>9210120</v>
      </c>
      <c r="H77" s="36">
        <v>383476</v>
      </c>
      <c r="I77" s="37">
        <v>95868</v>
      </c>
      <c r="J77" s="36">
        <v>8374029</v>
      </c>
      <c r="K77" s="37">
        <v>2093508</v>
      </c>
      <c r="L77" s="37">
        <v>3714564</v>
      </c>
      <c r="M77" s="36">
        <v>0</v>
      </c>
      <c r="N77" s="37">
        <v>0</v>
      </c>
    </row>
    <row r="78" spans="1:14" s="4" customFormat="1" ht="12" outlineLevel="2" x14ac:dyDescent="0.2">
      <c r="A78" s="38" t="s">
        <v>301</v>
      </c>
      <c r="B78" s="34" t="s">
        <v>313</v>
      </c>
      <c r="C78" s="35" t="s">
        <v>85</v>
      </c>
      <c r="D78" s="36">
        <f t="shared" si="4"/>
        <v>53476475</v>
      </c>
      <c r="E78" s="59">
        <f t="shared" si="5"/>
        <v>17957821</v>
      </c>
      <c r="F78" s="36">
        <v>34087504</v>
      </c>
      <c r="G78" s="37">
        <v>13110580</v>
      </c>
      <c r="H78" s="36">
        <v>5282619</v>
      </c>
      <c r="I78" s="37">
        <v>1320654</v>
      </c>
      <c r="J78" s="36">
        <v>14106352</v>
      </c>
      <c r="K78" s="37">
        <v>3526587</v>
      </c>
      <c r="L78" s="37">
        <v>2609589</v>
      </c>
      <c r="M78" s="36">
        <v>0</v>
      </c>
      <c r="N78" s="37">
        <v>0</v>
      </c>
    </row>
    <row r="79" spans="1:14" s="4" customFormat="1" ht="12" outlineLevel="2" x14ac:dyDescent="0.2">
      <c r="A79" s="38" t="s">
        <v>301</v>
      </c>
      <c r="B79" s="34" t="s">
        <v>314</v>
      </c>
      <c r="C79" s="35" t="s">
        <v>57</v>
      </c>
      <c r="D79" s="36">
        <f t="shared" si="4"/>
        <v>33502279</v>
      </c>
      <c r="E79" s="59">
        <f t="shared" si="5"/>
        <v>10675069</v>
      </c>
      <c r="F79" s="36">
        <v>17081993</v>
      </c>
      <c r="G79" s="37">
        <v>6569995</v>
      </c>
      <c r="H79" s="36">
        <v>3065048</v>
      </c>
      <c r="I79" s="37">
        <v>766263</v>
      </c>
      <c r="J79" s="36">
        <v>13355238</v>
      </c>
      <c r="K79" s="37">
        <v>3338811</v>
      </c>
      <c r="L79" s="37">
        <v>1358166</v>
      </c>
      <c r="M79" s="36">
        <v>0</v>
      </c>
      <c r="N79" s="37">
        <v>0</v>
      </c>
    </row>
    <row r="80" spans="1:14" s="4" customFormat="1" ht="12" outlineLevel="2" x14ac:dyDescent="0.2">
      <c r="A80" s="38" t="s">
        <v>301</v>
      </c>
      <c r="B80" s="34" t="s">
        <v>315</v>
      </c>
      <c r="C80" s="35" t="s">
        <v>58</v>
      </c>
      <c r="D80" s="36">
        <f t="shared" si="4"/>
        <v>35200329</v>
      </c>
      <c r="E80" s="59">
        <f t="shared" si="5"/>
        <v>9442622</v>
      </c>
      <c r="F80" s="36">
        <v>4773143</v>
      </c>
      <c r="G80" s="37">
        <v>1835825</v>
      </c>
      <c r="H80" s="36">
        <v>9260059</v>
      </c>
      <c r="I80" s="37">
        <v>2315016</v>
      </c>
      <c r="J80" s="36">
        <v>21167127</v>
      </c>
      <c r="K80" s="37">
        <v>5291781</v>
      </c>
      <c r="L80" s="37">
        <v>3560710</v>
      </c>
      <c r="M80" s="36">
        <v>0</v>
      </c>
      <c r="N80" s="37">
        <v>0</v>
      </c>
    </row>
    <row r="81" spans="1:14" s="4" customFormat="1" ht="12" outlineLevel="2" x14ac:dyDescent="0.2">
      <c r="A81" s="38" t="s">
        <v>301</v>
      </c>
      <c r="B81" s="34" t="s">
        <v>323</v>
      </c>
      <c r="C81" s="35" t="s">
        <v>391</v>
      </c>
      <c r="D81" s="36">
        <f t="shared" si="4"/>
        <v>78703350</v>
      </c>
      <c r="E81" s="59">
        <f t="shared" si="5"/>
        <v>28517499</v>
      </c>
      <c r="F81" s="36">
        <v>65680914</v>
      </c>
      <c r="G81" s="37">
        <v>25261890</v>
      </c>
      <c r="H81" s="36">
        <v>5459367</v>
      </c>
      <c r="I81" s="37">
        <v>1364841</v>
      </c>
      <c r="J81" s="36">
        <v>7563069</v>
      </c>
      <c r="K81" s="37">
        <v>1890768</v>
      </c>
      <c r="L81" s="37">
        <v>3166377</v>
      </c>
      <c r="M81" s="36">
        <v>0</v>
      </c>
      <c r="N81" s="37">
        <v>0</v>
      </c>
    </row>
    <row r="82" spans="1:14" s="4" customFormat="1" ht="12" outlineLevel="2" x14ac:dyDescent="0.2">
      <c r="A82" s="38" t="s">
        <v>301</v>
      </c>
      <c r="B82" s="34" t="s">
        <v>324</v>
      </c>
      <c r="C82" s="35" t="s">
        <v>392</v>
      </c>
      <c r="D82" s="36">
        <f t="shared" si="4"/>
        <v>86885879</v>
      </c>
      <c r="E82" s="59">
        <f t="shared" si="5"/>
        <v>31305641</v>
      </c>
      <c r="F82" s="36">
        <v>71196700</v>
      </c>
      <c r="G82" s="37">
        <v>27383345</v>
      </c>
      <c r="H82" s="36">
        <v>5262092</v>
      </c>
      <c r="I82" s="37">
        <v>1315524</v>
      </c>
      <c r="J82" s="36">
        <v>10427087</v>
      </c>
      <c r="K82" s="37">
        <v>2606772</v>
      </c>
      <c r="L82" s="37">
        <v>3327754</v>
      </c>
      <c r="M82" s="36">
        <v>0</v>
      </c>
      <c r="N82" s="37">
        <v>0</v>
      </c>
    </row>
    <row r="83" spans="1:14" s="4" customFormat="1" ht="12" outlineLevel="2" x14ac:dyDescent="0.2">
      <c r="A83" s="38" t="s">
        <v>301</v>
      </c>
      <c r="B83" s="34" t="s">
        <v>326</v>
      </c>
      <c r="C83" s="35" t="s">
        <v>393</v>
      </c>
      <c r="D83" s="36">
        <f t="shared" si="4"/>
        <v>290579397</v>
      </c>
      <c r="E83" s="59">
        <f t="shared" si="5"/>
        <v>110542479</v>
      </c>
      <c r="F83" s="36">
        <v>281525243</v>
      </c>
      <c r="G83" s="37">
        <v>108278940</v>
      </c>
      <c r="H83" s="36">
        <v>9054154</v>
      </c>
      <c r="I83" s="37">
        <v>2263539</v>
      </c>
      <c r="J83" s="36">
        <v>0</v>
      </c>
      <c r="K83" s="37">
        <v>0</v>
      </c>
      <c r="L83" s="37">
        <v>25959171</v>
      </c>
      <c r="M83" s="36">
        <v>3248063</v>
      </c>
      <c r="N83" s="37">
        <v>812015.76</v>
      </c>
    </row>
    <row r="84" spans="1:14" s="4" customFormat="1" ht="12" outlineLevel="2" x14ac:dyDescent="0.2">
      <c r="A84" s="50" t="s">
        <v>301</v>
      </c>
      <c r="B84" s="40" t="s">
        <v>325</v>
      </c>
      <c r="C84" s="41" t="s">
        <v>394</v>
      </c>
      <c r="D84" s="42">
        <f t="shared" si="4"/>
        <v>110644509</v>
      </c>
      <c r="E84" s="60">
        <f t="shared" si="5"/>
        <v>41151274</v>
      </c>
      <c r="F84" s="42">
        <v>100212520</v>
      </c>
      <c r="G84" s="43">
        <v>38543275</v>
      </c>
      <c r="H84" s="42">
        <v>4151502</v>
      </c>
      <c r="I84" s="43">
        <v>1037877</v>
      </c>
      <c r="J84" s="42">
        <v>6280487</v>
      </c>
      <c r="K84" s="43">
        <v>1570122</v>
      </c>
      <c r="L84" s="43">
        <v>3527438</v>
      </c>
      <c r="M84" s="42">
        <v>0</v>
      </c>
      <c r="N84" s="43">
        <v>0</v>
      </c>
    </row>
    <row r="85" spans="1:14" s="4" customFormat="1" ht="12" outlineLevel="1" x14ac:dyDescent="0.2">
      <c r="A85" s="22" t="s">
        <v>453</v>
      </c>
      <c r="B85" s="23"/>
      <c r="C85" s="26"/>
      <c r="D85" s="24">
        <f t="shared" ref="D85:N85" si="6">SUBTOTAL(9,D61:D84)</f>
        <v>1467850906</v>
      </c>
      <c r="E85" s="61">
        <f t="shared" si="6"/>
        <v>511421800</v>
      </c>
      <c r="F85" s="24">
        <f t="shared" si="6"/>
        <v>1073124540</v>
      </c>
      <c r="G85" s="25">
        <f t="shared" si="6"/>
        <v>412740205</v>
      </c>
      <c r="H85" s="24">
        <f t="shared" si="6"/>
        <v>94888368</v>
      </c>
      <c r="I85" s="25">
        <f t="shared" si="6"/>
        <v>23722095</v>
      </c>
      <c r="J85" s="24">
        <f t="shared" si="6"/>
        <v>299837998</v>
      </c>
      <c r="K85" s="25">
        <f t="shared" si="6"/>
        <v>74959500</v>
      </c>
      <c r="L85" s="25">
        <f t="shared" si="6"/>
        <v>98065254</v>
      </c>
      <c r="M85" s="24">
        <f t="shared" si="6"/>
        <v>3248063</v>
      </c>
      <c r="N85" s="25">
        <f t="shared" si="6"/>
        <v>812015.76</v>
      </c>
    </row>
    <row r="86" spans="1:14" s="4" customFormat="1" ht="12" outlineLevel="2" x14ac:dyDescent="0.2">
      <c r="A86" s="49" t="s">
        <v>303</v>
      </c>
      <c r="B86" s="45" t="s">
        <v>297</v>
      </c>
      <c r="C86" s="46" t="s">
        <v>59</v>
      </c>
      <c r="D86" s="47">
        <f t="shared" si="4"/>
        <v>14403201</v>
      </c>
      <c r="E86" s="62">
        <f t="shared" si="5"/>
        <v>4973157</v>
      </c>
      <c r="F86" s="47">
        <v>10194636</v>
      </c>
      <c r="G86" s="48">
        <v>3921015</v>
      </c>
      <c r="H86" s="47">
        <v>2690527</v>
      </c>
      <c r="I86" s="48">
        <v>672633</v>
      </c>
      <c r="J86" s="47">
        <v>1518038</v>
      </c>
      <c r="K86" s="48">
        <v>379509</v>
      </c>
      <c r="L86" s="48">
        <v>4555177</v>
      </c>
      <c r="M86" s="47">
        <v>0</v>
      </c>
      <c r="N86" s="48">
        <v>0</v>
      </c>
    </row>
    <row r="87" spans="1:14" s="4" customFormat="1" ht="12" outlineLevel="2" x14ac:dyDescent="0.2">
      <c r="A87" s="38" t="s">
        <v>303</v>
      </c>
      <c r="B87" s="34" t="s">
        <v>296</v>
      </c>
      <c r="C87" s="35" t="s">
        <v>160</v>
      </c>
      <c r="D87" s="36">
        <f t="shared" si="4"/>
        <v>26979426</v>
      </c>
      <c r="E87" s="59">
        <f t="shared" si="5"/>
        <v>8963923</v>
      </c>
      <c r="F87" s="36">
        <v>16484511</v>
      </c>
      <c r="G87" s="37">
        <v>6340195</v>
      </c>
      <c r="H87" s="36">
        <v>3487900</v>
      </c>
      <c r="I87" s="37">
        <v>871974</v>
      </c>
      <c r="J87" s="36">
        <v>7007015</v>
      </c>
      <c r="K87" s="37">
        <v>1751754</v>
      </c>
      <c r="L87" s="37">
        <v>2536266</v>
      </c>
      <c r="M87" s="36">
        <v>0</v>
      </c>
      <c r="N87" s="37">
        <v>0</v>
      </c>
    </row>
    <row r="88" spans="1:14" s="4" customFormat="1" ht="12" outlineLevel="2" x14ac:dyDescent="0.2">
      <c r="A88" s="38" t="s">
        <v>303</v>
      </c>
      <c r="B88" s="34" t="s">
        <v>298</v>
      </c>
      <c r="C88" s="35" t="s">
        <v>60</v>
      </c>
      <c r="D88" s="36">
        <f t="shared" si="4"/>
        <v>29417613</v>
      </c>
      <c r="E88" s="59">
        <f t="shared" si="5"/>
        <v>9644293</v>
      </c>
      <c r="F88" s="36">
        <v>17010623</v>
      </c>
      <c r="G88" s="37">
        <v>6542545</v>
      </c>
      <c r="H88" s="36">
        <v>3724895</v>
      </c>
      <c r="I88" s="37">
        <v>931224</v>
      </c>
      <c r="J88" s="36">
        <v>8682095</v>
      </c>
      <c r="K88" s="37">
        <v>2170524</v>
      </c>
      <c r="L88" s="37">
        <v>2799681</v>
      </c>
      <c r="M88" s="36">
        <v>0</v>
      </c>
      <c r="N88" s="37">
        <v>0</v>
      </c>
    </row>
    <row r="89" spans="1:14" s="4" customFormat="1" ht="12" outlineLevel="2" x14ac:dyDescent="0.2">
      <c r="A89" s="38" t="s">
        <v>303</v>
      </c>
      <c r="B89" s="34" t="s">
        <v>299</v>
      </c>
      <c r="C89" s="35" t="s">
        <v>61</v>
      </c>
      <c r="D89" s="36">
        <f t="shared" si="4"/>
        <v>42823262</v>
      </c>
      <c r="E89" s="59">
        <f t="shared" si="5"/>
        <v>15067627</v>
      </c>
      <c r="F89" s="36">
        <v>32402001</v>
      </c>
      <c r="G89" s="37">
        <v>12462310</v>
      </c>
      <c r="H89" s="36">
        <v>2144121</v>
      </c>
      <c r="I89" s="37">
        <v>536031</v>
      </c>
      <c r="J89" s="36">
        <v>8277140</v>
      </c>
      <c r="K89" s="37">
        <v>2069286</v>
      </c>
      <c r="L89" s="37">
        <v>3965420</v>
      </c>
      <c r="M89" s="36">
        <v>0</v>
      </c>
      <c r="N89" s="37">
        <v>0</v>
      </c>
    </row>
    <row r="90" spans="1:14" s="4" customFormat="1" ht="12" outlineLevel="2" x14ac:dyDescent="0.2">
      <c r="A90" s="38" t="s">
        <v>303</v>
      </c>
      <c r="B90" s="34" t="s">
        <v>300</v>
      </c>
      <c r="C90" s="35" t="s">
        <v>62</v>
      </c>
      <c r="D90" s="36">
        <f t="shared" si="4"/>
        <v>22058842</v>
      </c>
      <c r="E90" s="59">
        <f t="shared" si="5"/>
        <v>7930206</v>
      </c>
      <c r="F90" s="36">
        <v>17943660</v>
      </c>
      <c r="G90" s="37">
        <v>6901410</v>
      </c>
      <c r="H90" s="36">
        <v>1309016</v>
      </c>
      <c r="I90" s="37">
        <v>327255</v>
      </c>
      <c r="J90" s="36">
        <v>2806166</v>
      </c>
      <c r="K90" s="37">
        <v>701541</v>
      </c>
      <c r="L90" s="37">
        <v>2454050</v>
      </c>
      <c r="M90" s="36">
        <v>0</v>
      </c>
      <c r="N90" s="37">
        <v>0</v>
      </c>
    </row>
    <row r="91" spans="1:14" s="4" customFormat="1" ht="12" outlineLevel="2" x14ac:dyDescent="0.2">
      <c r="A91" s="38" t="s">
        <v>303</v>
      </c>
      <c r="B91" s="34" t="s">
        <v>301</v>
      </c>
      <c r="C91" s="35" t="s">
        <v>63</v>
      </c>
      <c r="D91" s="36">
        <f t="shared" si="4"/>
        <v>28465867</v>
      </c>
      <c r="E91" s="59">
        <f t="shared" si="5"/>
        <v>9603019</v>
      </c>
      <c r="F91" s="36">
        <v>18471515</v>
      </c>
      <c r="G91" s="37">
        <v>7104430</v>
      </c>
      <c r="H91" s="36">
        <v>959255</v>
      </c>
      <c r="I91" s="37">
        <v>239814</v>
      </c>
      <c r="J91" s="36">
        <v>9035097</v>
      </c>
      <c r="K91" s="37">
        <v>2258775</v>
      </c>
      <c r="L91" s="37">
        <v>2082932</v>
      </c>
      <c r="M91" s="36">
        <v>0</v>
      </c>
      <c r="N91" s="37">
        <v>0</v>
      </c>
    </row>
    <row r="92" spans="1:14" s="4" customFormat="1" ht="12" outlineLevel="2" x14ac:dyDescent="0.2">
      <c r="A92" s="38" t="s">
        <v>303</v>
      </c>
      <c r="B92" s="34" t="s">
        <v>302</v>
      </c>
      <c r="C92" s="35" t="s">
        <v>64</v>
      </c>
      <c r="D92" s="36">
        <f t="shared" si="4"/>
        <v>19008845</v>
      </c>
      <c r="E92" s="59">
        <f t="shared" si="5"/>
        <v>6549375</v>
      </c>
      <c r="F92" s="36">
        <v>13350369</v>
      </c>
      <c r="G92" s="37">
        <v>5134755</v>
      </c>
      <c r="H92" s="36">
        <v>2502192</v>
      </c>
      <c r="I92" s="37">
        <v>625548</v>
      </c>
      <c r="J92" s="36">
        <v>3156284</v>
      </c>
      <c r="K92" s="37">
        <v>789072</v>
      </c>
      <c r="L92" s="37">
        <v>1632822</v>
      </c>
      <c r="M92" s="36">
        <v>0</v>
      </c>
      <c r="N92" s="37">
        <v>0</v>
      </c>
    </row>
    <row r="93" spans="1:14" s="4" customFormat="1" ht="12" outlineLevel="2" x14ac:dyDescent="0.2">
      <c r="A93" s="38" t="s">
        <v>303</v>
      </c>
      <c r="B93" s="34" t="s">
        <v>303</v>
      </c>
      <c r="C93" s="35" t="s">
        <v>65</v>
      </c>
      <c r="D93" s="36">
        <f t="shared" si="4"/>
        <v>27468834</v>
      </c>
      <c r="E93" s="59">
        <f t="shared" si="5"/>
        <v>9722406</v>
      </c>
      <c r="F93" s="36">
        <v>21210037</v>
      </c>
      <c r="G93" s="37">
        <v>8157705</v>
      </c>
      <c r="H93" s="36">
        <v>3121614</v>
      </c>
      <c r="I93" s="37">
        <v>780405</v>
      </c>
      <c r="J93" s="36">
        <v>3137183</v>
      </c>
      <c r="K93" s="37">
        <v>784296</v>
      </c>
      <c r="L93" s="37">
        <v>3121717</v>
      </c>
      <c r="M93" s="36">
        <v>0</v>
      </c>
      <c r="N93" s="37">
        <v>0</v>
      </c>
    </row>
    <row r="94" spans="1:14" s="4" customFormat="1" ht="12" outlineLevel="2" x14ac:dyDescent="0.2">
      <c r="A94" s="38" t="s">
        <v>303</v>
      </c>
      <c r="B94" s="34" t="s">
        <v>304</v>
      </c>
      <c r="C94" s="35" t="s">
        <v>66</v>
      </c>
      <c r="D94" s="36">
        <f t="shared" si="4"/>
        <v>28703618</v>
      </c>
      <c r="E94" s="59">
        <f t="shared" si="5"/>
        <v>10148655</v>
      </c>
      <c r="F94" s="36">
        <v>22083280</v>
      </c>
      <c r="G94" s="37">
        <v>8493570</v>
      </c>
      <c r="H94" s="36">
        <v>1965526</v>
      </c>
      <c r="I94" s="37">
        <v>491382</v>
      </c>
      <c r="J94" s="36">
        <v>4654812</v>
      </c>
      <c r="K94" s="37">
        <v>1163703</v>
      </c>
      <c r="L94" s="37">
        <v>4052876</v>
      </c>
      <c r="M94" s="36">
        <v>0</v>
      </c>
      <c r="N94" s="37">
        <v>0</v>
      </c>
    </row>
    <row r="95" spans="1:14" s="4" customFormat="1" ht="12" outlineLevel="2" x14ac:dyDescent="0.2">
      <c r="A95" s="38" t="s">
        <v>303</v>
      </c>
      <c r="B95" s="34" t="s">
        <v>305</v>
      </c>
      <c r="C95" s="35" t="s">
        <v>67</v>
      </c>
      <c r="D95" s="36">
        <f t="shared" si="4"/>
        <v>41538660</v>
      </c>
      <c r="E95" s="59">
        <f t="shared" si="5"/>
        <v>14163363</v>
      </c>
      <c r="F95" s="36">
        <v>28070330</v>
      </c>
      <c r="G95" s="37">
        <v>10796280</v>
      </c>
      <c r="H95" s="36">
        <v>2102517</v>
      </c>
      <c r="I95" s="37">
        <v>525630</v>
      </c>
      <c r="J95" s="36">
        <v>11365813</v>
      </c>
      <c r="K95" s="37">
        <v>2841453</v>
      </c>
      <c r="L95" s="37">
        <v>3599908</v>
      </c>
      <c r="M95" s="36">
        <v>0</v>
      </c>
      <c r="N95" s="37">
        <v>0</v>
      </c>
    </row>
    <row r="96" spans="1:14" s="4" customFormat="1" ht="12" outlineLevel="2" x14ac:dyDescent="0.2">
      <c r="A96" s="38" t="s">
        <v>303</v>
      </c>
      <c r="B96" s="34" t="s">
        <v>306</v>
      </c>
      <c r="C96" s="35" t="s">
        <v>68</v>
      </c>
      <c r="D96" s="36">
        <f t="shared" si="4"/>
        <v>58096043</v>
      </c>
      <c r="E96" s="59">
        <f t="shared" si="5"/>
        <v>21044929</v>
      </c>
      <c r="F96" s="36">
        <v>48441111</v>
      </c>
      <c r="G96" s="37">
        <v>18631195</v>
      </c>
      <c r="H96" s="36">
        <v>2447760</v>
      </c>
      <c r="I96" s="37">
        <v>611940</v>
      </c>
      <c r="J96" s="36">
        <v>7207172</v>
      </c>
      <c r="K96" s="37">
        <v>1801794</v>
      </c>
      <c r="L96" s="37">
        <v>4635727</v>
      </c>
      <c r="M96" s="36">
        <v>0</v>
      </c>
      <c r="N96" s="37">
        <v>0</v>
      </c>
    </row>
    <row r="97" spans="1:14" s="4" customFormat="1" ht="12" outlineLevel="2" x14ac:dyDescent="0.2">
      <c r="A97" s="38" t="s">
        <v>303</v>
      </c>
      <c r="B97" s="34" t="s">
        <v>307</v>
      </c>
      <c r="C97" s="35" t="s">
        <v>69</v>
      </c>
      <c r="D97" s="36">
        <f t="shared" si="4"/>
        <v>23149140</v>
      </c>
      <c r="E97" s="59">
        <f t="shared" si="5"/>
        <v>8256249</v>
      </c>
      <c r="F97" s="36">
        <v>18340884</v>
      </c>
      <c r="G97" s="37">
        <v>7054185</v>
      </c>
      <c r="H97" s="36">
        <v>830095</v>
      </c>
      <c r="I97" s="37">
        <v>207525</v>
      </c>
      <c r="J97" s="36">
        <v>3978161</v>
      </c>
      <c r="K97" s="37">
        <v>994539</v>
      </c>
      <c r="L97" s="37">
        <v>1631478</v>
      </c>
      <c r="M97" s="36">
        <v>0</v>
      </c>
      <c r="N97" s="37">
        <v>0</v>
      </c>
    </row>
    <row r="98" spans="1:14" s="4" customFormat="1" ht="12" outlineLevel="2" x14ac:dyDescent="0.2">
      <c r="A98" s="38" t="s">
        <v>303</v>
      </c>
      <c r="B98" s="34" t="s">
        <v>323</v>
      </c>
      <c r="C98" s="35" t="s">
        <v>395</v>
      </c>
      <c r="D98" s="36">
        <f t="shared" si="4"/>
        <v>125011217</v>
      </c>
      <c r="E98" s="59">
        <f t="shared" si="5"/>
        <v>46395929</v>
      </c>
      <c r="F98" s="36">
        <v>112491765</v>
      </c>
      <c r="G98" s="37">
        <v>43266065</v>
      </c>
      <c r="H98" s="36">
        <v>10137630</v>
      </c>
      <c r="I98" s="37">
        <v>2534409</v>
      </c>
      <c r="J98" s="36">
        <v>2381822</v>
      </c>
      <c r="K98" s="37">
        <v>595455</v>
      </c>
      <c r="L98" s="37">
        <v>7901633</v>
      </c>
      <c r="M98" s="36">
        <v>0</v>
      </c>
      <c r="N98" s="37">
        <v>0</v>
      </c>
    </row>
    <row r="99" spans="1:14" s="4" customFormat="1" ht="12" outlineLevel="2" x14ac:dyDescent="0.2">
      <c r="A99" s="50" t="s">
        <v>303</v>
      </c>
      <c r="B99" s="40" t="s">
        <v>324</v>
      </c>
      <c r="C99" s="41" t="s">
        <v>396</v>
      </c>
      <c r="D99" s="42">
        <f t="shared" si="4"/>
        <v>119455265</v>
      </c>
      <c r="E99" s="60">
        <f t="shared" si="5"/>
        <v>43412309</v>
      </c>
      <c r="F99" s="42">
        <v>100645953</v>
      </c>
      <c r="G99" s="43">
        <v>38709980</v>
      </c>
      <c r="H99" s="42">
        <v>18809312</v>
      </c>
      <c r="I99" s="43">
        <v>4702329</v>
      </c>
      <c r="J99" s="42">
        <v>0</v>
      </c>
      <c r="K99" s="43">
        <v>0</v>
      </c>
      <c r="L99" s="43">
        <v>11975489</v>
      </c>
      <c r="M99" s="42">
        <v>5737853</v>
      </c>
      <c r="N99" s="43">
        <v>1434467</v>
      </c>
    </row>
    <row r="100" spans="1:14" s="4" customFormat="1" ht="12" outlineLevel="1" x14ac:dyDescent="0.2">
      <c r="A100" s="22" t="s">
        <v>454</v>
      </c>
      <c r="B100" s="23"/>
      <c r="C100" s="26"/>
      <c r="D100" s="24">
        <f t="shared" ref="D100:N100" si="7">SUBTOTAL(9,D86:D99)</f>
        <v>606579833</v>
      </c>
      <c r="E100" s="61">
        <f t="shared" si="7"/>
        <v>215875440</v>
      </c>
      <c r="F100" s="24">
        <f t="shared" si="7"/>
        <v>477140675</v>
      </c>
      <c r="G100" s="25">
        <f t="shared" si="7"/>
        <v>183515640</v>
      </c>
      <c r="H100" s="24">
        <f t="shared" si="7"/>
        <v>56232360</v>
      </c>
      <c r="I100" s="25">
        <f t="shared" si="7"/>
        <v>14058099</v>
      </c>
      <c r="J100" s="24">
        <f t="shared" si="7"/>
        <v>73206798</v>
      </c>
      <c r="K100" s="25">
        <f t="shared" si="7"/>
        <v>18301701</v>
      </c>
      <c r="L100" s="25">
        <f t="shared" si="7"/>
        <v>56945176</v>
      </c>
      <c r="M100" s="24">
        <f t="shared" si="7"/>
        <v>5737853</v>
      </c>
      <c r="N100" s="25">
        <f t="shared" si="7"/>
        <v>1434467</v>
      </c>
    </row>
    <row r="101" spans="1:14" s="4" customFormat="1" ht="12" outlineLevel="2" x14ac:dyDescent="0.2">
      <c r="A101" s="49" t="s">
        <v>305</v>
      </c>
      <c r="B101" s="45" t="s">
        <v>297</v>
      </c>
      <c r="C101" s="46" t="s">
        <v>70</v>
      </c>
      <c r="D101" s="47">
        <f t="shared" si="4"/>
        <v>43725749</v>
      </c>
      <c r="E101" s="62">
        <f t="shared" si="5"/>
        <v>16817595</v>
      </c>
      <c r="F101" s="47">
        <v>43725749</v>
      </c>
      <c r="G101" s="48">
        <v>16817595</v>
      </c>
      <c r="H101" s="47">
        <v>0</v>
      </c>
      <c r="I101" s="48">
        <v>0</v>
      </c>
      <c r="J101" s="47">
        <v>0</v>
      </c>
      <c r="K101" s="48">
        <v>0</v>
      </c>
      <c r="L101" s="48">
        <v>8181379</v>
      </c>
      <c r="M101" s="47">
        <v>1278373</v>
      </c>
      <c r="N101" s="48">
        <v>319593.28000000003</v>
      </c>
    </row>
    <row r="102" spans="1:14" s="4" customFormat="1" ht="12" outlineLevel="2" x14ac:dyDescent="0.2">
      <c r="A102" s="38" t="s">
        <v>305</v>
      </c>
      <c r="B102" s="34" t="s">
        <v>296</v>
      </c>
      <c r="C102" s="35" t="s">
        <v>71</v>
      </c>
      <c r="D102" s="36">
        <f t="shared" si="4"/>
        <v>59374718</v>
      </c>
      <c r="E102" s="59">
        <f t="shared" si="5"/>
        <v>21205074</v>
      </c>
      <c r="F102" s="36">
        <v>47256062</v>
      </c>
      <c r="G102" s="37">
        <v>18175410</v>
      </c>
      <c r="H102" s="36">
        <v>2681972</v>
      </c>
      <c r="I102" s="37">
        <v>670494</v>
      </c>
      <c r="J102" s="36">
        <v>9436684</v>
      </c>
      <c r="K102" s="37">
        <v>2359170</v>
      </c>
      <c r="L102" s="37">
        <v>5292028</v>
      </c>
      <c r="M102" s="36">
        <v>0</v>
      </c>
      <c r="N102" s="37">
        <v>0</v>
      </c>
    </row>
    <row r="103" spans="1:14" s="4" customFormat="1" ht="12" outlineLevel="2" x14ac:dyDescent="0.2">
      <c r="A103" s="38" t="s">
        <v>305</v>
      </c>
      <c r="B103" s="34" t="s">
        <v>298</v>
      </c>
      <c r="C103" s="35" t="s">
        <v>72</v>
      </c>
      <c r="D103" s="36">
        <f t="shared" si="4"/>
        <v>21073352</v>
      </c>
      <c r="E103" s="59">
        <f t="shared" si="5"/>
        <v>7429782</v>
      </c>
      <c r="F103" s="36">
        <v>16056459</v>
      </c>
      <c r="G103" s="37">
        <v>6175560</v>
      </c>
      <c r="H103" s="36">
        <v>988838</v>
      </c>
      <c r="I103" s="37">
        <v>247209</v>
      </c>
      <c r="J103" s="36">
        <v>4028055</v>
      </c>
      <c r="K103" s="37">
        <v>1007013</v>
      </c>
      <c r="L103" s="37">
        <v>2697491</v>
      </c>
      <c r="M103" s="36">
        <v>0</v>
      </c>
      <c r="N103" s="37">
        <v>0</v>
      </c>
    </row>
    <row r="104" spans="1:14" s="4" customFormat="1" ht="12" outlineLevel="2" x14ac:dyDescent="0.2">
      <c r="A104" s="38" t="s">
        <v>305</v>
      </c>
      <c r="B104" s="34" t="s">
        <v>299</v>
      </c>
      <c r="C104" s="35" t="s">
        <v>73</v>
      </c>
      <c r="D104" s="36">
        <f t="shared" si="4"/>
        <v>36198919</v>
      </c>
      <c r="E104" s="59">
        <f t="shared" si="5"/>
        <v>12703347</v>
      </c>
      <c r="F104" s="36">
        <v>27141150</v>
      </c>
      <c r="G104" s="37">
        <v>10438905</v>
      </c>
      <c r="H104" s="36">
        <v>2796373</v>
      </c>
      <c r="I104" s="37">
        <v>699093</v>
      </c>
      <c r="J104" s="36">
        <v>6261396</v>
      </c>
      <c r="K104" s="37">
        <v>1565349</v>
      </c>
      <c r="L104" s="37">
        <v>2068624</v>
      </c>
      <c r="M104" s="36">
        <v>0</v>
      </c>
      <c r="N104" s="37">
        <v>0</v>
      </c>
    </row>
    <row r="105" spans="1:14" s="4" customFormat="1" ht="12" outlineLevel="2" x14ac:dyDescent="0.2">
      <c r="A105" s="38" t="s">
        <v>305</v>
      </c>
      <c r="B105" s="34" t="s">
        <v>300</v>
      </c>
      <c r="C105" s="35" t="s">
        <v>74</v>
      </c>
      <c r="D105" s="36">
        <f t="shared" si="4"/>
        <v>46413761</v>
      </c>
      <c r="E105" s="59">
        <f t="shared" si="5"/>
        <v>16555523</v>
      </c>
      <c r="F105" s="36">
        <v>36786878</v>
      </c>
      <c r="G105" s="37">
        <v>14148800</v>
      </c>
      <c r="H105" s="36">
        <v>3902539</v>
      </c>
      <c r="I105" s="37">
        <v>975636</v>
      </c>
      <c r="J105" s="36">
        <v>5724344</v>
      </c>
      <c r="K105" s="37">
        <v>1431087</v>
      </c>
      <c r="L105" s="37">
        <v>4112354</v>
      </c>
      <c r="M105" s="36">
        <v>0</v>
      </c>
      <c r="N105" s="37">
        <v>0</v>
      </c>
    </row>
    <row r="106" spans="1:14" s="4" customFormat="1" ht="12" outlineLevel="2" x14ac:dyDescent="0.2">
      <c r="A106" s="38" t="s">
        <v>305</v>
      </c>
      <c r="B106" s="34" t="s">
        <v>301</v>
      </c>
      <c r="C106" s="35" t="s">
        <v>75</v>
      </c>
      <c r="D106" s="36">
        <f t="shared" si="4"/>
        <v>14012466</v>
      </c>
      <c r="E106" s="59">
        <f t="shared" si="5"/>
        <v>5208383</v>
      </c>
      <c r="F106" s="36">
        <v>12667678</v>
      </c>
      <c r="G106" s="37">
        <v>4872185</v>
      </c>
      <c r="H106" s="36">
        <v>1133880</v>
      </c>
      <c r="I106" s="37">
        <v>283470</v>
      </c>
      <c r="J106" s="36">
        <v>210908</v>
      </c>
      <c r="K106" s="37">
        <v>52728</v>
      </c>
      <c r="L106" s="37">
        <v>6012265</v>
      </c>
      <c r="M106" s="36">
        <v>944044</v>
      </c>
      <c r="N106" s="37">
        <v>236014</v>
      </c>
    </row>
    <row r="107" spans="1:14" s="4" customFormat="1" ht="12" outlineLevel="2" x14ac:dyDescent="0.2">
      <c r="A107" s="38" t="s">
        <v>305</v>
      </c>
      <c r="B107" s="34" t="s">
        <v>302</v>
      </c>
      <c r="C107" s="35" t="s">
        <v>76</v>
      </c>
      <c r="D107" s="36">
        <f t="shared" si="4"/>
        <v>40146622</v>
      </c>
      <c r="E107" s="59">
        <f t="shared" si="5"/>
        <v>14094496</v>
      </c>
      <c r="F107" s="36">
        <v>30143942</v>
      </c>
      <c r="G107" s="37">
        <v>11593825</v>
      </c>
      <c r="H107" s="36">
        <v>1379154</v>
      </c>
      <c r="I107" s="37">
        <v>344790</v>
      </c>
      <c r="J107" s="36">
        <v>8623526</v>
      </c>
      <c r="K107" s="37">
        <v>2155881</v>
      </c>
      <c r="L107" s="37">
        <v>3218386</v>
      </c>
      <c r="M107" s="36">
        <v>0</v>
      </c>
      <c r="N107" s="37">
        <v>0</v>
      </c>
    </row>
    <row r="108" spans="1:14" s="4" customFormat="1" ht="12" outlineLevel="2" x14ac:dyDescent="0.2">
      <c r="A108" s="38" t="s">
        <v>305</v>
      </c>
      <c r="B108" s="34" t="s">
        <v>303</v>
      </c>
      <c r="C108" s="35" t="s">
        <v>77</v>
      </c>
      <c r="D108" s="36">
        <f t="shared" si="4"/>
        <v>33659067</v>
      </c>
      <c r="E108" s="59">
        <f t="shared" si="5"/>
        <v>12708726</v>
      </c>
      <c r="F108" s="36">
        <v>31897987</v>
      </c>
      <c r="G108" s="37">
        <v>12268455</v>
      </c>
      <c r="H108" s="36">
        <v>707142</v>
      </c>
      <c r="I108" s="37">
        <v>176787</v>
      </c>
      <c r="J108" s="36">
        <v>1053938</v>
      </c>
      <c r="K108" s="37">
        <v>263484</v>
      </c>
      <c r="L108" s="37">
        <v>8437279</v>
      </c>
      <c r="M108" s="36">
        <v>0</v>
      </c>
      <c r="N108" s="37">
        <v>0</v>
      </c>
    </row>
    <row r="109" spans="1:14" s="4" customFormat="1" ht="12" outlineLevel="2" x14ac:dyDescent="0.2">
      <c r="A109" s="38" t="s">
        <v>305</v>
      </c>
      <c r="B109" s="34" t="s">
        <v>304</v>
      </c>
      <c r="C109" s="35" t="s">
        <v>78</v>
      </c>
      <c r="D109" s="36">
        <f t="shared" si="4"/>
        <v>20403857</v>
      </c>
      <c r="E109" s="59">
        <f t="shared" si="5"/>
        <v>6969311</v>
      </c>
      <c r="F109" s="36">
        <v>13879140</v>
      </c>
      <c r="G109" s="37">
        <v>5338130</v>
      </c>
      <c r="H109" s="36">
        <v>1708255</v>
      </c>
      <c r="I109" s="37">
        <v>427065</v>
      </c>
      <c r="J109" s="36">
        <v>4816462</v>
      </c>
      <c r="K109" s="37">
        <v>1204116</v>
      </c>
      <c r="L109" s="37">
        <v>2531496</v>
      </c>
      <c r="M109" s="36">
        <v>0</v>
      </c>
      <c r="N109" s="37">
        <v>0</v>
      </c>
    </row>
    <row r="110" spans="1:14" s="4" customFormat="1" ht="12" outlineLevel="2" x14ac:dyDescent="0.2">
      <c r="A110" s="38" t="s">
        <v>305</v>
      </c>
      <c r="B110" s="34" t="s">
        <v>305</v>
      </c>
      <c r="C110" s="35" t="s">
        <v>79</v>
      </c>
      <c r="D110" s="36">
        <f t="shared" si="4"/>
        <v>27095540</v>
      </c>
      <c r="E110" s="59">
        <f t="shared" si="5"/>
        <v>8843017</v>
      </c>
      <c r="F110" s="36">
        <v>15370707</v>
      </c>
      <c r="G110" s="37">
        <v>5911810</v>
      </c>
      <c r="H110" s="36">
        <v>2911096</v>
      </c>
      <c r="I110" s="37">
        <v>727773</v>
      </c>
      <c r="J110" s="36">
        <v>8813737</v>
      </c>
      <c r="K110" s="37">
        <v>2203434</v>
      </c>
      <c r="L110" s="37">
        <v>4314291</v>
      </c>
      <c r="M110" s="36">
        <v>0</v>
      </c>
      <c r="N110" s="37">
        <v>0</v>
      </c>
    </row>
    <row r="111" spans="1:14" s="4" customFormat="1" ht="12" outlineLevel="2" x14ac:dyDescent="0.2">
      <c r="A111" s="38" t="s">
        <v>305</v>
      </c>
      <c r="B111" s="34" t="s">
        <v>306</v>
      </c>
      <c r="C111" s="35" t="s">
        <v>80</v>
      </c>
      <c r="D111" s="36">
        <f t="shared" si="4"/>
        <v>20451041</v>
      </c>
      <c r="E111" s="59">
        <f t="shared" si="5"/>
        <v>6860936</v>
      </c>
      <c r="F111" s="36">
        <v>12986428</v>
      </c>
      <c r="G111" s="37">
        <v>4994780</v>
      </c>
      <c r="H111" s="36">
        <v>2560387</v>
      </c>
      <c r="I111" s="37">
        <v>640098</v>
      </c>
      <c r="J111" s="36">
        <v>4904226</v>
      </c>
      <c r="K111" s="37">
        <v>1226058</v>
      </c>
      <c r="L111" s="37">
        <v>1776010</v>
      </c>
      <c r="M111" s="36">
        <v>0</v>
      </c>
      <c r="N111" s="37">
        <v>0</v>
      </c>
    </row>
    <row r="112" spans="1:14" s="4" customFormat="1" ht="12" outlineLevel="2" x14ac:dyDescent="0.2">
      <c r="A112" s="38" t="s">
        <v>305</v>
      </c>
      <c r="B112" s="34" t="s">
        <v>307</v>
      </c>
      <c r="C112" s="35" t="s">
        <v>81</v>
      </c>
      <c r="D112" s="36">
        <f t="shared" si="4"/>
        <v>58541957</v>
      </c>
      <c r="E112" s="59">
        <f t="shared" si="5"/>
        <v>21214038</v>
      </c>
      <c r="F112" s="36">
        <v>48869229</v>
      </c>
      <c r="G112" s="37">
        <v>18795855</v>
      </c>
      <c r="H112" s="36">
        <v>1714429</v>
      </c>
      <c r="I112" s="37">
        <v>428607</v>
      </c>
      <c r="J112" s="36">
        <v>7958299</v>
      </c>
      <c r="K112" s="37">
        <v>1989576</v>
      </c>
      <c r="L112" s="37">
        <v>5929357</v>
      </c>
      <c r="M112" s="36">
        <v>0</v>
      </c>
      <c r="N112" s="37">
        <v>0</v>
      </c>
    </row>
    <row r="113" spans="1:14" s="4" customFormat="1" ht="12" outlineLevel="2" x14ac:dyDescent="0.2">
      <c r="A113" s="38" t="s">
        <v>305</v>
      </c>
      <c r="B113" s="34" t="s">
        <v>308</v>
      </c>
      <c r="C113" s="35" t="s">
        <v>82</v>
      </c>
      <c r="D113" s="36">
        <f t="shared" si="4"/>
        <v>34116362</v>
      </c>
      <c r="E113" s="59">
        <f t="shared" si="5"/>
        <v>12497218</v>
      </c>
      <c r="F113" s="36">
        <v>29477513</v>
      </c>
      <c r="G113" s="37">
        <v>11337505</v>
      </c>
      <c r="H113" s="36">
        <v>2290835</v>
      </c>
      <c r="I113" s="37">
        <v>572709</v>
      </c>
      <c r="J113" s="36">
        <v>2348014</v>
      </c>
      <c r="K113" s="37">
        <v>587004</v>
      </c>
      <c r="L113" s="37">
        <v>2673739</v>
      </c>
      <c r="M113" s="36">
        <v>0</v>
      </c>
      <c r="N113" s="37">
        <v>0</v>
      </c>
    </row>
    <row r="114" spans="1:14" s="4" customFormat="1" ht="12" outlineLevel="2" x14ac:dyDescent="0.2">
      <c r="A114" s="38" t="s">
        <v>305</v>
      </c>
      <c r="B114" s="34" t="s">
        <v>309</v>
      </c>
      <c r="C114" s="35" t="s">
        <v>83</v>
      </c>
      <c r="D114" s="36">
        <f t="shared" si="4"/>
        <v>63119996</v>
      </c>
      <c r="E114" s="59">
        <f t="shared" si="5"/>
        <v>22403267</v>
      </c>
      <c r="F114" s="36">
        <v>49201399</v>
      </c>
      <c r="G114" s="37">
        <v>18923615</v>
      </c>
      <c r="H114" s="36">
        <v>3276043</v>
      </c>
      <c r="I114" s="37">
        <v>819012</v>
      </c>
      <c r="J114" s="36">
        <v>10642554</v>
      </c>
      <c r="K114" s="37">
        <v>2660640</v>
      </c>
      <c r="L114" s="37">
        <v>5737366</v>
      </c>
      <c r="M114" s="36">
        <v>0</v>
      </c>
      <c r="N114" s="37">
        <v>0</v>
      </c>
    </row>
    <row r="115" spans="1:14" s="4" customFormat="1" ht="12" outlineLevel="2" x14ac:dyDescent="0.2">
      <c r="A115" s="38" t="s">
        <v>305</v>
      </c>
      <c r="B115" s="34" t="s">
        <v>310</v>
      </c>
      <c r="C115" s="35" t="s">
        <v>84</v>
      </c>
      <c r="D115" s="36">
        <f t="shared" si="4"/>
        <v>10325711</v>
      </c>
      <c r="E115" s="59">
        <f t="shared" si="5"/>
        <v>3034262</v>
      </c>
      <c r="F115" s="36">
        <v>3363922</v>
      </c>
      <c r="G115" s="37">
        <v>1293815</v>
      </c>
      <c r="H115" s="36">
        <v>3021087</v>
      </c>
      <c r="I115" s="37">
        <v>755271</v>
      </c>
      <c r="J115" s="36">
        <v>3940702</v>
      </c>
      <c r="K115" s="37">
        <v>985176</v>
      </c>
      <c r="L115" s="37">
        <v>1795752</v>
      </c>
      <c r="M115" s="36">
        <v>0</v>
      </c>
      <c r="N115" s="37">
        <v>0</v>
      </c>
    </row>
    <row r="116" spans="1:14" s="4" customFormat="1" ht="12" outlineLevel="2" x14ac:dyDescent="0.2">
      <c r="A116" s="38" t="s">
        <v>305</v>
      </c>
      <c r="B116" s="34" t="s">
        <v>311</v>
      </c>
      <c r="C116" s="35" t="s">
        <v>85</v>
      </c>
      <c r="D116" s="36">
        <f t="shared" si="4"/>
        <v>58033084</v>
      </c>
      <c r="E116" s="59">
        <f t="shared" si="5"/>
        <v>21132500</v>
      </c>
      <c r="F116" s="36">
        <v>49208578</v>
      </c>
      <c r="G116" s="37">
        <v>18926375</v>
      </c>
      <c r="H116" s="36">
        <v>850826</v>
      </c>
      <c r="I116" s="37">
        <v>212706</v>
      </c>
      <c r="J116" s="36">
        <v>7973680</v>
      </c>
      <c r="K116" s="37">
        <v>1993419</v>
      </c>
      <c r="L116" s="37">
        <v>6428824</v>
      </c>
      <c r="M116" s="36">
        <v>0</v>
      </c>
      <c r="N116" s="37">
        <v>0</v>
      </c>
    </row>
    <row r="117" spans="1:14" s="4" customFormat="1" ht="12" outlineLevel="2" x14ac:dyDescent="0.2">
      <c r="A117" s="38" t="s">
        <v>305</v>
      </c>
      <c r="B117" s="34" t="s">
        <v>312</v>
      </c>
      <c r="C117" s="35" t="s">
        <v>86</v>
      </c>
      <c r="D117" s="36">
        <f t="shared" si="4"/>
        <v>53490729</v>
      </c>
      <c r="E117" s="59">
        <f t="shared" si="5"/>
        <v>19342338</v>
      </c>
      <c r="F117" s="36">
        <v>44346006</v>
      </c>
      <c r="G117" s="37">
        <v>17056155</v>
      </c>
      <c r="H117" s="36">
        <v>1619444</v>
      </c>
      <c r="I117" s="37">
        <v>404862</v>
      </c>
      <c r="J117" s="36">
        <v>7525279</v>
      </c>
      <c r="K117" s="37">
        <v>1881321</v>
      </c>
      <c r="L117" s="37">
        <v>3707283</v>
      </c>
      <c r="M117" s="36">
        <v>0</v>
      </c>
      <c r="N117" s="37">
        <v>0</v>
      </c>
    </row>
    <row r="118" spans="1:14" s="4" customFormat="1" ht="12" outlineLevel="2" x14ac:dyDescent="0.2">
      <c r="A118" s="38" t="s">
        <v>305</v>
      </c>
      <c r="B118" s="34" t="s">
        <v>313</v>
      </c>
      <c r="C118" s="35" t="s">
        <v>87</v>
      </c>
      <c r="D118" s="36">
        <f t="shared" si="4"/>
        <v>16279425</v>
      </c>
      <c r="E118" s="59">
        <f t="shared" si="5"/>
        <v>5579883</v>
      </c>
      <c r="F118" s="36">
        <v>11217336</v>
      </c>
      <c r="G118" s="37">
        <v>4314360</v>
      </c>
      <c r="H118" s="36">
        <v>1800130</v>
      </c>
      <c r="I118" s="37">
        <v>450033</v>
      </c>
      <c r="J118" s="36">
        <v>3261959</v>
      </c>
      <c r="K118" s="37">
        <v>815490</v>
      </c>
      <c r="L118" s="37">
        <v>2200366</v>
      </c>
      <c r="M118" s="36">
        <v>0</v>
      </c>
      <c r="N118" s="37">
        <v>0</v>
      </c>
    </row>
    <row r="119" spans="1:14" s="4" customFormat="1" ht="12" outlineLevel="2" x14ac:dyDescent="0.2">
      <c r="A119" s="38" t="s">
        <v>305</v>
      </c>
      <c r="B119" s="34" t="s">
        <v>314</v>
      </c>
      <c r="C119" s="35" t="s">
        <v>88</v>
      </c>
      <c r="D119" s="36">
        <f t="shared" si="4"/>
        <v>46599143</v>
      </c>
      <c r="E119" s="59">
        <f t="shared" si="5"/>
        <v>17279514</v>
      </c>
      <c r="F119" s="36">
        <v>41820830</v>
      </c>
      <c r="G119" s="37">
        <v>16084935</v>
      </c>
      <c r="H119" s="36">
        <v>416809</v>
      </c>
      <c r="I119" s="37">
        <v>104202</v>
      </c>
      <c r="J119" s="36">
        <v>4361504</v>
      </c>
      <c r="K119" s="37">
        <v>1090377</v>
      </c>
      <c r="L119" s="37">
        <v>3546459</v>
      </c>
      <c r="M119" s="36">
        <v>0</v>
      </c>
      <c r="N119" s="37">
        <v>0</v>
      </c>
    </row>
    <row r="120" spans="1:14" s="4" customFormat="1" ht="12" outlineLevel="2" x14ac:dyDescent="0.2">
      <c r="A120" s="38" t="s">
        <v>305</v>
      </c>
      <c r="B120" s="34" t="s">
        <v>315</v>
      </c>
      <c r="C120" s="35" t="s">
        <v>89</v>
      </c>
      <c r="D120" s="36">
        <f t="shared" si="4"/>
        <v>60232027</v>
      </c>
      <c r="E120" s="59">
        <f t="shared" si="5"/>
        <v>22422619</v>
      </c>
      <c r="F120" s="36">
        <v>54708569</v>
      </c>
      <c r="G120" s="37">
        <v>21041755</v>
      </c>
      <c r="H120" s="36">
        <v>2606680</v>
      </c>
      <c r="I120" s="37">
        <v>651669</v>
      </c>
      <c r="J120" s="36">
        <v>2916778</v>
      </c>
      <c r="K120" s="37">
        <v>729195</v>
      </c>
      <c r="L120" s="37">
        <v>10982643</v>
      </c>
      <c r="M120" s="36">
        <v>0</v>
      </c>
      <c r="N120" s="37">
        <v>0</v>
      </c>
    </row>
    <row r="121" spans="1:14" s="4" customFormat="1" ht="12" outlineLevel="2" x14ac:dyDescent="0.2">
      <c r="A121" s="38" t="s">
        <v>305</v>
      </c>
      <c r="B121" s="34" t="s">
        <v>316</v>
      </c>
      <c r="C121" s="35" t="s">
        <v>90</v>
      </c>
      <c r="D121" s="36">
        <f t="shared" si="4"/>
        <v>9321197</v>
      </c>
      <c r="E121" s="59">
        <f t="shared" si="5"/>
        <v>3164299</v>
      </c>
      <c r="F121" s="36">
        <v>6195410</v>
      </c>
      <c r="G121" s="37">
        <v>2382850</v>
      </c>
      <c r="H121" s="36">
        <v>546992</v>
      </c>
      <c r="I121" s="37">
        <v>136749</v>
      </c>
      <c r="J121" s="36">
        <v>2578795</v>
      </c>
      <c r="K121" s="37">
        <v>644700</v>
      </c>
      <c r="L121" s="37">
        <v>1680405</v>
      </c>
      <c r="M121" s="36">
        <v>0</v>
      </c>
      <c r="N121" s="37">
        <v>0</v>
      </c>
    </row>
    <row r="122" spans="1:14" s="4" customFormat="1" ht="12" outlineLevel="2" x14ac:dyDescent="0.2">
      <c r="A122" s="38" t="s">
        <v>305</v>
      </c>
      <c r="B122" s="34" t="s">
        <v>323</v>
      </c>
      <c r="C122" s="35" t="s">
        <v>397</v>
      </c>
      <c r="D122" s="36">
        <f t="shared" si="4"/>
        <v>394848961</v>
      </c>
      <c r="E122" s="59">
        <f t="shared" si="5"/>
        <v>149537001</v>
      </c>
      <c r="F122" s="36">
        <v>377555372</v>
      </c>
      <c r="G122" s="37">
        <v>145213605</v>
      </c>
      <c r="H122" s="36">
        <v>17293589</v>
      </c>
      <c r="I122" s="37">
        <v>4323396</v>
      </c>
      <c r="J122" s="36">
        <v>0</v>
      </c>
      <c r="K122" s="37">
        <v>0</v>
      </c>
      <c r="L122" s="37">
        <v>57011609</v>
      </c>
      <c r="M122" s="36">
        <v>27559386</v>
      </c>
      <c r="N122" s="37">
        <v>6889986</v>
      </c>
    </row>
    <row r="123" spans="1:14" s="4" customFormat="1" ht="12" outlineLevel="2" x14ac:dyDescent="0.2">
      <c r="A123" s="38" t="s">
        <v>305</v>
      </c>
      <c r="B123" s="34" t="s">
        <v>324</v>
      </c>
      <c r="C123" s="35" t="s">
        <v>398</v>
      </c>
      <c r="D123" s="36">
        <f t="shared" si="4"/>
        <v>86997603</v>
      </c>
      <c r="E123" s="59">
        <f t="shared" si="5"/>
        <v>32794341</v>
      </c>
      <c r="F123" s="36">
        <v>82048124</v>
      </c>
      <c r="G123" s="37">
        <v>31556970</v>
      </c>
      <c r="H123" s="36">
        <v>4949479</v>
      </c>
      <c r="I123" s="37">
        <v>1237371</v>
      </c>
      <c r="J123" s="36">
        <v>0</v>
      </c>
      <c r="K123" s="37">
        <v>0</v>
      </c>
      <c r="L123" s="37">
        <v>5197858</v>
      </c>
      <c r="M123" s="36">
        <v>0</v>
      </c>
      <c r="N123" s="37">
        <v>0</v>
      </c>
    </row>
    <row r="124" spans="1:14" s="4" customFormat="1" ht="12" outlineLevel="2" x14ac:dyDescent="0.2">
      <c r="A124" s="50" t="s">
        <v>305</v>
      </c>
      <c r="B124" s="40" t="s">
        <v>326</v>
      </c>
      <c r="C124" s="41" t="s">
        <v>399</v>
      </c>
      <c r="D124" s="42">
        <f t="shared" si="4"/>
        <v>44729944</v>
      </c>
      <c r="E124" s="60">
        <f t="shared" si="5"/>
        <v>16658388</v>
      </c>
      <c r="F124" s="42">
        <v>40678129</v>
      </c>
      <c r="G124" s="43">
        <v>15645435</v>
      </c>
      <c r="H124" s="42">
        <v>4051815</v>
      </c>
      <c r="I124" s="43">
        <v>1012953</v>
      </c>
      <c r="J124" s="42">
        <v>0</v>
      </c>
      <c r="K124" s="43">
        <v>0</v>
      </c>
      <c r="L124" s="43">
        <v>3928808</v>
      </c>
      <c r="M124" s="42">
        <v>1222249</v>
      </c>
      <c r="N124" s="43">
        <v>305563</v>
      </c>
    </row>
    <row r="125" spans="1:14" s="4" customFormat="1" ht="12" outlineLevel="1" x14ac:dyDescent="0.2">
      <c r="A125" s="22" t="s">
        <v>455</v>
      </c>
      <c r="B125" s="23"/>
      <c r="C125" s="26"/>
      <c r="D125" s="24">
        <f t="shared" ref="D125:N125" si="8">SUBTOTAL(9,D101:D124)</f>
        <v>1299191231</v>
      </c>
      <c r="E125" s="61">
        <f t="shared" si="8"/>
        <v>476455858</v>
      </c>
      <c r="F125" s="24">
        <f t="shared" si="8"/>
        <v>1126602597</v>
      </c>
      <c r="G125" s="25">
        <f t="shared" si="8"/>
        <v>433308685</v>
      </c>
      <c r="H125" s="24">
        <f t="shared" si="8"/>
        <v>65207794</v>
      </c>
      <c r="I125" s="25">
        <f t="shared" si="8"/>
        <v>16301955</v>
      </c>
      <c r="J125" s="24">
        <f t="shared" si="8"/>
        <v>107380840</v>
      </c>
      <c r="K125" s="25">
        <f t="shared" si="8"/>
        <v>26845218</v>
      </c>
      <c r="L125" s="25">
        <f t="shared" si="8"/>
        <v>159462072</v>
      </c>
      <c r="M125" s="24">
        <f t="shared" si="8"/>
        <v>31004052</v>
      </c>
      <c r="N125" s="25">
        <f t="shared" si="8"/>
        <v>7751156.2800000003</v>
      </c>
    </row>
    <row r="126" spans="1:14" s="4" customFormat="1" ht="12" outlineLevel="2" x14ac:dyDescent="0.2">
      <c r="A126" s="49" t="s">
        <v>307</v>
      </c>
      <c r="B126" s="45" t="s">
        <v>297</v>
      </c>
      <c r="C126" s="46" t="s">
        <v>91</v>
      </c>
      <c r="D126" s="47">
        <f t="shared" si="4"/>
        <v>59880148</v>
      </c>
      <c r="E126" s="62">
        <f t="shared" si="5"/>
        <v>21977678</v>
      </c>
      <c r="F126" s="47">
        <v>52056788</v>
      </c>
      <c r="G126" s="48">
        <v>20021840</v>
      </c>
      <c r="H126" s="47">
        <v>456569</v>
      </c>
      <c r="I126" s="48">
        <v>114141</v>
      </c>
      <c r="J126" s="47">
        <v>7366791</v>
      </c>
      <c r="K126" s="48">
        <v>1841697</v>
      </c>
      <c r="L126" s="48">
        <v>5697676</v>
      </c>
      <c r="M126" s="47">
        <v>0</v>
      </c>
      <c r="N126" s="48">
        <v>0</v>
      </c>
    </row>
    <row r="127" spans="1:14" s="4" customFormat="1" ht="12" outlineLevel="2" x14ac:dyDescent="0.2">
      <c r="A127" s="38" t="s">
        <v>307</v>
      </c>
      <c r="B127" s="34" t="s">
        <v>296</v>
      </c>
      <c r="C127" s="35" t="s">
        <v>92</v>
      </c>
      <c r="D127" s="36">
        <f t="shared" si="4"/>
        <v>47002211</v>
      </c>
      <c r="E127" s="59">
        <f t="shared" si="5"/>
        <v>16746865</v>
      </c>
      <c r="F127" s="36">
        <v>37115469</v>
      </c>
      <c r="G127" s="37">
        <v>14275180</v>
      </c>
      <c r="H127" s="36">
        <v>233728</v>
      </c>
      <c r="I127" s="37">
        <v>58431</v>
      </c>
      <c r="J127" s="36">
        <v>9653014</v>
      </c>
      <c r="K127" s="37">
        <v>2413254</v>
      </c>
      <c r="L127" s="37">
        <v>3850301</v>
      </c>
      <c r="M127" s="36">
        <v>0</v>
      </c>
      <c r="N127" s="37">
        <v>0</v>
      </c>
    </row>
    <row r="128" spans="1:14" s="4" customFormat="1" ht="12" outlineLevel="2" x14ac:dyDescent="0.2">
      <c r="A128" s="38" t="s">
        <v>307</v>
      </c>
      <c r="B128" s="34" t="s">
        <v>298</v>
      </c>
      <c r="C128" s="35" t="s">
        <v>93</v>
      </c>
      <c r="D128" s="36">
        <f t="shared" si="4"/>
        <v>47709031</v>
      </c>
      <c r="E128" s="59">
        <f t="shared" si="5"/>
        <v>18056701</v>
      </c>
      <c r="F128" s="36">
        <v>45532990</v>
      </c>
      <c r="G128" s="37">
        <v>17512690</v>
      </c>
      <c r="H128" s="36">
        <v>1068332</v>
      </c>
      <c r="I128" s="37">
        <v>267084</v>
      </c>
      <c r="J128" s="36">
        <v>1107709</v>
      </c>
      <c r="K128" s="37">
        <v>276927</v>
      </c>
      <c r="L128" s="37">
        <v>8155908</v>
      </c>
      <c r="M128" s="36">
        <v>0</v>
      </c>
      <c r="N128" s="37">
        <v>0</v>
      </c>
    </row>
    <row r="129" spans="1:14" s="4" customFormat="1" ht="12" outlineLevel="2" x14ac:dyDescent="0.2">
      <c r="A129" s="38" t="s">
        <v>307</v>
      </c>
      <c r="B129" s="34" t="s">
        <v>299</v>
      </c>
      <c r="C129" s="35" t="s">
        <v>94</v>
      </c>
      <c r="D129" s="36">
        <f t="shared" si="4"/>
        <v>32321909</v>
      </c>
      <c r="E129" s="59">
        <f t="shared" si="5"/>
        <v>10295750</v>
      </c>
      <c r="F129" s="36">
        <v>16456295</v>
      </c>
      <c r="G129" s="37">
        <v>6329345</v>
      </c>
      <c r="H129" s="36">
        <v>1052614</v>
      </c>
      <c r="I129" s="37">
        <v>263154</v>
      </c>
      <c r="J129" s="36">
        <v>14813000</v>
      </c>
      <c r="K129" s="37">
        <v>3703251</v>
      </c>
      <c r="L129" s="37">
        <v>1758591</v>
      </c>
      <c r="M129" s="36">
        <v>0</v>
      </c>
      <c r="N129" s="37">
        <v>0</v>
      </c>
    </row>
    <row r="130" spans="1:14" s="4" customFormat="1" ht="12" outlineLevel="2" x14ac:dyDescent="0.2">
      <c r="A130" s="38" t="s">
        <v>307</v>
      </c>
      <c r="B130" s="34" t="s">
        <v>300</v>
      </c>
      <c r="C130" s="35" t="s">
        <v>95</v>
      </c>
      <c r="D130" s="36">
        <f t="shared" si="4"/>
        <v>66755442</v>
      </c>
      <c r="E130" s="59">
        <f t="shared" si="5"/>
        <v>23602305</v>
      </c>
      <c r="F130" s="36">
        <v>51356989</v>
      </c>
      <c r="G130" s="37">
        <v>19752690</v>
      </c>
      <c r="H130" s="36">
        <v>398971</v>
      </c>
      <c r="I130" s="37">
        <v>99744</v>
      </c>
      <c r="J130" s="36">
        <v>14999482</v>
      </c>
      <c r="K130" s="37">
        <v>3749871</v>
      </c>
      <c r="L130" s="37">
        <v>4142177</v>
      </c>
      <c r="M130" s="36">
        <v>0</v>
      </c>
      <c r="N130" s="37">
        <v>0</v>
      </c>
    </row>
    <row r="131" spans="1:14" s="4" customFormat="1" ht="12" outlineLevel="2" x14ac:dyDescent="0.2">
      <c r="A131" s="38" t="s">
        <v>307</v>
      </c>
      <c r="B131" s="34" t="s">
        <v>301</v>
      </c>
      <c r="C131" s="35" t="s">
        <v>96</v>
      </c>
      <c r="D131" s="36">
        <f t="shared" si="4"/>
        <v>53188550</v>
      </c>
      <c r="E131" s="59">
        <f t="shared" si="5"/>
        <v>19711649</v>
      </c>
      <c r="F131" s="36">
        <v>47650638</v>
      </c>
      <c r="G131" s="37">
        <v>18327170</v>
      </c>
      <c r="H131" s="36">
        <v>5537912</v>
      </c>
      <c r="I131" s="37">
        <v>1384479</v>
      </c>
      <c r="J131" s="36">
        <v>0</v>
      </c>
      <c r="K131" s="37">
        <v>0</v>
      </c>
      <c r="L131" s="37">
        <v>23617888</v>
      </c>
      <c r="M131" s="36">
        <v>4849600</v>
      </c>
      <c r="N131" s="37">
        <v>1212403</v>
      </c>
    </row>
    <row r="132" spans="1:14" s="4" customFormat="1" ht="12" outlineLevel="2" x14ac:dyDescent="0.2">
      <c r="A132" s="38" t="s">
        <v>307</v>
      </c>
      <c r="B132" s="34" t="s">
        <v>302</v>
      </c>
      <c r="C132" s="35" t="s">
        <v>97</v>
      </c>
      <c r="D132" s="36">
        <f t="shared" si="4"/>
        <v>83958841</v>
      </c>
      <c r="E132" s="59">
        <f t="shared" si="5"/>
        <v>29754282</v>
      </c>
      <c r="F132" s="36">
        <v>65108232</v>
      </c>
      <c r="G132" s="37">
        <v>25041630</v>
      </c>
      <c r="H132" s="36">
        <v>431518</v>
      </c>
      <c r="I132" s="37">
        <v>107880</v>
      </c>
      <c r="J132" s="36">
        <v>18419091</v>
      </c>
      <c r="K132" s="37">
        <v>4604772</v>
      </c>
      <c r="L132" s="37">
        <v>5446562</v>
      </c>
      <c r="M132" s="36">
        <v>0</v>
      </c>
      <c r="N132" s="37">
        <v>0</v>
      </c>
    </row>
    <row r="133" spans="1:14" s="4" customFormat="1" ht="12" outlineLevel="2" x14ac:dyDescent="0.2">
      <c r="A133" s="38" t="s">
        <v>307</v>
      </c>
      <c r="B133" s="34" t="s">
        <v>303</v>
      </c>
      <c r="C133" s="35" t="s">
        <v>98</v>
      </c>
      <c r="D133" s="36">
        <f t="shared" si="4"/>
        <v>37226349</v>
      </c>
      <c r="E133" s="59">
        <f t="shared" si="5"/>
        <v>12989533</v>
      </c>
      <c r="F133" s="36">
        <v>27358988</v>
      </c>
      <c r="G133" s="37">
        <v>10522690</v>
      </c>
      <c r="H133" s="36">
        <v>3501006</v>
      </c>
      <c r="I133" s="37">
        <v>875253</v>
      </c>
      <c r="J133" s="36">
        <v>6366355</v>
      </c>
      <c r="K133" s="37">
        <v>1591590</v>
      </c>
      <c r="L133" s="37">
        <v>1960506</v>
      </c>
      <c r="M133" s="36">
        <v>0</v>
      </c>
      <c r="N133" s="37">
        <v>0</v>
      </c>
    </row>
    <row r="134" spans="1:14" s="4" customFormat="1" ht="12" outlineLevel="2" x14ac:dyDescent="0.2">
      <c r="A134" s="38" t="s">
        <v>307</v>
      </c>
      <c r="B134" s="34" t="s">
        <v>304</v>
      </c>
      <c r="C134" s="35" t="s">
        <v>99</v>
      </c>
      <c r="D134" s="36">
        <f t="shared" si="4"/>
        <v>61738419</v>
      </c>
      <c r="E134" s="59">
        <f t="shared" si="5"/>
        <v>22431995</v>
      </c>
      <c r="F134" s="36">
        <v>51980619</v>
      </c>
      <c r="G134" s="37">
        <v>19992545</v>
      </c>
      <c r="H134" s="36">
        <v>157176</v>
      </c>
      <c r="I134" s="37">
        <v>39294</v>
      </c>
      <c r="J134" s="36">
        <v>9600624</v>
      </c>
      <c r="K134" s="37">
        <v>2400156</v>
      </c>
      <c r="L134" s="37">
        <v>6819275</v>
      </c>
      <c r="M134" s="36">
        <v>0</v>
      </c>
      <c r="N134" s="37">
        <v>0</v>
      </c>
    </row>
    <row r="135" spans="1:14" s="4" customFormat="1" ht="12" outlineLevel="2" x14ac:dyDescent="0.2">
      <c r="A135" s="38" t="s">
        <v>307</v>
      </c>
      <c r="B135" s="34" t="s">
        <v>305</v>
      </c>
      <c r="C135" s="35" t="s">
        <v>100</v>
      </c>
      <c r="D135" s="36">
        <f t="shared" si="4"/>
        <v>77993314</v>
      </c>
      <c r="E135" s="59">
        <f t="shared" si="5"/>
        <v>25444949</v>
      </c>
      <c r="F135" s="36">
        <v>44174882</v>
      </c>
      <c r="G135" s="37">
        <v>16990340</v>
      </c>
      <c r="H135" s="36">
        <v>480210</v>
      </c>
      <c r="I135" s="37">
        <v>120054</v>
      </c>
      <c r="J135" s="36">
        <v>33338222</v>
      </c>
      <c r="K135" s="37">
        <v>8334555</v>
      </c>
      <c r="L135" s="37">
        <v>9159031</v>
      </c>
      <c r="M135" s="36">
        <v>0</v>
      </c>
      <c r="N135" s="37">
        <v>0</v>
      </c>
    </row>
    <row r="136" spans="1:14" s="4" customFormat="1" ht="12" outlineLevel="2" x14ac:dyDescent="0.2">
      <c r="A136" s="38" t="s">
        <v>307</v>
      </c>
      <c r="B136" s="34" t="s">
        <v>306</v>
      </c>
      <c r="C136" s="35" t="s">
        <v>101</v>
      </c>
      <c r="D136" s="36">
        <f t="shared" si="4"/>
        <v>122982811</v>
      </c>
      <c r="E136" s="59">
        <f t="shared" si="5"/>
        <v>43508549</v>
      </c>
      <c r="F136" s="36">
        <v>94809714</v>
      </c>
      <c r="G136" s="37">
        <v>36465275</v>
      </c>
      <c r="H136" s="36">
        <v>634161</v>
      </c>
      <c r="I136" s="37">
        <v>158541</v>
      </c>
      <c r="J136" s="36">
        <v>27538936</v>
      </c>
      <c r="K136" s="37">
        <v>6884733</v>
      </c>
      <c r="L136" s="37">
        <v>7012992</v>
      </c>
      <c r="M136" s="36">
        <v>0</v>
      </c>
      <c r="N136" s="37">
        <v>0</v>
      </c>
    </row>
    <row r="137" spans="1:14" s="4" customFormat="1" ht="12" outlineLevel="2" x14ac:dyDescent="0.2">
      <c r="A137" s="38" t="s">
        <v>307</v>
      </c>
      <c r="B137" s="34" t="s">
        <v>307</v>
      </c>
      <c r="C137" s="35" t="s">
        <v>102</v>
      </c>
      <c r="D137" s="36">
        <f t="shared" si="4"/>
        <v>55561228</v>
      </c>
      <c r="E137" s="59">
        <f t="shared" si="5"/>
        <v>21145840</v>
      </c>
      <c r="F137" s="36">
        <v>53898217</v>
      </c>
      <c r="G137" s="37">
        <v>20730085</v>
      </c>
      <c r="H137" s="36">
        <v>453177</v>
      </c>
      <c r="I137" s="37">
        <v>113295</v>
      </c>
      <c r="J137" s="36">
        <v>1209834</v>
      </c>
      <c r="K137" s="37">
        <v>302460</v>
      </c>
      <c r="L137" s="37">
        <v>7455298</v>
      </c>
      <c r="M137" s="36">
        <v>0</v>
      </c>
      <c r="N137" s="37">
        <v>0</v>
      </c>
    </row>
    <row r="138" spans="1:14" s="4" customFormat="1" ht="12" outlineLevel="2" x14ac:dyDescent="0.2">
      <c r="A138" s="38" t="s">
        <v>307</v>
      </c>
      <c r="B138" s="34" t="s">
        <v>308</v>
      </c>
      <c r="C138" s="35" t="s">
        <v>103</v>
      </c>
      <c r="D138" s="36">
        <f t="shared" si="4"/>
        <v>85364980</v>
      </c>
      <c r="E138" s="59">
        <f t="shared" si="5"/>
        <v>32625577</v>
      </c>
      <c r="F138" s="36">
        <v>83826465</v>
      </c>
      <c r="G138" s="37">
        <v>32240950</v>
      </c>
      <c r="H138" s="36">
        <v>485908</v>
      </c>
      <c r="I138" s="37">
        <v>121476</v>
      </c>
      <c r="J138" s="36">
        <v>1052607</v>
      </c>
      <c r="K138" s="37">
        <v>263151</v>
      </c>
      <c r="L138" s="37">
        <v>10198321</v>
      </c>
      <c r="M138" s="36">
        <v>0</v>
      </c>
      <c r="N138" s="37">
        <v>0</v>
      </c>
    </row>
    <row r="139" spans="1:14" s="4" customFormat="1" ht="12" outlineLevel="2" x14ac:dyDescent="0.2">
      <c r="A139" s="38" t="s">
        <v>307</v>
      </c>
      <c r="B139" s="34" t="s">
        <v>309</v>
      </c>
      <c r="C139" s="35" t="s">
        <v>104</v>
      </c>
      <c r="D139" s="36">
        <f t="shared" si="4"/>
        <v>17398376</v>
      </c>
      <c r="E139" s="59">
        <f t="shared" si="5"/>
        <v>5657543</v>
      </c>
      <c r="F139" s="36">
        <v>9716198</v>
      </c>
      <c r="G139" s="37">
        <v>3737000</v>
      </c>
      <c r="H139" s="36">
        <v>1471047</v>
      </c>
      <c r="I139" s="37">
        <v>367761</v>
      </c>
      <c r="J139" s="36">
        <v>6211131</v>
      </c>
      <c r="K139" s="37">
        <v>1552782</v>
      </c>
      <c r="L139" s="37">
        <v>1708600</v>
      </c>
      <c r="M139" s="36">
        <v>0</v>
      </c>
      <c r="N139" s="37">
        <v>0</v>
      </c>
    </row>
    <row r="140" spans="1:14" s="4" customFormat="1" ht="12" outlineLevel="2" x14ac:dyDescent="0.2">
      <c r="A140" s="38" t="s">
        <v>307</v>
      </c>
      <c r="B140" s="34" t="s">
        <v>310</v>
      </c>
      <c r="C140" s="35" t="s">
        <v>105</v>
      </c>
      <c r="D140" s="36">
        <f t="shared" ref="D140:D206" si="9">F140+H140+J140</f>
        <v>52054216</v>
      </c>
      <c r="E140" s="59">
        <f t="shared" ref="E140:E206" si="10">G140+I140+K140</f>
        <v>18772648</v>
      </c>
      <c r="F140" s="36">
        <v>42781857</v>
      </c>
      <c r="G140" s="37">
        <v>16454560</v>
      </c>
      <c r="H140" s="36">
        <v>357244</v>
      </c>
      <c r="I140" s="37">
        <v>89310</v>
      </c>
      <c r="J140" s="36">
        <v>8915115</v>
      </c>
      <c r="K140" s="37">
        <v>2228778</v>
      </c>
      <c r="L140" s="37">
        <v>3899312</v>
      </c>
      <c r="M140" s="36">
        <v>0</v>
      </c>
      <c r="N140" s="37">
        <v>0</v>
      </c>
    </row>
    <row r="141" spans="1:14" s="4" customFormat="1" ht="12" outlineLevel="2" x14ac:dyDescent="0.2">
      <c r="A141" s="38" t="s">
        <v>307</v>
      </c>
      <c r="B141" s="34" t="s">
        <v>311</v>
      </c>
      <c r="C141" s="35" t="s">
        <v>106</v>
      </c>
      <c r="D141" s="36">
        <f t="shared" si="9"/>
        <v>74827817</v>
      </c>
      <c r="E141" s="59">
        <f t="shared" si="10"/>
        <v>24612291</v>
      </c>
      <c r="F141" s="36">
        <v>43868215</v>
      </c>
      <c r="G141" s="37">
        <v>16872390</v>
      </c>
      <c r="H141" s="36">
        <v>4669684</v>
      </c>
      <c r="I141" s="37">
        <v>1167420</v>
      </c>
      <c r="J141" s="36">
        <v>26289918</v>
      </c>
      <c r="K141" s="37">
        <v>6572481</v>
      </c>
      <c r="L141" s="37">
        <v>8132102</v>
      </c>
      <c r="M141" s="36">
        <v>0</v>
      </c>
      <c r="N141" s="37">
        <v>0</v>
      </c>
    </row>
    <row r="142" spans="1:14" s="4" customFormat="1" ht="12" outlineLevel="2" x14ac:dyDescent="0.2">
      <c r="A142" s="38" t="s">
        <v>307</v>
      </c>
      <c r="B142" s="34" t="s">
        <v>312</v>
      </c>
      <c r="C142" s="35" t="s">
        <v>107</v>
      </c>
      <c r="D142" s="36">
        <f t="shared" si="9"/>
        <v>31485389</v>
      </c>
      <c r="E142" s="59">
        <f t="shared" si="10"/>
        <v>10946477</v>
      </c>
      <c r="F142" s="36">
        <v>22843836</v>
      </c>
      <c r="G142" s="37">
        <v>8786090</v>
      </c>
      <c r="H142" s="36">
        <v>318281</v>
      </c>
      <c r="I142" s="37">
        <v>79569</v>
      </c>
      <c r="J142" s="36">
        <v>8323272</v>
      </c>
      <c r="K142" s="37">
        <v>2080818</v>
      </c>
      <c r="L142" s="37">
        <v>3519581</v>
      </c>
      <c r="M142" s="36">
        <v>0</v>
      </c>
      <c r="N142" s="37">
        <v>0</v>
      </c>
    </row>
    <row r="143" spans="1:14" s="4" customFormat="1" ht="12" outlineLevel="2" x14ac:dyDescent="0.2">
      <c r="A143" s="38" t="s">
        <v>307</v>
      </c>
      <c r="B143" s="34" t="s">
        <v>313</v>
      </c>
      <c r="C143" s="35" t="s">
        <v>108</v>
      </c>
      <c r="D143" s="36">
        <f t="shared" si="9"/>
        <v>79952718</v>
      </c>
      <c r="E143" s="59">
        <f t="shared" si="10"/>
        <v>29450597</v>
      </c>
      <c r="F143" s="36">
        <v>70292252</v>
      </c>
      <c r="G143" s="37">
        <v>27035480</v>
      </c>
      <c r="H143" s="36">
        <v>651488</v>
      </c>
      <c r="I143" s="37">
        <v>162873</v>
      </c>
      <c r="J143" s="36">
        <v>9008978</v>
      </c>
      <c r="K143" s="37">
        <v>2252244</v>
      </c>
      <c r="L143" s="37">
        <v>8724868</v>
      </c>
      <c r="M143" s="36">
        <v>0</v>
      </c>
      <c r="N143" s="37">
        <v>0</v>
      </c>
    </row>
    <row r="144" spans="1:14" s="4" customFormat="1" ht="12" outlineLevel="2" x14ac:dyDescent="0.2">
      <c r="A144" s="38" t="s">
        <v>307</v>
      </c>
      <c r="B144" s="34" t="s">
        <v>314</v>
      </c>
      <c r="C144" s="35" t="s">
        <v>109</v>
      </c>
      <c r="D144" s="36">
        <f t="shared" si="9"/>
        <v>33013221</v>
      </c>
      <c r="E144" s="59">
        <f t="shared" si="10"/>
        <v>12501720</v>
      </c>
      <c r="F144" s="36">
        <v>31559659</v>
      </c>
      <c r="G144" s="37">
        <v>12138330</v>
      </c>
      <c r="H144" s="36">
        <v>1453562</v>
      </c>
      <c r="I144" s="37">
        <v>363390</v>
      </c>
      <c r="J144" s="36">
        <v>0</v>
      </c>
      <c r="K144" s="37">
        <v>0</v>
      </c>
      <c r="L144" s="37">
        <v>9992266</v>
      </c>
      <c r="M144" s="36">
        <v>0</v>
      </c>
      <c r="N144" s="37">
        <v>0</v>
      </c>
    </row>
    <row r="145" spans="1:14" s="4" customFormat="1" ht="12" outlineLevel="2" x14ac:dyDescent="0.2">
      <c r="A145" s="38" t="s">
        <v>307</v>
      </c>
      <c r="B145" s="34" t="s">
        <v>323</v>
      </c>
      <c r="C145" s="35" t="s">
        <v>400</v>
      </c>
      <c r="D145" s="36">
        <f t="shared" si="9"/>
        <v>589519614</v>
      </c>
      <c r="E145" s="59">
        <f t="shared" si="10"/>
        <v>219859350</v>
      </c>
      <c r="F145" s="36">
        <v>538418753</v>
      </c>
      <c r="G145" s="37">
        <v>207084135</v>
      </c>
      <c r="H145" s="36">
        <v>51100861</v>
      </c>
      <c r="I145" s="37">
        <v>12775215</v>
      </c>
      <c r="J145" s="36">
        <v>0</v>
      </c>
      <c r="K145" s="37">
        <v>0</v>
      </c>
      <c r="L145" s="37">
        <v>88271527</v>
      </c>
      <c r="M145" s="36">
        <v>127616252</v>
      </c>
      <c r="N145" s="37">
        <v>31904063.059999999</v>
      </c>
    </row>
    <row r="146" spans="1:14" s="4" customFormat="1" ht="12" outlineLevel="2" x14ac:dyDescent="0.2">
      <c r="A146" s="38" t="s">
        <v>307</v>
      </c>
      <c r="B146" s="34" t="s">
        <v>324</v>
      </c>
      <c r="C146" s="35" t="s">
        <v>401</v>
      </c>
      <c r="D146" s="36">
        <f t="shared" si="9"/>
        <v>131591745</v>
      </c>
      <c r="E146" s="59">
        <f t="shared" si="10"/>
        <v>49776863</v>
      </c>
      <c r="F146" s="36">
        <v>125386295</v>
      </c>
      <c r="G146" s="37">
        <v>48225500</v>
      </c>
      <c r="H146" s="36">
        <v>6205450</v>
      </c>
      <c r="I146" s="37">
        <v>1551363</v>
      </c>
      <c r="J146" s="36">
        <v>0</v>
      </c>
      <c r="K146" s="37">
        <v>0</v>
      </c>
      <c r="L146" s="37">
        <v>6278106</v>
      </c>
      <c r="M146" s="36">
        <v>0</v>
      </c>
      <c r="N146" s="37">
        <v>0</v>
      </c>
    </row>
    <row r="147" spans="1:14" s="4" customFormat="1" ht="12" outlineLevel="2" x14ac:dyDescent="0.2">
      <c r="A147" s="50" t="s">
        <v>307</v>
      </c>
      <c r="B147" s="40" t="s">
        <v>326</v>
      </c>
      <c r="C147" s="41" t="s">
        <v>402</v>
      </c>
      <c r="D147" s="42">
        <f t="shared" si="9"/>
        <v>148154503</v>
      </c>
      <c r="E147" s="60">
        <f t="shared" si="10"/>
        <v>55851995</v>
      </c>
      <c r="F147" s="42">
        <v>139756432</v>
      </c>
      <c r="G147" s="43">
        <v>53752475</v>
      </c>
      <c r="H147" s="42">
        <v>6181053</v>
      </c>
      <c r="I147" s="43">
        <v>1545264</v>
      </c>
      <c r="J147" s="42">
        <v>2217018</v>
      </c>
      <c r="K147" s="43">
        <v>554256</v>
      </c>
      <c r="L147" s="43">
        <v>6709134</v>
      </c>
      <c r="M147" s="42">
        <v>0</v>
      </c>
      <c r="N147" s="43">
        <v>0</v>
      </c>
    </row>
    <row r="148" spans="1:14" s="4" customFormat="1" ht="12" outlineLevel="1" x14ac:dyDescent="0.2">
      <c r="A148" s="22" t="s">
        <v>456</v>
      </c>
      <c r="B148" s="23"/>
      <c r="C148" s="26"/>
      <c r="D148" s="24">
        <f t="shared" ref="D148:N148" si="11">SUBTOTAL(9,D126:D147)</f>
        <v>1989680832</v>
      </c>
      <c r="E148" s="61">
        <f t="shared" si="11"/>
        <v>725721157</v>
      </c>
      <c r="F148" s="24">
        <f t="shared" si="11"/>
        <v>1695949783</v>
      </c>
      <c r="G148" s="25">
        <f t="shared" si="11"/>
        <v>652288390</v>
      </c>
      <c r="H148" s="24">
        <f t="shared" si="11"/>
        <v>87299952</v>
      </c>
      <c r="I148" s="25">
        <f t="shared" si="11"/>
        <v>21824991</v>
      </c>
      <c r="J148" s="24">
        <f t="shared" si="11"/>
        <v>206431097</v>
      </c>
      <c r="K148" s="25">
        <f t="shared" si="11"/>
        <v>51607776</v>
      </c>
      <c r="L148" s="25">
        <f t="shared" si="11"/>
        <v>232510022</v>
      </c>
      <c r="M148" s="24">
        <f t="shared" si="11"/>
        <v>132465852</v>
      </c>
      <c r="N148" s="25">
        <f t="shared" si="11"/>
        <v>33116466.059999999</v>
      </c>
    </row>
    <row r="149" spans="1:14" s="4" customFormat="1" ht="12" outlineLevel="2" x14ac:dyDescent="0.2">
      <c r="A149" s="49" t="s">
        <v>309</v>
      </c>
      <c r="B149" s="45" t="s">
        <v>297</v>
      </c>
      <c r="C149" s="46" t="s">
        <v>110</v>
      </c>
      <c r="D149" s="47">
        <f t="shared" si="9"/>
        <v>18944495</v>
      </c>
      <c r="E149" s="62">
        <f t="shared" si="10"/>
        <v>6368371</v>
      </c>
      <c r="F149" s="47">
        <v>12125286</v>
      </c>
      <c r="G149" s="48">
        <v>4663570</v>
      </c>
      <c r="H149" s="47">
        <v>1891083</v>
      </c>
      <c r="I149" s="48">
        <v>472770</v>
      </c>
      <c r="J149" s="47">
        <v>4928126</v>
      </c>
      <c r="K149" s="48">
        <v>1232031</v>
      </c>
      <c r="L149" s="48">
        <v>1300519</v>
      </c>
      <c r="M149" s="47">
        <v>0</v>
      </c>
      <c r="N149" s="48">
        <v>0</v>
      </c>
    </row>
    <row r="150" spans="1:14" s="4" customFormat="1" ht="12" outlineLevel="2" x14ac:dyDescent="0.2">
      <c r="A150" s="38" t="s">
        <v>309</v>
      </c>
      <c r="B150" s="34" t="s">
        <v>296</v>
      </c>
      <c r="C150" s="35" t="s">
        <v>111</v>
      </c>
      <c r="D150" s="36">
        <f t="shared" si="9"/>
        <v>55780773</v>
      </c>
      <c r="E150" s="59">
        <f t="shared" si="10"/>
        <v>19787898</v>
      </c>
      <c r="F150" s="36">
        <v>43402941</v>
      </c>
      <c r="G150" s="37">
        <v>16693440</v>
      </c>
      <c r="H150" s="36">
        <v>1994278</v>
      </c>
      <c r="I150" s="37">
        <v>498570</v>
      </c>
      <c r="J150" s="36">
        <v>10383554</v>
      </c>
      <c r="K150" s="37">
        <v>2595888</v>
      </c>
      <c r="L150" s="37">
        <v>5045674</v>
      </c>
      <c r="M150" s="36">
        <v>0</v>
      </c>
      <c r="N150" s="37">
        <v>0</v>
      </c>
    </row>
    <row r="151" spans="1:14" s="4" customFormat="1" ht="12" outlineLevel="2" x14ac:dyDescent="0.2">
      <c r="A151" s="38" t="s">
        <v>309</v>
      </c>
      <c r="B151" s="34" t="s">
        <v>298</v>
      </c>
      <c r="C151" s="35" t="s">
        <v>112</v>
      </c>
      <c r="D151" s="36">
        <f t="shared" si="9"/>
        <v>83941936</v>
      </c>
      <c r="E151" s="59">
        <f t="shared" si="10"/>
        <v>30180990</v>
      </c>
      <c r="F151" s="36">
        <v>68309469</v>
      </c>
      <c r="G151" s="37">
        <v>26272875</v>
      </c>
      <c r="H151" s="36">
        <v>2607386</v>
      </c>
      <c r="I151" s="37">
        <v>651846</v>
      </c>
      <c r="J151" s="36">
        <v>13025081</v>
      </c>
      <c r="K151" s="37">
        <v>3256269</v>
      </c>
      <c r="L151" s="37">
        <v>5748831</v>
      </c>
      <c r="M151" s="36">
        <v>0</v>
      </c>
      <c r="N151" s="37">
        <v>0</v>
      </c>
    </row>
    <row r="152" spans="1:14" s="4" customFormat="1" ht="12" outlineLevel="2" x14ac:dyDescent="0.2">
      <c r="A152" s="38" t="s">
        <v>309</v>
      </c>
      <c r="B152" s="34" t="s">
        <v>299</v>
      </c>
      <c r="C152" s="35" t="s">
        <v>113</v>
      </c>
      <c r="D152" s="36">
        <f t="shared" si="9"/>
        <v>31485248</v>
      </c>
      <c r="E152" s="59">
        <f t="shared" si="10"/>
        <v>10364429</v>
      </c>
      <c r="F152" s="36">
        <v>18520289</v>
      </c>
      <c r="G152" s="37">
        <v>7123190</v>
      </c>
      <c r="H152" s="36">
        <v>2202912</v>
      </c>
      <c r="I152" s="37">
        <v>550728</v>
      </c>
      <c r="J152" s="36">
        <v>10762047</v>
      </c>
      <c r="K152" s="37">
        <v>2690511</v>
      </c>
      <c r="L152" s="37">
        <v>1944630</v>
      </c>
      <c r="M152" s="36">
        <v>0</v>
      </c>
      <c r="N152" s="37">
        <v>0</v>
      </c>
    </row>
    <row r="153" spans="1:14" s="4" customFormat="1" ht="12" outlineLevel="2" x14ac:dyDescent="0.2">
      <c r="A153" s="38" t="s">
        <v>309</v>
      </c>
      <c r="B153" s="34" t="s">
        <v>300</v>
      </c>
      <c r="C153" s="35" t="s">
        <v>327</v>
      </c>
      <c r="D153" s="36">
        <f t="shared" si="9"/>
        <v>37640179</v>
      </c>
      <c r="E153" s="59">
        <f t="shared" si="10"/>
        <v>14217346</v>
      </c>
      <c r="F153" s="36">
        <v>35711396</v>
      </c>
      <c r="G153" s="37">
        <v>13735150</v>
      </c>
      <c r="H153" s="36">
        <v>1928783</v>
      </c>
      <c r="I153" s="37">
        <v>482196</v>
      </c>
      <c r="J153" s="36">
        <v>0</v>
      </c>
      <c r="K153" s="37">
        <v>0</v>
      </c>
      <c r="L153" s="37">
        <v>10806362</v>
      </c>
      <c r="M153" s="36">
        <v>12390188</v>
      </c>
      <c r="N153" s="37">
        <v>3097548</v>
      </c>
    </row>
    <row r="154" spans="1:14" s="4" customFormat="1" ht="12" outlineLevel="2" x14ac:dyDescent="0.2">
      <c r="A154" s="38" t="s">
        <v>309</v>
      </c>
      <c r="B154" s="34" t="s">
        <v>301</v>
      </c>
      <c r="C154" s="35" t="s">
        <v>114</v>
      </c>
      <c r="D154" s="36">
        <f t="shared" si="9"/>
        <v>54615726</v>
      </c>
      <c r="E154" s="59">
        <f t="shared" si="10"/>
        <v>19740537</v>
      </c>
      <c r="F154" s="36">
        <v>45214767</v>
      </c>
      <c r="G154" s="37">
        <v>17390295</v>
      </c>
      <c r="H154" s="36">
        <v>3777177</v>
      </c>
      <c r="I154" s="37">
        <v>944295</v>
      </c>
      <c r="J154" s="36">
        <v>5623782</v>
      </c>
      <c r="K154" s="37">
        <v>1405947</v>
      </c>
      <c r="L154" s="37">
        <v>5530894</v>
      </c>
      <c r="M154" s="36">
        <v>0</v>
      </c>
      <c r="N154" s="37">
        <v>0</v>
      </c>
    </row>
    <row r="155" spans="1:14" s="4" customFormat="1" ht="12" outlineLevel="2" x14ac:dyDescent="0.2">
      <c r="A155" s="38" t="s">
        <v>309</v>
      </c>
      <c r="B155" s="34" t="s">
        <v>302</v>
      </c>
      <c r="C155" s="35" t="s">
        <v>115</v>
      </c>
      <c r="D155" s="36">
        <f t="shared" si="9"/>
        <v>29579992</v>
      </c>
      <c r="E155" s="59">
        <f t="shared" si="10"/>
        <v>10157851</v>
      </c>
      <c r="F155" s="36">
        <v>20524047</v>
      </c>
      <c r="G155" s="37">
        <v>7893865</v>
      </c>
      <c r="H155" s="36">
        <v>1344599</v>
      </c>
      <c r="I155" s="37">
        <v>336150</v>
      </c>
      <c r="J155" s="36">
        <v>7711346</v>
      </c>
      <c r="K155" s="37">
        <v>1927836</v>
      </c>
      <c r="L155" s="37">
        <v>3121313</v>
      </c>
      <c r="M155" s="36">
        <v>0</v>
      </c>
      <c r="N155" s="37">
        <v>0</v>
      </c>
    </row>
    <row r="156" spans="1:14" s="4" customFormat="1" ht="12" outlineLevel="2" x14ac:dyDescent="0.2">
      <c r="A156" s="38" t="s">
        <v>309</v>
      </c>
      <c r="B156" s="34" t="s">
        <v>303</v>
      </c>
      <c r="C156" s="35" t="s">
        <v>116</v>
      </c>
      <c r="D156" s="36">
        <f t="shared" si="9"/>
        <v>34105382</v>
      </c>
      <c r="E156" s="59">
        <f t="shared" si="10"/>
        <v>12466490</v>
      </c>
      <c r="F156" s="36">
        <v>29269628</v>
      </c>
      <c r="G156" s="37">
        <v>11257550</v>
      </c>
      <c r="H156" s="36">
        <v>4270797</v>
      </c>
      <c r="I156" s="37">
        <v>1067700</v>
      </c>
      <c r="J156" s="36">
        <v>564957</v>
      </c>
      <c r="K156" s="37">
        <v>141240</v>
      </c>
      <c r="L156" s="37">
        <v>12815333</v>
      </c>
      <c r="M156" s="36">
        <v>14165147</v>
      </c>
      <c r="N156" s="37">
        <v>3541286.76</v>
      </c>
    </row>
    <row r="157" spans="1:14" s="4" customFormat="1" ht="12" outlineLevel="2" x14ac:dyDescent="0.2">
      <c r="A157" s="38" t="s">
        <v>309</v>
      </c>
      <c r="B157" s="34" t="s">
        <v>304</v>
      </c>
      <c r="C157" s="35" t="s">
        <v>117</v>
      </c>
      <c r="D157" s="36">
        <f t="shared" si="9"/>
        <v>34130138</v>
      </c>
      <c r="E157" s="59">
        <f t="shared" si="10"/>
        <v>11722616</v>
      </c>
      <c r="F157" s="36">
        <v>23697738</v>
      </c>
      <c r="G157" s="37">
        <v>9114515</v>
      </c>
      <c r="H157" s="36">
        <v>2652834</v>
      </c>
      <c r="I157" s="37">
        <v>663210</v>
      </c>
      <c r="J157" s="36">
        <v>7779566</v>
      </c>
      <c r="K157" s="37">
        <v>1944891</v>
      </c>
      <c r="L157" s="37">
        <v>1171100</v>
      </c>
      <c r="M157" s="36">
        <v>0</v>
      </c>
      <c r="N157" s="37">
        <v>0</v>
      </c>
    </row>
    <row r="158" spans="1:14" s="4" customFormat="1" ht="12" outlineLevel="2" x14ac:dyDescent="0.2">
      <c r="A158" s="38" t="s">
        <v>309</v>
      </c>
      <c r="B158" s="34" t="s">
        <v>305</v>
      </c>
      <c r="C158" s="35" t="s">
        <v>118</v>
      </c>
      <c r="D158" s="36">
        <f t="shared" si="9"/>
        <v>23658624</v>
      </c>
      <c r="E158" s="59">
        <f t="shared" si="10"/>
        <v>8105330</v>
      </c>
      <c r="F158" s="36">
        <v>16273584</v>
      </c>
      <c r="G158" s="37">
        <v>6259070</v>
      </c>
      <c r="H158" s="36">
        <v>3274034</v>
      </c>
      <c r="I158" s="37">
        <v>818508</v>
      </c>
      <c r="J158" s="36">
        <v>4111006</v>
      </c>
      <c r="K158" s="37">
        <v>1027752</v>
      </c>
      <c r="L158" s="37">
        <v>1118736</v>
      </c>
      <c r="M158" s="36">
        <v>0</v>
      </c>
      <c r="N158" s="37">
        <v>0</v>
      </c>
    </row>
    <row r="159" spans="1:14" s="4" customFormat="1" ht="12" outlineLevel="2" x14ac:dyDescent="0.2">
      <c r="A159" s="38" t="s">
        <v>309</v>
      </c>
      <c r="B159" s="34" t="s">
        <v>306</v>
      </c>
      <c r="C159" s="35" t="s">
        <v>119</v>
      </c>
      <c r="D159" s="36">
        <f t="shared" si="9"/>
        <v>37083096</v>
      </c>
      <c r="E159" s="59">
        <f t="shared" si="10"/>
        <v>11752127</v>
      </c>
      <c r="F159" s="36">
        <v>18432894</v>
      </c>
      <c r="G159" s="37">
        <v>7089575</v>
      </c>
      <c r="H159" s="36">
        <v>3140408</v>
      </c>
      <c r="I159" s="37">
        <v>785103</v>
      </c>
      <c r="J159" s="36">
        <v>15509794</v>
      </c>
      <c r="K159" s="37">
        <v>3877449</v>
      </c>
      <c r="L159" s="37">
        <v>1786321</v>
      </c>
      <c r="M159" s="36">
        <v>0</v>
      </c>
      <c r="N159" s="37">
        <v>0</v>
      </c>
    </row>
    <row r="160" spans="1:14" s="4" customFormat="1" ht="12" outlineLevel="2" x14ac:dyDescent="0.2">
      <c r="A160" s="38" t="s">
        <v>309</v>
      </c>
      <c r="B160" s="34" t="s">
        <v>307</v>
      </c>
      <c r="C160" s="35" t="s">
        <v>120</v>
      </c>
      <c r="D160" s="36">
        <f t="shared" si="9"/>
        <v>72975324</v>
      </c>
      <c r="E160" s="59">
        <f t="shared" si="10"/>
        <v>27978633</v>
      </c>
      <c r="F160" s="36">
        <v>72315674</v>
      </c>
      <c r="G160" s="37">
        <v>27813720</v>
      </c>
      <c r="H160" s="36">
        <v>659650</v>
      </c>
      <c r="I160" s="37">
        <v>164913</v>
      </c>
      <c r="J160" s="36">
        <v>0</v>
      </c>
      <c r="K160" s="37">
        <v>0</v>
      </c>
      <c r="L160" s="37">
        <v>11808362</v>
      </c>
      <c r="M160" s="36">
        <v>0</v>
      </c>
      <c r="N160" s="37">
        <v>0</v>
      </c>
    </row>
    <row r="161" spans="1:14" s="4" customFormat="1" ht="12" outlineLevel="2" x14ac:dyDescent="0.2">
      <c r="A161" s="38" t="s">
        <v>309</v>
      </c>
      <c r="B161" s="34" t="s">
        <v>308</v>
      </c>
      <c r="C161" s="35" t="s">
        <v>121</v>
      </c>
      <c r="D161" s="36">
        <f t="shared" si="9"/>
        <v>43472751</v>
      </c>
      <c r="E161" s="59">
        <f t="shared" si="10"/>
        <v>15603931</v>
      </c>
      <c r="F161" s="36">
        <v>35179818</v>
      </c>
      <c r="G161" s="37">
        <v>13530700</v>
      </c>
      <c r="H161" s="36">
        <v>4389473</v>
      </c>
      <c r="I161" s="37">
        <v>1097367</v>
      </c>
      <c r="J161" s="36">
        <v>3903460</v>
      </c>
      <c r="K161" s="37">
        <v>975864</v>
      </c>
      <c r="L161" s="37">
        <v>4025640</v>
      </c>
      <c r="M161" s="36">
        <v>0</v>
      </c>
      <c r="N161" s="37">
        <v>0</v>
      </c>
    </row>
    <row r="162" spans="1:14" s="4" customFormat="1" ht="12" outlineLevel="2" x14ac:dyDescent="0.2">
      <c r="A162" s="38" t="s">
        <v>309</v>
      </c>
      <c r="B162" s="34" t="s">
        <v>309</v>
      </c>
      <c r="C162" s="35" t="s">
        <v>328</v>
      </c>
      <c r="D162" s="36">
        <f t="shared" si="9"/>
        <v>19900329</v>
      </c>
      <c r="E162" s="59">
        <f t="shared" si="10"/>
        <v>7579839</v>
      </c>
      <c r="F162" s="36">
        <v>19349616</v>
      </c>
      <c r="G162" s="37">
        <v>7442160</v>
      </c>
      <c r="H162" s="36">
        <v>550713</v>
      </c>
      <c r="I162" s="37">
        <v>137679</v>
      </c>
      <c r="J162" s="36">
        <v>0</v>
      </c>
      <c r="K162" s="37">
        <v>0</v>
      </c>
      <c r="L162" s="37">
        <v>5710138</v>
      </c>
      <c r="M162" s="36">
        <v>0</v>
      </c>
      <c r="N162" s="37">
        <v>0</v>
      </c>
    </row>
    <row r="163" spans="1:14" s="4" customFormat="1" ht="12" outlineLevel="2" x14ac:dyDescent="0.2">
      <c r="A163" s="38" t="s">
        <v>309</v>
      </c>
      <c r="B163" s="34" t="s">
        <v>310</v>
      </c>
      <c r="C163" s="35" t="s">
        <v>122</v>
      </c>
      <c r="D163" s="36">
        <f t="shared" si="9"/>
        <v>40843336</v>
      </c>
      <c r="E163" s="59">
        <f t="shared" si="10"/>
        <v>12643311</v>
      </c>
      <c r="F163" s="36">
        <v>18069828</v>
      </c>
      <c r="G163" s="37">
        <v>6949935</v>
      </c>
      <c r="H163" s="36">
        <v>6960581</v>
      </c>
      <c r="I163" s="37">
        <v>1740144</v>
      </c>
      <c r="J163" s="36">
        <v>15812927</v>
      </c>
      <c r="K163" s="37">
        <v>3953232</v>
      </c>
      <c r="L163" s="37">
        <v>3755826</v>
      </c>
      <c r="M163" s="36">
        <v>0</v>
      </c>
      <c r="N163" s="37">
        <v>0</v>
      </c>
    </row>
    <row r="164" spans="1:14" s="4" customFormat="1" ht="12" outlineLevel="2" x14ac:dyDescent="0.2">
      <c r="A164" s="38" t="s">
        <v>309</v>
      </c>
      <c r="B164" s="34" t="s">
        <v>311</v>
      </c>
      <c r="C164" s="35" t="s">
        <v>329</v>
      </c>
      <c r="D164" s="36">
        <f t="shared" si="9"/>
        <v>42163751</v>
      </c>
      <c r="E164" s="59">
        <f t="shared" si="10"/>
        <v>14508623</v>
      </c>
      <c r="F164" s="36">
        <v>29474219</v>
      </c>
      <c r="G164" s="37">
        <v>11336240</v>
      </c>
      <c r="H164" s="36">
        <v>3091861</v>
      </c>
      <c r="I164" s="37">
        <v>772965</v>
      </c>
      <c r="J164" s="36">
        <v>9597671</v>
      </c>
      <c r="K164" s="37">
        <v>2399418</v>
      </c>
      <c r="L164" s="37">
        <v>3379939</v>
      </c>
      <c r="M164" s="36">
        <v>0</v>
      </c>
      <c r="N164" s="37">
        <v>0</v>
      </c>
    </row>
    <row r="165" spans="1:14" s="4" customFormat="1" ht="12" outlineLevel="2" x14ac:dyDescent="0.2">
      <c r="A165" s="38" t="s">
        <v>309</v>
      </c>
      <c r="B165" s="34" t="s">
        <v>312</v>
      </c>
      <c r="C165" s="35" t="s">
        <v>123</v>
      </c>
      <c r="D165" s="36">
        <f t="shared" si="9"/>
        <v>61779364</v>
      </c>
      <c r="E165" s="59">
        <f t="shared" si="10"/>
        <v>23293988</v>
      </c>
      <c r="F165" s="36">
        <v>58307937</v>
      </c>
      <c r="G165" s="37">
        <v>22426130</v>
      </c>
      <c r="H165" s="36">
        <v>3471427</v>
      </c>
      <c r="I165" s="37">
        <v>867858</v>
      </c>
      <c r="J165" s="36">
        <v>0</v>
      </c>
      <c r="K165" s="37">
        <v>0</v>
      </c>
      <c r="L165" s="37">
        <v>12972859</v>
      </c>
      <c r="M165" s="36">
        <v>10831261</v>
      </c>
      <c r="N165" s="37">
        <v>2707816</v>
      </c>
    </row>
    <row r="166" spans="1:14" s="4" customFormat="1" ht="12" outlineLevel="2" x14ac:dyDescent="0.2">
      <c r="A166" s="38" t="s">
        <v>309</v>
      </c>
      <c r="B166" s="34" t="s">
        <v>313</v>
      </c>
      <c r="C166" s="35" t="s">
        <v>124</v>
      </c>
      <c r="D166" s="36">
        <f t="shared" si="9"/>
        <v>89610333</v>
      </c>
      <c r="E166" s="59">
        <f t="shared" si="10"/>
        <v>32678430</v>
      </c>
      <c r="F166" s="36">
        <v>76334850</v>
      </c>
      <c r="G166" s="37">
        <v>29359560</v>
      </c>
      <c r="H166" s="36">
        <v>13275483</v>
      </c>
      <c r="I166" s="37">
        <v>3318870</v>
      </c>
      <c r="J166" s="36">
        <v>0</v>
      </c>
      <c r="K166" s="37">
        <v>0</v>
      </c>
      <c r="L166" s="37">
        <v>27859181</v>
      </c>
      <c r="M166" s="36">
        <v>58360224</v>
      </c>
      <c r="N166" s="37">
        <v>14590056</v>
      </c>
    </row>
    <row r="167" spans="1:14" s="4" customFormat="1" ht="12" outlineLevel="2" x14ac:dyDescent="0.2">
      <c r="A167" s="38" t="s">
        <v>309</v>
      </c>
      <c r="B167" s="34" t="s">
        <v>314</v>
      </c>
      <c r="C167" s="35" t="s">
        <v>125</v>
      </c>
      <c r="D167" s="36">
        <f t="shared" si="9"/>
        <v>43220326</v>
      </c>
      <c r="E167" s="59">
        <f t="shared" si="10"/>
        <v>13388588</v>
      </c>
      <c r="F167" s="36">
        <v>19191753</v>
      </c>
      <c r="G167" s="37">
        <v>7381445</v>
      </c>
      <c r="H167" s="36">
        <v>4748305</v>
      </c>
      <c r="I167" s="37">
        <v>1187076</v>
      </c>
      <c r="J167" s="36">
        <v>19280268</v>
      </c>
      <c r="K167" s="37">
        <v>4820067</v>
      </c>
      <c r="L167" s="37">
        <v>5659145</v>
      </c>
      <c r="M167" s="36">
        <v>0</v>
      </c>
      <c r="N167" s="37">
        <v>0</v>
      </c>
    </row>
    <row r="168" spans="1:14" s="4" customFormat="1" ht="12" outlineLevel="2" x14ac:dyDescent="0.2">
      <c r="A168" s="38" t="s">
        <v>309</v>
      </c>
      <c r="B168" s="34" t="s">
        <v>315</v>
      </c>
      <c r="C168" s="35" t="s">
        <v>126</v>
      </c>
      <c r="D168" s="36">
        <f t="shared" si="9"/>
        <v>73684497</v>
      </c>
      <c r="E168" s="59">
        <f t="shared" si="10"/>
        <v>25942776</v>
      </c>
      <c r="F168" s="36">
        <v>55875102</v>
      </c>
      <c r="G168" s="37">
        <v>21490425</v>
      </c>
      <c r="H168" s="36">
        <v>4388025</v>
      </c>
      <c r="I168" s="37">
        <v>1097007</v>
      </c>
      <c r="J168" s="36">
        <v>13421370</v>
      </c>
      <c r="K168" s="37">
        <v>3355344</v>
      </c>
      <c r="L168" s="37">
        <v>4235347</v>
      </c>
      <c r="M168" s="36">
        <v>0</v>
      </c>
      <c r="N168" s="37">
        <v>0</v>
      </c>
    </row>
    <row r="169" spans="1:14" s="4" customFormat="1" ht="12" outlineLevel="2" x14ac:dyDescent="0.2">
      <c r="A169" s="38" t="s">
        <v>309</v>
      </c>
      <c r="B169" s="34" t="s">
        <v>316</v>
      </c>
      <c r="C169" s="35" t="s">
        <v>127</v>
      </c>
      <c r="D169" s="36">
        <f t="shared" si="9"/>
        <v>48733622</v>
      </c>
      <c r="E169" s="59">
        <f t="shared" si="10"/>
        <v>17678450</v>
      </c>
      <c r="F169" s="36">
        <v>40820340</v>
      </c>
      <c r="G169" s="37">
        <v>15700130</v>
      </c>
      <c r="H169" s="36">
        <v>7913282</v>
      </c>
      <c r="I169" s="37">
        <v>1978320</v>
      </c>
      <c r="J169" s="36">
        <v>0</v>
      </c>
      <c r="K169" s="37">
        <v>0</v>
      </c>
      <c r="L169" s="37">
        <v>21490333</v>
      </c>
      <c r="M169" s="36">
        <v>36902151</v>
      </c>
      <c r="N169" s="37">
        <v>9225537</v>
      </c>
    </row>
    <row r="170" spans="1:14" s="4" customFormat="1" ht="12" outlineLevel="2" x14ac:dyDescent="0.2">
      <c r="A170" s="38" t="s">
        <v>309</v>
      </c>
      <c r="B170" s="34" t="s">
        <v>317</v>
      </c>
      <c r="C170" s="35" t="s">
        <v>128</v>
      </c>
      <c r="D170" s="36">
        <f t="shared" si="9"/>
        <v>45774578</v>
      </c>
      <c r="E170" s="59">
        <f t="shared" si="10"/>
        <v>15946377</v>
      </c>
      <c r="F170" s="36">
        <v>33448858</v>
      </c>
      <c r="G170" s="37">
        <v>12864945</v>
      </c>
      <c r="H170" s="36">
        <v>3425421</v>
      </c>
      <c r="I170" s="37">
        <v>856356</v>
      </c>
      <c r="J170" s="36">
        <v>8900299</v>
      </c>
      <c r="K170" s="37">
        <v>2225076</v>
      </c>
      <c r="L170" s="37">
        <v>2033354</v>
      </c>
      <c r="M170" s="36">
        <v>0</v>
      </c>
      <c r="N170" s="37">
        <v>0</v>
      </c>
    </row>
    <row r="171" spans="1:14" s="4" customFormat="1" ht="12" outlineLevel="2" x14ac:dyDescent="0.2">
      <c r="A171" s="38" t="s">
        <v>309</v>
      </c>
      <c r="B171" s="34" t="s">
        <v>318</v>
      </c>
      <c r="C171" s="35" t="s">
        <v>129</v>
      </c>
      <c r="D171" s="36">
        <f t="shared" si="9"/>
        <v>60625230</v>
      </c>
      <c r="E171" s="59">
        <f t="shared" si="10"/>
        <v>20677785</v>
      </c>
      <c r="F171" s="36">
        <v>41016692</v>
      </c>
      <c r="G171" s="37">
        <v>15775650</v>
      </c>
      <c r="H171" s="36">
        <v>2092403</v>
      </c>
      <c r="I171" s="37">
        <v>523101</v>
      </c>
      <c r="J171" s="36">
        <v>17516135</v>
      </c>
      <c r="K171" s="37">
        <v>4379034</v>
      </c>
      <c r="L171" s="37">
        <v>1351425</v>
      </c>
      <c r="M171" s="36">
        <v>0</v>
      </c>
      <c r="N171" s="37">
        <v>0</v>
      </c>
    </row>
    <row r="172" spans="1:14" s="4" customFormat="1" ht="12" outlineLevel="2" x14ac:dyDescent="0.2">
      <c r="A172" s="38" t="s">
        <v>309</v>
      </c>
      <c r="B172" s="34" t="s">
        <v>319</v>
      </c>
      <c r="C172" s="35" t="s">
        <v>130</v>
      </c>
      <c r="D172" s="36">
        <f t="shared" si="9"/>
        <v>36273625</v>
      </c>
      <c r="E172" s="59">
        <f t="shared" si="10"/>
        <v>12092922</v>
      </c>
      <c r="F172" s="36">
        <v>22467816</v>
      </c>
      <c r="G172" s="37">
        <v>8641470</v>
      </c>
      <c r="H172" s="36">
        <v>2346876</v>
      </c>
      <c r="I172" s="37">
        <v>586719</v>
      </c>
      <c r="J172" s="36">
        <v>11458933</v>
      </c>
      <c r="K172" s="37">
        <v>2864733</v>
      </c>
      <c r="L172" s="37">
        <v>2574691</v>
      </c>
      <c r="M172" s="36">
        <v>0</v>
      </c>
      <c r="N172" s="37">
        <v>0</v>
      </c>
    </row>
    <row r="173" spans="1:14" s="4" customFormat="1" ht="12" outlineLevel="2" x14ac:dyDescent="0.2">
      <c r="A173" s="38" t="s">
        <v>309</v>
      </c>
      <c r="B173" s="34" t="s">
        <v>321</v>
      </c>
      <c r="C173" s="35" t="s">
        <v>131</v>
      </c>
      <c r="D173" s="36">
        <f t="shared" si="9"/>
        <v>81461235</v>
      </c>
      <c r="E173" s="59">
        <f t="shared" si="10"/>
        <v>23979101</v>
      </c>
      <c r="F173" s="36">
        <v>26845314</v>
      </c>
      <c r="G173" s="37">
        <v>10325120</v>
      </c>
      <c r="H173" s="36">
        <v>1190304</v>
      </c>
      <c r="I173" s="37">
        <v>297576</v>
      </c>
      <c r="J173" s="36">
        <v>53425617</v>
      </c>
      <c r="K173" s="37">
        <v>13356405</v>
      </c>
      <c r="L173" s="37">
        <v>6863372</v>
      </c>
      <c r="M173" s="36">
        <v>0</v>
      </c>
      <c r="N173" s="37">
        <v>0</v>
      </c>
    </row>
    <row r="174" spans="1:14" s="4" customFormat="1" ht="12" outlineLevel="2" x14ac:dyDescent="0.2">
      <c r="A174" s="38" t="s">
        <v>309</v>
      </c>
      <c r="B174" s="34" t="s">
        <v>322</v>
      </c>
      <c r="C174" s="35" t="s">
        <v>132</v>
      </c>
      <c r="D174" s="36">
        <f t="shared" si="9"/>
        <v>31509449</v>
      </c>
      <c r="E174" s="59">
        <f t="shared" si="10"/>
        <v>10028147</v>
      </c>
      <c r="F174" s="36">
        <v>15977265</v>
      </c>
      <c r="G174" s="37">
        <v>6145100</v>
      </c>
      <c r="H174" s="36">
        <v>6818314</v>
      </c>
      <c r="I174" s="37">
        <v>1704579</v>
      </c>
      <c r="J174" s="36">
        <v>8713870</v>
      </c>
      <c r="K174" s="37">
        <v>2178468</v>
      </c>
      <c r="L174" s="37">
        <v>3716297</v>
      </c>
      <c r="M174" s="36">
        <v>0</v>
      </c>
      <c r="N174" s="37">
        <v>0</v>
      </c>
    </row>
    <row r="175" spans="1:14" s="4" customFormat="1" ht="12" outlineLevel="2" x14ac:dyDescent="0.2">
      <c r="A175" s="38" t="s">
        <v>309</v>
      </c>
      <c r="B175" s="34" t="s">
        <v>330</v>
      </c>
      <c r="C175" s="35" t="s">
        <v>133</v>
      </c>
      <c r="D175" s="36">
        <f t="shared" si="9"/>
        <v>41986232</v>
      </c>
      <c r="E175" s="59">
        <f t="shared" si="10"/>
        <v>13417845</v>
      </c>
      <c r="F175" s="36">
        <v>21701010</v>
      </c>
      <c r="G175" s="37">
        <v>8346540</v>
      </c>
      <c r="H175" s="36">
        <v>3352069</v>
      </c>
      <c r="I175" s="37">
        <v>838017</v>
      </c>
      <c r="J175" s="36">
        <v>16933153</v>
      </c>
      <c r="K175" s="37">
        <v>4233288</v>
      </c>
      <c r="L175" s="37">
        <v>2117534</v>
      </c>
      <c r="M175" s="36">
        <v>0</v>
      </c>
      <c r="N175" s="37">
        <v>0</v>
      </c>
    </row>
    <row r="176" spans="1:14" s="4" customFormat="1" ht="12" outlineLevel="2" x14ac:dyDescent="0.2">
      <c r="A176" s="38" t="s">
        <v>309</v>
      </c>
      <c r="B176" s="34" t="s">
        <v>331</v>
      </c>
      <c r="C176" s="35" t="s">
        <v>134</v>
      </c>
      <c r="D176" s="36">
        <f t="shared" si="9"/>
        <v>46398002</v>
      </c>
      <c r="E176" s="59">
        <f t="shared" si="10"/>
        <v>17597407</v>
      </c>
      <c r="F176" s="36">
        <v>44555890</v>
      </c>
      <c r="G176" s="37">
        <v>17136880</v>
      </c>
      <c r="H176" s="36">
        <v>516431</v>
      </c>
      <c r="I176" s="37">
        <v>129108</v>
      </c>
      <c r="J176" s="36">
        <v>1325681</v>
      </c>
      <c r="K176" s="37">
        <v>331419</v>
      </c>
      <c r="L176" s="37">
        <v>5674760</v>
      </c>
      <c r="M176" s="36">
        <v>0</v>
      </c>
      <c r="N176" s="37">
        <v>0</v>
      </c>
    </row>
    <row r="177" spans="1:14" s="4" customFormat="1" ht="12" outlineLevel="2" x14ac:dyDescent="0.2">
      <c r="A177" s="38" t="s">
        <v>309</v>
      </c>
      <c r="B177" s="34" t="s">
        <v>332</v>
      </c>
      <c r="C177" s="35" t="s">
        <v>135</v>
      </c>
      <c r="D177" s="36">
        <f t="shared" si="9"/>
        <v>25829662</v>
      </c>
      <c r="E177" s="59">
        <f t="shared" si="10"/>
        <v>8917408</v>
      </c>
      <c r="F177" s="36">
        <v>18274211</v>
      </c>
      <c r="G177" s="37">
        <v>7028545</v>
      </c>
      <c r="H177" s="36">
        <v>3743545</v>
      </c>
      <c r="I177" s="37">
        <v>935886</v>
      </c>
      <c r="J177" s="36">
        <v>3811906</v>
      </c>
      <c r="K177" s="37">
        <v>952977</v>
      </c>
      <c r="L177" s="37">
        <v>2840746</v>
      </c>
      <c r="M177" s="36">
        <v>0</v>
      </c>
      <c r="N177" s="37">
        <v>0</v>
      </c>
    </row>
    <row r="178" spans="1:14" s="4" customFormat="1" ht="12" outlineLevel="2" x14ac:dyDescent="0.2">
      <c r="A178" s="38" t="s">
        <v>309</v>
      </c>
      <c r="B178" s="34" t="s">
        <v>333</v>
      </c>
      <c r="C178" s="35" t="s">
        <v>136</v>
      </c>
      <c r="D178" s="36">
        <f t="shared" si="9"/>
        <v>32901989</v>
      </c>
      <c r="E178" s="59">
        <f t="shared" si="10"/>
        <v>9597743</v>
      </c>
      <c r="F178" s="36">
        <v>10193838</v>
      </c>
      <c r="G178" s="37">
        <v>3920705</v>
      </c>
      <c r="H178" s="36">
        <v>971285</v>
      </c>
      <c r="I178" s="37">
        <v>242820</v>
      </c>
      <c r="J178" s="36">
        <v>21736866</v>
      </c>
      <c r="K178" s="37">
        <v>5434218</v>
      </c>
      <c r="L178" s="37">
        <v>1422646</v>
      </c>
      <c r="M178" s="36">
        <v>0</v>
      </c>
      <c r="N178" s="37">
        <v>0</v>
      </c>
    </row>
    <row r="179" spans="1:14" s="4" customFormat="1" ht="12" outlineLevel="2" x14ac:dyDescent="0.2">
      <c r="A179" s="38" t="s">
        <v>309</v>
      </c>
      <c r="B179" s="34" t="s">
        <v>335</v>
      </c>
      <c r="C179" s="35" t="s">
        <v>137</v>
      </c>
      <c r="D179" s="36">
        <f t="shared" si="9"/>
        <v>50400762</v>
      </c>
      <c r="E179" s="59">
        <f t="shared" si="10"/>
        <v>18106374</v>
      </c>
      <c r="F179" s="36">
        <v>40903081</v>
      </c>
      <c r="G179" s="37">
        <v>15731955</v>
      </c>
      <c r="H179" s="36">
        <v>9497681</v>
      </c>
      <c r="I179" s="37">
        <v>2374419</v>
      </c>
      <c r="J179" s="36">
        <v>0</v>
      </c>
      <c r="K179" s="37">
        <v>0</v>
      </c>
      <c r="L179" s="37">
        <v>17133862</v>
      </c>
      <c r="M179" s="36">
        <v>32749574</v>
      </c>
      <c r="N179" s="37">
        <v>8187404</v>
      </c>
    </row>
    <row r="180" spans="1:14" s="4" customFormat="1" ht="12" outlineLevel="2" x14ac:dyDescent="0.2">
      <c r="A180" s="38" t="s">
        <v>309</v>
      </c>
      <c r="B180" s="34" t="s">
        <v>336</v>
      </c>
      <c r="C180" s="35" t="s">
        <v>138</v>
      </c>
      <c r="D180" s="36">
        <f t="shared" si="9"/>
        <v>48444709</v>
      </c>
      <c r="E180" s="59">
        <f t="shared" si="10"/>
        <v>17370135</v>
      </c>
      <c r="F180" s="36">
        <v>39066533</v>
      </c>
      <c r="G180" s="37">
        <v>15025590</v>
      </c>
      <c r="H180" s="36">
        <v>3439386</v>
      </c>
      <c r="I180" s="37">
        <v>859848</v>
      </c>
      <c r="J180" s="36">
        <v>5938790</v>
      </c>
      <c r="K180" s="37">
        <v>1484697</v>
      </c>
      <c r="L180" s="37">
        <v>3235845</v>
      </c>
      <c r="M180" s="36">
        <v>0</v>
      </c>
      <c r="N180" s="37">
        <v>0</v>
      </c>
    </row>
    <row r="181" spans="1:14" s="4" customFormat="1" ht="12" outlineLevel="2" x14ac:dyDescent="0.2">
      <c r="A181" s="38" t="s">
        <v>309</v>
      </c>
      <c r="B181" s="34" t="s">
        <v>337</v>
      </c>
      <c r="C181" s="35" t="s">
        <v>139</v>
      </c>
      <c r="D181" s="36">
        <f t="shared" si="9"/>
        <v>71650874</v>
      </c>
      <c r="E181" s="59">
        <f t="shared" si="10"/>
        <v>26899613</v>
      </c>
      <c r="F181" s="36">
        <v>66759779</v>
      </c>
      <c r="G181" s="37">
        <v>25676840</v>
      </c>
      <c r="H181" s="36">
        <v>3703397</v>
      </c>
      <c r="I181" s="37">
        <v>925848</v>
      </c>
      <c r="J181" s="36">
        <v>1187698</v>
      </c>
      <c r="K181" s="37">
        <v>296925</v>
      </c>
      <c r="L181" s="37">
        <v>22495895</v>
      </c>
      <c r="M181" s="36">
        <v>8010700</v>
      </c>
      <c r="N181" s="37">
        <v>2002678</v>
      </c>
    </row>
    <row r="182" spans="1:14" s="4" customFormat="1" ht="12" outlineLevel="2" x14ac:dyDescent="0.2">
      <c r="A182" s="38" t="s">
        <v>309</v>
      </c>
      <c r="B182" s="34" t="s">
        <v>338</v>
      </c>
      <c r="C182" s="35" t="s">
        <v>140</v>
      </c>
      <c r="D182" s="36">
        <f t="shared" si="9"/>
        <v>50303920</v>
      </c>
      <c r="E182" s="59">
        <f t="shared" si="10"/>
        <v>18549973</v>
      </c>
      <c r="F182" s="36">
        <v>44378243</v>
      </c>
      <c r="G182" s="37">
        <v>17068555</v>
      </c>
      <c r="H182" s="36">
        <v>887772</v>
      </c>
      <c r="I182" s="37">
        <v>221943</v>
      </c>
      <c r="J182" s="36">
        <v>5037905</v>
      </c>
      <c r="K182" s="37">
        <v>1259475</v>
      </c>
      <c r="L182" s="37">
        <v>4206520</v>
      </c>
      <c r="M182" s="36">
        <v>0</v>
      </c>
      <c r="N182" s="37">
        <v>0</v>
      </c>
    </row>
    <row r="183" spans="1:14" s="4" customFormat="1" ht="12" outlineLevel="2" x14ac:dyDescent="0.2">
      <c r="A183" s="38" t="s">
        <v>309</v>
      </c>
      <c r="B183" s="34" t="s">
        <v>339</v>
      </c>
      <c r="C183" s="35" t="s">
        <v>141</v>
      </c>
      <c r="D183" s="36">
        <f t="shared" si="9"/>
        <v>20216950</v>
      </c>
      <c r="E183" s="59">
        <f t="shared" si="10"/>
        <v>6494536</v>
      </c>
      <c r="F183" s="36">
        <v>10699359</v>
      </c>
      <c r="G183" s="37">
        <v>4115140</v>
      </c>
      <c r="H183" s="36">
        <v>1609394</v>
      </c>
      <c r="I183" s="37">
        <v>402348</v>
      </c>
      <c r="J183" s="36">
        <v>7908197</v>
      </c>
      <c r="K183" s="37">
        <v>1977048</v>
      </c>
      <c r="L183" s="37">
        <v>1240639</v>
      </c>
      <c r="M183" s="36">
        <v>0</v>
      </c>
      <c r="N183" s="37">
        <v>0</v>
      </c>
    </row>
    <row r="184" spans="1:14" s="4" customFormat="1" ht="12" outlineLevel="2" x14ac:dyDescent="0.2">
      <c r="A184" s="38" t="s">
        <v>309</v>
      </c>
      <c r="B184" s="34" t="s">
        <v>340</v>
      </c>
      <c r="C184" s="35" t="s">
        <v>142</v>
      </c>
      <c r="D184" s="36">
        <f t="shared" si="9"/>
        <v>31419644</v>
      </c>
      <c r="E184" s="59">
        <f t="shared" si="10"/>
        <v>10096024</v>
      </c>
      <c r="F184" s="36">
        <v>16648274</v>
      </c>
      <c r="G184" s="37">
        <v>6403180</v>
      </c>
      <c r="H184" s="36">
        <v>2489215</v>
      </c>
      <c r="I184" s="37">
        <v>622305</v>
      </c>
      <c r="J184" s="36">
        <v>12282155</v>
      </c>
      <c r="K184" s="37">
        <v>3070539</v>
      </c>
      <c r="L184" s="37">
        <v>1456589</v>
      </c>
      <c r="M184" s="36">
        <v>0</v>
      </c>
      <c r="N184" s="37">
        <v>0</v>
      </c>
    </row>
    <row r="185" spans="1:14" s="4" customFormat="1" ht="12" outlineLevel="2" x14ac:dyDescent="0.2">
      <c r="A185" s="38" t="s">
        <v>309</v>
      </c>
      <c r="B185" s="34" t="s">
        <v>341</v>
      </c>
      <c r="C185" s="35" t="s">
        <v>143</v>
      </c>
      <c r="D185" s="36">
        <f t="shared" si="9"/>
        <v>35306726</v>
      </c>
      <c r="E185" s="59">
        <f t="shared" si="10"/>
        <v>12692858</v>
      </c>
      <c r="F185" s="36">
        <v>28720165</v>
      </c>
      <c r="G185" s="37">
        <v>11046215</v>
      </c>
      <c r="H185" s="36">
        <v>775086</v>
      </c>
      <c r="I185" s="37">
        <v>193773</v>
      </c>
      <c r="J185" s="36">
        <v>5811475</v>
      </c>
      <c r="K185" s="37">
        <v>1452870</v>
      </c>
      <c r="L185" s="37">
        <v>5116725</v>
      </c>
      <c r="M185" s="36">
        <v>0</v>
      </c>
      <c r="N185" s="37">
        <v>0</v>
      </c>
    </row>
    <row r="186" spans="1:14" s="4" customFormat="1" ht="12" outlineLevel="2" x14ac:dyDescent="0.2">
      <c r="A186" s="38" t="s">
        <v>309</v>
      </c>
      <c r="B186" s="34" t="s">
        <v>323</v>
      </c>
      <c r="C186" s="35" t="s">
        <v>403</v>
      </c>
      <c r="D186" s="36">
        <f t="shared" si="9"/>
        <v>73326490</v>
      </c>
      <c r="E186" s="59">
        <f t="shared" si="10"/>
        <v>27211729</v>
      </c>
      <c r="F186" s="36">
        <v>65966499</v>
      </c>
      <c r="G186" s="37">
        <v>25371730</v>
      </c>
      <c r="H186" s="36">
        <v>5261950</v>
      </c>
      <c r="I186" s="37">
        <v>1315488</v>
      </c>
      <c r="J186" s="36">
        <v>2098041</v>
      </c>
      <c r="K186" s="37">
        <v>524511</v>
      </c>
      <c r="L186" s="37">
        <v>3405578</v>
      </c>
      <c r="M186" s="36">
        <v>0</v>
      </c>
      <c r="N186" s="37">
        <v>0</v>
      </c>
    </row>
    <row r="187" spans="1:14" s="4" customFormat="1" ht="12" outlineLevel="2" x14ac:dyDescent="0.2">
      <c r="A187" s="38" t="s">
        <v>309</v>
      </c>
      <c r="B187" s="34" t="s">
        <v>324</v>
      </c>
      <c r="C187" s="35" t="s">
        <v>404</v>
      </c>
      <c r="D187" s="36">
        <f t="shared" si="9"/>
        <v>124214280</v>
      </c>
      <c r="E187" s="59">
        <f t="shared" si="10"/>
        <v>45878106</v>
      </c>
      <c r="F187" s="36">
        <v>110125113</v>
      </c>
      <c r="G187" s="37">
        <v>42355815</v>
      </c>
      <c r="H187" s="36">
        <v>13812274</v>
      </c>
      <c r="I187" s="37">
        <v>3453069</v>
      </c>
      <c r="J187" s="36">
        <v>276893</v>
      </c>
      <c r="K187" s="37">
        <v>69222</v>
      </c>
      <c r="L187" s="37">
        <v>9232962</v>
      </c>
      <c r="M187" s="36">
        <v>15980071</v>
      </c>
      <c r="N187" s="37">
        <v>3995017.7800000003</v>
      </c>
    </row>
    <row r="188" spans="1:14" s="4" customFormat="1" ht="12" outlineLevel="2" x14ac:dyDescent="0.2">
      <c r="A188" s="38" t="s">
        <v>309</v>
      </c>
      <c r="B188" s="34" t="s">
        <v>326</v>
      </c>
      <c r="C188" s="35" t="s">
        <v>405</v>
      </c>
      <c r="D188" s="36">
        <f t="shared" si="9"/>
        <v>239036420</v>
      </c>
      <c r="E188" s="59">
        <f t="shared" si="10"/>
        <v>85885299</v>
      </c>
      <c r="F188" s="36">
        <v>194080304</v>
      </c>
      <c r="G188" s="37">
        <v>74646270</v>
      </c>
      <c r="H188" s="36">
        <v>18304375</v>
      </c>
      <c r="I188" s="37">
        <v>4576095</v>
      </c>
      <c r="J188" s="36">
        <v>26651741</v>
      </c>
      <c r="K188" s="37">
        <v>6662934</v>
      </c>
      <c r="L188" s="37">
        <v>13480699</v>
      </c>
      <c r="M188" s="36">
        <v>0</v>
      </c>
      <c r="N188" s="37">
        <v>0</v>
      </c>
    </row>
    <row r="189" spans="1:14" s="4" customFormat="1" ht="12" outlineLevel="2" x14ac:dyDescent="0.2">
      <c r="A189" s="38" t="s">
        <v>309</v>
      </c>
      <c r="B189" s="34" t="s">
        <v>325</v>
      </c>
      <c r="C189" s="35" t="s">
        <v>406</v>
      </c>
      <c r="D189" s="36">
        <f t="shared" si="9"/>
        <v>88223332</v>
      </c>
      <c r="E189" s="59">
        <f t="shared" si="10"/>
        <v>33522922</v>
      </c>
      <c r="F189" s="36">
        <v>85184100</v>
      </c>
      <c r="G189" s="37">
        <v>32763115</v>
      </c>
      <c r="H189" s="36">
        <v>3039232</v>
      </c>
      <c r="I189" s="37">
        <v>759807</v>
      </c>
      <c r="J189" s="36">
        <v>0</v>
      </c>
      <c r="K189" s="37">
        <v>0</v>
      </c>
      <c r="L189" s="37">
        <v>5931046</v>
      </c>
      <c r="M189" s="36">
        <v>465295</v>
      </c>
      <c r="N189" s="37">
        <v>116323.74</v>
      </c>
    </row>
    <row r="190" spans="1:14" s="4" customFormat="1" ht="12" outlineLevel="2" x14ac:dyDescent="0.2">
      <c r="A190" s="50" t="s">
        <v>309</v>
      </c>
      <c r="B190" s="40" t="s">
        <v>343</v>
      </c>
      <c r="C190" s="41" t="s">
        <v>407</v>
      </c>
      <c r="D190" s="42">
        <f t="shared" si="9"/>
        <v>1310321077</v>
      </c>
      <c r="E190" s="60">
        <f t="shared" si="10"/>
        <v>471971210</v>
      </c>
      <c r="F190" s="42">
        <v>1072618419</v>
      </c>
      <c r="G190" s="43">
        <v>412545545</v>
      </c>
      <c r="H190" s="42">
        <v>237702658</v>
      </c>
      <c r="I190" s="43">
        <v>59425665</v>
      </c>
      <c r="J190" s="42">
        <v>0</v>
      </c>
      <c r="K190" s="43">
        <v>0</v>
      </c>
      <c r="L190" s="43">
        <v>302919292</v>
      </c>
      <c r="M190" s="42">
        <v>853046237</v>
      </c>
      <c r="N190" s="43">
        <v>213261559.25999999</v>
      </c>
    </row>
    <row r="191" spans="1:14" s="4" customFormat="1" ht="12" outlineLevel="1" x14ac:dyDescent="0.2">
      <c r="A191" s="22" t="s">
        <v>457</v>
      </c>
      <c r="B191" s="23"/>
      <c r="C191" s="26"/>
      <c r="D191" s="24">
        <f t="shared" ref="D191:N191" si="12">SUBTOTAL(9,D149:D190)</f>
        <v>3522974408</v>
      </c>
      <c r="E191" s="61">
        <f t="shared" si="12"/>
        <v>1253094068</v>
      </c>
      <c r="F191" s="24">
        <f t="shared" si="12"/>
        <v>2766031939</v>
      </c>
      <c r="G191" s="25">
        <f t="shared" si="12"/>
        <v>1063858445</v>
      </c>
      <c r="H191" s="24">
        <f t="shared" si="12"/>
        <v>403512159</v>
      </c>
      <c r="I191" s="25">
        <f t="shared" si="12"/>
        <v>100878045</v>
      </c>
      <c r="J191" s="24">
        <f t="shared" si="12"/>
        <v>353430310</v>
      </c>
      <c r="K191" s="25">
        <f t="shared" si="12"/>
        <v>88357578</v>
      </c>
      <c r="L191" s="25">
        <f t="shared" si="12"/>
        <v>569736960</v>
      </c>
      <c r="M191" s="24">
        <f t="shared" si="12"/>
        <v>1042900848</v>
      </c>
      <c r="N191" s="25">
        <f t="shared" si="12"/>
        <v>260725226.53999999</v>
      </c>
    </row>
    <row r="192" spans="1:14" s="4" customFormat="1" ht="12" outlineLevel="2" x14ac:dyDescent="0.2">
      <c r="A192" s="49" t="s">
        <v>311</v>
      </c>
      <c r="B192" s="45" t="s">
        <v>297</v>
      </c>
      <c r="C192" s="46" t="s">
        <v>92</v>
      </c>
      <c r="D192" s="47">
        <f t="shared" si="9"/>
        <v>43732109</v>
      </c>
      <c r="E192" s="62">
        <f t="shared" si="10"/>
        <v>15604542</v>
      </c>
      <c r="F192" s="47">
        <v>34702663</v>
      </c>
      <c r="G192" s="48">
        <v>13347180</v>
      </c>
      <c r="H192" s="47">
        <v>974468</v>
      </c>
      <c r="I192" s="48">
        <v>243618</v>
      </c>
      <c r="J192" s="47">
        <v>8054978</v>
      </c>
      <c r="K192" s="48">
        <v>2013744</v>
      </c>
      <c r="L192" s="48">
        <v>4944674</v>
      </c>
      <c r="M192" s="47">
        <v>0</v>
      </c>
      <c r="N192" s="48">
        <v>0</v>
      </c>
    </row>
    <row r="193" spans="1:14" s="4" customFormat="1" ht="12" outlineLevel="2" x14ac:dyDescent="0.2">
      <c r="A193" s="38" t="s">
        <v>311</v>
      </c>
      <c r="B193" s="34" t="s">
        <v>296</v>
      </c>
      <c r="C193" s="35" t="s">
        <v>144</v>
      </c>
      <c r="D193" s="36">
        <f t="shared" si="9"/>
        <v>21563669</v>
      </c>
      <c r="E193" s="59">
        <f t="shared" si="10"/>
        <v>6956317</v>
      </c>
      <c r="F193" s="36">
        <v>11628701</v>
      </c>
      <c r="G193" s="37">
        <v>4472575</v>
      </c>
      <c r="H193" s="36">
        <v>2394460</v>
      </c>
      <c r="I193" s="37">
        <v>598614</v>
      </c>
      <c r="J193" s="36">
        <v>7540508</v>
      </c>
      <c r="K193" s="37">
        <v>1885128</v>
      </c>
      <c r="L193" s="37">
        <v>2036162</v>
      </c>
      <c r="M193" s="36">
        <v>0</v>
      </c>
      <c r="N193" s="37">
        <v>0</v>
      </c>
    </row>
    <row r="194" spans="1:14" s="4" customFormat="1" ht="12" outlineLevel="2" x14ac:dyDescent="0.2">
      <c r="A194" s="38" t="s">
        <v>311</v>
      </c>
      <c r="B194" s="34" t="s">
        <v>298</v>
      </c>
      <c r="C194" s="35" t="s">
        <v>145</v>
      </c>
      <c r="D194" s="36">
        <f t="shared" si="9"/>
        <v>53063024</v>
      </c>
      <c r="E194" s="59">
        <f t="shared" si="10"/>
        <v>19468431</v>
      </c>
      <c r="F194" s="36">
        <v>46077020</v>
      </c>
      <c r="G194" s="37">
        <v>17721930</v>
      </c>
      <c r="H194" s="36">
        <v>818773</v>
      </c>
      <c r="I194" s="37">
        <v>204693</v>
      </c>
      <c r="J194" s="36">
        <v>6167231</v>
      </c>
      <c r="K194" s="37">
        <v>1541808</v>
      </c>
      <c r="L194" s="37">
        <v>5097663</v>
      </c>
      <c r="M194" s="36">
        <v>0</v>
      </c>
      <c r="N194" s="37">
        <v>0</v>
      </c>
    </row>
    <row r="195" spans="1:14" s="4" customFormat="1" ht="12" outlineLevel="2" x14ac:dyDescent="0.2">
      <c r="A195" s="38" t="s">
        <v>311</v>
      </c>
      <c r="B195" s="34" t="s">
        <v>299</v>
      </c>
      <c r="C195" s="35" t="s">
        <v>146</v>
      </c>
      <c r="D195" s="36">
        <f t="shared" si="9"/>
        <v>41573728</v>
      </c>
      <c r="E195" s="59">
        <f t="shared" si="10"/>
        <v>14643295</v>
      </c>
      <c r="F195" s="36">
        <v>31570408</v>
      </c>
      <c r="G195" s="37">
        <v>12142465</v>
      </c>
      <c r="H195" s="36">
        <v>2451785</v>
      </c>
      <c r="I195" s="37">
        <v>612945</v>
      </c>
      <c r="J195" s="36">
        <v>7551535</v>
      </c>
      <c r="K195" s="37">
        <v>1887885</v>
      </c>
      <c r="L195" s="37">
        <v>2901554</v>
      </c>
      <c r="M195" s="36">
        <v>0</v>
      </c>
      <c r="N195" s="37">
        <v>0</v>
      </c>
    </row>
    <row r="196" spans="1:14" s="4" customFormat="1" ht="12" outlineLevel="2" x14ac:dyDescent="0.2">
      <c r="A196" s="38" t="s">
        <v>311</v>
      </c>
      <c r="B196" s="34" t="s">
        <v>300</v>
      </c>
      <c r="C196" s="35" t="s">
        <v>147</v>
      </c>
      <c r="D196" s="36">
        <f t="shared" si="9"/>
        <v>17611288</v>
      </c>
      <c r="E196" s="59">
        <f t="shared" si="10"/>
        <v>6134579</v>
      </c>
      <c r="F196" s="36">
        <v>12864471</v>
      </c>
      <c r="G196" s="37">
        <v>4947875</v>
      </c>
      <c r="H196" s="36">
        <v>547738</v>
      </c>
      <c r="I196" s="37">
        <v>136935</v>
      </c>
      <c r="J196" s="36">
        <v>4199079</v>
      </c>
      <c r="K196" s="37">
        <v>1049769</v>
      </c>
      <c r="L196" s="37">
        <v>3241479</v>
      </c>
      <c r="M196" s="36">
        <v>0</v>
      </c>
      <c r="N196" s="37">
        <v>0</v>
      </c>
    </row>
    <row r="197" spans="1:14" s="4" customFormat="1" ht="12" outlineLevel="2" x14ac:dyDescent="0.2">
      <c r="A197" s="38" t="s">
        <v>311</v>
      </c>
      <c r="B197" s="34" t="s">
        <v>301</v>
      </c>
      <c r="C197" s="35" t="s">
        <v>148</v>
      </c>
      <c r="D197" s="36">
        <f t="shared" si="9"/>
        <v>29711356</v>
      </c>
      <c r="E197" s="59">
        <f t="shared" si="10"/>
        <v>10476467</v>
      </c>
      <c r="F197" s="36">
        <v>22646963</v>
      </c>
      <c r="G197" s="37">
        <v>8710370</v>
      </c>
      <c r="H197" s="36">
        <v>2218289</v>
      </c>
      <c r="I197" s="37">
        <v>554571</v>
      </c>
      <c r="J197" s="36">
        <v>4846104</v>
      </c>
      <c r="K197" s="37">
        <v>1211526</v>
      </c>
      <c r="L197" s="37">
        <v>2222600</v>
      </c>
      <c r="M197" s="36">
        <v>0</v>
      </c>
      <c r="N197" s="37">
        <v>0</v>
      </c>
    </row>
    <row r="198" spans="1:14" s="4" customFormat="1" ht="12" outlineLevel="2" x14ac:dyDescent="0.2">
      <c r="A198" s="38" t="s">
        <v>311</v>
      </c>
      <c r="B198" s="34" t="s">
        <v>302</v>
      </c>
      <c r="C198" s="35" t="s">
        <v>149</v>
      </c>
      <c r="D198" s="36">
        <f t="shared" si="9"/>
        <v>82833804</v>
      </c>
      <c r="E198" s="59">
        <f t="shared" si="10"/>
        <v>29456822</v>
      </c>
      <c r="F198" s="36">
        <v>64987901</v>
      </c>
      <c r="G198" s="37">
        <v>24995345</v>
      </c>
      <c r="H198" s="36">
        <v>2422808</v>
      </c>
      <c r="I198" s="37">
        <v>605703</v>
      </c>
      <c r="J198" s="36">
        <v>15423095</v>
      </c>
      <c r="K198" s="37">
        <v>3855774</v>
      </c>
      <c r="L198" s="37">
        <v>6269822</v>
      </c>
      <c r="M198" s="36">
        <v>0</v>
      </c>
      <c r="N198" s="37">
        <v>0</v>
      </c>
    </row>
    <row r="199" spans="1:14" s="4" customFormat="1" ht="12" outlineLevel="2" x14ac:dyDescent="0.2">
      <c r="A199" s="38" t="s">
        <v>311</v>
      </c>
      <c r="B199" s="34" t="s">
        <v>303</v>
      </c>
      <c r="C199" s="35" t="s">
        <v>150</v>
      </c>
      <c r="D199" s="36">
        <f t="shared" si="9"/>
        <v>34994881</v>
      </c>
      <c r="E199" s="59">
        <f t="shared" si="10"/>
        <v>12244504</v>
      </c>
      <c r="F199" s="36">
        <v>25968685</v>
      </c>
      <c r="G199" s="37">
        <v>9987955</v>
      </c>
      <c r="H199" s="36">
        <v>2088338</v>
      </c>
      <c r="I199" s="37">
        <v>522084</v>
      </c>
      <c r="J199" s="36">
        <v>6937858</v>
      </c>
      <c r="K199" s="37">
        <v>1734465</v>
      </c>
      <c r="L199" s="37">
        <v>2879679</v>
      </c>
      <c r="M199" s="36">
        <v>0</v>
      </c>
      <c r="N199" s="37">
        <v>0</v>
      </c>
    </row>
    <row r="200" spans="1:14" s="4" customFormat="1" ht="12" outlineLevel="2" x14ac:dyDescent="0.2">
      <c r="A200" s="38" t="s">
        <v>311</v>
      </c>
      <c r="B200" s="34" t="s">
        <v>304</v>
      </c>
      <c r="C200" s="35" t="s">
        <v>151</v>
      </c>
      <c r="D200" s="36">
        <f t="shared" si="9"/>
        <v>30104095</v>
      </c>
      <c r="E200" s="59">
        <f t="shared" si="10"/>
        <v>9767746</v>
      </c>
      <c r="F200" s="36">
        <v>16652787</v>
      </c>
      <c r="G200" s="37">
        <v>6404920</v>
      </c>
      <c r="H200" s="36">
        <v>6148752</v>
      </c>
      <c r="I200" s="37">
        <v>1537188</v>
      </c>
      <c r="J200" s="36">
        <v>7302556</v>
      </c>
      <c r="K200" s="37">
        <v>1825638</v>
      </c>
      <c r="L200" s="37">
        <v>6656053</v>
      </c>
      <c r="M200" s="36">
        <v>0</v>
      </c>
      <c r="N200" s="37">
        <v>0</v>
      </c>
    </row>
    <row r="201" spans="1:14" s="4" customFormat="1" ht="12" outlineLevel="2" x14ac:dyDescent="0.2">
      <c r="A201" s="38" t="s">
        <v>311</v>
      </c>
      <c r="B201" s="34" t="s">
        <v>305</v>
      </c>
      <c r="C201" s="35" t="s">
        <v>152</v>
      </c>
      <c r="D201" s="36">
        <f t="shared" si="9"/>
        <v>30014529</v>
      </c>
      <c r="E201" s="59">
        <f t="shared" si="10"/>
        <v>10028429</v>
      </c>
      <c r="F201" s="36">
        <v>18755614</v>
      </c>
      <c r="G201" s="37">
        <v>7213700</v>
      </c>
      <c r="H201" s="36">
        <v>1531555</v>
      </c>
      <c r="I201" s="37">
        <v>382890</v>
      </c>
      <c r="J201" s="36">
        <v>9727360</v>
      </c>
      <c r="K201" s="37">
        <v>2431839</v>
      </c>
      <c r="L201" s="37">
        <v>2251232</v>
      </c>
      <c r="M201" s="36">
        <v>0</v>
      </c>
      <c r="N201" s="37">
        <v>0</v>
      </c>
    </row>
    <row r="202" spans="1:14" s="4" customFormat="1" ht="12" outlineLevel="2" x14ac:dyDescent="0.2">
      <c r="A202" s="38" t="s">
        <v>311</v>
      </c>
      <c r="B202" s="34" t="s">
        <v>306</v>
      </c>
      <c r="C202" s="35" t="s">
        <v>153</v>
      </c>
      <c r="D202" s="36">
        <f t="shared" si="9"/>
        <v>35606028</v>
      </c>
      <c r="E202" s="59">
        <f t="shared" si="10"/>
        <v>12705226</v>
      </c>
      <c r="F202" s="36">
        <v>28256193</v>
      </c>
      <c r="G202" s="37">
        <v>10867765</v>
      </c>
      <c r="H202" s="36">
        <v>1289407</v>
      </c>
      <c r="I202" s="37">
        <v>322353</v>
      </c>
      <c r="J202" s="36">
        <v>6060428</v>
      </c>
      <c r="K202" s="37">
        <v>1515108</v>
      </c>
      <c r="L202" s="37">
        <v>3768078</v>
      </c>
      <c r="M202" s="36">
        <v>0</v>
      </c>
      <c r="N202" s="37">
        <v>0</v>
      </c>
    </row>
    <row r="203" spans="1:14" s="4" customFormat="1" ht="12" outlineLevel="2" x14ac:dyDescent="0.2">
      <c r="A203" s="50" t="s">
        <v>311</v>
      </c>
      <c r="B203" s="40" t="s">
        <v>323</v>
      </c>
      <c r="C203" s="41" t="s">
        <v>408</v>
      </c>
      <c r="D203" s="42">
        <f t="shared" si="9"/>
        <v>130505255</v>
      </c>
      <c r="E203" s="60">
        <f t="shared" si="10"/>
        <v>47776109</v>
      </c>
      <c r="F203" s="42">
        <v>112541342</v>
      </c>
      <c r="G203" s="43">
        <v>43285130</v>
      </c>
      <c r="H203" s="42">
        <v>17963913</v>
      </c>
      <c r="I203" s="43">
        <v>4490979</v>
      </c>
      <c r="J203" s="42">
        <v>0</v>
      </c>
      <c r="K203" s="43">
        <v>0</v>
      </c>
      <c r="L203" s="43">
        <v>11187246</v>
      </c>
      <c r="M203" s="42">
        <v>7688966</v>
      </c>
      <c r="N203" s="43">
        <v>1922243</v>
      </c>
    </row>
    <row r="204" spans="1:14" s="4" customFormat="1" ht="12" outlineLevel="1" x14ac:dyDescent="0.2">
      <c r="A204" s="22" t="s">
        <v>458</v>
      </c>
      <c r="B204" s="23"/>
      <c r="C204" s="26"/>
      <c r="D204" s="24">
        <f t="shared" ref="D204:N204" si="13">SUBTOTAL(9,D192:D203)</f>
        <v>551313766</v>
      </c>
      <c r="E204" s="61">
        <f t="shared" si="13"/>
        <v>195262467</v>
      </c>
      <c r="F204" s="24">
        <f t="shared" si="13"/>
        <v>426652748</v>
      </c>
      <c r="G204" s="25">
        <f t="shared" si="13"/>
        <v>164097210</v>
      </c>
      <c r="H204" s="24">
        <f t="shared" si="13"/>
        <v>40850286</v>
      </c>
      <c r="I204" s="25">
        <f t="shared" si="13"/>
        <v>10212573</v>
      </c>
      <c r="J204" s="24">
        <f t="shared" si="13"/>
        <v>83810732</v>
      </c>
      <c r="K204" s="25">
        <f t="shared" si="13"/>
        <v>20952684</v>
      </c>
      <c r="L204" s="25">
        <f t="shared" si="13"/>
        <v>53456242</v>
      </c>
      <c r="M204" s="24">
        <f t="shared" si="13"/>
        <v>7688966</v>
      </c>
      <c r="N204" s="25">
        <f t="shared" si="13"/>
        <v>1922243</v>
      </c>
    </row>
    <row r="205" spans="1:14" s="4" customFormat="1" ht="12" outlineLevel="2" x14ac:dyDescent="0.2">
      <c r="A205" s="49" t="s">
        <v>313</v>
      </c>
      <c r="B205" s="45" t="s">
        <v>297</v>
      </c>
      <c r="C205" s="46" t="s">
        <v>154</v>
      </c>
      <c r="D205" s="47">
        <f t="shared" si="9"/>
        <v>17392597</v>
      </c>
      <c r="E205" s="62">
        <f t="shared" si="10"/>
        <v>5606733</v>
      </c>
      <c r="F205" s="47">
        <v>9349466</v>
      </c>
      <c r="G205" s="48">
        <v>3595950</v>
      </c>
      <c r="H205" s="47">
        <v>1583292</v>
      </c>
      <c r="I205" s="48">
        <v>395823</v>
      </c>
      <c r="J205" s="47">
        <v>6459839</v>
      </c>
      <c r="K205" s="48">
        <v>1614960</v>
      </c>
      <c r="L205" s="48">
        <v>819250</v>
      </c>
      <c r="M205" s="47">
        <v>0</v>
      </c>
      <c r="N205" s="48">
        <v>0</v>
      </c>
    </row>
    <row r="206" spans="1:14" s="4" customFormat="1" ht="12" outlineLevel="2" x14ac:dyDescent="0.2">
      <c r="A206" s="38" t="s">
        <v>313</v>
      </c>
      <c r="B206" s="34" t="s">
        <v>296</v>
      </c>
      <c r="C206" s="35" t="s">
        <v>155</v>
      </c>
      <c r="D206" s="36">
        <f t="shared" si="9"/>
        <v>44784740</v>
      </c>
      <c r="E206" s="59">
        <f t="shared" si="10"/>
        <v>14030815</v>
      </c>
      <c r="F206" s="36">
        <v>21057261</v>
      </c>
      <c r="G206" s="37">
        <v>8098945</v>
      </c>
      <c r="H206" s="36">
        <v>521097</v>
      </c>
      <c r="I206" s="37">
        <v>130275</v>
      </c>
      <c r="J206" s="36">
        <v>23206382</v>
      </c>
      <c r="K206" s="37">
        <v>5801595</v>
      </c>
      <c r="L206" s="37">
        <v>2294091</v>
      </c>
      <c r="M206" s="36">
        <v>0</v>
      </c>
      <c r="N206" s="37">
        <v>0</v>
      </c>
    </row>
    <row r="207" spans="1:14" s="4" customFormat="1" ht="12" outlineLevel="2" x14ac:dyDescent="0.2">
      <c r="A207" s="38" t="s">
        <v>313</v>
      </c>
      <c r="B207" s="34" t="s">
        <v>298</v>
      </c>
      <c r="C207" s="35" t="s">
        <v>156</v>
      </c>
      <c r="D207" s="36">
        <f t="shared" ref="D207:D273" si="14">F207+H207+J207</f>
        <v>65840549</v>
      </c>
      <c r="E207" s="59">
        <f t="shared" ref="E207:E273" si="15">G207+I207+K207</f>
        <v>23760193</v>
      </c>
      <c r="F207" s="36">
        <v>54228976</v>
      </c>
      <c r="G207" s="37">
        <v>20857300</v>
      </c>
      <c r="H207" s="36">
        <v>436823</v>
      </c>
      <c r="I207" s="37">
        <v>109206</v>
      </c>
      <c r="J207" s="36">
        <v>11174750</v>
      </c>
      <c r="K207" s="37">
        <v>2793687</v>
      </c>
      <c r="L207" s="37">
        <v>6651391</v>
      </c>
      <c r="M207" s="36">
        <v>0</v>
      </c>
      <c r="N207" s="37">
        <v>0</v>
      </c>
    </row>
    <row r="208" spans="1:14" s="4" customFormat="1" ht="12" outlineLevel="2" x14ac:dyDescent="0.2">
      <c r="A208" s="38" t="s">
        <v>313</v>
      </c>
      <c r="B208" s="34" t="s">
        <v>299</v>
      </c>
      <c r="C208" s="35" t="s">
        <v>157</v>
      </c>
      <c r="D208" s="36">
        <f t="shared" si="14"/>
        <v>103362414</v>
      </c>
      <c r="E208" s="59">
        <f t="shared" si="15"/>
        <v>36199691</v>
      </c>
      <c r="F208" s="36">
        <v>76953218</v>
      </c>
      <c r="G208" s="37">
        <v>29597390</v>
      </c>
      <c r="H208" s="36">
        <v>1593838</v>
      </c>
      <c r="I208" s="37">
        <v>398460</v>
      </c>
      <c r="J208" s="36">
        <v>24815358</v>
      </c>
      <c r="K208" s="37">
        <v>6203841</v>
      </c>
      <c r="L208" s="37">
        <v>4505193</v>
      </c>
      <c r="M208" s="36">
        <v>0</v>
      </c>
      <c r="N208" s="37">
        <v>0</v>
      </c>
    </row>
    <row r="209" spans="1:14" s="4" customFormat="1" ht="12" outlineLevel="2" x14ac:dyDescent="0.2">
      <c r="A209" s="38" t="s">
        <v>313</v>
      </c>
      <c r="B209" s="34" t="s">
        <v>300</v>
      </c>
      <c r="C209" s="35" t="s">
        <v>158</v>
      </c>
      <c r="D209" s="36">
        <f t="shared" si="14"/>
        <v>77094587</v>
      </c>
      <c r="E209" s="59">
        <f t="shared" si="15"/>
        <v>26687300</v>
      </c>
      <c r="F209" s="36">
        <v>55072846</v>
      </c>
      <c r="G209" s="37">
        <v>21181865</v>
      </c>
      <c r="H209" s="36">
        <v>644290</v>
      </c>
      <c r="I209" s="37">
        <v>161073</v>
      </c>
      <c r="J209" s="36">
        <v>21377451</v>
      </c>
      <c r="K209" s="37">
        <v>5344362</v>
      </c>
      <c r="L209" s="37">
        <v>4437526</v>
      </c>
      <c r="M209" s="36">
        <v>0</v>
      </c>
      <c r="N209" s="37">
        <v>0</v>
      </c>
    </row>
    <row r="210" spans="1:14" s="4" customFormat="1" ht="12" outlineLevel="2" x14ac:dyDescent="0.2">
      <c r="A210" s="38" t="s">
        <v>313</v>
      </c>
      <c r="B210" s="34" t="s">
        <v>301</v>
      </c>
      <c r="C210" s="35" t="s">
        <v>159</v>
      </c>
      <c r="D210" s="36">
        <f t="shared" si="14"/>
        <v>27547674</v>
      </c>
      <c r="E210" s="59">
        <f t="shared" si="15"/>
        <v>8943904</v>
      </c>
      <c r="F210" s="36">
        <v>15280461</v>
      </c>
      <c r="G210" s="37">
        <v>5877100</v>
      </c>
      <c r="H210" s="36">
        <v>1521974</v>
      </c>
      <c r="I210" s="37">
        <v>380493</v>
      </c>
      <c r="J210" s="36">
        <v>10745239</v>
      </c>
      <c r="K210" s="37">
        <v>2686311</v>
      </c>
      <c r="L210" s="37">
        <v>2195251</v>
      </c>
      <c r="M210" s="36">
        <v>0</v>
      </c>
      <c r="N210" s="37">
        <v>0</v>
      </c>
    </row>
    <row r="211" spans="1:14" s="4" customFormat="1" ht="12" outlineLevel="2" x14ac:dyDescent="0.2">
      <c r="A211" s="38" t="s">
        <v>313</v>
      </c>
      <c r="B211" s="34" t="s">
        <v>302</v>
      </c>
      <c r="C211" s="35" t="s">
        <v>160</v>
      </c>
      <c r="D211" s="36">
        <f t="shared" si="14"/>
        <v>42427453</v>
      </c>
      <c r="E211" s="59">
        <f t="shared" si="15"/>
        <v>14294713</v>
      </c>
      <c r="F211" s="36">
        <v>27395461</v>
      </c>
      <c r="G211" s="37">
        <v>10536715</v>
      </c>
      <c r="H211" s="36">
        <v>495273</v>
      </c>
      <c r="I211" s="37">
        <v>123819</v>
      </c>
      <c r="J211" s="36">
        <v>14536719</v>
      </c>
      <c r="K211" s="37">
        <v>3634179</v>
      </c>
      <c r="L211" s="37">
        <v>4399903</v>
      </c>
      <c r="M211" s="36">
        <v>0</v>
      </c>
      <c r="N211" s="37">
        <v>0</v>
      </c>
    </row>
    <row r="212" spans="1:14" s="4" customFormat="1" ht="12" outlineLevel="2" x14ac:dyDescent="0.2">
      <c r="A212" s="38" t="s">
        <v>313</v>
      </c>
      <c r="B212" s="34" t="s">
        <v>303</v>
      </c>
      <c r="C212" s="35" t="s">
        <v>161</v>
      </c>
      <c r="D212" s="36">
        <f t="shared" si="14"/>
        <v>63998887</v>
      </c>
      <c r="E212" s="59">
        <f t="shared" si="15"/>
        <v>21873982</v>
      </c>
      <c r="F212" s="36">
        <v>43637360</v>
      </c>
      <c r="G212" s="37">
        <v>16783600</v>
      </c>
      <c r="H212" s="36">
        <v>523948</v>
      </c>
      <c r="I212" s="37">
        <v>130986</v>
      </c>
      <c r="J212" s="36">
        <v>19837579</v>
      </c>
      <c r="K212" s="37">
        <v>4959396</v>
      </c>
      <c r="L212" s="37">
        <v>2319834</v>
      </c>
      <c r="M212" s="36">
        <v>0</v>
      </c>
      <c r="N212" s="37">
        <v>0</v>
      </c>
    </row>
    <row r="213" spans="1:14" s="4" customFormat="1" ht="12" outlineLevel="2" x14ac:dyDescent="0.2">
      <c r="A213" s="38" t="s">
        <v>313</v>
      </c>
      <c r="B213" s="34" t="s">
        <v>304</v>
      </c>
      <c r="C213" s="35" t="s">
        <v>162</v>
      </c>
      <c r="D213" s="36">
        <f t="shared" si="14"/>
        <v>41896922</v>
      </c>
      <c r="E213" s="59">
        <f t="shared" si="15"/>
        <v>14197137</v>
      </c>
      <c r="F213" s="36">
        <v>27655879</v>
      </c>
      <c r="G213" s="37">
        <v>10636875</v>
      </c>
      <c r="H213" s="36">
        <v>2598199</v>
      </c>
      <c r="I213" s="37">
        <v>649551</v>
      </c>
      <c r="J213" s="36">
        <v>11642844</v>
      </c>
      <c r="K213" s="37">
        <v>2910711</v>
      </c>
      <c r="L213" s="37">
        <v>1626577</v>
      </c>
      <c r="M213" s="36">
        <v>0</v>
      </c>
      <c r="N213" s="37">
        <v>0</v>
      </c>
    </row>
    <row r="214" spans="1:14" s="4" customFormat="1" ht="12" outlineLevel="2" x14ac:dyDescent="0.2">
      <c r="A214" s="38" t="s">
        <v>313</v>
      </c>
      <c r="B214" s="34" t="s">
        <v>305</v>
      </c>
      <c r="C214" s="35" t="s">
        <v>163</v>
      </c>
      <c r="D214" s="36">
        <f t="shared" si="14"/>
        <v>45465034</v>
      </c>
      <c r="E214" s="59">
        <f t="shared" si="15"/>
        <v>15554155</v>
      </c>
      <c r="F214" s="36">
        <v>31110095</v>
      </c>
      <c r="G214" s="37">
        <v>11965420</v>
      </c>
      <c r="H214" s="36">
        <v>371948</v>
      </c>
      <c r="I214" s="37">
        <v>92988</v>
      </c>
      <c r="J214" s="36">
        <v>13982991</v>
      </c>
      <c r="K214" s="37">
        <v>3495747</v>
      </c>
      <c r="L214" s="37">
        <v>3695736</v>
      </c>
      <c r="M214" s="36">
        <v>0</v>
      </c>
      <c r="N214" s="37">
        <v>0</v>
      </c>
    </row>
    <row r="215" spans="1:14" s="4" customFormat="1" ht="12" outlineLevel="2" x14ac:dyDescent="0.2">
      <c r="A215" s="38" t="s">
        <v>313</v>
      </c>
      <c r="B215" s="34" t="s">
        <v>306</v>
      </c>
      <c r="C215" s="35" t="s">
        <v>164</v>
      </c>
      <c r="D215" s="36">
        <f t="shared" si="14"/>
        <v>81206592</v>
      </c>
      <c r="E215" s="59">
        <f t="shared" si="15"/>
        <v>30067595</v>
      </c>
      <c r="F215" s="36">
        <v>72547038</v>
      </c>
      <c r="G215" s="37">
        <v>27902705</v>
      </c>
      <c r="H215" s="36">
        <v>418956</v>
      </c>
      <c r="I215" s="37">
        <v>104739</v>
      </c>
      <c r="J215" s="36">
        <v>8240598</v>
      </c>
      <c r="K215" s="37">
        <v>2060151</v>
      </c>
      <c r="L215" s="37">
        <v>7182369</v>
      </c>
      <c r="M215" s="36">
        <v>0</v>
      </c>
      <c r="N215" s="37">
        <v>0</v>
      </c>
    </row>
    <row r="216" spans="1:14" s="4" customFormat="1" ht="12" outlineLevel="2" x14ac:dyDescent="0.2">
      <c r="A216" s="38" t="s">
        <v>313</v>
      </c>
      <c r="B216" s="34" t="s">
        <v>307</v>
      </c>
      <c r="C216" s="35" t="s">
        <v>165</v>
      </c>
      <c r="D216" s="36">
        <f t="shared" si="14"/>
        <v>52674079</v>
      </c>
      <c r="E216" s="59">
        <f t="shared" si="15"/>
        <v>16866608</v>
      </c>
      <c r="F216" s="36">
        <v>27471493</v>
      </c>
      <c r="G216" s="37">
        <v>10565960</v>
      </c>
      <c r="H216" s="36">
        <v>1058828</v>
      </c>
      <c r="I216" s="37">
        <v>264708</v>
      </c>
      <c r="J216" s="36">
        <v>24143758</v>
      </c>
      <c r="K216" s="37">
        <v>6035940</v>
      </c>
      <c r="L216" s="37">
        <v>2436184</v>
      </c>
      <c r="M216" s="36">
        <v>0</v>
      </c>
      <c r="N216" s="37">
        <v>0</v>
      </c>
    </row>
    <row r="217" spans="1:14" s="4" customFormat="1" ht="12" outlineLevel="2" x14ac:dyDescent="0.2">
      <c r="A217" s="38" t="s">
        <v>313</v>
      </c>
      <c r="B217" s="34" t="s">
        <v>308</v>
      </c>
      <c r="C217" s="35" t="s">
        <v>166</v>
      </c>
      <c r="D217" s="36">
        <f t="shared" si="14"/>
        <v>30667402</v>
      </c>
      <c r="E217" s="59">
        <f t="shared" si="15"/>
        <v>8155602</v>
      </c>
      <c r="F217" s="36">
        <v>3630704</v>
      </c>
      <c r="G217" s="37">
        <v>1396425</v>
      </c>
      <c r="H217" s="36">
        <v>5224422</v>
      </c>
      <c r="I217" s="37">
        <v>1306107</v>
      </c>
      <c r="J217" s="36">
        <v>21812276</v>
      </c>
      <c r="K217" s="37">
        <v>5453070</v>
      </c>
      <c r="L217" s="37">
        <v>2522625</v>
      </c>
      <c r="M217" s="36">
        <v>0</v>
      </c>
      <c r="N217" s="37">
        <v>0</v>
      </c>
    </row>
    <row r="218" spans="1:14" s="4" customFormat="1" ht="12" outlineLevel="2" x14ac:dyDescent="0.2">
      <c r="A218" s="38" t="s">
        <v>313</v>
      </c>
      <c r="B218" s="34" t="s">
        <v>309</v>
      </c>
      <c r="C218" s="35" t="s">
        <v>167</v>
      </c>
      <c r="D218" s="36">
        <f t="shared" si="14"/>
        <v>39111548</v>
      </c>
      <c r="E218" s="59">
        <f t="shared" si="15"/>
        <v>12151040</v>
      </c>
      <c r="F218" s="36">
        <v>17629148</v>
      </c>
      <c r="G218" s="37">
        <v>6780440</v>
      </c>
      <c r="H218" s="36">
        <v>875942</v>
      </c>
      <c r="I218" s="37">
        <v>218985</v>
      </c>
      <c r="J218" s="36">
        <v>20606458</v>
      </c>
      <c r="K218" s="37">
        <v>5151615</v>
      </c>
      <c r="L218" s="37">
        <v>2981225</v>
      </c>
      <c r="M218" s="36">
        <v>0</v>
      </c>
      <c r="N218" s="37">
        <v>0</v>
      </c>
    </row>
    <row r="219" spans="1:14" s="4" customFormat="1" ht="12" outlineLevel="2" x14ac:dyDescent="0.2">
      <c r="A219" s="38" t="s">
        <v>313</v>
      </c>
      <c r="B219" s="34" t="s">
        <v>310</v>
      </c>
      <c r="C219" s="35" t="s">
        <v>342</v>
      </c>
      <c r="D219" s="36">
        <f t="shared" si="14"/>
        <v>51432282</v>
      </c>
      <c r="E219" s="59">
        <f t="shared" si="15"/>
        <v>17584327</v>
      </c>
      <c r="F219" s="36">
        <v>35109347</v>
      </c>
      <c r="G219" s="37">
        <v>13503595</v>
      </c>
      <c r="H219" s="36">
        <v>239152</v>
      </c>
      <c r="I219" s="37">
        <v>59787</v>
      </c>
      <c r="J219" s="36">
        <v>16083783</v>
      </c>
      <c r="K219" s="37">
        <v>4020945</v>
      </c>
      <c r="L219" s="37">
        <v>2960979</v>
      </c>
      <c r="M219" s="36">
        <v>0</v>
      </c>
      <c r="N219" s="37">
        <v>0</v>
      </c>
    </row>
    <row r="220" spans="1:14" s="4" customFormat="1" ht="12" outlineLevel="2" x14ac:dyDescent="0.2">
      <c r="A220" s="38" t="s">
        <v>313</v>
      </c>
      <c r="B220" s="34" t="s">
        <v>311</v>
      </c>
      <c r="C220" s="35" t="s">
        <v>168</v>
      </c>
      <c r="D220" s="36">
        <f t="shared" si="14"/>
        <v>52878812</v>
      </c>
      <c r="E220" s="59">
        <f t="shared" si="15"/>
        <v>17541250</v>
      </c>
      <c r="F220" s="36">
        <v>32102913</v>
      </c>
      <c r="G220" s="37">
        <v>12347275</v>
      </c>
      <c r="H220" s="36">
        <v>326930</v>
      </c>
      <c r="I220" s="37">
        <v>81732</v>
      </c>
      <c r="J220" s="36">
        <v>20448969</v>
      </c>
      <c r="K220" s="37">
        <v>5112243</v>
      </c>
      <c r="L220" s="37">
        <v>8240836</v>
      </c>
      <c r="M220" s="36">
        <v>0</v>
      </c>
      <c r="N220" s="37">
        <v>0</v>
      </c>
    </row>
    <row r="221" spans="1:14" s="4" customFormat="1" ht="12" outlineLevel="2" x14ac:dyDescent="0.2">
      <c r="A221" s="38" t="s">
        <v>313</v>
      </c>
      <c r="B221" s="34" t="s">
        <v>312</v>
      </c>
      <c r="C221" s="35" t="s">
        <v>169</v>
      </c>
      <c r="D221" s="36">
        <f t="shared" si="14"/>
        <v>58134926</v>
      </c>
      <c r="E221" s="59">
        <f t="shared" si="15"/>
        <v>20830087</v>
      </c>
      <c r="F221" s="36">
        <v>46772915</v>
      </c>
      <c r="G221" s="37">
        <v>17989585</v>
      </c>
      <c r="H221" s="36">
        <v>310174</v>
      </c>
      <c r="I221" s="37">
        <v>77544</v>
      </c>
      <c r="J221" s="36">
        <v>11051837</v>
      </c>
      <c r="K221" s="37">
        <v>2762958</v>
      </c>
      <c r="L221" s="37">
        <v>3974497</v>
      </c>
      <c r="M221" s="36">
        <v>0</v>
      </c>
      <c r="N221" s="37">
        <v>0</v>
      </c>
    </row>
    <row r="222" spans="1:14" s="4" customFormat="1" ht="12" outlineLevel="2" x14ac:dyDescent="0.2">
      <c r="A222" s="38" t="s">
        <v>313</v>
      </c>
      <c r="B222" s="34" t="s">
        <v>313</v>
      </c>
      <c r="C222" s="35" t="s">
        <v>170</v>
      </c>
      <c r="D222" s="36">
        <f t="shared" si="14"/>
        <v>60631601</v>
      </c>
      <c r="E222" s="59">
        <f t="shared" si="15"/>
        <v>22190112</v>
      </c>
      <c r="F222" s="36">
        <v>52239293</v>
      </c>
      <c r="G222" s="37">
        <v>20092035</v>
      </c>
      <c r="H222" s="36">
        <v>216537</v>
      </c>
      <c r="I222" s="37">
        <v>54135</v>
      </c>
      <c r="J222" s="36">
        <v>8175771</v>
      </c>
      <c r="K222" s="37">
        <v>2043942</v>
      </c>
      <c r="L222" s="37">
        <v>5260260</v>
      </c>
      <c r="M222" s="36">
        <v>0</v>
      </c>
      <c r="N222" s="37">
        <v>0</v>
      </c>
    </row>
    <row r="223" spans="1:14" s="4" customFormat="1" ht="12" outlineLevel="2" x14ac:dyDescent="0.2">
      <c r="A223" s="38" t="s">
        <v>313</v>
      </c>
      <c r="B223" s="34" t="s">
        <v>314</v>
      </c>
      <c r="C223" s="35" t="s">
        <v>171</v>
      </c>
      <c r="D223" s="36">
        <f t="shared" si="14"/>
        <v>46643437</v>
      </c>
      <c r="E223" s="59">
        <f t="shared" si="15"/>
        <v>15536202</v>
      </c>
      <c r="F223" s="36">
        <v>28788235</v>
      </c>
      <c r="G223" s="37">
        <v>11072400</v>
      </c>
      <c r="H223" s="36">
        <v>316183</v>
      </c>
      <c r="I223" s="37">
        <v>79047</v>
      </c>
      <c r="J223" s="36">
        <v>17539019</v>
      </c>
      <c r="K223" s="37">
        <v>4384755</v>
      </c>
      <c r="L223" s="37">
        <v>2368594</v>
      </c>
      <c r="M223" s="36">
        <v>0</v>
      </c>
      <c r="N223" s="37">
        <v>0</v>
      </c>
    </row>
    <row r="224" spans="1:14" s="4" customFormat="1" ht="12" outlineLevel="2" x14ac:dyDescent="0.2">
      <c r="A224" s="38" t="s">
        <v>313</v>
      </c>
      <c r="B224" s="34" t="s">
        <v>315</v>
      </c>
      <c r="C224" s="35" t="s">
        <v>172</v>
      </c>
      <c r="D224" s="36">
        <f t="shared" si="14"/>
        <v>23765932</v>
      </c>
      <c r="E224" s="59">
        <f t="shared" si="15"/>
        <v>8266557</v>
      </c>
      <c r="F224" s="36">
        <v>17271965</v>
      </c>
      <c r="G224" s="37">
        <v>6643065</v>
      </c>
      <c r="H224" s="36">
        <v>146311</v>
      </c>
      <c r="I224" s="37">
        <v>36579</v>
      </c>
      <c r="J224" s="36">
        <v>6347656</v>
      </c>
      <c r="K224" s="37">
        <v>1586913</v>
      </c>
      <c r="L224" s="37">
        <v>2105520</v>
      </c>
      <c r="M224" s="36">
        <v>0</v>
      </c>
      <c r="N224" s="37">
        <v>0</v>
      </c>
    </row>
    <row r="225" spans="1:14" s="4" customFormat="1" ht="12" outlineLevel="2" x14ac:dyDescent="0.2">
      <c r="A225" s="38" t="s">
        <v>313</v>
      </c>
      <c r="B225" s="34" t="s">
        <v>316</v>
      </c>
      <c r="C225" s="35" t="s">
        <v>173</v>
      </c>
      <c r="D225" s="36">
        <f t="shared" si="14"/>
        <v>19386322</v>
      </c>
      <c r="E225" s="59">
        <f t="shared" si="15"/>
        <v>6016914</v>
      </c>
      <c r="F225" s="36">
        <v>8693925</v>
      </c>
      <c r="G225" s="37">
        <v>3343815</v>
      </c>
      <c r="H225" s="36">
        <v>973569</v>
      </c>
      <c r="I225" s="37">
        <v>243393</v>
      </c>
      <c r="J225" s="36">
        <v>9718828</v>
      </c>
      <c r="K225" s="37">
        <v>2429706</v>
      </c>
      <c r="L225" s="37">
        <v>942819</v>
      </c>
      <c r="M225" s="36">
        <v>0</v>
      </c>
      <c r="N225" s="37">
        <v>0</v>
      </c>
    </row>
    <row r="226" spans="1:14" s="4" customFormat="1" ht="12" outlineLevel="2" x14ac:dyDescent="0.2">
      <c r="A226" s="38" t="s">
        <v>313</v>
      </c>
      <c r="B226" s="34" t="s">
        <v>323</v>
      </c>
      <c r="C226" s="35" t="s">
        <v>409</v>
      </c>
      <c r="D226" s="36">
        <f t="shared" si="14"/>
        <v>77687738</v>
      </c>
      <c r="E226" s="59">
        <f t="shared" si="15"/>
        <v>29140314</v>
      </c>
      <c r="F226" s="36">
        <v>72193685</v>
      </c>
      <c r="G226" s="37">
        <v>27766800</v>
      </c>
      <c r="H226" s="36">
        <v>4741639</v>
      </c>
      <c r="I226" s="37">
        <v>1185411</v>
      </c>
      <c r="J226" s="36">
        <v>752414</v>
      </c>
      <c r="K226" s="37">
        <v>188103</v>
      </c>
      <c r="L226" s="37">
        <v>2824065</v>
      </c>
      <c r="M226" s="36">
        <v>0</v>
      </c>
      <c r="N226" s="37">
        <v>0</v>
      </c>
    </row>
    <row r="227" spans="1:14" s="4" customFormat="1" ht="12" outlineLevel="2" x14ac:dyDescent="0.2">
      <c r="A227" s="38" t="s">
        <v>313</v>
      </c>
      <c r="B227" s="34" t="s">
        <v>324</v>
      </c>
      <c r="C227" s="35" t="s">
        <v>410</v>
      </c>
      <c r="D227" s="36">
        <f t="shared" si="14"/>
        <v>88676810</v>
      </c>
      <c r="E227" s="59">
        <f t="shared" si="15"/>
        <v>31981099</v>
      </c>
      <c r="F227" s="36">
        <v>72888368</v>
      </c>
      <c r="G227" s="37">
        <v>28033990</v>
      </c>
      <c r="H227" s="36">
        <v>5725169</v>
      </c>
      <c r="I227" s="37">
        <v>1431291</v>
      </c>
      <c r="J227" s="36">
        <v>10063273</v>
      </c>
      <c r="K227" s="37">
        <v>2515818</v>
      </c>
      <c r="L227" s="37">
        <v>3034733</v>
      </c>
      <c r="M227" s="36">
        <v>0</v>
      </c>
      <c r="N227" s="37">
        <v>0</v>
      </c>
    </row>
    <row r="228" spans="1:14" s="4" customFormat="1" ht="12" outlineLevel="2" x14ac:dyDescent="0.2">
      <c r="A228" s="38" t="s">
        <v>313</v>
      </c>
      <c r="B228" s="34" t="s">
        <v>326</v>
      </c>
      <c r="C228" s="35" t="s">
        <v>411</v>
      </c>
      <c r="D228" s="36">
        <f t="shared" si="14"/>
        <v>247961678</v>
      </c>
      <c r="E228" s="59">
        <f t="shared" si="15"/>
        <v>93587166</v>
      </c>
      <c r="F228" s="36">
        <v>234718695</v>
      </c>
      <c r="G228" s="37">
        <v>90276420</v>
      </c>
      <c r="H228" s="36">
        <v>13094065</v>
      </c>
      <c r="I228" s="37">
        <v>3273516</v>
      </c>
      <c r="J228" s="36">
        <v>148918</v>
      </c>
      <c r="K228" s="37">
        <v>37230</v>
      </c>
      <c r="L228" s="37">
        <v>15664081</v>
      </c>
      <c r="M228" s="36">
        <v>2764021</v>
      </c>
      <c r="N228" s="37">
        <v>691006</v>
      </c>
    </row>
    <row r="229" spans="1:14" s="4" customFormat="1" ht="12" outlineLevel="2" x14ac:dyDescent="0.2">
      <c r="A229" s="50" t="s">
        <v>313</v>
      </c>
      <c r="B229" s="40" t="s">
        <v>325</v>
      </c>
      <c r="C229" s="41" t="s">
        <v>412</v>
      </c>
      <c r="D229" s="42">
        <f t="shared" si="14"/>
        <v>58611954</v>
      </c>
      <c r="E229" s="60">
        <f t="shared" si="15"/>
        <v>21086325</v>
      </c>
      <c r="F229" s="42">
        <v>47790484</v>
      </c>
      <c r="G229" s="43">
        <v>18380955</v>
      </c>
      <c r="H229" s="42">
        <v>7141819</v>
      </c>
      <c r="I229" s="43">
        <v>1785456</v>
      </c>
      <c r="J229" s="42">
        <v>3679651</v>
      </c>
      <c r="K229" s="43">
        <v>919914</v>
      </c>
      <c r="L229" s="43">
        <v>2579386</v>
      </c>
      <c r="M229" s="42">
        <v>0</v>
      </c>
      <c r="N229" s="43">
        <v>0</v>
      </c>
    </row>
    <row r="230" spans="1:14" s="4" customFormat="1" ht="12" outlineLevel="1" x14ac:dyDescent="0.2">
      <c r="A230" s="22" t="s">
        <v>459</v>
      </c>
      <c r="B230" s="23"/>
      <c r="C230" s="26"/>
      <c r="D230" s="24">
        <f t="shared" ref="D230:N230" si="16">SUBTOTAL(9,D205:D229)</f>
        <v>1519281970</v>
      </c>
      <c r="E230" s="61">
        <f t="shared" si="16"/>
        <v>532149821</v>
      </c>
      <c r="F230" s="24">
        <f t="shared" si="16"/>
        <v>1131589231</v>
      </c>
      <c r="G230" s="25">
        <f t="shared" si="16"/>
        <v>435226625</v>
      </c>
      <c r="H230" s="24">
        <f t="shared" si="16"/>
        <v>51100378</v>
      </c>
      <c r="I230" s="25">
        <f t="shared" si="16"/>
        <v>12775104</v>
      </c>
      <c r="J230" s="24">
        <f t="shared" si="16"/>
        <v>336592361</v>
      </c>
      <c r="K230" s="25">
        <f t="shared" si="16"/>
        <v>84148092</v>
      </c>
      <c r="L230" s="25">
        <f t="shared" si="16"/>
        <v>98022925</v>
      </c>
      <c r="M230" s="24">
        <f t="shared" si="16"/>
        <v>2764021</v>
      </c>
      <c r="N230" s="25">
        <f t="shared" si="16"/>
        <v>691006</v>
      </c>
    </row>
    <row r="231" spans="1:14" s="4" customFormat="1" ht="12" outlineLevel="2" x14ac:dyDescent="0.2">
      <c r="A231" s="49" t="s">
        <v>315</v>
      </c>
      <c r="B231" s="45" t="s">
        <v>297</v>
      </c>
      <c r="C231" s="46" t="s">
        <v>174</v>
      </c>
      <c r="D231" s="47">
        <f t="shared" si="14"/>
        <v>43517864</v>
      </c>
      <c r="E231" s="62">
        <f t="shared" si="15"/>
        <v>14832807</v>
      </c>
      <c r="F231" s="47">
        <v>29367666</v>
      </c>
      <c r="G231" s="48">
        <v>11295255</v>
      </c>
      <c r="H231" s="47">
        <v>3639078</v>
      </c>
      <c r="I231" s="48">
        <v>909771</v>
      </c>
      <c r="J231" s="47">
        <v>10511120</v>
      </c>
      <c r="K231" s="48">
        <v>2627781</v>
      </c>
      <c r="L231" s="48">
        <v>2719174</v>
      </c>
      <c r="M231" s="47">
        <v>0</v>
      </c>
      <c r="N231" s="48">
        <v>0</v>
      </c>
    </row>
    <row r="232" spans="1:14" s="4" customFormat="1" ht="12" outlineLevel="2" x14ac:dyDescent="0.2">
      <c r="A232" s="38" t="s">
        <v>315</v>
      </c>
      <c r="B232" s="34" t="s">
        <v>296</v>
      </c>
      <c r="C232" s="35" t="s">
        <v>175</v>
      </c>
      <c r="D232" s="36">
        <f t="shared" si="14"/>
        <v>31162550</v>
      </c>
      <c r="E232" s="59">
        <f t="shared" si="15"/>
        <v>9094703</v>
      </c>
      <c r="F232" s="36">
        <v>9687338</v>
      </c>
      <c r="G232" s="37">
        <v>3725900</v>
      </c>
      <c r="H232" s="36">
        <v>7528012</v>
      </c>
      <c r="I232" s="37">
        <v>1882002</v>
      </c>
      <c r="J232" s="36">
        <v>13947200</v>
      </c>
      <c r="K232" s="37">
        <v>3486801</v>
      </c>
      <c r="L232" s="37">
        <v>8916164</v>
      </c>
      <c r="M232" s="36">
        <v>0</v>
      </c>
      <c r="N232" s="37">
        <v>0</v>
      </c>
    </row>
    <row r="233" spans="1:14" s="4" customFormat="1" ht="12" outlineLevel="2" x14ac:dyDescent="0.2">
      <c r="A233" s="38" t="s">
        <v>315</v>
      </c>
      <c r="B233" s="34" t="s">
        <v>298</v>
      </c>
      <c r="C233" s="35" t="s">
        <v>203</v>
      </c>
      <c r="D233" s="36">
        <f t="shared" si="14"/>
        <v>28607314</v>
      </c>
      <c r="E233" s="59">
        <f t="shared" si="15"/>
        <v>9641241</v>
      </c>
      <c r="F233" s="36">
        <v>18492785</v>
      </c>
      <c r="G233" s="37">
        <v>7112610</v>
      </c>
      <c r="H233" s="36">
        <v>5234988</v>
      </c>
      <c r="I233" s="37">
        <v>1308747</v>
      </c>
      <c r="J233" s="36">
        <v>4879541</v>
      </c>
      <c r="K233" s="37">
        <v>1219884</v>
      </c>
      <c r="L233" s="37">
        <v>2451645</v>
      </c>
      <c r="M233" s="36">
        <v>0</v>
      </c>
      <c r="N233" s="37">
        <v>0</v>
      </c>
    </row>
    <row r="234" spans="1:14" s="4" customFormat="1" ht="12" outlineLevel="2" x14ac:dyDescent="0.2">
      <c r="A234" s="38" t="s">
        <v>315</v>
      </c>
      <c r="B234" s="34" t="s">
        <v>299</v>
      </c>
      <c r="C234" s="35" t="s">
        <v>176</v>
      </c>
      <c r="D234" s="36">
        <f t="shared" si="14"/>
        <v>35660248</v>
      </c>
      <c r="E234" s="59">
        <f t="shared" si="15"/>
        <v>11725021</v>
      </c>
      <c r="F234" s="36">
        <v>20873953</v>
      </c>
      <c r="G234" s="37">
        <v>8028445</v>
      </c>
      <c r="H234" s="36">
        <v>2292093</v>
      </c>
      <c r="I234" s="37">
        <v>573024</v>
      </c>
      <c r="J234" s="36">
        <v>12494202</v>
      </c>
      <c r="K234" s="37">
        <v>3123552</v>
      </c>
      <c r="L234" s="37">
        <v>1802521</v>
      </c>
      <c r="M234" s="36">
        <v>0</v>
      </c>
      <c r="N234" s="37">
        <v>0</v>
      </c>
    </row>
    <row r="235" spans="1:14" s="4" customFormat="1" ht="12" outlineLevel="2" x14ac:dyDescent="0.2">
      <c r="A235" s="38" t="s">
        <v>315</v>
      </c>
      <c r="B235" s="34" t="s">
        <v>300</v>
      </c>
      <c r="C235" s="35" t="s">
        <v>177</v>
      </c>
      <c r="D235" s="36">
        <f t="shared" si="14"/>
        <v>20505790</v>
      </c>
      <c r="E235" s="59">
        <f t="shared" si="15"/>
        <v>6749331</v>
      </c>
      <c r="F235" s="36">
        <v>12055720</v>
      </c>
      <c r="G235" s="37">
        <v>4636815</v>
      </c>
      <c r="H235" s="36">
        <v>4182362</v>
      </c>
      <c r="I235" s="37">
        <v>1045590</v>
      </c>
      <c r="J235" s="36">
        <v>4267708</v>
      </c>
      <c r="K235" s="37">
        <v>1066926</v>
      </c>
      <c r="L235" s="37">
        <v>1946904</v>
      </c>
      <c r="M235" s="36">
        <v>0</v>
      </c>
      <c r="N235" s="37">
        <v>0</v>
      </c>
    </row>
    <row r="236" spans="1:14" s="4" customFormat="1" ht="12" outlineLevel="2" x14ac:dyDescent="0.2">
      <c r="A236" s="38" t="s">
        <v>315</v>
      </c>
      <c r="B236" s="34" t="s">
        <v>301</v>
      </c>
      <c r="C236" s="35" t="s">
        <v>178</v>
      </c>
      <c r="D236" s="36">
        <f t="shared" si="14"/>
        <v>23470017</v>
      </c>
      <c r="E236" s="59">
        <f t="shared" si="15"/>
        <v>6890941</v>
      </c>
      <c r="F236" s="36">
        <v>7602642</v>
      </c>
      <c r="G236" s="37">
        <v>2924095</v>
      </c>
      <c r="H236" s="36">
        <v>2543142</v>
      </c>
      <c r="I236" s="37">
        <v>635787</v>
      </c>
      <c r="J236" s="36">
        <v>13324233</v>
      </c>
      <c r="K236" s="37">
        <v>3331059</v>
      </c>
      <c r="L236" s="37">
        <v>1065163</v>
      </c>
      <c r="M236" s="36">
        <v>0</v>
      </c>
      <c r="N236" s="37">
        <v>0</v>
      </c>
    </row>
    <row r="237" spans="1:14" s="4" customFormat="1" ht="12" outlineLevel="2" x14ac:dyDescent="0.2">
      <c r="A237" s="38" t="s">
        <v>315</v>
      </c>
      <c r="B237" s="34" t="s">
        <v>302</v>
      </c>
      <c r="C237" s="35" t="s">
        <v>179</v>
      </c>
      <c r="D237" s="36">
        <f t="shared" si="14"/>
        <v>13451555</v>
      </c>
      <c r="E237" s="59">
        <f t="shared" si="15"/>
        <v>3472617</v>
      </c>
      <c r="F237" s="36">
        <v>815142</v>
      </c>
      <c r="G237" s="37">
        <v>313515</v>
      </c>
      <c r="H237" s="36">
        <v>4524120</v>
      </c>
      <c r="I237" s="37">
        <v>1131030</v>
      </c>
      <c r="J237" s="36">
        <v>8112293</v>
      </c>
      <c r="K237" s="37">
        <v>2028072</v>
      </c>
      <c r="L237" s="37">
        <v>1830641</v>
      </c>
      <c r="M237" s="36">
        <v>0</v>
      </c>
      <c r="N237" s="37">
        <v>0</v>
      </c>
    </row>
    <row r="238" spans="1:14" s="4" customFormat="1" ht="12" outlineLevel="2" x14ac:dyDescent="0.2">
      <c r="A238" s="38" t="s">
        <v>315</v>
      </c>
      <c r="B238" s="34" t="s">
        <v>303</v>
      </c>
      <c r="C238" s="35" t="s">
        <v>180</v>
      </c>
      <c r="D238" s="36">
        <f t="shared" si="14"/>
        <v>27170353</v>
      </c>
      <c r="E238" s="59">
        <f t="shared" si="15"/>
        <v>8920430</v>
      </c>
      <c r="F238" s="36">
        <v>15806828</v>
      </c>
      <c r="G238" s="37">
        <v>6079550</v>
      </c>
      <c r="H238" s="36">
        <v>3980760</v>
      </c>
      <c r="I238" s="37">
        <v>995190</v>
      </c>
      <c r="J238" s="36">
        <v>7382765</v>
      </c>
      <c r="K238" s="37">
        <v>1845690</v>
      </c>
      <c r="L238" s="37">
        <v>1113997</v>
      </c>
      <c r="M238" s="36">
        <v>0</v>
      </c>
      <c r="N238" s="37">
        <v>0</v>
      </c>
    </row>
    <row r="239" spans="1:14" s="4" customFormat="1" ht="12" outlineLevel="2" x14ac:dyDescent="0.2">
      <c r="A239" s="38" t="s">
        <v>315</v>
      </c>
      <c r="B239" s="34" t="s">
        <v>304</v>
      </c>
      <c r="C239" s="35" t="s">
        <v>181</v>
      </c>
      <c r="D239" s="36">
        <f t="shared" si="14"/>
        <v>12018967</v>
      </c>
      <c r="E239" s="59">
        <f t="shared" si="15"/>
        <v>3526341</v>
      </c>
      <c r="F239" s="36">
        <v>3874725</v>
      </c>
      <c r="G239" s="37">
        <v>1490280</v>
      </c>
      <c r="H239" s="36">
        <v>2581307</v>
      </c>
      <c r="I239" s="37">
        <v>645327</v>
      </c>
      <c r="J239" s="36">
        <v>5562935</v>
      </c>
      <c r="K239" s="37">
        <v>1390734</v>
      </c>
      <c r="L239" s="37">
        <v>676969</v>
      </c>
      <c r="M239" s="36">
        <v>0</v>
      </c>
      <c r="N239" s="37">
        <v>0</v>
      </c>
    </row>
    <row r="240" spans="1:14" s="4" customFormat="1" ht="12" outlineLevel="2" x14ac:dyDescent="0.2">
      <c r="A240" s="38" t="s">
        <v>315</v>
      </c>
      <c r="B240" s="34" t="s">
        <v>305</v>
      </c>
      <c r="C240" s="35" t="s">
        <v>182</v>
      </c>
      <c r="D240" s="36">
        <f t="shared" si="14"/>
        <v>24776684</v>
      </c>
      <c r="E240" s="59">
        <f t="shared" si="15"/>
        <v>7983135</v>
      </c>
      <c r="F240" s="36">
        <v>13289447</v>
      </c>
      <c r="G240" s="37">
        <v>5111325</v>
      </c>
      <c r="H240" s="36">
        <v>4823684</v>
      </c>
      <c r="I240" s="37">
        <v>1205922</v>
      </c>
      <c r="J240" s="36">
        <v>6663553</v>
      </c>
      <c r="K240" s="37">
        <v>1665888</v>
      </c>
      <c r="L240" s="37">
        <v>1551721</v>
      </c>
      <c r="M240" s="36">
        <v>0</v>
      </c>
      <c r="N240" s="37">
        <v>0</v>
      </c>
    </row>
    <row r="241" spans="1:14" s="4" customFormat="1" ht="12" outlineLevel="2" x14ac:dyDescent="0.2">
      <c r="A241" s="38" t="s">
        <v>315</v>
      </c>
      <c r="B241" s="34" t="s">
        <v>306</v>
      </c>
      <c r="C241" s="35" t="s">
        <v>183</v>
      </c>
      <c r="D241" s="36">
        <f t="shared" si="14"/>
        <v>51350600</v>
      </c>
      <c r="E241" s="59">
        <f t="shared" si="15"/>
        <v>16617712</v>
      </c>
      <c r="F241" s="36">
        <v>28080456</v>
      </c>
      <c r="G241" s="37">
        <v>10800175</v>
      </c>
      <c r="H241" s="36">
        <v>7993079</v>
      </c>
      <c r="I241" s="37">
        <v>1998270</v>
      </c>
      <c r="J241" s="36">
        <v>15277065</v>
      </c>
      <c r="K241" s="37">
        <v>3819267</v>
      </c>
      <c r="L241" s="37">
        <v>2285485</v>
      </c>
      <c r="M241" s="36">
        <v>0</v>
      </c>
      <c r="N241" s="37">
        <v>0</v>
      </c>
    </row>
    <row r="242" spans="1:14" s="4" customFormat="1" ht="12" outlineLevel="2" x14ac:dyDescent="0.2">
      <c r="A242" s="38" t="s">
        <v>315</v>
      </c>
      <c r="B242" s="34" t="s">
        <v>307</v>
      </c>
      <c r="C242" s="35" t="s">
        <v>184</v>
      </c>
      <c r="D242" s="36">
        <f t="shared" si="14"/>
        <v>14613688</v>
      </c>
      <c r="E242" s="59">
        <f t="shared" si="15"/>
        <v>4188829</v>
      </c>
      <c r="F242" s="36">
        <v>3977282</v>
      </c>
      <c r="G242" s="37">
        <v>1529725</v>
      </c>
      <c r="H242" s="36">
        <v>5670799</v>
      </c>
      <c r="I242" s="37">
        <v>1417701</v>
      </c>
      <c r="J242" s="36">
        <v>4965607</v>
      </c>
      <c r="K242" s="37">
        <v>1241403</v>
      </c>
      <c r="L242" s="37">
        <v>1246650</v>
      </c>
      <c r="M242" s="36">
        <v>0</v>
      </c>
      <c r="N242" s="37">
        <v>0</v>
      </c>
    </row>
    <row r="243" spans="1:14" s="4" customFormat="1" ht="12" outlineLevel="2" x14ac:dyDescent="0.2">
      <c r="A243" s="38" t="s">
        <v>315</v>
      </c>
      <c r="B243" s="34" t="s">
        <v>308</v>
      </c>
      <c r="C243" s="35" t="s">
        <v>185</v>
      </c>
      <c r="D243" s="36">
        <f t="shared" si="14"/>
        <v>38243723</v>
      </c>
      <c r="E243" s="59">
        <f t="shared" si="15"/>
        <v>13230178</v>
      </c>
      <c r="F243" s="36">
        <v>27257237</v>
      </c>
      <c r="G243" s="37">
        <v>10483555</v>
      </c>
      <c r="H243" s="36">
        <v>4934649</v>
      </c>
      <c r="I243" s="37">
        <v>1233663</v>
      </c>
      <c r="J243" s="36">
        <v>6051837</v>
      </c>
      <c r="K243" s="37">
        <v>1512960</v>
      </c>
      <c r="L243" s="37">
        <v>2439514</v>
      </c>
      <c r="M243" s="36">
        <v>0</v>
      </c>
      <c r="N243" s="37">
        <v>0</v>
      </c>
    </row>
    <row r="244" spans="1:14" s="4" customFormat="1" ht="12" outlineLevel="2" x14ac:dyDescent="0.2">
      <c r="A244" s="38" t="s">
        <v>315</v>
      </c>
      <c r="B244" s="34" t="s">
        <v>309</v>
      </c>
      <c r="C244" s="35" t="s">
        <v>186</v>
      </c>
      <c r="D244" s="36">
        <f t="shared" si="14"/>
        <v>28431427</v>
      </c>
      <c r="E244" s="59">
        <f t="shared" si="15"/>
        <v>10076076</v>
      </c>
      <c r="F244" s="36">
        <v>22049623</v>
      </c>
      <c r="G244" s="37">
        <v>8480625</v>
      </c>
      <c r="H244" s="36">
        <v>1912613</v>
      </c>
      <c r="I244" s="37">
        <v>478152</v>
      </c>
      <c r="J244" s="36">
        <v>4469191</v>
      </c>
      <c r="K244" s="37">
        <v>1117299</v>
      </c>
      <c r="L244" s="37">
        <v>1986529</v>
      </c>
      <c r="M244" s="36">
        <v>0</v>
      </c>
      <c r="N244" s="37">
        <v>0</v>
      </c>
    </row>
    <row r="245" spans="1:14" s="4" customFormat="1" ht="12" outlineLevel="2" x14ac:dyDescent="0.2">
      <c r="A245" s="38" t="s">
        <v>315</v>
      </c>
      <c r="B245" s="34" t="s">
        <v>323</v>
      </c>
      <c r="C245" s="35" t="s">
        <v>413</v>
      </c>
      <c r="D245" s="36">
        <f t="shared" si="14"/>
        <v>270605867</v>
      </c>
      <c r="E245" s="59">
        <f t="shared" si="15"/>
        <v>101854263</v>
      </c>
      <c r="F245" s="36">
        <v>254077900</v>
      </c>
      <c r="G245" s="37">
        <v>97722270</v>
      </c>
      <c r="H245" s="36">
        <v>16527967</v>
      </c>
      <c r="I245" s="37">
        <v>4131993</v>
      </c>
      <c r="J245" s="36">
        <v>0</v>
      </c>
      <c r="K245" s="37">
        <v>0</v>
      </c>
      <c r="L245" s="37">
        <v>21530195</v>
      </c>
      <c r="M245" s="36">
        <v>0</v>
      </c>
      <c r="N245" s="37">
        <v>0</v>
      </c>
    </row>
    <row r="246" spans="1:14" s="4" customFormat="1" ht="12" outlineLevel="2" x14ac:dyDescent="0.2">
      <c r="A246" s="38" t="s">
        <v>315</v>
      </c>
      <c r="B246" s="34" t="s">
        <v>324</v>
      </c>
      <c r="C246" s="35" t="s">
        <v>414</v>
      </c>
      <c r="D246" s="36">
        <f t="shared" si="14"/>
        <v>72636838</v>
      </c>
      <c r="E246" s="59">
        <f t="shared" si="15"/>
        <v>26572134</v>
      </c>
      <c r="F246" s="36">
        <v>62496022</v>
      </c>
      <c r="G246" s="37">
        <v>24036930</v>
      </c>
      <c r="H246" s="36">
        <v>6280313</v>
      </c>
      <c r="I246" s="37">
        <v>1570077</v>
      </c>
      <c r="J246" s="36">
        <v>3860503</v>
      </c>
      <c r="K246" s="37">
        <v>965127</v>
      </c>
      <c r="L246" s="37">
        <v>3853394</v>
      </c>
      <c r="M246" s="36">
        <v>0</v>
      </c>
      <c r="N246" s="37">
        <v>0</v>
      </c>
    </row>
    <row r="247" spans="1:14" s="4" customFormat="1" ht="12" outlineLevel="2" x14ac:dyDescent="0.2">
      <c r="A247" s="50" t="s">
        <v>315</v>
      </c>
      <c r="B247" s="40" t="s">
        <v>326</v>
      </c>
      <c r="C247" s="41" t="s">
        <v>415</v>
      </c>
      <c r="D247" s="42">
        <f t="shared" si="14"/>
        <v>71282938</v>
      </c>
      <c r="E247" s="60">
        <f t="shared" si="15"/>
        <v>25500601</v>
      </c>
      <c r="F247" s="42">
        <v>57050434</v>
      </c>
      <c r="G247" s="43">
        <v>21942475</v>
      </c>
      <c r="H247" s="42">
        <v>10587997</v>
      </c>
      <c r="I247" s="43">
        <v>2646999</v>
      </c>
      <c r="J247" s="42">
        <v>3644507</v>
      </c>
      <c r="K247" s="43">
        <v>911127</v>
      </c>
      <c r="L247" s="43">
        <v>3996259</v>
      </c>
      <c r="M247" s="42">
        <v>0</v>
      </c>
      <c r="N247" s="43">
        <v>0</v>
      </c>
    </row>
    <row r="248" spans="1:14" s="4" customFormat="1" ht="12" outlineLevel="1" x14ac:dyDescent="0.2">
      <c r="A248" s="22" t="s">
        <v>460</v>
      </c>
      <c r="B248" s="23"/>
      <c r="C248" s="26"/>
      <c r="D248" s="24">
        <f t="shared" ref="D248:N248" si="17">SUBTOTAL(9,D231:D247)</f>
        <v>807506423</v>
      </c>
      <c r="E248" s="61">
        <f t="shared" si="17"/>
        <v>280876360</v>
      </c>
      <c r="F248" s="24">
        <f t="shared" si="17"/>
        <v>586855200</v>
      </c>
      <c r="G248" s="25">
        <f t="shared" si="17"/>
        <v>225713545</v>
      </c>
      <c r="H248" s="24">
        <f t="shared" si="17"/>
        <v>95236963</v>
      </c>
      <c r="I248" s="25">
        <f t="shared" si="17"/>
        <v>23809245</v>
      </c>
      <c r="J248" s="24">
        <f t="shared" si="17"/>
        <v>125414260</v>
      </c>
      <c r="K248" s="25">
        <f t="shared" si="17"/>
        <v>31353570</v>
      </c>
      <c r="L248" s="25">
        <f t="shared" si="17"/>
        <v>61412925</v>
      </c>
      <c r="M248" s="24">
        <f t="shared" si="17"/>
        <v>0</v>
      </c>
      <c r="N248" s="25">
        <f t="shared" si="17"/>
        <v>0</v>
      </c>
    </row>
    <row r="249" spans="1:14" s="4" customFormat="1" ht="12" outlineLevel="2" x14ac:dyDescent="0.2">
      <c r="A249" s="49" t="s">
        <v>317</v>
      </c>
      <c r="B249" s="45" t="s">
        <v>297</v>
      </c>
      <c r="C249" s="46" t="s">
        <v>187</v>
      </c>
      <c r="D249" s="47">
        <f t="shared" si="14"/>
        <v>59070140</v>
      </c>
      <c r="E249" s="62">
        <f t="shared" si="15"/>
        <v>20476363</v>
      </c>
      <c r="F249" s="47">
        <v>42408427</v>
      </c>
      <c r="G249" s="48">
        <v>16310935</v>
      </c>
      <c r="H249" s="47">
        <v>4212743</v>
      </c>
      <c r="I249" s="48">
        <v>1053186</v>
      </c>
      <c r="J249" s="47">
        <v>12448970</v>
      </c>
      <c r="K249" s="48">
        <v>3112242</v>
      </c>
      <c r="L249" s="48">
        <v>3648184</v>
      </c>
      <c r="M249" s="47">
        <v>0</v>
      </c>
      <c r="N249" s="48">
        <v>0</v>
      </c>
    </row>
    <row r="250" spans="1:14" s="4" customFormat="1" ht="12" outlineLevel="2" x14ac:dyDescent="0.2">
      <c r="A250" s="38" t="s">
        <v>317</v>
      </c>
      <c r="B250" s="34" t="s">
        <v>296</v>
      </c>
      <c r="C250" s="35" t="s">
        <v>188</v>
      </c>
      <c r="D250" s="36">
        <f t="shared" si="14"/>
        <v>83617332</v>
      </c>
      <c r="E250" s="59">
        <f t="shared" si="15"/>
        <v>30330010</v>
      </c>
      <c r="F250" s="36">
        <v>70019294</v>
      </c>
      <c r="G250" s="37">
        <v>26930500</v>
      </c>
      <c r="H250" s="36">
        <v>2125832</v>
      </c>
      <c r="I250" s="37">
        <v>531459</v>
      </c>
      <c r="J250" s="36">
        <v>11472206</v>
      </c>
      <c r="K250" s="37">
        <v>2868051</v>
      </c>
      <c r="L250" s="37">
        <v>4678625</v>
      </c>
      <c r="M250" s="36">
        <v>0</v>
      </c>
      <c r="N250" s="37">
        <v>0</v>
      </c>
    </row>
    <row r="251" spans="1:14" s="4" customFormat="1" ht="12" outlineLevel="2" x14ac:dyDescent="0.2">
      <c r="A251" s="38" t="s">
        <v>317</v>
      </c>
      <c r="B251" s="34" t="s">
        <v>298</v>
      </c>
      <c r="C251" s="35" t="s">
        <v>189</v>
      </c>
      <c r="D251" s="36">
        <f t="shared" si="14"/>
        <v>59056105</v>
      </c>
      <c r="E251" s="59">
        <f t="shared" si="15"/>
        <v>20873333</v>
      </c>
      <c r="F251" s="36">
        <v>45383410</v>
      </c>
      <c r="G251" s="37">
        <v>17455160</v>
      </c>
      <c r="H251" s="36">
        <v>3654254</v>
      </c>
      <c r="I251" s="37">
        <v>913563</v>
      </c>
      <c r="J251" s="36">
        <v>10018441</v>
      </c>
      <c r="K251" s="37">
        <v>2504610</v>
      </c>
      <c r="L251" s="37">
        <v>2316358</v>
      </c>
      <c r="M251" s="36">
        <v>0</v>
      </c>
      <c r="N251" s="37">
        <v>0</v>
      </c>
    </row>
    <row r="252" spans="1:14" s="4" customFormat="1" ht="12" outlineLevel="2" x14ac:dyDescent="0.2">
      <c r="A252" s="38" t="s">
        <v>317</v>
      </c>
      <c r="B252" s="34" t="s">
        <v>299</v>
      </c>
      <c r="C252" s="35" t="s">
        <v>190</v>
      </c>
      <c r="D252" s="36">
        <f t="shared" si="14"/>
        <v>31148645</v>
      </c>
      <c r="E252" s="59">
        <f t="shared" si="15"/>
        <v>11545301</v>
      </c>
      <c r="F252" s="36">
        <v>27917617</v>
      </c>
      <c r="G252" s="37">
        <v>10737545</v>
      </c>
      <c r="H252" s="36">
        <v>3231028</v>
      </c>
      <c r="I252" s="37">
        <v>807756</v>
      </c>
      <c r="J252" s="36">
        <v>0</v>
      </c>
      <c r="K252" s="37">
        <v>0</v>
      </c>
      <c r="L252" s="37">
        <v>9124123</v>
      </c>
      <c r="M252" s="36">
        <v>0</v>
      </c>
      <c r="N252" s="37">
        <v>0</v>
      </c>
    </row>
    <row r="253" spans="1:14" s="4" customFormat="1" ht="12" outlineLevel="2" x14ac:dyDescent="0.2">
      <c r="A253" s="38" t="s">
        <v>317</v>
      </c>
      <c r="B253" s="34" t="s">
        <v>300</v>
      </c>
      <c r="C253" s="35" t="s">
        <v>191</v>
      </c>
      <c r="D253" s="36">
        <f t="shared" si="14"/>
        <v>79872569</v>
      </c>
      <c r="E253" s="59">
        <f t="shared" si="15"/>
        <v>29605406</v>
      </c>
      <c r="F253" s="36">
        <v>71591106</v>
      </c>
      <c r="G253" s="37">
        <v>27535040</v>
      </c>
      <c r="H253" s="36">
        <v>775353</v>
      </c>
      <c r="I253" s="37">
        <v>193839</v>
      </c>
      <c r="J253" s="36">
        <v>7506110</v>
      </c>
      <c r="K253" s="37">
        <v>1876527</v>
      </c>
      <c r="L253" s="37">
        <v>8800247</v>
      </c>
      <c r="M253" s="36">
        <v>0</v>
      </c>
      <c r="N253" s="37">
        <v>0</v>
      </c>
    </row>
    <row r="254" spans="1:14" s="4" customFormat="1" ht="12" outlineLevel="2" x14ac:dyDescent="0.2">
      <c r="A254" s="38" t="s">
        <v>317</v>
      </c>
      <c r="B254" s="34" t="s">
        <v>301</v>
      </c>
      <c r="C254" s="35" t="s">
        <v>192</v>
      </c>
      <c r="D254" s="36">
        <f t="shared" si="14"/>
        <v>54158575</v>
      </c>
      <c r="E254" s="59">
        <f t="shared" si="15"/>
        <v>19629830</v>
      </c>
      <c r="F254" s="36">
        <v>45241380</v>
      </c>
      <c r="G254" s="37">
        <v>17400530</v>
      </c>
      <c r="H254" s="36">
        <v>539830</v>
      </c>
      <c r="I254" s="37">
        <v>134958</v>
      </c>
      <c r="J254" s="36">
        <v>8377365</v>
      </c>
      <c r="K254" s="37">
        <v>2094342</v>
      </c>
      <c r="L254" s="37">
        <v>3107211</v>
      </c>
      <c r="M254" s="36">
        <v>0</v>
      </c>
      <c r="N254" s="37">
        <v>0</v>
      </c>
    </row>
    <row r="255" spans="1:14" s="4" customFormat="1" ht="12" outlineLevel="2" x14ac:dyDescent="0.2">
      <c r="A255" s="38" t="s">
        <v>317</v>
      </c>
      <c r="B255" s="34" t="s">
        <v>302</v>
      </c>
      <c r="C255" s="35" t="s">
        <v>193</v>
      </c>
      <c r="D255" s="36">
        <f t="shared" si="14"/>
        <v>51050616</v>
      </c>
      <c r="E255" s="59">
        <f t="shared" si="15"/>
        <v>18716589</v>
      </c>
      <c r="F255" s="36">
        <v>44229237</v>
      </c>
      <c r="G255" s="37">
        <v>17011245</v>
      </c>
      <c r="H255" s="36">
        <v>1722147</v>
      </c>
      <c r="I255" s="37">
        <v>430536</v>
      </c>
      <c r="J255" s="36">
        <v>5099232</v>
      </c>
      <c r="K255" s="37">
        <v>1274808</v>
      </c>
      <c r="L255" s="37">
        <v>3966002</v>
      </c>
      <c r="M255" s="36">
        <v>0</v>
      </c>
      <c r="N255" s="37">
        <v>0</v>
      </c>
    </row>
    <row r="256" spans="1:14" s="4" customFormat="1" ht="12" outlineLevel="2" x14ac:dyDescent="0.2">
      <c r="A256" s="38" t="s">
        <v>317</v>
      </c>
      <c r="B256" s="34" t="s">
        <v>303</v>
      </c>
      <c r="C256" s="35" t="s">
        <v>194</v>
      </c>
      <c r="D256" s="36">
        <f t="shared" si="14"/>
        <v>47066208</v>
      </c>
      <c r="E256" s="59">
        <f t="shared" si="15"/>
        <v>16862973</v>
      </c>
      <c r="F256" s="36">
        <v>37859137</v>
      </c>
      <c r="G256" s="37">
        <v>14561205</v>
      </c>
      <c r="H256" s="36">
        <v>477553</v>
      </c>
      <c r="I256" s="37">
        <v>119388</v>
      </c>
      <c r="J256" s="36">
        <v>8729518</v>
      </c>
      <c r="K256" s="37">
        <v>2182380</v>
      </c>
      <c r="L256" s="37">
        <v>3409807</v>
      </c>
      <c r="M256" s="36">
        <v>0</v>
      </c>
      <c r="N256" s="37">
        <v>0</v>
      </c>
    </row>
    <row r="257" spans="1:14" s="4" customFormat="1" ht="12" outlineLevel="2" x14ac:dyDescent="0.2">
      <c r="A257" s="38" t="s">
        <v>317</v>
      </c>
      <c r="B257" s="34" t="s">
        <v>304</v>
      </c>
      <c r="C257" s="35" t="s">
        <v>195</v>
      </c>
      <c r="D257" s="36">
        <f t="shared" si="14"/>
        <v>54591328</v>
      </c>
      <c r="E257" s="59">
        <f t="shared" si="15"/>
        <v>19363078</v>
      </c>
      <c r="F257" s="36">
        <v>42456132</v>
      </c>
      <c r="G257" s="37">
        <v>16329280</v>
      </c>
      <c r="H257" s="36">
        <v>1287431</v>
      </c>
      <c r="I257" s="37">
        <v>321858</v>
      </c>
      <c r="J257" s="36">
        <v>10847765</v>
      </c>
      <c r="K257" s="37">
        <v>2711940</v>
      </c>
      <c r="L257" s="37">
        <v>3069342</v>
      </c>
      <c r="M257" s="36">
        <v>0</v>
      </c>
      <c r="N257" s="37">
        <v>0</v>
      </c>
    </row>
    <row r="258" spans="1:14" s="4" customFormat="1" ht="12" outlineLevel="2" x14ac:dyDescent="0.2">
      <c r="A258" s="38" t="s">
        <v>317</v>
      </c>
      <c r="B258" s="34" t="s">
        <v>305</v>
      </c>
      <c r="C258" s="35" t="s">
        <v>328</v>
      </c>
      <c r="D258" s="36">
        <f t="shared" si="14"/>
        <v>23558665</v>
      </c>
      <c r="E258" s="59">
        <f t="shared" si="15"/>
        <v>7638226</v>
      </c>
      <c r="F258" s="36">
        <v>12989282</v>
      </c>
      <c r="G258" s="37">
        <v>4995880</v>
      </c>
      <c r="H258" s="36">
        <v>2175803</v>
      </c>
      <c r="I258" s="37">
        <v>543951</v>
      </c>
      <c r="J258" s="36">
        <v>8393580</v>
      </c>
      <c r="K258" s="37">
        <v>2098395</v>
      </c>
      <c r="L258" s="37">
        <v>1551300</v>
      </c>
      <c r="M258" s="36">
        <v>0</v>
      </c>
      <c r="N258" s="37">
        <v>0</v>
      </c>
    </row>
    <row r="259" spans="1:14" s="4" customFormat="1" ht="12" outlineLevel="2" x14ac:dyDescent="0.2">
      <c r="A259" s="38" t="s">
        <v>317</v>
      </c>
      <c r="B259" s="34" t="s">
        <v>306</v>
      </c>
      <c r="C259" s="35" t="s">
        <v>196</v>
      </c>
      <c r="D259" s="36">
        <f t="shared" si="14"/>
        <v>35429768</v>
      </c>
      <c r="E259" s="59">
        <f t="shared" si="15"/>
        <v>12851899</v>
      </c>
      <c r="F259" s="36">
        <v>29673100</v>
      </c>
      <c r="G259" s="37">
        <v>11412730</v>
      </c>
      <c r="H259" s="36">
        <v>528860</v>
      </c>
      <c r="I259" s="37">
        <v>132216</v>
      </c>
      <c r="J259" s="36">
        <v>5227808</v>
      </c>
      <c r="K259" s="37">
        <v>1306953</v>
      </c>
      <c r="L259" s="37">
        <v>5260819</v>
      </c>
      <c r="M259" s="36">
        <v>0</v>
      </c>
      <c r="N259" s="37">
        <v>0</v>
      </c>
    </row>
    <row r="260" spans="1:14" s="4" customFormat="1" ht="12" outlineLevel="2" x14ac:dyDescent="0.2">
      <c r="A260" s="38" t="s">
        <v>317</v>
      </c>
      <c r="B260" s="34" t="s">
        <v>307</v>
      </c>
      <c r="C260" s="35" t="s">
        <v>197</v>
      </c>
      <c r="D260" s="36">
        <f t="shared" si="14"/>
        <v>32700828</v>
      </c>
      <c r="E260" s="59">
        <f t="shared" si="15"/>
        <v>10864767</v>
      </c>
      <c r="F260" s="36">
        <v>19979582</v>
      </c>
      <c r="G260" s="37">
        <v>7684455</v>
      </c>
      <c r="H260" s="36">
        <v>5476190</v>
      </c>
      <c r="I260" s="37">
        <v>1369047</v>
      </c>
      <c r="J260" s="36">
        <v>7245056</v>
      </c>
      <c r="K260" s="37">
        <v>1811265</v>
      </c>
      <c r="L260" s="37">
        <v>5192242</v>
      </c>
      <c r="M260" s="36">
        <v>0</v>
      </c>
      <c r="N260" s="37">
        <v>0</v>
      </c>
    </row>
    <row r="261" spans="1:14" s="4" customFormat="1" ht="12" outlineLevel="2" x14ac:dyDescent="0.2">
      <c r="A261" s="38" t="s">
        <v>317</v>
      </c>
      <c r="B261" s="34" t="s">
        <v>308</v>
      </c>
      <c r="C261" s="35" t="s">
        <v>198</v>
      </c>
      <c r="D261" s="36">
        <f t="shared" si="14"/>
        <v>82394751</v>
      </c>
      <c r="E261" s="59">
        <f t="shared" si="15"/>
        <v>30203104</v>
      </c>
      <c r="F261" s="36">
        <v>71347095</v>
      </c>
      <c r="G261" s="37">
        <v>27441190</v>
      </c>
      <c r="H261" s="36">
        <v>1149133</v>
      </c>
      <c r="I261" s="37">
        <v>287283</v>
      </c>
      <c r="J261" s="36">
        <v>9898523</v>
      </c>
      <c r="K261" s="37">
        <v>2474631</v>
      </c>
      <c r="L261" s="37">
        <v>6407247</v>
      </c>
      <c r="M261" s="36">
        <v>0</v>
      </c>
      <c r="N261" s="37">
        <v>0</v>
      </c>
    </row>
    <row r="262" spans="1:14" s="4" customFormat="1" ht="12" outlineLevel="2" x14ac:dyDescent="0.2">
      <c r="A262" s="38" t="s">
        <v>317</v>
      </c>
      <c r="B262" s="34" t="s">
        <v>309</v>
      </c>
      <c r="C262" s="35" t="s">
        <v>199</v>
      </c>
      <c r="D262" s="36">
        <f t="shared" si="14"/>
        <v>74383927</v>
      </c>
      <c r="E262" s="59">
        <f t="shared" si="15"/>
        <v>27444022</v>
      </c>
      <c r="F262" s="36">
        <v>65728282</v>
      </c>
      <c r="G262" s="37">
        <v>25280110</v>
      </c>
      <c r="H262" s="36">
        <v>667983</v>
      </c>
      <c r="I262" s="37">
        <v>166995</v>
      </c>
      <c r="J262" s="36">
        <v>7987662</v>
      </c>
      <c r="K262" s="37">
        <v>1996917</v>
      </c>
      <c r="L262" s="37">
        <v>5879986</v>
      </c>
      <c r="M262" s="36">
        <v>0</v>
      </c>
      <c r="N262" s="37">
        <v>0</v>
      </c>
    </row>
    <row r="263" spans="1:14" s="4" customFormat="1" ht="12" outlineLevel="2" x14ac:dyDescent="0.2">
      <c r="A263" s="38" t="s">
        <v>317</v>
      </c>
      <c r="B263" s="34" t="s">
        <v>310</v>
      </c>
      <c r="C263" s="35" t="s">
        <v>200</v>
      </c>
      <c r="D263" s="36">
        <f t="shared" si="14"/>
        <v>109855776</v>
      </c>
      <c r="E263" s="59">
        <f t="shared" si="15"/>
        <v>40517456</v>
      </c>
      <c r="F263" s="36">
        <v>96968948</v>
      </c>
      <c r="G263" s="37">
        <v>37295750</v>
      </c>
      <c r="H263" s="36">
        <v>1783871</v>
      </c>
      <c r="I263" s="37">
        <v>445968</v>
      </c>
      <c r="J263" s="36">
        <v>11102957</v>
      </c>
      <c r="K263" s="37">
        <v>2775738</v>
      </c>
      <c r="L263" s="37">
        <v>13539714</v>
      </c>
      <c r="M263" s="36">
        <v>0</v>
      </c>
      <c r="N263" s="37">
        <v>0</v>
      </c>
    </row>
    <row r="264" spans="1:14" s="4" customFormat="1" ht="12" outlineLevel="2" x14ac:dyDescent="0.2">
      <c r="A264" s="38" t="s">
        <v>317</v>
      </c>
      <c r="B264" s="34" t="s">
        <v>311</v>
      </c>
      <c r="C264" s="35" t="s">
        <v>201</v>
      </c>
      <c r="D264" s="36">
        <f t="shared" si="14"/>
        <v>30324317</v>
      </c>
      <c r="E264" s="59">
        <f t="shared" si="15"/>
        <v>10327022</v>
      </c>
      <c r="F264" s="36">
        <v>20398462</v>
      </c>
      <c r="G264" s="37">
        <v>7845560</v>
      </c>
      <c r="H264" s="36">
        <v>2454448</v>
      </c>
      <c r="I264" s="37">
        <v>613611</v>
      </c>
      <c r="J264" s="36">
        <v>7471407</v>
      </c>
      <c r="K264" s="37">
        <v>1867851</v>
      </c>
      <c r="L264" s="37">
        <v>1490565</v>
      </c>
      <c r="M264" s="36">
        <v>0</v>
      </c>
      <c r="N264" s="37">
        <v>0</v>
      </c>
    </row>
    <row r="265" spans="1:14" s="4" customFormat="1" ht="12" outlineLevel="2" x14ac:dyDescent="0.2">
      <c r="A265" s="38" t="s">
        <v>317</v>
      </c>
      <c r="B265" s="34" t="s">
        <v>323</v>
      </c>
      <c r="C265" s="35" t="s">
        <v>416</v>
      </c>
      <c r="D265" s="36">
        <f t="shared" si="14"/>
        <v>305272958</v>
      </c>
      <c r="E265" s="59">
        <f t="shared" si="15"/>
        <v>113228753</v>
      </c>
      <c r="F265" s="36">
        <v>274192402</v>
      </c>
      <c r="G265" s="37">
        <v>105458615</v>
      </c>
      <c r="H265" s="36">
        <v>31080556</v>
      </c>
      <c r="I265" s="37">
        <v>7770138</v>
      </c>
      <c r="J265" s="36">
        <v>0</v>
      </c>
      <c r="K265" s="37">
        <v>0</v>
      </c>
      <c r="L265" s="37">
        <v>47882150</v>
      </c>
      <c r="M265" s="36">
        <v>58913303</v>
      </c>
      <c r="N265" s="37">
        <v>14728326</v>
      </c>
    </row>
    <row r="266" spans="1:14" s="4" customFormat="1" ht="12" outlineLevel="2" x14ac:dyDescent="0.2">
      <c r="A266" s="38" t="s">
        <v>317</v>
      </c>
      <c r="B266" s="34" t="s">
        <v>324</v>
      </c>
      <c r="C266" s="35" t="s">
        <v>417</v>
      </c>
      <c r="D266" s="36">
        <f t="shared" si="14"/>
        <v>141034903</v>
      </c>
      <c r="E266" s="59">
        <f t="shared" si="15"/>
        <v>53604937</v>
      </c>
      <c r="F266" s="36">
        <v>136286150</v>
      </c>
      <c r="G266" s="37">
        <v>52417750</v>
      </c>
      <c r="H266" s="36">
        <v>4748753</v>
      </c>
      <c r="I266" s="37">
        <v>1187187</v>
      </c>
      <c r="J266" s="36">
        <v>0</v>
      </c>
      <c r="K266" s="37">
        <v>0</v>
      </c>
      <c r="L266" s="37">
        <v>23615161</v>
      </c>
      <c r="M266" s="36">
        <v>19692523</v>
      </c>
      <c r="N266" s="37">
        <v>4923130.8000000007</v>
      </c>
    </row>
    <row r="267" spans="1:14" s="4" customFormat="1" ht="12" outlineLevel="2" x14ac:dyDescent="0.2">
      <c r="A267" s="38" t="s">
        <v>317</v>
      </c>
      <c r="B267" s="34" t="s">
        <v>326</v>
      </c>
      <c r="C267" s="35" t="s">
        <v>418</v>
      </c>
      <c r="D267" s="36">
        <f t="shared" si="14"/>
        <v>98285762</v>
      </c>
      <c r="E267" s="59">
        <f t="shared" si="15"/>
        <v>36802335</v>
      </c>
      <c r="F267" s="36">
        <v>90858072</v>
      </c>
      <c r="G267" s="37">
        <v>34945410</v>
      </c>
      <c r="H267" s="36">
        <v>6477716</v>
      </c>
      <c r="I267" s="37">
        <v>1619430</v>
      </c>
      <c r="J267" s="36">
        <v>949974</v>
      </c>
      <c r="K267" s="37">
        <v>237495</v>
      </c>
      <c r="L267" s="37">
        <v>5899097</v>
      </c>
      <c r="M267" s="36">
        <v>0</v>
      </c>
      <c r="N267" s="37">
        <v>0</v>
      </c>
    </row>
    <row r="268" spans="1:14" s="4" customFormat="1" ht="12" outlineLevel="2" x14ac:dyDescent="0.2">
      <c r="A268" s="50" t="s">
        <v>317</v>
      </c>
      <c r="B268" s="40" t="s">
        <v>325</v>
      </c>
      <c r="C268" s="41" t="s">
        <v>419</v>
      </c>
      <c r="D268" s="42">
        <f t="shared" si="14"/>
        <v>26246601</v>
      </c>
      <c r="E268" s="60">
        <f t="shared" si="15"/>
        <v>9496139</v>
      </c>
      <c r="F268" s="42">
        <v>21799060</v>
      </c>
      <c r="G268" s="43">
        <v>8384255</v>
      </c>
      <c r="H268" s="42">
        <v>4447541</v>
      </c>
      <c r="I268" s="43">
        <v>1111884</v>
      </c>
      <c r="J268" s="42">
        <v>0</v>
      </c>
      <c r="K268" s="43">
        <v>0</v>
      </c>
      <c r="L268" s="43">
        <v>5012741</v>
      </c>
      <c r="M268" s="42">
        <v>11349870</v>
      </c>
      <c r="N268" s="43">
        <v>2837467.5</v>
      </c>
    </row>
    <row r="269" spans="1:14" s="4" customFormat="1" ht="12" outlineLevel="1" x14ac:dyDescent="0.2">
      <c r="A269" s="22" t="s">
        <v>461</v>
      </c>
      <c r="B269" s="23"/>
      <c r="C269" s="26"/>
      <c r="D269" s="24">
        <f t="shared" ref="D269:N269" si="18">SUBTOTAL(9,D249:D268)</f>
        <v>1479119774</v>
      </c>
      <c r="E269" s="61">
        <f t="shared" si="18"/>
        <v>540381543</v>
      </c>
      <c r="F269" s="24">
        <f t="shared" si="18"/>
        <v>1267326175</v>
      </c>
      <c r="G269" s="25">
        <f t="shared" si="18"/>
        <v>487433145</v>
      </c>
      <c r="H269" s="24">
        <f t="shared" si="18"/>
        <v>79017025</v>
      </c>
      <c r="I269" s="25">
        <f t="shared" si="18"/>
        <v>19754253</v>
      </c>
      <c r="J269" s="24">
        <f t="shared" si="18"/>
        <v>132776574</v>
      </c>
      <c r="K269" s="25">
        <f t="shared" si="18"/>
        <v>33194145</v>
      </c>
      <c r="L269" s="25">
        <f t="shared" si="18"/>
        <v>163850921</v>
      </c>
      <c r="M269" s="24">
        <f t="shared" si="18"/>
        <v>89955696</v>
      </c>
      <c r="N269" s="25">
        <f t="shared" si="18"/>
        <v>22488924.300000001</v>
      </c>
    </row>
    <row r="270" spans="1:14" s="4" customFormat="1" ht="12" outlineLevel="2" x14ac:dyDescent="0.2">
      <c r="A270" s="49" t="s">
        <v>319</v>
      </c>
      <c r="B270" s="45" t="s">
        <v>297</v>
      </c>
      <c r="C270" s="46" t="s">
        <v>202</v>
      </c>
      <c r="D270" s="47">
        <f t="shared" si="14"/>
        <v>37753779</v>
      </c>
      <c r="E270" s="62">
        <f t="shared" si="15"/>
        <v>14224685</v>
      </c>
      <c r="F270" s="47">
        <v>35554903</v>
      </c>
      <c r="G270" s="48">
        <v>13674965</v>
      </c>
      <c r="H270" s="47">
        <v>2198876</v>
      </c>
      <c r="I270" s="48">
        <v>549720</v>
      </c>
      <c r="J270" s="47">
        <v>0</v>
      </c>
      <c r="K270" s="48">
        <v>0</v>
      </c>
      <c r="L270" s="48">
        <v>12193368</v>
      </c>
      <c r="M270" s="47">
        <v>0</v>
      </c>
      <c r="N270" s="48">
        <v>0</v>
      </c>
    </row>
    <row r="271" spans="1:14" s="4" customFormat="1" ht="12" outlineLevel="2" x14ac:dyDescent="0.2">
      <c r="A271" s="38" t="s">
        <v>319</v>
      </c>
      <c r="B271" s="34" t="s">
        <v>296</v>
      </c>
      <c r="C271" s="35" t="s">
        <v>203</v>
      </c>
      <c r="D271" s="36">
        <f t="shared" si="14"/>
        <v>30495111</v>
      </c>
      <c r="E271" s="59">
        <f t="shared" si="15"/>
        <v>11210353</v>
      </c>
      <c r="F271" s="36">
        <v>26643105</v>
      </c>
      <c r="G271" s="37">
        <v>10247350</v>
      </c>
      <c r="H271" s="36">
        <v>3852006</v>
      </c>
      <c r="I271" s="37">
        <v>963003</v>
      </c>
      <c r="J271" s="36">
        <v>0</v>
      </c>
      <c r="K271" s="37">
        <v>0</v>
      </c>
      <c r="L271" s="37">
        <v>12455110</v>
      </c>
      <c r="M271" s="36">
        <v>719470</v>
      </c>
      <c r="N271" s="37">
        <v>179866</v>
      </c>
    </row>
    <row r="272" spans="1:14" s="4" customFormat="1" ht="12" outlineLevel="2" x14ac:dyDescent="0.2">
      <c r="A272" s="38" t="s">
        <v>319</v>
      </c>
      <c r="B272" s="34" t="s">
        <v>298</v>
      </c>
      <c r="C272" s="35" t="s">
        <v>204</v>
      </c>
      <c r="D272" s="36">
        <f t="shared" si="14"/>
        <v>89301112</v>
      </c>
      <c r="E272" s="59">
        <f t="shared" si="15"/>
        <v>33625209</v>
      </c>
      <c r="F272" s="36">
        <v>83942353</v>
      </c>
      <c r="G272" s="37">
        <v>32285520</v>
      </c>
      <c r="H272" s="36">
        <v>1011077</v>
      </c>
      <c r="I272" s="37">
        <v>252768</v>
      </c>
      <c r="J272" s="36">
        <v>4347682</v>
      </c>
      <c r="K272" s="37">
        <v>1086921</v>
      </c>
      <c r="L272" s="37">
        <v>11055485</v>
      </c>
      <c r="M272" s="36">
        <v>0</v>
      </c>
      <c r="N272" s="37">
        <v>0</v>
      </c>
    </row>
    <row r="273" spans="1:14" s="4" customFormat="1" ht="12" outlineLevel="2" x14ac:dyDescent="0.2">
      <c r="A273" s="38" t="s">
        <v>319</v>
      </c>
      <c r="B273" s="34" t="s">
        <v>299</v>
      </c>
      <c r="C273" s="35" t="s">
        <v>205</v>
      </c>
      <c r="D273" s="36">
        <f t="shared" si="14"/>
        <v>27006203</v>
      </c>
      <c r="E273" s="59">
        <f t="shared" si="15"/>
        <v>8354682</v>
      </c>
      <c r="F273" s="36">
        <v>11908958</v>
      </c>
      <c r="G273" s="37">
        <v>4580370</v>
      </c>
      <c r="H273" s="36">
        <v>5993387</v>
      </c>
      <c r="I273" s="37">
        <v>1498347</v>
      </c>
      <c r="J273" s="36">
        <v>9103858</v>
      </c>
      <c r="K273" s="37">
        <v>2275965</v>
      </c>
      <c r="L273" s="37">
        <v>7875591</v>
      </c>
      <c r="M273" s="36">
        <v>0</v>
      </c>
      <c r="N273" s="37">
        <v>0</v>
      </c>
    </row>
    <row r="274" spans="1:14" s="4" customFormat="1" ht="12" outlineLevel="2" x14ac:dyDescent="0.2">
      <c r="A274" s="38" t="s">
        <v>319</v>
      </c>
      <c r="B274" s="34" t="s">
        <v>300</v>
      </c>
      <c r="C274" s="35" t="s">
        <v>206</v>
      </c>
      <c r="D274" s="36">
        <f t="shared" ref="D274:D339" si="19">F274+H274+J274</f>
        <v>29092990</v>
      </c>
      <c r="E274" s="59">
        <f t="shared" ref="E274:E339" si="20">G274+I274+K274</f>
        <v>10783551</v>
      </c>
      <c r="F274" s="36">
        <v>26076529</v>
      </c>
      <c r="G274" s="37">
        <v>10029435</v>
      </c>
      <c r="H274" s="36">
        <v>3016461</v>
      </c>
      <c r="I274" s="37">
        <v>754116</v>
      </c>
      <c r="J274" s="36">
        <v>0</v>
      </c>
      <c r="K274" s="37">
        <v>0</v>
      </c>
      <c r="L274" s="37">
        <v>8032117</v>
      </c>
      <c r="M274" s="36">
        <v>0</v>
      </c>
      <c r="N274" s="37">
        <v>0</v>
      </c>
    </row>
    <row r="275" spans="1:14" s="4" customFormat="1" ht="12" outlineLevel="2" x14ac:dyDescent="0.2">
      <c r="A275" s="38" t="s">
        <v>319</v>
      </c>
      <c r="B275" s="34" t="s">
        <v>301</v>
      </c>
      <c r="C275" s="35" t="s">
        <v>207</v>
      </c>
      <c r="D275" s="36">
        <f t="shared" si="19"/>
        <v>23753326</v>
      </c>
      <c r="E275" s="59">
        <f t="shared" si="20"/>
        <v>8398515</v>
      </c>
      <c r="F275" s="36">
        <v>18275628</v>
      </c>
      <c r="G275" s="37">
        <v>7029090</v>
      </c>
      <c r="H275" s="36">
        <v>1514044</v>
      </c>
      <c r="I275" s="37">
        <v>378510</v>
      </c>
      <c r="J275" s="36">
        <v>3963654</v>
      </c>
      <c r="K275" s="37">
        <v>990915</v>
      </c>
      <c r="L275" s="37">
        <v>5048269</v>
      </c>
      <c r="M275" s="36">
        <v>0</v>
      </c>
      <c r="N275" s="37">
        <v>0</v>
      </c>
    </row>
    <row r="276" spans="1:14" s="4" customFormat="1" ht="12" outlineLevel="2" x14ac:dyDescent="0.2">
      <c r="A276" s="38" t="s">
        <v>319</v>
      </c>
      <c r="B276" s="34" t="s">
        <v>302</v>
      </c>
      <c r="C276" s="35" t="s">
        <v>208</v>
      </c>
      <c r="D276" s="36">
        <f t="shared" si="19"/>
        <v>39932565</v>
      </c>
      <c r="E276" s="59">
        <f t="shared" si="20"/>
        <v>14647747</v>
      </c>
      <c r="F276" s="36">
        <v>34651326</v>
      </c>
      <c r="G276" s="37">
        <v>13327435</v>
      </c>
      <c r="H276" s="36">
        <v>377443</v>
      </c>
      <c r="I276" s="37">
        <v>94362</v>
      </c>
      <c r="J276" s="36">
        <v>4903796</v>
      </c>
      <c r="K276" s="37">
        <v>1225950</v>
      </c>
      <c r="L276" s="37">
        <v>4164424</v>
      </c>
      <c r="M276" s="36">
        <v>0</v>
      </c>
      <c r="N276" s="37">
        <v>0</v>
      </c>
    </row>
    <row r="277" spans="1:14" s="4" customFormat="1" ht="12" outlineLevel="2" x14ac:dyDescent="0.2">
      <c r="A277" s="38" t="s">
        <v>319</v>
      </c>
      <c r="B277" s="34" t="s">
        <v>303</v>
      </c>
      <c r="C277" s="35" t="s">
        <v>209</v>
      </c>
      <c r="D277" s="36">
        <f t="shared" si="19"/>
        <v>40480932</v>
      </c>
      <c r="E277" s="59">
        <f t="shared" si="20"/>
        <v>15496777</v>
      </c>
      <c r="F277" s="36">
        <v>39940044</v>
      </c>
      <c r="G277" s="37">
        <v>15361555</v>
      </c>
      <c r="H277" s="36">
        <v>540888</v>
      </c>
      <c r="I277" s="37">
        <v>135222</v>
      </c>
      <c r="J277" s="36">
        <v>0</v>
      </c>
      <c r="K277" s="37">
        <v>0</v>
      </c>
      <c r="L277" s="37">
        <v>8517586</v>
      </c>
      <c r="M277" s="36">
        <v>3664204</v>
      </c>
      <c r="N277" s="37">
        <v>916054</v>
      </c>
    </row>
    <row r="278" spans="1:14" s="4" customFormat="1" ht="12" outlineLevel="2" x14ac:dyDescent="0.2">
      <c r="A278" s="38" t="s">
        <v>319</v>
      </c>
      <c r="B278" s="34" t="s">
        <v>304</v>
      </c>
      <c r="C278" s="35" t="s">
        <v>210</v>
      </c>
      <c r="D278" s="36">
        <f t="shared" si="19"/>
        <v>23172295</v>
      </c>
      <c r="E278" s="59">
        <f t="shared" si="20"/>
        <v>8413401</v>
      </c>
      <c r="F278" s="36">
        <v>19465292</v>
      </c>
      <c r="G278" s="37">
        <v>7486650</v>
      </c>
      <c r="H278" s="36">
        <v>1057083</v>
      </c>
      <c r="I278" s="37">
        <v>264270</v>
      </c>
      <c r="J278" s="36">
        <v>2649920</v>
      </c>
      <c r="K278" s="37">
        <v>662481</v>
      </c>
      <c r="L278" s="37">
        <v>4247764</v>
      </c>
      <c r="M278" s="36">
        <v>0</v>
      </c>
      <c r="N278" s="37">
        <v>0</v>
      </c>
    </row>
    <row r="279" spans="1:14" s="4" customFormat="1" ht="12" outlineLevel="2" x14ac:dyDescent="0.2">
      <c r="A279" s="38" t="s">
        <v>319</v>
      </c>
      <c r="B279" s="34" t="s">
        <v>305</v>
      </c>
      <c r="C279" s="35" t="s">
        <v>211</v>
      </c>
      <c r="D279" s="36">
        <f t="shared" si="19"/>
        <v>41740825</v>
      </c>
      <c r="E279" s="59">
        <f t="shared" si="20"/>
        <v>15967328</v>
      </c>
      <c r="F279" s="36">
        <v>41095754</v>
      </c>
      <c r="G279" s="37">
        <v>15806060</v>
      </c>
      <c r="H279" s="36">
        <v>645071</v>
      </c>
      <c r="I279" s="37">
        <v>161268</v>
      </c>
      <c r="J279" s="36">
        <v>0</v>
      </c>
      <c r="K279" s="37">
        <v>0</v>
      </c>
      <c r="L279" s="37">
        <v>8378006</v>
      </c>
      <c r="M279" s="36">
        <v>0</v>
      </c>
      <c r="N279" s="37">
        <v>0</v>
      </c>
    </row>
    <row r="280" spans="1:14" s="4" customFormat="1" ht="12" outlineLevel="2" x14ac:dyDescent="0.2">
      <c r="A280" s="38" t="s">
        <v>319</v>
      </c>
      <c r="B280" s="34" t="s">
        <v>306</v>
      </c>
      <c r="C280" s="35" t="s">
        <v>212</v>
      </c>
      <c r="D280" s="36">
        <f t="shared" si="19"/>
        <v>62920833</v>
      </c>
      <c r="E280" s="59">
        <f t="shared" si="20"/>
        <v>22956326</v>
      </c>
      <c r="F280" s="36">
        <v>53679726</v>
      </c>
      <c r="G280" s="37">
        <v>20646050</v>
      </c>
      <c r="H280" s="36">
        <v>1086651</v>
      </c>
      <c r="I280" s="37">
        <v>271662</v>
      </c>
      <c r="J280" s="36">
        <v>8154456</v>
      </c>
      <c r="K280" s="37">
        <v>2038614</v>
      </c>
      <c r="L280" s="37">
        <v>5506930</v>
      </c>
      <c r="M280" s="36">
        <v>0</v>
      </c>
      <c r="N280" s="37">
        <v>0</v>
      </c>
    </row>
    <row r="281" spans="1:14" s="4" customFormat="1" ht="12" outlineLevel="2" x14ac:dyDescent="0.2">
      <c r="A281" s="38" t="s">
        <v>319</v>
      </c>
      <c r="B281" s="34" t="s">
        <v>307</v>
      </c>
      <c r="C281" s="35" t="s">
        <v>213</v>
      </c>
      <c r="D281" s="36">
        <f t="shared" si="19"/>
        <v>16630150</v>
      </c>
      <c r="E281" s="59">
        <f t="shared" si="20"/>
        <v>5907312</v>
      </c>
      <c r="F281" s="36">
        <v>12998306</v>
      </c>
      <c r="G281" s="37">
        <v>4999350</v>
      </c>
      <c r="H281" s="36">
        <v>1959337</v>
      </c>
      <c r="I281" s="37">
        <v>489834</v>
      </c>
      <c r="J281" s="36">
        <v>1672507</v>
      </c>
      <c r="K281" s="37">
        <v>418128</v>
      </c>
      <c r="L281" s="37">
        <v>5227457</v>
      </c>
      <c r="M281" s="36">
        <v>0</v>
      </c>
      <c r="N281" s="37">
        <v>0</v>
      </c>
    </row>
    <row r="282" spans="1:14" s="4" customFormat="1" ht="12" outlineLevel="2" x14ac:dyDescent="0.2">
      <c r="A282" s="38" t="s">
        <v>319</v>
      </c>
      <c r="B282" s="34" t="s">
        <v>308</v>
      </c>
      <c r="C282" s="35" t="s">
        <v>214</v>
      </c>
      <c r="D282" s="36">
        <f t="shared" si="19"/>
        <v>81947353</v>
      </c>
      <c r="E282" s="59">
        <f t="shared" si="20"/>
        <v>31420352</v>
      </c>
      <c r="F282" s="36">
        <v>81220400</v>
      </c>
      <c r="G282" s="37">
        <v>31238615</v>
      </c>
      <c r="H282" s="36">
        <v>726953</v>
      </c>
      <c r="I282" s="37">
        <v>181737</v>
      </c>
      <c r="J282" s="36">
        <v>0</v>
      </c>
      <c r="K282" s="37">
        <v>0</v>
      </c>
      <c r="L282" s="37">
        <v>10584894</v>
      </c>
      <c r="M282" s="36">
        <v>0</v>
      </c>
      <c r="N282" s="37">
        <v>0</v>
      </c>
    </row>
    <row r="283" spans="1:14" s="4" customFormat="1" ht="12" outlineLevel="2" x14ac:dyDescent="0.2">
      <c r="A283" s="38" t="s">
        <v>319</v>
      </c>
      <c r="B283" s="34" t="s">
        <v>309</v>
      </c>
      <c r="C283" s="35" t="s">
        <v>0</v>
      </c>
      <c r="D283" s="36">
        <f t="shared" si="19"/>
        <v>17740147</v>
      </c>
      <c r="E283" s="59">
        <f t="shared" si="20"/>
        <v>6637755</v>
      </c>
      <c r="F283" s="36">
        <v>16363030</v>
      </c>
      <c r="G283" s="37">
        <v>6293475</v>
      </c>
      <c r="H283" s="36">
        <v>1377117</v>
      </c>
      <c r="I283" s="37">
        <v>344280</v>
      </c>
      <c r="J283" s="36">
        <v>0</v>
      </c>
      <c r="K283" s="37">
        <v>0</v>
      </c>
      <c r="L283" s="37">
        <v>4665118</v>
      </c>
      <c r="M283" s="36">
        <v>1030969</v>
      </c>
      <c r="N283" s="37">
        <v>257743</v>
      </c>
    </row>
    <row r="284" spans="1:14" s="4" customFormat="1" ht="12" outlineLevel="2" x14ac:dyDescent="0.2">
      <c r="A284" s="38" t="s">
        <v>319</v>
      </c>
      <c r="B284" s="34" t="s">
        <v>310</v>
      </c>
      <c r="C284" s="35" t="s">
        <v>215</v>
      </c>
      <c r="D284" s="36">
        <f t="shared" si="19"/>
        <v>76551804</v>
      </c>
      <c r="E284" s="59">
        <f t="shared" si="20"/>
        <v>28707464</v>
      </c>
      <c r="F284" s="36">
        <v>71087815</v>
      </c>
      <c r="G284" s="37">
        <v>27341465</v>
      </c>
      <c r="H284" s="36">
        <v>1081234</v>
      </c>
      <c r="I284" s="37">
        <v>270309</v>
      </c>
      <c r="J284" s="36">
        <v>4382755</v>
      </c>
      <c r="K284" s="37">
        <v>1095690</v>
      </c>
      <c r="L284" s="37">
        <v>9979975</v>
      </c>
      <c r="M284" s="36">
        <v>0</v>
      </c>
      <c r="N284" s="37">
        <v>0</v>
      </c>
    </row>
    <row r="285" spans="1:14" s="4" customFormat="1" ht="12" outlineLevel="2" x14ac:dyDescent="0.2">
      <c r="A285" s="38" t="s">
        <v>319</v>
      </c>
      <c r="B285" s="34" t="s">
        <v>311</v>
      </c>
      <c r="C285" s="35" t="s">
        <v>216</v>
      </c>
      <c r="D285" s="36">
        <f t="shared" si="19"/>
        <v>50369347</v>
      </c>
      <c r="E285" s="59">
        <f t="shared" si="20"/>
        <v>18333753</v>
      </c>
      <c r="F285" s="36">
        <v>42650515</v>
      </c>
      <c r="G285" s="37">
        <v>16404045</v>
      </c>
      <c r="H285" s="36">
        <v>2616372</v>
      </c>
      <c r="I285" s="37">
        <v>654093</v>
      </c>
      <c r="J285" s="36">
        <v>5102460</v>
      </c>
      <c r="K285" s="37">
        <v>1275615</v>
      </c>
      <c r="L285" s="37">
        <v>7031182</v>
      </c>
      <c r="M285" s="36">
        <v>0</v>
      </c>
      <c r="N285" s="37">
        <v>0</v>
      </c>
    </row>
    <row r="286" spans="1:14" s="4" customFormat="1" ht="12" outlineLevel="2" x14ac:dyDescent="0.2">
      <c r="A286" s="38" t="s">
        <v>319</v>
      </c>
      <c r="B286" s="34" t="s">
        <v>312</v>
      </c>
      <c r="C286" s="35" t="s">
        <v>217</v>
      </c>
      <c r="D286" s="36">
        <f t="shared" si="19"/>
        <v>99536120</v>
      </c>
      <c r="E286" s="59">
        <f t="shared" si="20"/>
        <v>36931699</v>
      </c>
      <c r="F286" s="36">
        <v>89496949</v>
      </c>
      <c r="G286" s="37">
        <v>34421905</v>
      </c>
      <c r="H286" s="36">
        <v>554855</v>
      </c>
      <c r="I286" s="37">
        <v>138714</v>
      </c>
      <c r="J286" s="36">
        <v>9484316</v>
      </c>
      <c r="K286" s="37">
        <v>2371080</v>
      </c>
      <c r="L286" s="37">
        <v>8247181</v>
      </c>
      <c r="M286" s="36">
        <v>0</v>
      </c>
      <c r="N286" s="37">
        <v>0</v>
      </c>
    </row>
    <row r="287" spans="1:14" s="4" customFormat="1" ht="12" outlineLevel="2" x14ac:dyDescent="0.2">
      <c r="A287" s="38" t="s">
        <v>319</v>
      </c>
      <c r="B287" s="34" t="s">
        <v>323</v>
      </c>
      <c r="C287" s="35" t="s">
        <v>420</v>
      </c>
      <c r="D287" s="36">
        <f t="shared" si="19"/>
        <v>158309530</v>
      </c>
      <c r="E287" s="59">
        <f t="shared" si="20"/>
        <v>59898675</v>
      </c>
      <c r="F287" s="36">
        <v>150958152</v>
      </c>
      <c r="G287" s="37">
        <v>58060830</v>
      </c>
      <c r="H287" s="36">
        <v>7351378</v>
      </c>
      <c r="I287" s="37">
        <v>1837845</v>
      </c>
      <c r="J287" s="36">
        <v>0</v>
      </c>
      <c r="K287" s="37">
        <v>0</v>
      </c>
      <c r="L287" s="37">
        <v>15231616</v>
      </c>
      <c r="M287" s="36">
        <v>12349589</v>
      </c>
      <c r="N287" s="37">
        <v>3087397.2600000002</v>
      </c>
    </row>
    <row r="288" spans="1:14" s="4" customFormat="1" ht="12" outlineLevel="2" x14ac:dyDescent="0.2">
      <c r="A288" s="38" t="s">
        <v>319</v>
      </c>
      <c r="B288" s="34" t="s">
        <v>324</v>
      </c>
      <c r="C288" s="35" t="s">
        <v>421</v>
      </c>
      <c r="D288" s="36">
        <f t="shared" si="19"/>
        <v>112934418</v>
      </c>
      <c r="E288" s="59">
        <f t="shared" si="20"/>
        <v>40321217</v>
      </c>
      <c r="F288" s="36">
        <v>89793693</v>
      </c>
      <c r="G288" s="37">
        <v>34536035</v>
      </c>
      <c r="H288" s="36">
        <v>8740839</v>
      </c>
      <c r="I288" s="37">
        <v>2185209</v>
      </c>
      <c r="J288" s="36">
        <v>14399886</v>
      </c>
      <c r="K288" s="37">
        <v>3599973</v>
      </c>
      <c r="L288" s="37">
        <v>9256346</v>
      </c>
      <c r="M288" s="36">
        <v>0</v>
      </c>
      <c r="N288" s="37">
        <v>0</v>
      </c>
    </row>
    <row r="289" spans="1:14" s="4" customFormat="1" ht="12" outlineLevel="2" x14ac:dyDescent="0.2">
      <c r="A289" s="38" t="s">
        <v>319</v>
      </c>
      <c r="B289" s="34" t="s">
        <v>326</v>
      </c>
      <c r="C289" s="35" t="s">
        <v>422</v>
      </c>
      <c r="D289" s="36">
        <f t="shared" si="19"/>
        <v>93988341</v>
      </c>
      <c r="E289" s="59">
        <f t="shared" si="20"/>
        <v>35813258</v>
      </c>
      <c r="F289" s="36">
        <v>91491552</v>
      </c>
      <c r="G289" s="37">
        <v>35189060</v>
      </c>
      <c r="H289" s="36">
        <v>2496789</v>
      </c>
      <c r="I289" s="37">
        <v>624198</v>
      </c>
      <c r="J289" s="36">
        <v>0</v>
      </c>
      <c r="K289" s="37">
        <v>0</v>
      </c>
      <c r="L289" s="37">
        <v>7348482</v>
      </c>
      <c r="M289" s="36">
        <v>0</v>
      </c>
      <c r="N289" s="37">
        <v>0</v>
      </c>
    </row>
    <row r="290" spans="1:14" s="4" customFormat="1" ht="12" outlineLevel="2" x14ac:dyDescent="0.2">
      <c r="A290" s="38" t="s">
        <v>319</v>
      </c>
      <c r="B290" s="34" t="s">
        <v>325</v>
      </c>
      <c r="C290" s="35" t="s">
        <v>423</v>
      </c>
      <c r="D290" s="36">
        <f t="shared" si="19"/>
        <v>215929996</v>
      </c>
      <c r="E290" s="59">
        <f t="shared" si="20"/>
        <v>81031020</v>
      </c>
      <c r="F290" s="36">
        <v>200931859</v>
      </c>
      <c r="G290" s="37">
        <v>77281485</v>
      </c>
      <c r="H290" s="36">
        <v>14998137</v>
      </c>
      <c r="I290" s="37">
        <v>3749535</v>
      </c>
      <c r="J290" s="36">
        <v>0</v>
      </c>
      <c r="K290" s="37">
        <v>0</v>
      </c>
      <c r="L290" s="37">
        <v>15461447</v>
      </c>
      <c r="M290" s="36">
        <v>0</v>
      </c>
      <c r="N290" s="37">
        <v>0</v>
      </c>
    </row>
    <row r="291" spans="1:14" s="4" customFormat="1" ht="12" outlineLevel="2" x14ac:dyDescent="0.2">
      <c r="A291" s="38" t="s">
        <v>319</v>
      </c>
      <c r="B291" s="34" t="s">
        <v>343</v>
      </c>
      <c r="C291" s="35" t="s">
        <v>424</v>
      </c>
      <c r="D291" s="36">
        <f t="shared" si="19"/>
        <v>90143096</v>
      </c>
      <c r="E291" s="59">
        <f t="shared" si="20"/>
        <v>33578072</v>
      </c>
      <c r="F291" s="36">
        <v>82028524</v>
      </c>
      <c r="G291" s="37">
        <v>31549430</v>
      </c>
      <c r="H291" s="36">
        <v>8114572</v>
      </c>
      <c r="I291" s="37">
        <v>2028642</v>
      </c>
      <c r="J291" s="36">
        <v>0</v>
      </c>
      <c r="K291" s="37">
        <v>0</v>
      </c>
      <c r="L291" s="37">
        <v>8957089</v>
      </c>
      <c r="M291" s="36">
        <v>2498143</v>
      </c>
      <c r="N291" s="37">
        <v>624537</v>
      </c>
    </row>
    <row r="292" spans="1:14" s="4" customFormat="1" ht="12" outlineLevel="2" x14ac:dyDescent="0.2">
      <c r="A292" s="38" t="s">
        <v>319</v>
      </c>
      <c r="B292" s="34" t="s">
        <v>344</v>
      </c>
      <c r="C292" s="35" t="s">
        <v>425</v>
      </c>
      <c r="D292" s="36">
        <f t="shared" si="19"/>
        <v>136485510</v>
      </c>
      <c r="E292" s="59">
        <f t="shared" si="20"/>
        <v>50558592</v>
      </c>
      <c r="F292" s="36">
        <v>122105025</v>
      </c>
      <c r="G292" s="37">
        <v>46963470</v>
      </c>
      <c r="H292" s="36">
        <v>14380485</v>
      </c>
      <c r="I292" s="37">
        <v>3595122</v>
      </c>
      <c r="J292" s="36">
        <v>0</v>
      </c>
      <c r="K292" s="37">
        <v>0</v>
      </c>
      <c r="L292" s="37">
        <v>15659650</v>
      </c>
      <c r="M292" s="36">
        <v>11819701</v>
      </c>
      <c r="N292" s="37">
        <v>2954926</v>
      </c>
    </row>
    <row r="293" spans="1:14" s="4" customFormat="1" ht="12" outlineLevel="2" x14ac:dyDescent="0.2">
      <c r="A293" s="38" t="s">
        <v>319</v>
      </c>
      <c r="B293" s="34" t="s">
        <v>345</v>
      </c>
      <c r="C293" s="35" t="s">
        <v>426</v>
      </c>
      <c r="D293" s="36">
        <f t="shared" si="19"/>
        <v>63655919</v>
      </c>
      <c r="E293" s="59">
        <f t="shared" si="20"/>
        <v>23812311</v>
      </c>
      <c r="F293" s="36">
        <v>58673313</v>
      </c>
      <c r="G293" s="37">
        <v>22566660</v>
      </c>
      <c r="H293" s="36">
        <v>4982606</v>
      </c>
      <c r="I293" s="37">
        <v>1245651</v>
      </c>
      <c r="J293" s="36">
        <v>0</v>
      </c>
      <c r="K293" s="37">
        <v>0</v>
      </c>
      <c r="L293" s="37">
        <v>5939031</v>
      </c>
      <c r="M293" s="36">
        <v>0</v>
      </c>
      <c r="N293" s="37">
        <v>0</v>
      </c>
    </row>
    <row r="294" spans="1:14" s="4" customFormat="1" ht="12" outlineLevel="2" x14ac:dyDescent="0.2">
      <c r="A294" s="38" t="s">
        <v>319</v>
      </c>
      <c r="B294" s="34" t="s">
        <v>346</v>
      </c>
      <c r="C294" s="35" t="s">
        <v>427</v>
      </c>
      <c r="D294" s="36">
        <f t="shared" si="19"/>
        <v>47441252</v>
      </c>
      <c r="E294" s="59">
        <f t="shared" si="20"/>
        <v>17645979</v>
      </c>
      <c r="F294" s="36">
        <v>42979254</v>
      </c>
      <c r="G294" s="37">
        <v>16530480</v>
      </c>
      <c r="H294" s="36">
        <v>4461998</v>
      </c>
      <c r="I294" s="37">
        <v>1115499</v>
      </c>
      <c r="J294" s="36">
        <v>0</v>
      </c>
      <c r="K294" s="37">
        <v>0</v>
      </c>
      <c r="L294" s="37">
        <v>6643847</v>
      </c>
      <c r="M294" s="36">
        <v>1008023</v>
      </c>
      <c r="N294" s="37">
        <v>252014</v>
      </c>
    </row>
    <row r="295" spans="1:14" s="4" customFormat="1" ht="12" outlineLevel="2" x14ac:dyDescent="0.2">
      <c r="A295" s="38" t="s">
        <v>319</v>
      </c>
      <c r="B295" s="34" t="s">
        <v>347</v>
      </c>
      <c r="C295" s="35" t="s">
        <v>428</v>
      </c>
      <c r="D295" s="36">
        <f t="shared" si="19"/>
        <v>197319046</v>
      </c>
      <c r="E295" s="59">
        <f t="shared" si="20"/>
        <v>74284900</v>
      </c>
      <c r="F295" s="36">
        <v>185381022</v>
      </c>
      <c r="G295" s="37">
        <v>71300395</v>
      </c>
      <c r="H295" s="36">
        <v>11938024</v>
      </c>
      <c r="I295" s="37">
        <v>2984505</v>
      </c>
      <c r="J295" s="36">
        <v>0</v>
      </c>
      <c r="K295" s="37">
        <v>0</v>
      </c>
      <c r="L295" s="37">
        <v>28552075</v>
      </c>
      <c r="M295" s="36">
        <v>39829802</v>
      </c>
      <c r="N295" s="37">
        <v>9957452</v>
      </c>
    </row>
    <row r="296" spans="1:14" s="4" customFormat="1" ht="12" outlineLevel="2" x14ac:dyDescent="0.2">
      <c r="A296" s="38" t="s">
        <v>319</v>
      </c>
      <c r="B296" s="34" t="s">
        <v>348</v>
      </c>
      <c r="C296" s="35" t="s">
        <v>429</v>
      </c>
      <c r="D296" s="36">
        <f t="shared" si="19"/>
        <v>27541020</v>
      </c>
      <c r="E296" s="59">
        <f t="shared" si="20"/>
        <v>10276493</v>
      </c>
      <c r="F296" s="36">
        <v>25192065</v>
      </c>
      <c r="G296" s="37">
        <v>9689255</v>
      </c>
      <c r="H296" s="36">
        <v>2348955</v>
      </c>
      <c r="I296" s="37">
        <v>587238</v>
      </c>
      <c r="J296" s="36">
        <v>0</v>
      </c>
      <c r="K296" s="37">
        <v>0</v>
      </c>
      <c r="L296" s="37">
        <v>5771615</v>
      </c>
      <c r="M296" s="36">
        <v>807606</v>
      </c>
      <c r="N296" s="37">
        <v>201901.5</v>
      </c>
    </row>
    <row r="297" spans="1:14" s="4" customFormat="1" ht="12" outlineLevel="2" x14ac:dyDescent="0.2">
      <c r="A297" s="38" t="s">
        <v>319</v>
      </c>
      <c r="B297" s="34" t="s">
        <v>349</v>
      </c>
      <c r="C297" s="35" t="s">
        <v>430</v>
      </c>
      <c r="D297" s="36">
        <f t="shared" si="19"/>
        <v>32297812</v>
      </c>
      <c r="E297" s="59">
        <f t="shared" si="20"/>
        <v>12027369</v>
      </c>
      <c r="F297" s="36">
        <v>29364500</v>
      </c>
      <c r="G297" s="37">
        <v>11294040</v>
      </c>
      <c r="H297" s="36">
        <v>2373402</v>
      </c>
      <c r="I297" s="37">
        <v>593352</v>
      </c>
      <c r="J297" s="36">
        <v>559910</v>
      </c>
      <c r="K297" s="37">
        <v>139977</v>
      </c>
      <c r="L297" s="37">
        <v>3668104</v>
      </c>
      <c r="M297" s="36">
        <v>0</v>
      </c>
      <c r="N297" s="37">
        <v>0</v>
      </c>
    </row>
    <row r="298" spans="1:14" s="4" customFormat="1" ht="12" outlineLevel="2" x14ac:dyDescent="0.2">
      <c r="A298" s="38" t="s">
        <v>319</v>
      </c>
      <c r="B298" s="34" t="s">
        <v>350</v>
      </c>
      <c r="C298" s="35" t="s">
        <v>431</v>
      </c>
      <c r="D298" s="36">
        <f t="shared" si="19"/>
        <v>67264769</v>
      </c>
      <c r="E298" s="59">
        <f t="shared" si="20"/>
        <v>25203312</v>
      </c>
      <c r="F298" s="36">
        <v>62304339</v>
      </c>
      <c r="G298" s="37">
        <v>23963205</v>
      </c>
      <c r="H298" s="36">
        <v>4960430</v>
      </c>
      <c r="I298" s="37">
        <v>1240107</v>
      </c>
      <c r="J298" s="36">
        <v>0</v>
      </c>
      <c r="K298" s="37">
        <v>0</v>
      </c>
      <c r="L298" s="37">
        <v>9387427</v>
      </c>
      <c r="M298" s="36">
        <v>0</v>
      </c>
      <c r="N298" s="37">
        <v>0</v>
      </c>
    </row>
    <row r="299" spans="1:14" s="4" customFormat="1" ht="12" outlineLevel="2" x14ac:dyDescent="0.2">
      <c r="A299" s="38" t="s">
        <v>319</v>
      </c>
      <c r="B299" s="34" t="s">
        <v>351</v>
      </c>
      <c r="C299" s="35" t="s">
        <v>432</v>
      </c>
      <c r="D299" s="36">
        <f t="shared" si="19"/>
        <v>107536558</v>
      </c>
      <c r="E299" s="59">
        <f t="shared" si="20"/>
        <v>39784658</v>
      </c>
      <c r="F299" s="36">
        <v>95832409</v>
      </c>
      <c r="G299" s="37">
        <v>36858620</v>
      </c>
      <c r="H299" s="36">
        <v>11704149</v>
      </c>
      <c r="I299" s="37">
        <v>2926038</v>
      </c>
      <c r="J299" s="36">
        <v>0</v>
      </c>
      <c r="K299" s="37">
        <v>0</v>
      </c>
      <c r="L299" s="37">
        <v>10201097</v>
      </c>
      <c r="M299" s="36">
        <v>0</v>
      </c>
      <c r="N299" s="37">
        <v>0</v>
      </c>
    </row>
    <row r="300" spans="1:14" s="4" customFormat="1" ht="12" outlineLevel="2" x14ac:dyDescent="0.2">
      <c r="A300" s="38" t="s">
        <v>319</v>
      </c>
      <c r="B300" s="34" t="s">
        <v>352</v>
      </c>
      <c r="C300" s="35" t="s">
        <v>433</v>
      </c>
      <c r="D300" s="36">
        <f t="shared" si="19"/>
        <v>28807689</v>
      </c>
      <c r="E300" s="59">
        <f t="shared" si="20"/>
        <v>10899518</v>
      </c>
      <c r="F300" s="36">
        <v>27467874</v>
      </c>
      <c r="G300" s="37">
        <v>10564565</v>
      </c>
      <c r="H300" s="36">
        <v>1339815</v>
      </c>
      <c r="I300" s="37">
        <v>334953</v>
      </c>
      <c r="J300" s="36">
        <v>0</v>
      </c>
      <c r="K300" s="37">
        <v>0</v>
      </c>
      <c r="L300" s="37">
        <v>4634583</v>
      </c>
      <c r="M300" s="36">
        <v>0</v>
      </c>
      <c r="N300" s="37">
        <v>0</v>
      </c>
    </row>
    <row r="301" spans="1:14" s="4" customFormat="1" ht="12" outlineLevel="2" x14ac:dyDescent="0.2">
      <c r="A301" s="38" t="s">
        <v>319</v>
      </c>
      <c r="B301" s="34" t="s">
        <v>353</v>
      </c>
      <c r="C301" s="35" t="s">
        <v>434</v>
      </c>
      <c r="D301" s="36">
        <f t="shared" si="19"/>
        <v>99819700</v>
      </c>
      <c r="E301" s="59">
        <f t="shared" si="20"/>
        <v>37858567</v>
      </c>
      <c r="F301" s="36">
        <v>95855633</v>
      </c>
      <c r="G301" s="37">
        <v>36867550</v>
      </c>
      <c r="H301" s="36">
        <v>3964067</v>
      </c>
      <c r="I301" s="37">
        <v>991017</v>
      </c>
      <c r="J301" s="36">
        <v>0</v>
      </c>
      <c r="K301" s="37">
        <v>0</v>
      </c>
      <c r="L301" s="37">
        <v>14349678</v>
      </c>
      <c r="M301" s="36">
        <v>0</v>
      </c>
      <c r="N301" s="37">
        <v>0</v>
      </c>
    </row>
    <row r="302" spans="1:14" s="4" customFormat="1" ht="12" outlineLevel="2" x14ac:dyDescent="0.2">
      <c r="A302" s="38" t="s">
        <v>319</v>
      </c>
      <c r="B302" s="34" t="s">
        <v>354</v>
      </c>
      <c r="C302" s="35" t="s">
        <v>435</v>
      </c>
      <c r="D302" s="36">
        <f t="shared" si="19"/>
        <v>17596726</v>
      </c>
      <c r="E302" s="59">
        <f t="shared" si="20"/>
        <v>6238052</v>
      </c>
      <c r="F302" s="36">
        <v>13660192</v>
      </c>
      <c r="G302" s="37">
        <v>5253920</v>
      </c>
      <c r="H302" s="36">
        <v>1731446</v>
      </c>
      <c r="I302" s="37">
        <v>432861</v>
      </c>
      <c r="J302" s="36">
        <v>2205088</v>
      </c>
      <c r="K302" s="37">
        <v>551271</v>
      </c>
      <c r="L302" s="37">
        <v>2783705</v>
      </c>
      <c r="M302" s="36">
        <v>0</v>
      </c>
      <c r="N302" s="37">
        <v>0</v>
      </c>
    </row>
    <row r="303" spans="1:14" s="4" customFormat="1" ht="12" outlineLevel="2" x14ac:dyDescent="0.2">
      <c r="A303" s="38" t="s">
        <v>319</v>
      </c>
      <c r="B303" s="34" t="s">
        <v>355</v>
      </c>
      <c r="C303" s="35" t="s">
        <v>436</v>
      </c>
      <c r="D303" s="36">
        <f t="shared" si="19"/>
        <v>74888629</v>
      </c>
      <c r="E303" s="59">
        <f t="shared" si="20"/>
        <v>28053524</v>
      </c>
      <c r="F303" s="36">
        <v>69318730</v>
      </c>
      <c r="G303" s="37">
        <v>26661050</v>
      </c>
      <c r="H303" s="36">
        <v>5569899</v>
      </c>
      <c r="I303" s="37">
        <v>1392474</v>
      </c>
      <c r="J303" s="36">
        <v>0</v>
      </c>
      <c r="K303" s="37">
        <v>0</v>
      </c>
      <c r="L303" s="37">
        <v>10940418</v>
      </c>
      <c r="M303" s="36">
        <v>9371514</v>
      </c>
      <c r="N303" s="37">
        <v>2342878.5</v>
      </c>
    </row>
    <row r="304" spans="1:14" s="4" customFormat="1" ht="12" outlineLevel="2" x14ac:dyDescent="0.2">
      <c r="A304" s="38" t="s">
        <v>319</v>
      </c>
      <c r="B304" s="34" t="s">
        <v>356</v>
      </c>
      <c r="C304" s="35" t="s">
        <v>437</v>
      </c>
      <c r="D304" s="36">
        <f t="shared" si="19"/>
        <v>107337317</v>
      </c>
      <c r="E304" s="59">
        <f t="shared" si="20"/>
        <v>39548963</v>
      </c>
      <c r="F304" s="36">
        <v>94451579</v>
      </c>
      <c r="G304" s="37">
        <v>36327530</v>
      </c>
      <c r="H304" s="36">
        <v>8111021</v>
      </c>
      <c r="I304" s="37">
        <v>2027754</v>
      </c>
      <c r="J304" s="36">
        <v>4774717</v>
      </c>
      <c r="K304" s="37">
        <v>1193679</v>
      </c>
      <c r="L304" s="37">
        <v>10642501</v>
      </c>
      <c r="M304" s="36">
        <v>0</v>
      </c>
      <c r="N304" s="37">
        <v>0</v>
      </c>
    </row>
    <row r="305" spans="1:14" s="4" customFormat="1" ht="12" outlineLevel="2" x14ac:dyDescent="0.2">
      <c r="A305" s="50" t="s">
        <v>319</v>
      </c>
      <c r="B305" s="40" t="s">
        <v>357</v>
      </c>
      <c r="C305" s="41" t="s">
        <v>438</v>
      </c>
      <c r="D305" s="42">
        <f t="shared" si="19"/>
        <v>43922198</v>
      </c>
      <c r="E305" s="60">
        <f t="shared" si="20"/>
        <v>16031545</v>
      </c>
      <c r="F305" s="42">
        <v>37521697</v>
      </c>
      <c r="G305" s="43">
        <v>14431420</v>
      </c>
      <c r="H305" s="42">
        <v>6162670</v>
      </c>
      <c r="I305" s="43">
        <v>1540668</v>
      </c>
      <c r="J305" s="42">
        <v>237831</v>
      </c>
      <c r="K305" s="43">
        <v>59457</v>
      </c>
      <c r="L305" s="43">
        <v>4697292</v>
      </c>
      <c r="M305" s="42">
        <v>0</v>
      </c>
      <c r="N305" s="43">
        <v>0</v>
      </c>
    </row>
    <row r="306" spans="1:14" s="4" customFormat="1" ht="12" outlineLevel="1" x14ac:dyDescent="0.2">
      <c r="A306" s="22" t="s">
        <v>462</v>
      </c>
      <c r="B306" s="23"/>
      <c r="C306" s="26"/>
      <c r="D306" s="24">
        <f t="shared" ref="D306:N306" si="21">SUBTOTAL(9,D270:D305)</f>
        <v>2511644418</v>
      </c>
      <c r="E306" s="61">
        <f t="shared" si="21"/>
        <v>934882934</v>
      </c>
      <c r="F306" s="24">
        <f t="shared" si="21"/>
        <v>2280362045</v>
      </c>
      <c r="G306" s="25">
        <f t="shared" si="21"/>
        <v>877062335</v>
      </c>
      <c r="H306" s="24">
        <f t="shared" si="21"/>
        <v>155339537</v>
      </c>
      <c r="I306" s="25">
        <f t="shared" si="21"/>
        <v>38834883</v>
      </c>
      <c r="J306" s="24">
        <f t="shared" si="21"/>
        <v>75942836</v>
      </c>
      <c r="K306" s="25">
        <f t="shared" si="21"/>
        <v>18985716</v>
      </c>
      <c r="L306" s="25">
        <f t="shared" si="21"/>
        <v>323336460</v>
      </c>
      <c r="M306" s="24">
        <f t="shared" si="21"/>
        <v>83099021</v>
      </c>
      <c r="N306" s="25">
        <f t="shared" si="21"/>
        <v>20774769.259999998</v>
      </c>
    </row>
    <row r="307" spans="1:14" s="4" customFormat="1" ht="12" outlineLevel="2" x14ac:dyDescent="0.2">
      <c r="A307" s="49" t="s">
        <v>322</v>
      </c>
      <c r="B307" s="45" t="s">
        <v>297</v>
      </c>
      <c r="C307" s="46" t="s">
        <v>218</v>
      </c>
      <c r="D307" s="47">
        <f t="shared" si="19"/>
        <v>54993060</v>
      </c>
      <c r="E307" s="62">
        <f t="shared" si="20"/>
        <v>19369112</v>
      </c>
      <c r="F307" s="47">
        <v>41754853</v>
      </c>
      <c r="G307" s="48">
        <v>16059560</v>
      </c>
      <c r="H307" s="47">
        <v>5064450</v>
      </c>
      <c r="I307" s="48">
        <v>1266114</v>
      </c>
      <c r="J307" s="47">
        <v>8173757</v>
      </c>
      <c r="K307" s="48">
        <v>2043438</v>
      </c>
      <c r="L307" s="48">
        <v>2994103</v>
      </c>
      <c r="M307" s="47">
        <v>0</v>
      </c>
      <c r="N307" s="48">
        <v>0</v>
      </c>
    </row>
    <row r="308" spans="1:14" s="4" customFormat="1" ht="12" outlineLevel="2" x14ac:dyDescent="0.2">
      <c r="A308" s="38" t="s">
        <v>322</v>
      </c>
      <c r="B308" s="34" t="s">
        <v>296</v>
      </c>
      <c r="C308" s="35" t="s">
        <v>219</v>
      </c>
      <c r="D308" s="36">
        <f t="shared" si="19"/>
        <v>49773292</v>
      </c>
      <c r="E308" s="59">
        <f t="shared" si="20"/>
        <v>16958414</v>
      </c>
      <c r="F308" s="36">
        <v>33540681</v>
      </c>
      <c r="G308" s="37">
        <v>12900260</v>
      </c>
      <c r="H308" s="36">
        <v>4513819</v>
      </c>
      <c r="I308" s="37">
        <v>1128456</v>
      </c>
      <c r="J308" s="36">
        <v>11718792</v>
      </c>
      <c r="K308" s="37">
        <v>2929698</v>
      </c>
      <c r="L308" s="37">
        <v>3333033</v>
      </c>
      <c r="M308" s="36">
        <v>0</v>
      </c>
      <c r="N308" s="37">
        <v>0</v>
      </c>
    </row>
    <row r="309" spans="1:14" s="4" customFormat="1" ht="12" outlineLevel="2" x14ac:dyDescent="0.2">
      <c r="A309" s="38" t="s">
        <v>322</v>
      </c>
      <c r="B309" s="34" t="s">
        <v>298</v>
      </c>
      <c r="C309" s="35" t="s">
        <v>220</v>
      </c>
      <c r="D309" s="36">
        <f t="shared" si="19"/>
        <v>29536546</v>
      </c>
      <c r="E309" s="59">
        <f t="shared" si="20"/>
        <v>10186778</v>
      </c>
      <c r="F309" s="36">
        <v>20819620</v>
      </c>
      <c r="G309" s="37">
        <v>8007545</v>
      </c>
      <c r="H309" s="36">
        <v>2376671</v>
      </c>
      <c r="I309" s="37">
        <v>594168</v>
      </c>
      <c r="J309" s="36">
        <v>6340255</v>
      </c>
      <c r="K309" s="37">
        <v>1585065</v>
      </c>
      <c r="L309" s="37">
        <v>945680</v>
      </c>
      <c r="M309" s="36">
        <v>0</v>
      </c>
      <c r="N309" s="37">
        <v>0</v>
      </c>
    </row>
    <row r="310" spans="1:14" s="4" customFormat="1" ht="12" outlineLevel="2" x14ac:dyDescent="0.2">
      <c r="A310" s="38" t="s">
        <v>322</v>
      </c>
      <c r="B310" s="34" t="s">
        <v>299</v>
      </c>
      <c r="C310" s="35" t="s">
        <v>221</v>
      </c>
      <c r="D310" s="36">
        <f t="shared" si="19"/>
        <v>75314997</v>
      </c>
      <c r="E310" s="59">
        <f t="shared" si="20"/>
        <v>22777947</v>
      </c>
      <c r="F310" s="36">
        <v>29336890</v>
      </c>
      <c r="G310" s="37">
        <v>11283420</v>
      </c>
      <c r="H310" s="36">
        <v>5792858</v>
      </c>
      <c r="I310" s="37">
        <v>1448214</v>
      </c>
      <c r="J310" s="36">
        <v>40185249</v>
      </c>
      <c r="K310" s="37">
        <v>10046313</v>
      </c>
      <c r="L310" s="37">
        <v>10047835</v>
      </c>
      <c r="M310" s="36">
        <v>0</v>
      </c>
      <c r="N310" s="37">
        <v>0</v>
      </c>
    </row>
    <row r="311" spans="1:14" s="4" customFormat="1" ht="12" outlineLevel="2" x14ac:dyDescent="0.2">
      <c r="A311" s="38" t="s">
        <v>322</v>
      </c>
      <c r="B311" s="34" t="s">
        <v>300</v>
      </c>
      <c r="C311" s="35" t="s">
        <v>222</v>
      </c>
      <c r="D311" s="36">
        <f t="shared" si="19"/>
        <v>57323156</v>
      </c>
      <c r="E311" s="59">
        <f t="shared" si="20"/>
        <v>19064549</v>
      </c>
      <c r="F311" s="36">
        <v>35165064</v>
      </c>
      <c r="G311" s="37">
        <v>13525025</v>
      </c>
      <c r="H311" s="36">
        <v>4001406</v>
      </c>
      <c r="I311" s="37">
        <v>1000353</v>
      </c>
      <c r="J311" s="36">
        <v>18156686</v>
      </c>
      <c r="K311" s="37">
        <v>4539171</v>
      </c>
      <c r="L311" s="37">
        <v>3144626</v>
      </c>
      <c r="M311" s="36">
        <v>0</v>
      </c>
      <c r="N311" s="37">
        <v>0</v>
      </c>
    </row>
    <row r="312" spans="1:14" s="4" customFormat="1" ht="12" outlineLevel="2" x14ac:dyDescent="0.2">
      <c r="A312" s="38" t="s">
        <v>322</v>
      </c>
      <c r="B312" s="34" t="s">
        <v>301</v>
      </c>
      <c r="C312" s="35" t="s">
        <v>223</v>
      </c>
      <c r="D312" s="36">
        <f t="shared" si="19"/>
        <v>52660705</v>
      </c>
      <c r="E312" s="59">
        <f t="shared" si="20"/>
        <v>17553559</v>
      </c>
      <c r="F312" s="36">
        <v>32599424</v>
      </c>
      <c r="G312" s="37">
        <v>12538240</v>
      </c>
      <c r="H312" s="36">
        <v>3862957</v>
      </c>
      <c r="I312" s="37">
        <v>965739</v>
      </c>
      <c r="J312" s="36">
        <v>16198324</v>
      </c>
      <c r="K312" s="37">
        <v>4049580</v>
      </c>
      <c r="L312" s="37">
        <v>1699100</v>
      </c>
      <c r="M312" s="36">
        <v>0</v>
      </c>
      <c r="N312" s="37">
        <v>0</v>
      </c>
    </row>
    <row r="313" spans="1:14" s="4" customFormat="1" ht="12" outlineLevel="2" x14ac:dyDescent="0.2">
      <c r="A313" s="38" t="s">
        <v>322</v>
      </c>
      <c r="B313" s="34" t="s">
        <v>302</v>
      </c>
      <c r="C313" s="35" t="s">
        <v>224</v>
      </c>
      <c r="D313" s="36">
        <f t="shared" si="19"/>
        <v>86105764</v>
      </c>
      <c r="E313" s="59">
        <f t="shared" si="20"/>
        <v>30192355</v>
      </c>
      <c r="F313" s="36">
        <v>64375333</v>
      </c>
      <c r="G313" s="37">
        <v>24759745</v>
      </c>
      <c r="H313" s="36">
        <v>567705</v>
      </c>
      <c r="I313" s="37">
        <v>141927</v>
      </c>
      <c r="J313" s="36">
        <v>21162726</v>
      </c>
      <c r="K313" s="37">
        <v>5290683</v>
      </c>
      <c r="L313" s="37">
        <v>4890369</v>
      </c>
      <c r="M313" s="36">
        <v>0</v>
      </c>
      <c r="N313" s="37">
        <v>0</v>
      </c>
    </row>
    <row r="314" spans="1:14" s="4" customFormat="1" ht="12" outlineLevel="2" x14ac:dyDescent="0.2">
      <c r="A314" s="38" t="s">
        <v>322</v>
      </c>
      <c r="B314" s="34" t="s">
        <v>303</v>
      </c>
      <c r="C314" s="35" t="s">
        <v>225</v>
      </c>
      <c r="D314" s="36">
        <f t="shared" si="19"/>
        <v>26187554</v>
      </c>
      <c r="E314" s="59">
        <f t="shared" si="20"/>
        <v>9038212</v>
      </c>
      <c r="F314" s="36">
        <v>18506967</v>
      </c>
      <c r="G314" s="37">
        <v>7118065</v>
      </c>
      <c r="H314" s="36">
        <v>2654608</v>
      </c>
      <c r="I314" s="37">
        <v>663651</v>
      </c>
      <c r="J314" s="36">
        <v>5025979</v>
      </c>
      <c r="K314" s="37">
        <v>1256496</v>
      </c>
      <c r="L314" s="37">
        <v>1501891</v>
      </c>
      <c r="M314" s="36">
        <v>0</v>
      </c>
      <c r="N314" s="37">
        <v>0</v>
      </c>
    </row>
    <row r="315" spans="1:14" s="4" customFormat="1" ht="12" outlineLevel="2" x14ac:dyDescent="0.2">
      <c r="A315" s="38" t="s">
        <v>322</v>
      </c>
      <c r="B315" s="34" t="s">
        <v>304</v>
      </c>
      <c r="C315" s="35" t="s">
        <v>226</v>
      </c>
      <c r="D315" s="36">
        <f t="shared" si="19"/>
        <v>48514521</v>
      </c>
      <c r="E315" s="59">
        <f t="shared" si="20"/>
        <v>17145554</v>
      </c>
      <c r="F315" s="36">
        <v>37268568</v>
      </c>
      <c r="G315" s="37">
        <v>14334065</v>
      </c>
      <c r="H315" s="36">
        <v>1392310</v>
      </c>
      <c r="I315" s="37">
        <v>348078</v>
      </c>
      <c r="J315" s="36">
        <v>9853643</v>
      </c>
      <c r="K315" s="37">
        <v>2463411</v>
      </c>
      <c r="L315" s="37">
        <v>3232872</v>
      </c>
      <c r="M315" s="36">
        <v>0</v>
      </c>
      <c r="N315" s="37">
        <v>0</v>
      </c>
    </row>
    <row r="316" spans="1:14" s="4" customFormat="1" ht="12" outlineLevel="2" x14ac:dyDescent="0.2">
      <c r="A316" s="38" t="s">
        <v>322</v>
      </c>
      <c r="B316" s="34" t="s">
        <v>305</v>
      </c>
      <c r="C316" s="35" t="s">
        <v>227</v>
      </c>
      <c r="D316" s="36">
        <f t="shared" si="19"/>
        <v>67395200</v>
      </c>
      <c r="E316" s="59">
        <f t="shared" si="20"/>
        <v>23117185</v>
      </c>
      <c r="F316" s="36">
        <v>46565131</v>
      </c>
      <c r="G316" s="37">
        <v>17909665</v>
      </c>
      <c r="H316" s="36">
        <v>535699</v>
      </c>
      <c r="I316" s="37">
        <v>133926</v>
      </c>
      <c r="J316" s="36">
        <v>20294370</v>
      </c>
      <c r="K316" s="37">
        <v>5073594</v>
      </c>
      <c r="L316" s="37">
        <v>3704496</v>
      </c>
      <c r="M316" s="36">
        <v>0</v>
      </c>
      <c r="N316" s="37">
        <v>0</v>
      </c>
    </row>
    <row r="317" spans="1:14" s="4" customFormat="1" ht="12" outlineLevel="2" x14ac:dyDescent="0.2">
      <c r="A317" s="38" t="s">
        <v>322</v>
      </c>
      <c r="B317" s="34" t="s">
        <v>306</v>
      </c>
      <c r="C317" s="35" t="s">
        <v>228</v>
      </c>
      <c r="D317" s="36">
        <f t="shared" si="19"/>
        <v>52729554</v>
      </c>
      <c r="E317" s="59">
        <f t="shared" si="20"/>
        <v>18697780</v>
      </c>
      <c r="F317" s="36">
        <v>40971473</v>
      </c>
      <c r="G317" s="37">
        <v>15758260</v>
      </c>
      <c r="H317" s="36">
        <v>612544</v>
      </c>
      <c r="I317" s="37">
        <v>153135</v>
      </c>
      <c r="J317" s="36">
        <v>11145537</v>
      </c>
      <c r="K317" s="37">
        <v>2786385</v>
      </c>
      <c r="L317" s="37">
        <v>4410563</v>
      </c>
      <c r="M317" s="36">
        <v>0</v>
      </c>
      <c r="N317" s="37">
        <v>0</v>
      </c>
    </row>
    <row r="318" spans="1:14" s="4" customFormat="1" ht="12" outlineLevel="2" x14ac:dyDescent="0.2">
      <c r="A318" s="38" t="s">
        <v>322</v>
      </c>
      <c r="B318" s="34" t="s">
        <v>307</v>
      </c>
      <c r="C318" s="35" t="s">
        <v>229</v>
      </c>
      <c r="D318" s="36">
        <f t="shared" si="19"/>
        <v>38759589</v>
      </c>
      <c r="E318" s="59">
        <f t="shared" si="20"/>
        <v>13459160</v>
      </c>
      <c r="F318" s="36">
        <v>28000215</v>
      </c>
      <c r="G318" s="37">
        <v>10769315</v>
      </c>
      <c r="H318" s="36">
        <v>3051102</v>
      </c>
      <c r="I318" s="37">
        <v>762777</v>
      </c>
      <c r="J318" s="36">
        <v>7708272</v>
      </c>
      <c r="K318" s="37">
        <v>1927068</v>
      </c>
      <c r="L318" s="37">
        <v>3070512</v>
      </c>
      <c r="M318" s="36">
        <v>0</v>
      </c>
      <c r="N318" s="37">
        <v>0</v>
      </c>
    </row>
    <row r="319" spans="1:14" s="4" customFormat="1" ht="12" outlineLevel="2" x14ac:dyDescent="0.2">
      <c r="A319" s="38" t="s">
        <v>322</v>
      </c>
      <c r="B319" s="34" t="s">
        <v>308</v>
      </c>
      <c r="C319" s="35" t="s">
        <v>230</v>
      </c>
      <c r="D319" s="36">
        <f t="shared" si="19"/>
        <v>29837810</v>
      </c>
      <c r="E319" s="59">
        <f t="shared" si="20"/>
        <v>10330706</v>
      </c>
      <c r="F319" s="36">
        <v>21329313</v>
      </c>
      <c r="G319" s="37">
        <v>8203580</v>
      </c>
      <c r="H319" s="36">
        <v>2758602</v>
      </c>
      <c r="I319" s="37">
        <v>689652</v>
      </c>
      <c r="J319" s="36">
        <v>5749895</v>
      </c>
      <c r="K319" s="37">
        <v>1437474</v>
      </c>
      <c r="L319" s="37">
        <v>1984574</v>
      </c>
      <c r="M319" s="36">
        <v>0</v>
      </c>
      <c r="N319" s="37">
        <v>0</v>
      </c>
    </row>
    <row r="320" spans="1:14" s="4" customFormat="1" ht="12" outlineLevel="2" x14ac:dyDescent="0.2">
      <c r="A320" s="50" t="s">
        <v>322</v>
      </c>
      <c r="B320" s="40" t="s">
        <v>323</v>
      </c>
      <c r="C320" s="41" t="s">
        <v>439</v>
      </c>
      <c r="D320" s="42">
        <f t="shared" si="19"/>
        <v>222617696</v>
      </c>
      <c r="E320" s="60">
        <f t="shared" si="20"/>
        <v>84444457</v>
      </c>
      <c r="F320" s="42">
        <v>213868805</v>
      </c>
      <c r="G320" s="43">
        <v>82257235</v>
      </c>
      <c r="H320" s="42">
        <v>8748891</v>
      </c>
      <c r="I320" s="43">
        <v>2187222</v>
      </c>
      <c r="J320" s="42">
        <v>0</v>
      </c>
      <c r="K320" s="43">
        <v>0</v>
      </c>
      <c r="L320" s="43">
        <v>14960847</v>
      </c>
      <c r="M320" s="42">
        <v>638959</v>
      </c>
      <c r="N320" s="43">
        <v>159745</v>
      </c>
    </row>
    <row r="321" spans="1:14" s="4" customFormat="1" ht="12" outlineLevel="1" x14ac:dyDescent="0.2">
      <c r="A321" s="22" t="s">
        <v>463</v>
      </c>
      <c r="B321" s="23"/>
      <c r="C321" s="26"/>
      <c r="D321" s="24">
        <f t="shared" ref="D321:N321" si="22">SUBTOTAL(9,D307:D320)</f>
        <v>891749444</v>
      </c>
      <c r="E321" s="61">
        <f t="shared" si="22"/>
        <v>312335768</v>
      </c>
      <c r="F321" s="24">
        <f t="shared" si="22"/>
        <v>664102337</v>
      </c>
      <c r="G321" s="25">
        <f t="shared" si="22"/>
        <v>255423980</v>
      </c>
      <c r="H321" s="24">
        <f t="shared" si="22"/>
        <v>45933622</v>
      </c>
      <c r="I321" s="25">
        <f t="shared" si="22"/>
        <v>11483412</v>
      </c>
      <c r="J321" s="24">
        <f t="shared" si="22"/>
        <v>181713485</v>
      </c>
      <c r="K321" s="25">
        <f t="shared" si="22"/>
        <v>45428376</v>
      </c>
      <c r="L321" s="25">
        <f t="shared" si="22"/>
        <v>59920501</v>
      </c>
      <c r="M321" s="24">
        <f t="shared" si="22"/>
        <v>638959</v>
      </c>
      <c r="N321" s="25">
        <f t="shared" si="22"/>
        <v>159745</v>
      </c>
    </row>
    <row r="322" spans="1:14" s="4" customFormat="1" ht="12" outlineLevel="2" x14ac:dyDescent="0.2">
      <c r="A322" s="49" t="s">
        <v>331</v>
      </c>
      <c r="B322" s="45" t="s">
        <v>297</v>
      </c>
      <c r="C322" s="46" t="s">
        <v>231</v>
      </c>
      <c r="D322" s="47">
        <f t="shared" si="19"/>
        <v>50220536</v>
      </c>
      <c r="E322" s="62">
        <f t="shared" si="20"/>
        <v>15933034</v>
      </c>
      <c r="F322" s="47">
        <v>25092977</v>
      </c>
      <c r="G322" s="48">
        <v>9651145</v>
      </c>
      <c r="H322" s="47">
        <v>3409600</v>
      </c>
      <c r="I322" s="48">
        <v>852399</v>
      </c>
      <c r="J322" s="47">
        <v>21717959</v>
      </c>
      <c r="K322" s="48">
        <v>5429490</v>
      </c>
      <c r="L322" s="48">
        <v>2136256</v>
      </c>
      <c r="M322" s="47">
        <v>0</v>
      </c>
      <c r="N322" s="48">
        <v>0</v>
      </c>
    </row>
    <row r="323" spans="1:14" s="4" customFormat="1" ht="12" outlineLevel="2" x14ac:dyDescent="0.2">
      <c r="A323" s="38" t="s">
        <v>331</v>
      </c>
      <c r="B323" s="34" t="s">
        <v>296</v>
      </c>
      <c r="C323" s="35" t="s">
        <v>232</v>
      </c>
      <c r="D323" s="36">
        <f t="shared" si="19"/>
        <v>37943654</v>
      </c>
      <c r="E323" s="59">
        <f t="shared" si="20"/>
        <v>11832720</v>
      </c>
      <c r="F323" s="36">
        <v>17433384</v>
      </c>
      <c r="G323" s="37">
        <v>6705150</v>
      </c>
      <c r="H323" s="36">
        <v>3161900</v>
      </c>
      <c r="I323" s="37">
        <v>790476</v>
      </c>
      <c r="J323" s="36">
        <v>17348370</v>
      </c>
      <c r="K323" s="37">
        <v>4337094</v>
      </c>
      <c r="L323" s="37">
        <v>1618220</v>
      </c>
      <c r="M323" s="36">
        <v>0</v>
      </c>
      <c r="N323" s="37">
        <v>0</v>
      </c>
    </row>
    <row r="324" spans="1:14" s="4" customFormat="1" ht="12" outlineLevel="2" x14ac:dyDescent="0.2">
      <c r="A324" s="38" t="s">
        <v>331</v>
      </c>
      <c r="B324" s="34" t="s">
        <v>298</v>
      </c>
      <c r="C324" s="35" t="s">
        <v>233</v>
      </c>
      <c r="D324" s="36">
        <f t="shared" si="19"/>
        <v>50572069</v>
      </c>
      <c r="E324" s="59">
        <f t="shared" si="20"/>
        <v>16803918</v>
      </c>
      <c r="F324" s="36">
        <v>30909523</v>
      </c>
      <c r="G324" s="37">
        <v>11888280</v>
      </c>
      <c r="H324" s="36">
        <v>1517687</v>
      </c>
      <c r="I324" s="37">
        <v>379422</v>
      </c>
      <c r="J324" s="36">
        <v>18144859</v>
      </c>
      <c r="K324" s="37">
        <v>4536216</v>
      </c>
      <c r="L324" s="37">
        <v>2842649</v>
      </c>
      <c r="M324" s="36">
        <v>0</v>
      </c>
      <c r="N324" s="37">
        <v>0</v>
      </c>
    </row>
    <row r="325" spans="1:14" s="4" customFormat="1" ht="12" outlineLevel="2" x14ac:dyDescent="0.2">
      <c r="A325" s="38" t="s">
        <v>331</v>
      </c>
      <c r="B325" s="34" t="s">
        <v>299</v>
      </c>
      <c r="C325" s="35" t="s">
        <v>234</v>
      </c>
      <c r="D325" s="36">
        <f t="shared" si="19"/>
        <v>39107197</v>
      </c>
      <c r="E325" s="59">
        <f t="shared" si="20"/>
        <v>12008494</v>
      </c>
      <c r="F325" s="36">
        <v>16578308</v>
      </c>
      <c r="G325" s="37">
        <v>6376270</v>
      </c>
      <c r="H325" s="36">
        <v>5667359</v>
      </c>
      <c r="I325" s="37">
        <v>1416840</v>
      </c>
      <c r="J325" s="36">
        <v>16861530</v>
      </c>
      <c r="K325" s="37">
        <v>4215384</v>
      </c>
      <c r="L325" s="37">
        <v>2186298</v>
      </c>
      <c r="M325" s="36">
        <v>0</v>
      </c>
      <c r="N325" s="37">
        <v>0</v>
      </c>
    </row>
    <row r="326" spans="1:14" s="4" customFormat="1" ht="12" outlineLevel="2" x14ac:dyDescent="0.2">
      <c r="A326" s="38" t="s">
        <v>331</v>
      </c>
      <c r="B326" s="34" t="s">
        <v>300</v>
      </c>
      <c r="C326" s="35" t="s">
        <v>235</v>
      </c>
      <c r="D326" s="36">
        <f t="shared" si="19"/>
        <v>78864812</v>
      </c>
      <c r="E326" s="59">
        <f t="shared" si="20"/>
        <v>27397912</v>
      </c>
      <c r="F326" s="36">
        <v>57064125</v>
      </c>
      <c r="G326" s="37">
        <v>21947740</v>
      </c>
      <c r="H326" s="36">
        <v>1525027</v>
      </c>
      <c r="I326" s="37">
        <v>381258</v>
      </c>
      <c r="J326" s="36">
        <v>20275660</v>
      </c>
      <c r="K326" s="37">
        <v>5068914</v>
      </c>
      <c r="L326" s="37">
        <v>4060432</v>
      </c>
      <c r="M326" s="36">
        <v>0</v>
      </c>
      <c r="N326" s="37">
        <v>0</v>
      </c>
    </row>
    <row r="327" spans="1:14" s="4" customFormat="1" ht="12" outlineLevel="2" x14ac:dyDescent="0.2">
      <c r="A327" s="38" t="s">
        <v>331</v>
      </c>
      <c r="B327" s="34" t="s">
        <v>301</v>
      </c>
      <c r="C327" s="35" t="s">
        <v>236</v>
      </c>
      <c r="D327" s="36">
        <f t="shared" si="19"/>
        <v>47837604</v>
      </c>
      <c r="E327" s="59">
        <f t="shared" si="20"/>
        <v>16966225</v>
      </c>
      <c r="F327" s="36">
        <v>37193545</v>
      </c>
      <c r="G327" s="37">
        <v>14305210</v>
      </c>
      <c r="H327" s="36">
        <v>2342452</v>
      </c>
      <c r="I327" s="37">
        <v>585612</v>
      </c>
      <c r="J327" s="36">
        <v>8301607</v>
      </c>
      <c r="K327" s="37">
        <v>2075403</v>
      </c>
      <c r="L327" s="37">
        <v>2727824</v>
      </c>
      <c r="M327" s="36">
        <v>0</v>
      </c>
      <c r="N327" s="37">
        <v>0</v>
      </c>
    </row>
    <row r="328" spans="1:14" s="4" customFormat="1" ht="12" outlineLevel="2" x14ac:dyDescent="0.2">
      <c r="A328" s="38" t="s">
        <v>331</v>
      </c>
      <c r="B328" s="34" t="s">
        <v>302</v>
      </c>
      <c r="C328" s="35" t="s">
        <v>237</v>
      </c>
      <c r="D328" s="36">
        <f t="shared" si="19"/>
        <v>67884888</v>
      </c>
      <c r="E328" s="59">
        <f t="shared" si="20"/>
        <v>24609677</v>
      </c>
      <c r="F328" s="36">
        <v>56742831</v>
      </c>
      <c r="G328" s="37">
        <v>21824165</v>
      </c>
      <c r="H328" s="36">
        <v>3300376</v>
      </c>
      <c r="I328" s="37">
        <v>825093</v>
      </c>
      <c r="J328" s="36">
        <v>7841681</v>
      </c>
      <c r="K328" s="37">
        <v>1960419</v>
      </c>
      <c r="L328" s="37">
        <v>4442744</v>
      </c>
      <c r="M328" s="36">
        <v>0</v>
      </c>
      <c r="N328" s="37">
        <v>0</v>
      </c>
    </row>
    <row r="329" spans="1:14" s="4" customFormat="1" ht="12" outlineLevel="2" x14ac:dyDescent="0.2">
      <c r="A329" s="38" t="s">
        <v>331</v>
      </c>
      <c r="B329" s="34" t="s">
        <v>303</v>
      </c>
      <c r="C329" s="35" t="s">
        <v>238</v>
      </c>
      <c r="D329" s="36">
        <f t="shared" si="19"/>
        <v>55480879</v>
      </c>
      <c r="E329" s="59">
        <f t="shared" si="20"/>
        <v>17586709</v>
      </c>
      <c r="F329" s="36">
        <v>27608198</v>
      </c>
      <c r="G329" s="37">
        <v>10618540</v>
      </c>
      <c r="H329" s="36">
        <v>3421515</v>
      </c>
      <c r="I329" s="37">
        <v>855378</v>
      </c>
      <c r="J329" s="36">
        <v>24451166</v>
      </c>
      <c r="K329" s="37">
        <v>6112791</v>
      </c>
      <c r="L329" s="37">
        <v>2369336</v>
      </c>
      <c r="M329" s="36">
        <v>0</v>
      </c>
      <c r="N329" s="37">
        <v>0</v>
      </c>
    </row>
    <row r="330" spans="1:14" s="4" customFormat="1" ht="12" outlineLevel="2" x14ac:dyDescent="0.2">
      <c r="A330" s="38" t="s">
        <v>331</v>
      </c>
      <c r="B330" s="34" t="s">
        <v>304</v>
      </c>
      <c r="C330" s="35" t="s">
        <v>239</v>
      </c>
      <c r="D330" s="36">
        <f t="shared" si="19"/>
        <v>37733199</v>
      </c>
      <c r="E330" s="59">
        <f t="shared" si="20"/>
        <v>12603529</v>
      </c>
      <c r="F330" s="36">
        <v>23550250</v>
      </c>
      <c r="G330" s="37">
        <v>9057790</v>
      </c>
      <c r="H330" s="36">
        <v>3004339</v>
      </c>
      <c r="I330" s="37">
        <v>751086</v>
      </c>
      <c r="J330" s="36">
        <v>11178610</v>
      </c>
      <c r="K330" s="37">
        <v>2794653</v>
      </c>
      <c r="L330" s="37">
        <v>1703151</v>
      </c>
      <c r="M330" s="36">
        <v>0</v>
      </c>
      <c r="N330" s="37">
        <v>0</v>
      </c>
    </row>
    <row r="331" spans="1:14" s="4" customFormat="1" ht="12" outlineLevel="2" x14ac:dyDescent="0.2">
      <c r="A331" s="38" t="s">
        <v>331</v>
      </c>
      <c r="B331" s="34" t="s">
        <v>305</v>
      </c>
      <c r="C331" s="35" t="s">
        <v>240</v>
      </c>
      <c r="D331" s="36">
        <f t="shared" si="19"/>
        <v>32880659</v>
      </c>
      <c r="E331" s="59">
        <f t="shared" si="20"/>
        <v>11164631</v>
      </c>
      <c r="F331" s="36">
        <v>21873158</v>
      </c>
      <c r="G331" s="37">
        <v>8412755</v>
      </c>
      <c r="H331" s="36">
        <v>2536630</v>
      </c>
      <c r="I331" s="37">
        <v>634158</v>
      </c>
      <c r="J331" s="36">
        <v>8470871</v>
      </c>
      <c r="K331" s="37">
        <v>2117718</v>
      </c>
      <c r="L331" s="37">
        <v>2382565</v>
      </c>
      <c r="M331" s="36">
        <v>0</v>
      </c>
      <c r="N331" s="37">
        <v>0</v>
      </c>
    </row>
    <row r="332" spans="1:14" s="4" customFormat="1" ht="12" outlineLevel="2" x14ac:dyDescent="0.2">
      <c r="A332" s="38" t="s">
        <v>331</v>
      </c>
      <c r="B332" s="34" t="s">
        <v>306</v>
      </c>
      <c r="C332" s="35" t="s">
        <v>241</v>
      </c>
      <c r="D332" s="36">
        <f t="shared" si="19"/>
        <v>27742483</v>
      </c>
      <c r="E332" s="59">
        <f t="shared" si="20"/>
        <v>9440119</v>
      </c>
      <c r="F332" s="36">
        <v>18604863</v>
      </c>
      <c r="G332" s="37">
        <v>7155715</v>
      </c>
      <c r="H332" s="36">
        <v>4078766</v>
      </c>
      <c r="I332" s="37">
        <v>1019691</v>
      </c>
      <c r="J332" s="36">
        <v>5058854</v>
      </c>
      <c r="K332" s="37">
        <v>1264713</v>
      </c>
      <c r="L332" s="37">
        <v>1153578</v>
      </c>
      <c r="M332" s="36">
        <v>0</v>
      </c>
      <c r="N332" s="37">
        <v>0</v>
      </c>
    </row>
    <row r="333" spans="1:14" s="4" customFormat="1" ht="12" outlineLevel="2" x14ac:dyDescent="0.2">
      <c r="A333" s="38" t="s">
        <v>331</v>
      </c>
      <c r="B333" s="34" t="s">
        <v>307</v>
      </c>
      <c r="C333" s="35" t="s">
        <v>242</v>
      </c>
      <c r="D333" s="36">
        <f t="shared" si="19"/>
        <v>23615973</v>
      </c>
      <c r="E333" s="59">
        <f t="shared" si="20"/>
        <v>7951181</v>
      </c>
      <c r="F333" s="36">
        <v>15207675</v>
      </c>
      <c r="G333" s="37">
        <v>5849105</v>
      </c>
      <c r="H333" s="36">
        <v>1201890</v>
      </c>
      <c r="I333" s="37">
        <v>300474</v>
      </c>
      <c r="J333" s="36">
        <v>7206408</v>
      </c>
      <c r="K333" s="37">
        <v>1801602</v>
      </c>
      <c r="L333" s="37">
        <v>1563562</v>
      </c>
      <c r="M333" s="36">
        <v>0</v>
      </c>
      <c r="N333" s="37">
        <v>0</v>
      </c>
    </row>
    <row r="334" spans="1:14" s="4" customFormat="1" ht="12" outlineLevel="2" x14ac:dyDescent="0.2">
      <c r="A334" s="38" t="s">
        <v>331</v>
      </c>
      <c r="B334" s="34" t="s">
        <v>308</v>
      </c>
      <c r="C334" s="35" t="s">
        <v>243</v>
      </c>
      <c r="D334" s="36">
        <f t="shared" si="19"/>
        <v>33551283</v>
      </c>
      <c r="E334" s="59">
        <f t="shared" si="20"/>
        <v>11497704</v>
      </c>
      <c r="F334" s="36">
        <v>23102006</v>
      </c>
      <c r="G334" s="37">
        <v>8885385</v>
      </c>
      <c r="H334" s="36">
        <v>3277690</v>
      </c>
      <c r="I334" s="37">
        <v>819423</v>
      </c>
      <c r="J334" s="36">
        <v>7171587</v>
      </c>
      <c r="K334" s="37">
        <v>1792896</v>
      </c>
      <c r="L334" s="37">
        <v>1260526</v>
      </c>
      <c r="M334" s="36">
        <v>0</v>
      </c>
      <c r="N334" s="37">
        <v>0</v>
      </c>
    </row>
    <row r="335" spans="1:14" s="4" customFormat="1" ht="12" outlineLevel="2" x14ac:dyDescent="0.2">
      <c r="A335" s="38" t="s">
        <v>331</v>
      </c>
      <c r="B335" s="34" t="s">
        <v>309</v>
      </c>
      <c r="C335" s="35" t="s">
        <v>244</v>
      </c>
      <c r="D335" s="36">
        <f t="shared" si="19"/>
        <v>53919088</v>
      </c>
      <c r="E335" s="59">
        <f t="shared" si="20"/>
        <v>17920047</v>
      </c>
      <c r="F335" s="36">
        <v>32984919</v>
      </c>
      <c r="G335" s="37">
        <v>12686505</v>
      </c>
      <c r="H335" s="36">
        <v>7082537</v>
      </c>
      <c r="I335" s="37">
        <v>1770633</v>
      </c>
      <c r="J335" s="36">
        <v>13851632</v>
      </c>
      <c r="K335" s="37">
        <v>3462909</v>
      </c>
      <c r="L335" s="37">
        <v>7418751</v>
      </c>
      <c r="M335" s="36">
        <v>0</v>
      </c>
      <c r="N335" s="37">
        <v>0</v>
      </c>
    </row>
    <row r="336" spans="1:14" s="4" customFormat="1" ht="12" outlineLevel="2" x14ac:dyDescent="0.2">
      <c r="A336" s="38" t="s">
        <v>331</v>
      </c>
      <c r="B336" s="34" t="s">
        <v>310</v>
      </c>
      <c r="C336" s="35" t="s">
        <v>245</v>
      </c>
      <c r="D336" s="36">
        <f t="shared" si="19"/>
        <v>90814525</v>
      </c>
      <c r="E336" s="59">
        <f t="shared" si="20"/>
        <v>31736115</v>
      </c>
      <c r="F336" s="36">
        <v>67098445</v>
      </c>
      <c r="G336" s="37">
        <v>25807095</v>
      </c>
      <c r="H336" s="36">
        <v>5038279</v>
      </c>
      <c r="I336" s="37">
        <v>1259571</v>
      </c>
      <c r="J336" s="36">
        <v>18677801</v>
      </c>
      <c r="K336" s="37">
        <v>4669449</v>
      </c>
      <c r="L336" s="37">
        <v>4654475</v>
      </c>
      <c r="M336" s="36">
        <v>0</v>
      </c>
      <c r="N336" s="37">
        <v>0</v>
      </c>
    </row>
    <row r="337" spans="1:14" s="4" customFormat="1" ht="12" outlineLevel="2" x14ac:dyDescent="0.2">
      <c r="A337" s="38" t="s">
        <v>331</v>
      </c>
      <c r="B337" s="34" t="s">
        <v>311</v>
      </c>
      <c r="C337" s="35" t="s">
        <v>246</v>
      </c>
      <c r="D337" s="36">
        <f t="shared" si="19"/>
        <v>47251757</v>
      </c>
      <c r="E337" s="59">
        <f t="shared" si="20"/>
        <v>15654490</v>
      </c>
      <c r="F337" s="36">
        <v>28537222</v>
      </c>
      <c r="G337" s="37">
        <v>10975855</v>
      </c>
      <c r="H337" s="36">
        <v>3558358</v>
      </c>
      <c r="I337" s="37">
        <v>889590</v>
      </c>
      <c r="J337" s="36">
        <v>15156177</v>
      </c>
      <c r="K337" s="37">
        <v>3789045</v>
      </c>
      <c r="L337" s="37">
        <v>2039860</v>
      </c>
      <c r="M337" s="36">
        <v>0</v>
      </c>
      <c r="N337" s="37">
        <v>0</v>
      </c>
    </row>
    <row r="338" spans="1:14" s="4" customFormat="1" ht="12" outlineLevel="2" x14ac:dyDescent="0.2">
      <c r="A338" s="38" t="s">
        <v>331</v>
      </c>
      <c r="B338" s="34" t="s">
        <v>312</v>
      </c>
      <c r="C338" s="35" t="s">
        <v>247</v>
      </c>
      <c r="D338" s="36">
        <f t="shared" si="19"/>
        <v>46030299</v>
      </c>
      <c r="E338" s="59">
        <f t="shared" si="20"/>
        <v>15450595</v>
      </c>
      <c r="F338" s="36">
        <v>29291010</v>
      </c>
      <c r="G338" s="37">
        <v>11265775</v>
      </c>
      <c r="H338" s="36">
        <v>4916333</v>
      </c>
      <c r="I338" s="37">
        <v>1229082</v>
      </c>
      <c r="J338" s="36">
        <v>11822956</v>
      </c>
      <c r="K338" s="37">
        <v>2955738</v>
      </c>
      <c r="L338" s="37">
        <v>2820566</v>
      </c>
      <c r="M338" s="36">
        <v>0</v>
      </c>
      <c r="N338" s="37">
        <v>0</v>
      </c>
    </row>
    <row r="339" spans="1:14" s="4" customFormat="1" ht="12" outlineLevel="2" x14ac:dyDescent="0.2">
      <c r="A339" s="38" t="s">
        <v>331</v>
      </c>
      <c r="B339" s="34" t="s">
        <v>313</v>
      </c>
      <c r="C339" s="35" t="s">
        <v>248</v>
      </c>
      <c r="D339" s="36">
        <f t="shared" si="19"/>
        <v>19539828</v>
      </c>
      <c r="E339" s="59">
        <f t="shared" si="20"/>
        <v>6402263</v>
      </c>
      <c r="F339" s="36">
        <v>11271403</v>
      </c>
      <c r="G339" s="37">
        <v>4335155</v>
      </c>
      <c r="H339" s="36">
        <v>2449734</v>
      </c>
      <c r="I339" s="37">
        <v>612435</v>
      </c>
      <c r="J339" s="36">
        <v>5818691</v>
      </c>
      <c r="K339" s="37">
        <v>1454673</v>
      </c>
      <c r="L339" s="37">
        <v>935676</v>
      </c>
      <c r="M339" s="36">
        <v>0</v>
      </c>
      <c r="N339" s="37">
        <v>0</v>
      </c>
    </row>
    <row r="340" spans="1:14" s="4" customFormat="1" ht="12" outlineLevel="2" x14ac:dyDescent="0.2">
      <c r="A340" s="38" t="s">
        <v>331</v>
      </c>
      <c r="B340" s="34" t="s">
        <v>314</v>
      </c>
      <c r="C340" s="35" t="s">
        <v>249</v>
      </c>
      <c r="D340" s="36">
        <f t="shared" ref="D340:D400" si="23">F340+H340+J340</f>
        <v>19683892</v>
      </c>
      <c r="E340" s="59">
        <f t="shared" ref="E340:E400" si="24">G340+I340+K340</f>
        <v>6258217</v>
      </c>
      <c r="F340" s="36">
        <v>9933838</v>
      </c>
      <c r="G340" s="37">
        <v>3820705</v>
      </c>
      <c r="H340" s="36">
        <v>2264942</v>
      </c>
      <c r="I340" s="37">
        <v>566235</v>
      </c>
      <c r="J340" s="36">
        <v>7485112</v>
      </c>
      <c r="K340" s="37">
        <v>1871277</v>
      </c>
      <c r="L340" s="37">
        <v>909353</v>
      </c>
      <c r="M340" s="36">
        <v>0</v>
      </c>
      <c r="N340" s="37">
        <v>0</v>
      </c>
    </row>
    <row r="341" spans="1:14" s="4" customFormat="1" ht="12" outlineLevel="2" x14ac:dyDescent="0.2">
      <c r="A341" s="38" t="s">
        <v>331</v>
      </c>
      <c r="B341" s="34" t="s">
        <v>323</v>
      </c>
      <c r="C341" s="35" t="s">
        <v>440</v>
      </c>
      <c r="D341" s="36">
        <f t="shared" si="23"/>
        <v>92212508</v>
      </c>
      <c r="E341" s="59">
        <f t="shared" si="24"/>
        <v>34340559</v>
      </c>
      <c r="F341" s="36">
        <v>83849497</v>
      </c>
      <c r="G341" s="37">
        <v>32249805</v>
      </c>
      <c r="H341" s="36">
        <v>6872503</v>
      </c>
      <c r="I341" s="37">
        <v>1718127</v>
      </c>
      <c r="J341" s="36">
        <v>1490508</v>
      </c>
      <c r="K341" s="37">
        <v>372627</v>
      </c>
      <c r="L341" s="37">
        <v>7617775</v>
      </c>
      <c r="M341" s="36">
        <v>0</v>
      </c>
      <c r="N341" s="37">
        <v>0</v>
      </c>
    </row>
    <row r="342" spans="1:14" s="4" customFormat="1" ht="12" outlineLevel="2" x14ac:dyDescent="0.2">
      <c r="A342" s="50" t="s">
        <v>331</v>
      </c>
      <c r="B342" s="40" t="s">
        <v>324</v>
      </c>
      <c r="C342" s="41" t="s">
        <v>441</v>
      </c>
      <c r="D342" s="42">
        <f t="shared" si="23"/>
        <v>176338394</v>
      </c>
      <c r="E342" s="60">
        <f t="shared" si="24"/>
        <v>66821552</v>
      </c>
      <c r="F342" s="42">
        <v>168903087</v>
      </c>
      <c r="G342" s="43">
        <v>64962725</v>
      </c>
      <c r="H342" s="42">
        <v>7435307</v>
      </c>
      <c r="I342" s="43">
        <v>1858827</v>
      </c>
      <c r="J342" s="42">
        <v>0</v>
      </c>
      <c r="K342" s="43">
        <v>0</v>
      </c>
      <c r="L342" s="43">
        <v>13586751</v>
      </c>
      <c r="M342" s="42">
        <v>3414677</v>
      </c>
      <c r="N342" s="43">
        <v>853673</v>
      </c>
    </row>
    <row r="343" spans="1:14" s="4" customFormat="1" ht="12" outlineLevel="1" x14ac:dyDescent="0.2">
      <c r="A343" s="22" t="s">
        <v>464</v>
      </c>
      <c r="B343" s="23"/>
      <c r="C343" s="26"/>
      <c r="D343" s="24">
        <f t="shared" ref="D343:N343" si="25">SUBTOTAL(9,D322:D342)</f>
        <v>1129225527</v>
      </c>
      <c r="E343" s="61">
        <f t="shared" si="25"/>
        <v>390379691</v>
      </c>
      <c r="F343" s="24">
        <f t="shared" si="25"/>
        <v>802830264</v>
      </c>
      <c r="G343" s="25">
        <f t="shared" si="25"/>
        <v>308780870</v>
      </c>
      <c r="H343" s="24">
        <f t="shared" si="25"/>
        <v>78063224</v>
      </c>
      <c r="I343" s="25">
        <f t="shared" si="25"/>
        <v>19515810</v>
      </c>
      <c r="J343" s="24">
        <f t="shared" si="25"/>
        <v>248332039</v>
      </c>
      <c r="K343" s="25">
        <f t="shared" si="25"/>
        <v>62083011</v>
      </c>
      <c r="L343" s="25">
        <f t="shared" si="25"/>
        <v>70430348</v>
      </c>
      <c r="M343" s="24">
        <f t="shared" si="25"/>
        <v>3414677</v>
      </c>
      <c r="N343" s="25">
        <f t="shared" si="25"/>
        <v>853673</v>
      </c>
    </row>
    <row r="344" spans="1:14" s="4" customFormat="1" ht="12" outlineLevel="2" x14ac:dyDescent="0.2">
      <c r="A344" s="49" t="s">
        <v>333</v>
      </c>
      <c r="B344" s="45" t="s">
        <v>297</v>
      </c>
      <c r="C344" s="46" t="s">
        <v>250</v>
      </c>
      <c r="D344" s="47">
        <f t="shared" si="23"/>
        <v>27157804</v>
      </c>
      <c r="E344" s="62">
        <f t="shared" si="24"/>
        <v>10041156</v>
      </c>
      <c r="F344" s="47">
        <v>24155503</v>
      </c>
      <c r="G344" s="48">
        <v>9290580</v>
      </c>
      <c r="H344" s="47">
        <v>601377</v>
      </c>
      <c r="I344" s="48">
        <v>150345</v>
      </c>
      <c r="J344" s="47">
        <v>2400924</v>
      </c>
      <c r="K344" s="48">
        <v>600231</v>
      </c>
      <c r="L344" s="48">
        <v>2791044</v>
      </c>
      <c r="M344" s="47">
        <v>0</v>
      </c>
      <c r="N344" s="48">
        <v>0</v>
      </c>
    </row>
    <row r="345" spans="1:14" s="4" customFormat="1" ht="12" outlineLevel="2" x14ac:dyDescent="0.2">
      <c r="A345" s="38" t="s">
        <v>333</v>
      </c>
      <c r="B345" s="34" t="s">
        <v>296</v>
      </c>
      <c r="C345" s="35" t="s">
        <v>251</v>
      </c>
      <c r="D345" s="36">
        <f t="shared" si="23"/>
        <v>53049552</v>
      </c>
      <c r="E345" s="59">
        <f t="shared" si="24"/>
        <v>19222705</v>
      </c>
      <c r="F345" s="36">
        <v>44276653</v>
      </c>
      <c r="G345" s="37">
        <v>17029480</v>
      </c>
      <c r="H345" s="36">
        <v>1112125</v>
      </c>
      <c r="I345" s="37">
        <v>278031</v>
      </c>
      <c r="J345" s="36">
        <v>7660774</v>
      </c>
      <c r="K345" s="37">
        <v>1915194</v>
      </c>
      <c r="L345" s="37">
        <v>4096584</v>
      </c>
      <c r="M345" s="36">
        <v>0</v>
      </c>
      <c r="N345" s="37">
        <v>0</v>
      </c>
    </row>
    <row r="346" spans="1:14" s="4" customFormat="1" ht="12" outlineLevel="2" x14ac:dyDescent="0.2">
      <c r="A346" s="38" t="s">
        <v>333</v>
      </c>
      <c r="B346" s="34" t="s">
        <v>298</v>
      </c>
      <c r="C346" s="35" t="s">
        <v>252</v>
      </c>
      <c r="D346" s="36">
        <f t="shared" si="23"/>
        <v>90385335</v>
      </c>
      <c r="E346" s="59">
        <f t="shared" si="24"/>
        <v>33175552</v>
      </c>
      <c r="F346" s="36">
        <v>78588459</v>
      </c>
      <c r="G346" s="37">
        <v>30226330</v>
      </c>
      <c r="H346" s="36">
        <v>2574030</v>
      </c>
      <c r="I346" s="37">
        <v>643509</v>
      </c>
      <c r="J346" s="36">
        <v>9222846</v>
      </c>
      <c r="K346" s="37">
        <v>2305713</v>
      </c>
      <c r="L346" s="37">
        <v>7918252</v>
      </c>
      <c r="M346" s="36">
        <v>0</v>
      </c>
      <c r="N346" s="37">
        <v>0</v>
      </c>
    </row>
    <row r="347" spans="1:14" s="4" customFormat="1" ht="12" outlineLevel="2" x14ac:dyDescent="0.2">
      <c r="A347" s="38" t="s">
        <v>333</v>
      </c>
      <c r="B347" s="34" t="s">
        <v>299</v>
      </c>
      <c r="C347" s="35" t="s">
        <v>253</v>
      </c>
      <c r="D347" s="36">
        <f t="shared" si="23"/>
        <v>34896696</v>
      </c>
      <c r="E347" s="59">
        <f t="shared" si="24"/>
        <v>12522050</v>
      </c>
      <c r="F347" s="36">
        <v>28212808</v>
      </c>
      <c r="G347" s="37">
        <v>10851080</v>
      </c>
      <c r="H347" s="36">
        <v>3183315</v>
      </c>
      <c r="I347" s="37">
        <v>795828</v>
      </c>
      <c r="J347" s="36">
        <v>3500573</v>
      </c>
      <c r="K347" s="37">
        <v>875142</v>
      </c>
      <c r="L347" s="37">
        <v>4403396</v>
      </c>
      <c r="M347" s="36">
        <v>0</v>
      </c>
      <c r="N347" s="37">
        <v>0</v>
      </c>
    </row>
    <row r="348" spans="1:14" s="4" customFormat="1" ht="12" outlineLevel="2" x14ac:dyDescent="0.2">
      <c r="A348" s="38" t="s">
        <v>333</v>
      </c>
      <c r="B348" s="34" t="s">
        <v>300</v>
      </c>
      <c r="C348" s="35" t="s">
        <v>327</v>
      </c>
      <c r="D348" s="36">
        <f t="shared" si="23"/>
        <v>23292184</v>
      </c>
      <c r="E348" s="59">
        <f t="shared" si="24"/>
        <v>8326899</v>
      </c>
      <c r="F348" s="36">
        <v>18600031</v>
      </c>
      <c r="G348" s="37">
        <v>7153860</v>
      </c>
      <c r="H348" s="36">
        <v>1397674</v>
      </c>
      <c r="I348" s="37">
        <v>349419</v>
      </c>
      <c r="J348" s="36">
        <v>3294479</v>
      </c>
      <c r="K348" s="37">
        <v>823620</v>
      </c>
      <c r="L348" s="37">
        <v>2929740</v>
      </c>
      <c r="M348" s="36">
        <v>0</v>
      </c>
      <c r="N348" s="37">
        <v>0</v>
      </c>
    </row>
    <row r="349" spans="1:14" s="4" customFormat="1" ht="12" outlineLevel="2" x14ac:dyDescent="0.2">
      <c r="A349" s="38" t="s">
        <v>333</v>
      </c>
      <c r="B349" s="34" t="s">
        <v>301</v>
      </c>
      <c r="C349" s="35" t="s">
        <v>254</v>
      </c>
      <c r="D349" s="36">
        <f t="shared" si="23"/>
        <v>46790268</v>
      </c>
      <c r="E349" s="59">
        <f t="shared" si="24"/>
        <v>17124732</v>
      </c>
      <c r="F349" s="36">
        <v>40316096</v>
      </c>
      <c r="G349" s="37">
        <v>15506190</v>
      </c>
      <c r="H349" s="36">
        <v>1375094</v>
      </c>
      <c r="I349" s="37">
        <v>343773</v>
      </c>
      <c r="J349" s="36">
        <v>5099078</v>
      </c>
      <c r="K349" s="37">
        <v>1274769</v>
      </c>
      <c r="L349" s="37">
        <v>3868072</v>
      </c>
      <c r="M349" s="36">
        <v>0</v>
      </c>
      <c r="N349" s="37">
        <v>0</v>
      </c>
    </row>
    <row r="350" spans="1:14" s="4" customFormat="1" ht="12" outlineLevel="2" x14ac:dyDescent="0.2">
      <c r="A350" s="38" t="s">
        <v>333</v>
      </c>
      <c r="B350" s="34" t="s">
        <v>302</v>
      </c>
      <c r="C350" s="35" t="s">
        <v>255</v>
      </c>
      <c r="D350" s="36">
        <f t="shared" si="23"/>
        <v>23091457</v>
      </c>
      <c r="E350" s="59">
        <f t="shared" si="24"/>
        <v>7411928</v>
      </c>
      <c r="F350" s="36">
        <v>12175889</v>
      </c>
      <c r="G350" s="37">
        <v>4683035</v>
      </c>
      <c r="H350" s="36">
        <v>4288350</v>
      </c>
      <c r="I350" s="37">
        <v>1072089</v>
      </c>
      <c r="J350" s="36">
        <v>6627218</v>
      </c>
      <c r="K350" s="37">
        <v>1656804</v>
      </c>
      <c r="L350" s="37">
        <v>4255017</v>
      </c>
      <c r="M350" s="36">
        <v>0</v>
      </c>
      <c r="N350" s="37">
        <v>0</v>
      </c>
    </row>
    <row r="351" spans="1:14" s="4" customFormat="1" ht="12" outlineLevel="2" x14ac:dyDescent="0.2">
      <c r="A351" s="38" t="s">
        <v>333</v>
      </c>
      <c r="B351" s="34" t="s">
        <v>303</v>
      </c>
      <c r="C351" s="35" t="s">
        <v>256</v>
      </c>
      <c r="D351" s="36">
        <f t="shared" si="23"/>
        <v>26399333</v>
      </c>
      <c r="E351" s="59">
        <f t="shared" si="24"/>
        <v>9676445</v>
      </c>
      <c r="F351" s="36">
        <v>22854834</v>
      </c>
      <c r="G351" s="37">
        <v>8790320</v>
      </c>
      <c r="H351" s="36">
        <v>3544499</v>
      </c>
      <c r="I351" s="37">
        <v>886125</v>
      </c>
      <c r="J351" s="36">
        <v>0</v>
      </c>
      <c r="K351" s="37">
        <v>0</v>
      </c>
      <c r="L351" s="37">
        <v>5615689</v>
      </c>
      <c r="M351" s="36">
        <v>2261196</v>
      </c>
      <c r="N351" s="37">
        <v>565299</v>
      </c>
    </row>
    <row r="352" spans="1:14" s="4" customFormat="1" ht="12" outlineLevel="2" x14ac:dyDescent="0.2">
      <c r="A352" s="38" t="s">
        <v>333</v>
      </c>
      <c r="B352" s="34" t="s">
        <v>304</v>
      </c>
      <c r="C352" s="35" t="s">
        <v>257</v>
      </c>
      <c r="D352" s="36">
        <f t="shared" si="23"/>
        <v>54058163</v>
      </c>
      <c r="E352" s="59">
        <f t="shared" si="24"/>
        <v>19261984</v>
      </c>
      <c r="F352" s="36">
        <v>42695272</v>
      </c>
      <c r="G352" s="37">
        <v>16421260</v>
      </c>
      <c r="H352" s="36">
        <v>2385085</v>
      </c>
      <c r="I352" s="37">
        <v>596271</v>
      </c>
      <c r="J352" s="36">
        <v>8977806</v>
      </c>
      <c r="K352" s="37">
        <v>2244453</v>
      </c>
      <c r="L352" s="37">
        <v>3927411</v>
      </c>
      <c r="M352" s="36">
        <v>0</v>
      </c>
      <c r="N352" s="37">
        <v>0</v>
      </c>
    </row>
    <row r="353" spans="1:14" s="4" customFormat="1" ht="12" outlineLevel="2" x14ac:dyDescent="0.2">
      <c r="A353" s="38" t="s">
        <v>333</v>
      </c>
      <c r="B353" s="34" t="s">
        <v>305</v>
      </c>
      <c r="C353" s="35" t="s">
        <v>258</v>
      </c>
      <c r="D353" s="36">
        <f t="shared" si="23"/>
        <v>46564893</v>
      </c>
      <c r="E353" s="59">
        <f t="shared" si="24"/>
        <v>14701264</v>
      </c>
      <c r="F353" s="36">
        <v>22731720</v>
      </c>
      <c r="G353" s="37">
        <v>8742970</v>
      </c>
      <c r="H353" s="36">
        <v>3072440</v>
      </c>
      <c r="I353" s="37">
        <v>768111</v>
      </c>
      <c r="J353" s="36">
        <v>20760733</v>
      </c>
      <c r="K353" s="37">
        <v>5190183</v>
      </c>
      <c r="L353" s="37">
        <v>5787975</v>
      </c>
      <c r="M353" s="36">
        <v>0</v>
      </c>
      <c r="N353" s="37">
        <v>0</v>
      </c>
    </row>
    <row r="354" spans="1:14" s="4" customFormat="1" ht="12" outlineLevel="2" x14ac:dyDescent="0.2">
      <c r="A354" s="38" t="s">
        <v>333</v>
      </c>
      <c r="B354" s="34" t="s">
        <v>306</v>
      </c>
      <c r="C354" s="35" t="s">
        <v>259</v>
      </c>
      <c r="D354" s="36">
        <f t="shared" si="23"/>
        <v>30326264</v>
      </c>
      <c r="E354" s="59">
        <f t="shared" si="24"/>
        <v>10890052</v>
      </c>
      <c r="F354" s="36">
        <v>24577315</v>
      </c>
      <c r="G354" s="37">
        <v>9452815</v>
      </c>
      <c r="H354" s="36">
        <v>1892816</v>
      </c>
      <c r="I354" s="37">
        <v>473205</v>
      </c>
      <c r="J354" s="36">
        <v>3856133</v>
      </c>
      <c r="K354" s="37">
        <v>964032</v>
      </c>
      <c r="L354" s="37">
        <v>4604772</v>
      </c>
      <c r="M354" s="36">
        <v>0</v>
      </c>
      <c r="N354" s="37">
        <v>0</v>
      </c>
    </row>
    <row r="355" spans="1:14" s="4" customFormat="1" ht="12" outlineLevel="2" x14ac:dyDescent="0.2">
      <c r="A355" s="38" t="s">
        <v>333</v>
      </c>
      <c r="B355" s="34" t="s">
        <v>307</v>
      </c>
      <c r="C355" s="35" t="s">
        <v>260</v>
      </c>
      <c r="D355" s="36">
        <f t="shared" si="23"/>
        <v>53115596</v>
      </c>
      <c r="E355" s="59">
        <f t="shared" si="24"/>
        <v>19357678</v>
      </c>
      <c r="F355" s="36">
        <v>45156645</v>
      </c>
      <c r="G355" s="37">
        <v>17367940</v>
      </c>
      <c r="H355" s="36">
        <v>2739479</v>
      </c>
      <c r="I355" s="37">
        <v>684870</v>
      </c>
      <c r="J355" s="36">
        <v>5219472</v>
      </c>
      <c r="K355" s="37">
        <v>1304868</v>
      </c>
      <c r="L355" s="37">
        <v>3978753</v>
      </c>
      <c r="M355" s="36">
        <v>0</v>
      </c>
      <c r="N355" s="37">
        <v>0</v>
      </c>
    </row>
    <row r="356" spans="1:14" s="4" customFormat="1" ht="12" outlineLevel="2" x14ac:dyDescent="0.2">
      <c r="A356" s="38" t="s">
        <v>333</v>
      </c>
      <c r="B356" s="34" t="s">
        <v>308</v>
      </c>
      <c r="C356" s="35" t="s">
        <v>261</v>
      </c>
      <c r="D356" s="36">
        <f t="shared" si="23"/>
        <v>20656634</v>
      </c>
      <c r="E356" s="59">
        <f t="shared" si="24"/>
        <v>6821896</v>
      </c>
      <c r="F356" s="36">
        <v>12314633</v>
      </c>
      <c r="G356" s="37">
        <v>4736395</v>
      </c>
      <c r="H356" s="36">
        <v>4235370</v>
      </c>
      <c r="I356" s="37">
        <v>1058844</v>
      </c>
      <c r="J356" s="36">
        <v>4106631</v>
      </c>
      <c r="K356" s="37">
        <v>1026657</v>
      </c>
      <c r="L356" s="37">
        <v>3266849</v>
      </c>
      <c r="M356" s="36">
        <v>0</v>
      </c>
      <c r="N356" s="37">
        <v>0</v>
      </c>
    </row>
    <row r="357" spans="1:14" s="4" customFormat="1" ht="12" outlineLevel="2" x14ac:dyDescent="0.2">
      <c r="A357" s="38" t="s">
        <v>333</v>
      </c>
      <c r="B357" s="34" t="s">
        <v>309</v>
      </c>
      <c r="C357" s="35" t="s">
        <v>262</v>
      </c>
      <c r="D357" s="36">
        <f t="shared" si="23"/>
        <v>17393426</v>
      </c>
      <c r="E357" s="59">
        <f t="shared" si="24"/>
        <v>6136860</v>
      </c>
      <c r="F357" s="36">
        <v>13286013</v>
      </c>
      <c r="G357" s="37">
        <v>5110005</v>
      </c>
      <c r="H357" s="36">
        <v>1187142</v>
      </c>
      <c r="I357" s="37">
        <v>296787</v>
      </c>
      <c r="J357" s="36">
        <v>2920271</v>
      </c>
      <c r="K357" s="37">
        <v>730068</v>
      </c>
      <c r="L357" s="37">
        <v>1903975</v>
      </c>
      <c r="M357" s="36">
        <v>0</v>
      </c>
      <c r="N357" s="37">
        <v>0</v>
      </c>
    </row>
    <row r="358" spans="1:14" s="4" customFormat="1" ht="12" outlineLevel="2" x14ac:dyDescent="0.2">
      <c r="A358" s="38" t="s">
        <v>333</v>
      </c>
      <c r="B358" s="34" t="s">
        <v>310</v>
      </c>
      <c r="C358" s="35" t="s">
        <v>358</v>
      </c>
      <c r="D358" s="36">
        <f t="shared" si="23"/>
        <v>36766129</v>
      </c>
      <c r="E358" s="59">
        <f t="shared" si="24"/>
        <v>13570754</v>
      </c>
      <c r="F358" s="36">
        <v>32531352</v>
      </c>
      <c r="G358" s="37">
        <v>12512060</v>
      </c>
      <c r="H358" s="36">
        <v>2188317</v>
      </c>
      <c r="I358" s="37">
        <v>547080</v>
      </c>
      <c r="J358" s="36">
        <v>2046460</v>
      </c>
      <c r="K358" s="37">
        <v>511614</v>
      </c>
      <c r="L358" s="37">
        <v>4585037</v>
      </c>
      <c r="M358" s="36">
        <v>0</v>
      </c>
      <c r="N358" s="37">
        <v>0</v>
      </c>
    </row>
    <row r="359" spans="1:14" s="4" customFormat="1" ht="12" outlineLevel="2" x14ac:dyDescent="0.2">
      <c r="A359" s="38" t="s">
        <v>333</v>
      </c>
      <c r="B359" s="34" t="s">
        <v>311</v>
      </c>
      <c r="C359" s="35" t="s">
        <v>263</v>
      </c>
      <c r="D359" s="36">
        <f t="shared" si="23"/>
        <v>26101895</v>
      </c>
      <c r="E359" s="59">
        <f t="shared" si="24"/>
        <v>9347592</v>
      </c>
      <c r="F359" s="36">
        <v>20964288</v>
      </c>
      <c r="G359" s="37">
        <v>8063190</v>
      </c>
      <c r="H359" s="36">
        <v>1795065</v>
      </c>
      <c r="I359" s="37">
        <v>448767</v>
      </c>
      <c r="J359" s="36">
        <v>3342542</v>
      </c>
      <c r="K359" s="37">
        <v>835635</v>
      </c>
      <c r="L359" s="37">
        <v>3357143</v>
      </c>
      <c r="M359" s="36">
        <v>0</v>
      </c>
      <c r="N359" s="37">
        <v>0</v>
      </c>
    </row>
    <row r="360" spans="1:14" s="4" customFormat="1" ht="12" outlineLevel="2" x14ac:dyDescent="0.2">
      <c r="A360" s="38" t="s">
        <v>333</v>
      </c>
      <c r="B360" s="34" t="s">
        <v>312</v>
      </c>
      <c r="C360" s="35" t="s">
        <v>329</v>
      </c>
      <c r="D360" s="36">
        <f t="shared" si="23"/>
        <v>85156280</v>
      </c>
      <c r="E360" s="59">
        <f t="shared" si="24"/>
        <v>31923179</v>
      </c>
      <c r="F360" s="36">
        <v>78996225</v>
      </c>
      <c r="G360" s="37">
        <v>30383165</v>
      </c>
      <c r="H360" s="36">
        <v>1391638</v>
      </c>
      <c r="I360" s="37">
        <v>347910</v>
      </c>
      <c r="J360" s="36">
        <v>4768417</v>
      </c>
      <c r="K360" s="37">
        <v>1192104</v>
      </c>
      <c r="L360" s="37">
        <v>9966442</v>
      </c>
      <c r="M360" s="36">
        <v>0</v>
      </c>
      <c r="N360" s="37">
        <v>0</v>
      </c>
    </row>
    <row r="361" spans="1:14" s="4" customFormat="1" ht="12" outlineLevel="2" x14ac:dyDescent="0.2">
      <c r="A361" s="38" t="s">
        <v>333</v>
      </c>
      <c r="B361" s="34" t="s">
        <v>313</v>
      </c>
      <c r="C361" s="35" t="s">
        <v>264</v>
      </c>
      <c r="D361" s="36">
        <f t="shared" si="23"/>
        <v>29016597</v>
      </c>
      <c r="E361" s="59">
        <f t="shared" si="24"/>
        <v>10552799</v>
      </c>
      <c r="F361" s="36">
        <v>24504254</v>
      </c>
      <c r="G361" s="37">
        <v>9424715</v>
      </c>
      <c r="H361" s="36">
        <v>2327030</v>
      </c>
      <c r="I361" s="37">
        <v>581757</v>
      </c>
      <c r="J361" s="36">
        <v>2185313</v>
      </c>
      <c r="K361" s="37">
        <v>546327</v>
      </c>
      <c r="L361" s="37">
        <v>3080194</v>
      </c>
      <c r="M361" s="36">
        <v>0</v>
      </c>
      <c r="N361" s="37">
        <v>0</v>
      </c>
    </row>
    <row r="362" spans="1:14" s="4" customFormat="1" ht="12" outlineLevel="2" x14ac:dyDescent="0.2">
      <c r="A362" s="38" t="s">
        <v>333</v>
      </c>
      <c r="B362" s="34" t="s">
        <v>314</v>
      </c>
      <c r="C362" s="35" t="s">
        <v>265</v>
      </c>
      <c r="D362" s="36">
        <f t="shared" si="23"/>
        <v>90633886</v>
      </c>
      <c r="E362" s="59">
        <f t="shared" si="24"/>
        <v>33889544</v>
      </c>
      <c r="F362" s="36">
        <v>83430796</v>
      </c>
      <c r="G362" s="37">
        <v>32088770</v>
      </c>
      <c r="H362" s="36">
        <v>966574</v>
      </c>
      <c r="I362" s="37">
        <v>241644</v>
      </c>
      <c r="J362" s="36">
        <v>6236516</v>
      </c>
      <c r="K362" s="37">
        <v>1559130</v>
      </c>
      <c r="L362" s="37">
        <v>7721160</v>
      </c>
      <c r="M362" s="36">
        <v>0</v>
      </c>
      <c r="N362" s="37">
        <v>0</v>
      </c>
    </row>
    <row r="363" spans="1:14" s="4" customFormat="1" ht="12" outlineLevel="2" x14ac:dyDescent="0.2">
      <c r="A363" s="38" t="s">
        <v>333</v>
      </c>
      <c r="B363" s="34" t="s">
        <v>315</v>
      </c>
      <c r="C363" s="35" t="s">
        <v>266</v>
      </c>
      <c r="D363" s="36">
        <f t="shared" si="23"/>
        <v>32183631</v>
      </c>
      <c r="E363" s="59">
        <f t="shared" si="24"/>
        <v>11263694</v>
      </c>
      <c r="F363" s="36">
        <v>23903540</v>
      </c>
      <c r="G363" s="37">
        <v>9193670</v>
      </c>
      <c r="H363" s="36">
        <v>2332641</v>
      </c>
      <c r="I363" s="37">
        <v>583161</v>
      </c>
      <c r="J363" s="36">
        <v>5947450</v>
      </c>
      <c r="K363" s="37">
        <v>1486863</v>
      </c>
      <c r="L363" s="37">
        <v>2976401</v>
      </c>
      <c r="M363" s="36">
        <v>0</v>
      </c>
      <c r="N363" s="37">
        <v>0</v>
      </c>
    </row>
    <row r="364" spans="1:14" s="4" customFormat="1" ht="12" outlineLevel="2" x14ac:dyDescent="0.2">
      <c r="A364" s="38" t="s">
        <v>333</v>
      </c>
      <c r="B364" s="34" t="s">
        <v>316</v>
      </c>
      <c r="C364" s="35" t="s">
        <v>267</v>
      </c>
      <c r="D364" s="36">
        <f t="shared" si="23"/>
        <v>80589047</v>
      </c>
      <c r="E364" s="59">
        <f t="shared" si="24"/>
        <v>28637939</v>
      </c>
      <c r="F364" s="36">
        <v>63073576</v>
      </c>
      <c r="G364" s="37">
        <v>24259070</v>
      </c>
      <c r="H364" s="36">
        <v>17515471</v>
      </c>
      <c r="I364" s="37">
        <v>4378869</v>
      </c>
      <c r="J364" s="36">
        <v>0</v>
      </c>
      <c r="K364" s="37">
        <v>0</v>
      </c>
      <c r="L364" s="37">
        <v>42432114</v>
      </c>
      <c r="M364" s="36">
        <v>44645487</v>
      </c>
      <c r="N364" s="37">
        <v>11161371.75</v>
      </c>
    </row>
    <row r="365" spans="1:14" s="4" customFormat="1" ht="12" outlineLevel="2" x14ac:dyDescent="0.2">
      <c r="A365" s="38" t="s">
        <v>333</v>
      </c>
      <c r="B365" s="34" t="s">
        <v>317</v>
      </c>
      <c r="C365" s="35" t="s">
        <v>268</v>
      </c>
      <c r="D365" s="36">
        <f t="shared" si="23"/>
        <v>26201994</v>
      </c>
      <c r="E365" s="59">
        <f t="shared" si="24"/>
        <v>9342215</v>
      </c>
      <c r="F365" s="36">
        <v>20738462</v>
      </c>
      <c r="G365" s="37">
        <v>7976330</v>
      </c>
      <c r="H365" s="36">
        <v>1034094</v>
      </c>
      <c r="I365" s="37">
        <v>258525</v>
      </c>
      <c r="J365" s="36">
        <v>4429438</v>
      </c>
      <c r="K365" s="37">
        <v>1107360</v>
      </c>
      <c r="L365" s="37">
        <v>3013618</v>
      </c>
      <c r="M365" s="36">
        <v>0</v>
      </c>
      <c r="N365" s="37">
        <v>0</v>
      </c>
    </row>
    <row r="366" spans="1:14" s="4" customFormat="1" ht="12" outlineLevel="2" x14ac:dyDescent="0.2">
      <c r="A366" s="38" t="s">
        <v>333</v>
      </c>
      <c r="B366" s="34" t="s">
        <v>318</v>
      </c>
      <c r="C366" s="35" t="s">
        <v>269</v>
      </c>
      <c r="D366" s="36">
        <f t="shared" si="23"/>
        <v>33765711</v>
      </c>
      <c r="E366" s="59">
        <f t="shared" si="24"/>
        <v>11897989</v>
      </c>
      <c r="F366" s="36">
        <v>25677320</v>
      </c>
      <c r="G366" s="37">
        <v>9875890</v>
      </c>
      <c r="H366" s="36">
        <v>2071723</v>
      </c>
      <c r="I366" s="37">
        <v>517932</v>
      </c>
      <c r="J366" s="36">
        <v>6016668</v>
      </c>
      <c r="K366" s="37">
        <v>1504167</v>
      </c>
      <c r="L366" s="37">
        <v>2864257</v>
      </c>
      <c r="M366" s="36">
        <v>0</v>
      </c>
      <c r="N366" s="37">
        <v>0</v>
      </c>
    </row>
    <row r="367" spans="1:14" s="4" customFormat="1" ht="12" outlineLevel="2" x14ac:dyDescent="0.2">
      <c r="A367" s="38" t="s">
        <v>333</v>
      </c>
      <c r="B367" s="34" t="s">
        <v>319</v>
      </c>
      <c r="C367" s="35" t="s">
        <v>270</v>
      </c>
      <c r="D367" s="36">
        <f t="shared" si="23"/>
        <v>35738320</v>
      </c>
      <c r="E367" s="59">
        <f t="shared" si="24"/>
        <v>13272631</v>
      </c>
      <c r="F367" s="36">
        <v>32225531</v>
      </c>
      <c r="G367" s="37">
        <v>12394435</v>
      </c>
      <c r="H367" s="36">
        <v>1290304</v>
      </c>
      <c r="I367" s="37">
        <v>322575</v>
      </c>
      <c r="J367" s="36">
        <v>2222485</v>
      </c>
      <c r="K367" s="37">
        <v>555621</v>
      </c>
      <c r="L367" s="37">
        <v>5458200</v>
      </c>
      <c r="M367" s="36">
        <v>0</v>
      </c>
      <c r="N367" s="37">
        <v>0</v>
      </c>
    </row>
    <row r="368" spans="1:14" s="4" customFormat="1" ht="12" outlineLevel="2" x14ac:dyDescent="0.2">
      <c r="A368" s="38" t="s">
        <v>333</v>
      </c>
      <c r="B368" s="34" t="s">
        <v>321</v>
      </c>
      <c r="C368" s="35" t="s">
        <v>271</v>
      </c>
      <c r="D368" s="36">
        <f t="shared" si="23"/>
        <v>24913528</v>
      </c>
      <c r="E368" s="59">
        <f t="shared" si="24"/>
        <v>9100691</v>
      </c>
      <c r="F368" s="36">
        <v>21337148</v>
      </c>
      <c r="G368" s="37">
        <v>8206595</v>
      </c>
      <c r="H368" s="36">
        <v>1756005</v>
      </c>
      <c r="I368" s="37">
        <v>439002</v>
      </c>
      <c r="J368" s="36">
        <v>1820375</v>
      </c>
      <c r="K368" s="37">
        <v>455094</v>
      </c>
      <c r="L368" s="37">
        <v>3610244</v>
      </c>
      <c r="M368" s="36">
        <v>0</v>
      </c>
      <c r="N368" s="37">
        <v>0</v>
      </c>
    </row>
    <row r="369" spans="1:14" s="4" customFormat="1" ht="12" outlineLevel="2" x14ac:dyDescent="0.2">
      <c r="A369" s="38" t="s">
        <v>333</v>
      </c>
      <c r="B369" s="34" t="s">
        <v>322</v>
      </c>
      <c r="C369" s="35" t="s">
        <v>272</v>
      </c>
      <c r="D369" s="36">
        <f t="shared" si="23"/>
        <v>36502572</v>
      </c>
      <c r="E369" s="59">
        <f t="shared" si="24"/>
        <v>13585067</v>
      </c>
      <c r="F369" s="36">
        <v>33127162</v>
      </c>
      <c r="G369" s="37">
        <v>12741215</v>
      </c>
      <c r="H369" s="36">
        <v>1573200</v>
      </c>
      <c r="I369" s="37">
        <v>393300</v>
      </c>
      <c r="J369" s="36">
        <v>1802210</v>
      </c>
      <c r="K369" s="37">
        <v>450552</v>
      </c>
      <c r="L369" s="37">
        <v>3780365</v>
      </c>
      <c r="M369" s="36">
        <v>0</v>
      </c>
      <c r="N369" s="37">
        <v>0</v>
      </c>
    </row>
    <row r="370" spans="1:14" s="4" customFormat="1" ht="12" outlineLevel="2" x14ac:dyDescent="0.2">
      <c r="A370" s="38" t="s">
        <v>333</v>
      </c>
      <c r="B370" s="34" t="s">
        <v>330</v>
      </c>
      <c r="C370" s="35" t="s">
        <v>273</v>
      </c>
      <c r="D370" s="36">
        <f t="shared" si="23"/>
        <v>47341898</v>
      </c>
      <c r="E370" s="59">
        <f t="shared" si="24"/>
        <v>17069405</v>
      </c>
      <c r="F370" s="36">
        <v>38880635</v>
      </c>
      <c r="G370" s="37">
        <v>14954090</v>
      </c>
      <c r="H370" s="36">
        <v>1046711</v>
      </c>
      <c r="I370" s="37">
        <v>261678</v>
      </c>
      <c r="J370" s="36">
        <v>7414552</v>
      </c>
      <c r="K370" s="37">
        <v>1853637</v>
      </c>
      <c r="L370" s="37">
        <v>3978852</v>
      </c>
      <c r="M370" s="36">
        <v>0</v>
      </c>
      <c r="N370" s="37">
        <v>0</v>
      </c>
    </row>
    <row r="371" spans="1:14" s="4" customFormat="1" ht="12" outlineLevel="2" x14ac:dyDescent="0.2">
      <c r="A371" s="38" t="s">
        <v>333</v>
      </c>
      <c r="B371" s="34" t="s">
        <v>331</v>
      </c>
      <c r="C371" s="35" t="s">
        <v>274</v>
      </c>
      <c r="D371" s="36">
        <f t="shared" si="23"/>
        <v>48721675</v>
      </c>
      <c r="E371" s="59">
        <f t="shared" si="24"/>
        <v>17487905</v>
      </c>
      <c r="F371" s="36">
        <v>39427021</v>
      </c>
      <c r="G371" s="37">
        <v>15164240</v>
      </c>
      <c r="H371" s="36">
        <v>2472431</v>
      </c>
      <c r="I371" s="37">
        <v>618108</v>
      </c>
      <c r="J371" s="36">
        <v>6822223</v>
      </c>
      <c r="K371" s="37">
        <v>1705557</v>
      </c>
      <c r="L371" s="37">
        <v>3171581</v>
      </c>
      <c r="M371" s="36">
        <v>0</v>
      </c>
      <c r="N371" s="37">
        <v>0</v>
      </c>
    </row>
    <row r="372" spans="1:14" s="4" customFormat="1" ht="12" outlineLevel="2" x14ac:dyDescent="0.2">
      <c r="A372" s="38" t="s">
        <v>333</v>
      </c>
      <c r="B372" s="34" t="s">
        <v>332</v>
      </c>
      <c r="C372" s="35" t="s">
        <v>275</v>
      </c>
      <c r="D372" s="36">
        <f t="shared" si="23"/>
        <v>37276548</v>
      </c>
      <c r="E372" s="59">
        <f t="shared" si="24"/>
        <v>13797286</v>
      </c>
      <c r="F372" s="36">
        <v>33266241</v>
      </c>
      <c r="G372" s="37">
        <v>12794710</v>
      </c>
      <c r="H372" s="36">
        <v>1134158</v>
      </c>
      <c r="I372" s="37">
        <v>283539</v>
      </c>
      <c r="J372" s="36">
        <v>2876149</v>
      </c>
      <c r="K372" s="37">
        <v>719037</v>
      </c>
      <c r="L372" s="37">
        <v>3238191</v>
      </c>
      <c r="M372" s="36">
        <v>0</v>
      </c>
      <c r="N372" s="37">
        <v>0</v>
      </c>
    </row>
    <row r="373" spans="1:14" s="4" customFormat="1" ht="12" outlineLevel="2" x14ac:dyDescent="0.2">
      <c r="A373" s="38" t="s">
        <v>333</v>
      </c>
      <c r="B373" s="34" t="s">
        <v>333</v>
      </c>
      <c r="C373" s="35" t="s">
        <v>276</v>
      </c>
      <c r="D373" s="36">
        <f t="shared" si="23"/>
        <v>44366191</v>
      </c>
      <c r="E373" s="59">
        <f t="shared" si="24"/>
        <v>16571354</v>
      </c>
      <c r="F373" s="36">
        <v>40707115</v>
      </c>
      <c r="G373" s="37">
        <v>15656585</v>
      </c>
      <c r="H373" s="36">
        <v>1605182</v>
      </c>
      <c r="I373" s="37">
        <v>401295</v>
      </c>
      <c r="J373" s="36">
        <v>2053894</v>
      </c>
      <c r="K373" s="37">
        <v>513474</v>
      </c>
      <c r="L373" s="37">
        <v>4742677</v>
      </c>
      <c r="M373" s="36">
        <v>0</v>
      </c>
      <c r="N373" s="37">
        <v>0</v>
      </c>
    </row>
    <row r="374" spans="1:14" s="4" customFormat="1" ht="12" outlineLevel="2" x14ac:dyDescent="0.2">
      <c r="A374" s="38" t="s">
        <v>333</v>
      </c>
      <c r="B374" s="34" t="s">
        <v>334</v>
      </c>
      <c r="C374" s="35" t="s">
        <v>277</v>
      </c>
      <c r="D374" s="36">
        <f t="shared" si="23"/>
        <v>40574126</v>
      </c>
      <c r="E374" s="59">
        <f t="shared" si="24"/>
        <v>14109398</v>
      </c>
      <c r="F374" s="36">
        <v>29460734</v>
      </c>
      <c r="G374" s="37">
        <v>11331050</v>
      </c>
      <c r="H374" s="36">
        <v>3343423</v>
      </c>
      <c r="I374" s="37">
        <v>835857</v>
      </c>
      <c r="J374" s="36">
        <v>7769969</v>
      </c>
      <c r="K374" s="37">
        <v>1942491</v>
      </c>
      <c r="L374" s="37">
        <v>2907682</v>
      </c>
      <c r="M374" s="36">
        <v>0</v>
      </c>
      <c r="N374" s="37">
        <v>0</v>
      </c>
    </row>
    <row r="375" spans="1:14" s="4" customFormat="1" ht="12" outlineLevel="2" x14ac:dyDescent="0.2">
      <c r="A375" s="38" t="s">
        <v>333</v>
      </c>
      <c r="B375" s="34" t="s">
        <v>323</v>
      </c>
      <c r="C375" s="35" t="s">
        <v>442</v>
      </c>
      <c r="D375" s="36">
        <f t="shared" si="23"/>
        <v>106635222</v>
      </c>
      <c r="E375" s="59">
        <f t="shared" si="24"/>
        <v>39947807</v>
      </c>
      <c r="F375" s="36">
        <v>98718290</v>
      </c>
      <c r="G375" s="37">
        <v>37968575</v>
      </c>
      <c r="H375" s="36">
        <v>7916932</v>
      </c>
      <c r="I375" s="37">
        <v>1979232</v>
      </c>
      <c r="J375" s="36">
        <v>0</v>
      </c>
      <c r="K375" s="37">
        <v>0</v>
      </c>
      <c r="L375" s="37">
        <v>8717960</v>
      </c>
      <c r="M375" s="36">
        <v>4170256</v>
      </c>
      <c r="N375" s="37">
        <v>1043012</v>
      </c>
    </row>
    <row r="376" spans="1:14" s="4" customFormat="1" ht="12" outlineLevel="2" x14ac:dyDescent="0.2">
      <c r="A376" s="38" t="s">
        <v>333</v>
      </c>
      <c r="B376" s="34" t="s">
        <v>324</v>
      </c>
      <c r="C376" s="35" t="s">
        <v>443</v>
      </c>
      <c r="D376" s="36">
        <f t="shared" si="23"/>
        <v>93599419</v>
      </c>
      <c r="E376" s="59">
        <f t="shared" si="24"/>
        <v>34449980</v>
      </c>
      <c r="F376" s="36">
        <v>82086625</v>
      </c>
      <c r="G376" s="37">
        <v>31571780</v>
      </c>
      <c r="H376" s="36">
        <v>10442167</v>
      </c>
      <c r="I376" s="37">
        <v>2610543</v>
      </c>
      <c r="J376" s="36">
        <v>1070627</v>
      </c>
      <c r="K376" s="37">
        <v>267657</v>
      </c>
      <c r="L376" s="37">
        <v>4577886</v>
      </c>
      <c r="M376" s="36">
        <v>0</v>
      </c>
      <c r="N376" s="37">
        <v>0</v>
      </c>
    </row>
    <row r="377" spans="1:14" s="4" customFormat="1" ht="12" outlineLevel="2" x14ac:dyDescent="0.2">
      <c r="A377" s="38" t="s">
        <v>333</v>
      </c>
      <c r="B377" s="34" t="s">
        <v>326</v>
      </c>
      <c r="C377" s="35" t="s">
        <v>444</v>
      </c>
      <c r="D377" s="36">
        <f t="shared" si="23"/>
        <v>75434132</v>
      </c>
      <c r="E377" s="59">
        <f t="shared" si="24"/>
        <v>28474073</v>
      </c>
      <c r="F377" s="36">
        <v>71429723</v>
      </c>
      <c r="G377" s="37">
        <v>27472970</v>
      </c>
      <c r="H377" s="36">
        <v>4004409</v>
      </c>
      <c r="I377" s="37">
        <v>1001103</v>
      </c>
      <c r="J377" s="36">
        <v>0</v>
      </c>
      <c r="K377" s="37">
        <v>0</v>
      </c>
      <c r="L377" s="37">
        <v>5244302</v>
      </c>
      <c r="M377" s="36">
        <v>1670778</v>
      </c>
      <c r="N377" s="37">
        <v>417694.5</v>
      </c>
    </row>
    <row r="378" spans="1:14" s="4" customFormat="1" ht="12" outlineLevel="2" x14ac:dyDescent="0.2">
      <c r="A378" s="50" t="s">
        <v>333</v>
      </c>
      <c r="B378" s="40" t="s">
        <v>325</v>
      </c>
      <c r="C378" s="41" t="s">
        <v>445</v>
      </c>
      <c r="D378" s="42">
        <f t="shared" si="23"/>
        <v>448682777</v>
      </c>
      <c r="E378" s="60">
        <f t="shared" si="24"/>
        <v>167470366</v>
      </c>
      <c r="F378" s="42">
        <v>410797553</v>
      </c>
      <c r="G378" s="43">
        <v>157999060</v>
      </c>
      <c r="H378" s="42">
        <v>37885224</v>
      </c>
      <c r="I378" s="43">
        <v>9471306</v>
      </c>
      <c r="J378" s="42">
        <v>0</v>
      </c>
      <c r="K378" s="43">
        <v>0</v>
      </c>
      <c r="L378" s="43">
        <v>57739224</v>
      </c>
      <c r="M378" s="42">
        <v>96851118</v>
      </c>
      <c r="N378" s="43">
        <v>24212779.5</v>
      </c>
    </row>
    <row r="379" spans="1:14" s="4" customFormat="1" ht="12" outlineLevel="1" x14ac:dyDescent="0.2">
      <c r="A379" s="22" t="s">
        <v>465</v>
      </c>
      <c r="B379" s="23"/>
      <c r="C379" s="26"/>
      <c r="D379" s="24">
        <f t="shared" ref="D379:N379" si="26">SUBTOTAL(9,D344:D378)</f>
        <v>2027379183</v>
      </c>
      <c r="E379" s="61">
        <f t="shared" si="26"/>
        <v>740432869</v>
      </c>
      <c r="F379" s="24">
        <f t="shared" si="26"/>
        <v>1735225462</v>
      </c>
      <c r="G379" s="25">
        <f t="shared" si="26"/>
        <v>667394425</v>
      </c>
      <c r="H379" s="24">
        <f t="shared" si="26"/>
        <v>139681495</v>
      </c>
      <c r="I379" s="25">
        <f t="shared" si="26"/>
        <v>34920390</v>
      </c>
      <c r="J379" s="24">
        <f t="shared" si="26"/>
        <v>152472226</v>
      </c>
      <c r="K379" s="25">
        <f t="shared" si="26"/>
        <v>38118054</v>
      </c>
      <c r="L379" s="25">
        <f t="shared" si="26"/>
        <v>246511059</v>
      </c>
      <c r="M379" s="24">
        <f t="shared" si="26"/>
        <v>149598835</v>
      </c>
      <c r="N379" s="25">
        <f t="shared" si="26"/>
        <v>37400156.75</v>
      </c>
    </row>
    <row r="380" spans="1:14" s="4" customFormat="1" ht="12" outlineLevel="2" x14ac:dyDescent="0.2">
      <c r="A380" s="49" t="s">
        <v>335</v>
      </c>
      <c r="B380" s="45" t="s">
        <v>297</v>
      </c>
      <c r="C380" s="46" t="s">
        <v>278</v>
      </c>
      <c r="D380" s="47">
        <f t="shared" si="23"/>
        <v>40146465</v>
      </c>
      <c r="E380" s="62">
        <f t="shared" si="24"/>
        <v>12789420</v>
      </c>
      <c r="F380" s="47">
        <v>20449375</v>
      </c>
      <c r="G380" s="48">
        <v>7865145</v>
      </c>
      <c r="H380" s="47">
        <v>2139295</v>
      </c>
      <c r="I380" s="48">
        <v>534825</v>
      </c>
      <c r="J380" s="47">
        <v>17557795</v>
      </c>
      <c r="K380" s="48">
        <v>4389450</v>
      </c>
      <c r="L380" s="48">
        <v>2019416</v>
      </c>
      <c r="M380" s="47">
        <v>0</v>
      </c>
      <c r="N380" s="48">
        <v>0</v>
      </c>
    </row>
    <row r="381" spans="1:14" s="4" customFormat="1" ht="12" outlineLevel="2" x14ac:dyDescent="0.2">
      <c r="A381" s="38" t="s">
        <v>335</v>
      </c>
      <c r="B381" s="34" t="s">
        <v>296</v>
      </c>
      <c r="C381" s="35" t="s">
        <v>279</v>
      </c>
      <c r="D381" s="36">
        <f t="shared" si="23"/>
        <v>39023232</v>
      </c>
      <c r="E381" s="59">
        <f t="shared" si="24"/>
        <v>12187325</v>
      </c>
      <c r="F381" s="36">
        <v>18062704</v>
      </c>
      <c r="G381" s="37">
        <v>6947195</v>
      </c>
      <c r="H381" s="36">
        <v>3902512</v>
      </c>
      <c r="I381" s="37">
        <v>975627</v>
      </c>
      <c r="J381" s="36">
        <v>17058016</v>
      </c>
      <c r="K381" s="37">
        <v>4264503</v>
      </c>
      <c r="L381" s="37">
        <v>1871248</v>
      </c>
      <c r="M381" s="36">
        <v>0</v>
      </c>
      <c r="N381" s="37">
        <v>0</v>
      </c>
    </row>
    <row r="382" spans="1:14" s="4" customFormat="1" ht="12" outlineLevel="2" x14ac:dyDescent="0.2">
      <c r="A382" s="38" t="s">
        <v>335</v>
      </c>
      <c r="B382" s="34" t="s">
        <v>298</v>
      </c>
      <c r="C382" s="35" t="s">
        <v>280</v>
      </c>
      <c r="D382" s="36">
        <f t="shared" si="23"/>
        <v>57285867</v>
      </c>
      <c r="E382" s="59">
        <f t="shared" si="24"/>
        <v>19733798</v>
      </c>
      <c r="F382" s="36">
        <v>40205899</v>
      </c>
      <c r="G382" s="37">
        <v>15463805</v>
      </c>
      <c r="H382" s="36">
        <v>3179826</v>
      </c>
      <c r="I382" s="37">
        <v>794958</v>
      </c>
      <c r="J382" s="36">
        <v>13900142</v>
      </c>
      <c r="K382" s="37">
        <v>3475035</v>
      </c>
      <c r="L382" s="37">
        <v>2418623</v>
      </c>
      <c r="M382" s="36">
        <v>0</v>
      </c>
      <c r="N382" s="37">
        <v>0</v>
      </c>
    </row>
    <row r="383" spans="1:14" s="4" customFormat="1" ht="12" outlineLevel="2" x14ac:dyDescent="0.2">
      <c r="A383" s="38" t="s">
        <v>335</v>
      </c>
      <c r="B383" s="34" t="s">
        <v>299</v>
      </c>
      <c r="C383" s="35" t="s">
        <v>281</v>
      </c>
      <c r="D383" s="36">
        <f t="shared" si="23"/>
        <v>43951448</v>
      </c>
      <c r="E383" s="59">
        <f t="shared" si="24"/>
        <v>15663115</v>
      </c>
      <c r="F383" s="36">
        <v>34730460</v>
      </c>
      <c r="G383" s="37">
        <v>13357870</v>
      </c>
      <c r="H383" s="36">
        <v>5417836</v>
      </c>
      <c r="I383" s="37">
        <v>1354458</v>
      </c>
      <c r="J383" s="36">
        <v>3803152</v>
      </c>
      <c r="K383" s="37">
        <v>950787</v>
      </c>
      <c r="L383" s="37">
        <v>4689777</v>
      </c>
      <c r="M383" s="36">
        <v>0</v>
      </c>
      <c r="N383" s="37">
        <v>0</v>
      </c>
    </row>
    <row r="384" spans="1:14" s="4" customFormat="1" ht="12" outlineLevel="2" x14ac:dyDescent="0.2">
      <c r="A384" s="38" t="s">
        <v>335</v>
      </c>
      <c r="B384" s="34" t="s">
        <v>300</v>
      </c>
      <c r="C384" s="35" t="s">
        <v>282</v>
      </c>
      <c r="D384" s="36">
        <f t="shared" si="23"/>
        <v>34293932</v>
      </c>
      <c r="E384" s="59">
        <f t="shared" si="24"/>
        <v>11756521</v>
      </c>
      <c r="F384" s="36">
        <v>23645414</v>
      </c>
      <c r="G384" s="37">
        <v>9094390</v>
      </c>
      <c r="H384" s="36">
        <v>2632244</v>
      </c>
      <c r="I384" s="37">
        <v>658062</v>
      </c>
      <c r="J384" s="36">
        <v>8016274</v>
      </c>
      <c r="K384" s="37">
        <v>2004069</v>
      </c>
      <c r="L384" s="37">
        <v>2864783</v>
      </c>
      <c r="M384" s="36">
        <v>0</v>
      </c>
      <c r="N384" s="37">
        <v>0</v>
      </c>
    </row>
    <row r="385" spans="1:14" s="4" customFormat="1" ht="12" outlineLevel="2" x14ac:dyDescent="0.2">
      <c r="A385" s="38" t="s">
        <v>335</v>
      </c>
      <c r="B385" s="34" t="s">
        <v>301</v>
      </c>
      <c r="C385" s="35" t="s">
        <v>283</v>
      </c>
      <c r="D385" s="36">
        <f t="shared" si="23"/>
        <v>40488051</v>
      </c>
      <c r="E385" s="59">
        <f t="shared" si="24"/>
        <v>13381249</v>
      </c>
      <c r="F385" s="36">
        <v>24211460</v>
      </c>
      <c r="G385" s="37">
        <v>9312100</v>
      </c>
      <c r="H385" s="36">
        <v>5412261</v>
      </c>
      <c r="I385" s="37">
        <v>1353066</v>
      </c>
      <c r="J385" s="36">
        <v>10864330</v>
      </c>
      <c r="K385" s="37">
        <v>2716083</v>
      </c>
      <c r="L385" s="37">
        <v>3725359</v>
      </c>
      <c r="M385" s="36">
        <v>0</v>
      </c>
      <c r="N385" s="37">
        <v>0</v>
      </c>
    </row>
    <row r="386" spans="1:14" s="4" customFormat="1" ht="12" outlineLevel="2" x14ac:dyDescent="0.2">
      <c r="A386" s="38" t="s">
        <v>335</v>
      </c>
      <c r="B386" s="34" t="s">
        <v>302</v>
      </c>
      <c r="C386" s="35" t="s">
        <v>284</v>
      </c>
      <c r="D386" s="36">
        <f t="shared" si="23"/>
        <v>31525395</v>
      </c>
      <c r="E386" s="59">
        <f t="shared" si="24"/>
        <v>10083778</v>
      </c>
      <c r="F386" s="36">
        <v>16360922</v>
      </c>
      <c r="G386" s="37">
        <v>6292660</v>
      </c>
      <c r="H386" s="36">
        <v>2192220</v>
      </c>
      <c r="I386" s="37">
        <v>548055</v>
      </c>
      <c r="J386" s="36">
        <v>12972253</v>
      </c>
      <c r="K386" s="37">
        <v>3243063</v>
      </c>
      <c r="L386" s="37">
        <v>2352988</v>
      </c>
      <c r="M386" s="36">
        <v>0</v>
      </c>
      <c r="N386" s="37">
        <v>0</v>
      </c>
    </row>
    <row r="387" spans="1:14" s="4" customFormat="1" ht="12" outlineLevel="2" x14ac:dyDescent="0.2">
      <c r="A387" s="38" t="s">
        <v>335</v>
      </c>
      <c r="B387" s="34" t="s">
        <v>303</v>
      </c>
      <c r="C387" s="35" t="s">
        <v>285</v>
      </c>
      <c r="D387" s="36">
        <f t="shared" si="23"/>
        <v>59827108</v>
      </c>
      <c r="E387" s="59">
        <f t="shared" si="24"/>
        <v>22595886</v>
      </c>
      <c r="F387" s="36">
        <v>56747695</v>
      </c>
      <c r="G387" s="37">
        <v>21826035</v>
      </c>
      <c r="H387" s="36">
        <v>971764</v>
      </c>
      <c r="I387" s="37">
        <v>242940</v>
      </c>
      <c r="J387" s="36">
        <v>2107649</v>
      </c>
      <c r="K387" s="37">
        <v>526911</v>
      </c>
      <c r="L387" s="37">
        <v>4972646</v>
      </c>
      <c r="M387" s="36">
        <v>0</v>
      </c>
      <c r="N387" s="37">
        <v>0</v>
      </c>
    </row>
    <row r="388" spans="1:14" s="4" customFormat="1" ht="12" outlineLevel="2" x14ac:dyDescent="0.2">
      <c r="A388" s="38" t="s">
        <v>335</v>
      </c>
      <c r="B388" s="34" t="s">
        <v>304</v>
      </c>
      <c r="C388" s="35" t="s">
        <v>286</v>
      </c>
      <c r="D388" s="36">
        <f t="shared" si="23"/>
        <v>23117983</v>
      </c>
      <c r="E388" s="59">
        <f t="shared" si="24"/>
        <v>6832406</v>
      </c>
      <c r="F388" s="36">
        <v>7821614</v>
      </c>
      <c r="G388" s="37">
        <v>3008315</v>
      </c>
      <c r="H388" s="36">
        <v>3369700</v>
      </c>
      <c r="I388" s="37">
        <v>842424</v>
      </c>
      <c r="J388" s="36">
        <v>11926669</v>
      </c>
      <c r="K388" s="37">
        <v>2981667</v>
      </c>
      <c r="L388" s="37">
        <v>3655394</v>
      </c>
      <c r="M388" s="36">
        <v>0</v>
      </c>
      <c r="N388" s="37">
        <v>0</v>
      </c>
    </row>
    <row r="389" spans="1:14" s="4" customFormat="1" ht="12" outlineLevel="2" x14ac:dyDescent="0.2">
      <c r="A389" s="38" t="s">
        <v>335</v>
      </c>
      <c r="B389" s="34" t="s">
        <v>305</v>
      </c>
      <c r="C389" s="35" t="s">
        <v>287</v>
      </c>
      <c r="D389" s="36">
        <f t="shared" si="23"/>
        <v>45862806</v>
      </c>
      <c r="E389" s="59">
        <f t="shared" si="24"/>
        <v>16186527</v>
      </c>
      <c r="F389" s="36">
        <v>35068995</v>
      </c>
      <c r="G389" s="37">
        <v>13488075</v>
      </c>
      <c r="H389" s="36">
        <v>3689782</v>
      </c>
      <c r="I389" s="37">
        <v>922446</v>
      </c>
      <c r="J389" s="36">
        <v>7104029</v>
      </c>
      <c r="K389" s="37">
        <v>1776006</v>
      </c>
      <c r="L389" s="37">
        <v>3079312</v>
      </c>
      <c r="M389" s="36">
        <v>0</v>
      </c>
      <c r="N389" s="37">
        <v>0</v>
      </c>
    </row>
    <row r="390" spans="1:14" s="4" customFormat="1" ht="12" outlineLevel="2" x14ac:dyDescent="0.2">
      <c r="A390" s="38" t="s">
        <v>335</v>
      </c>
      <c r="B390" s="34" t="s">
        <v>306</v>
      </c>
      <c r="C390" s="35" t="s">
        <v>288</v>
      </c>
      <c r="D390" s="36">
        <f t="shared" si="23"/>
        <v>39641444</v>
      </c>
      <c r="E390" s="59">
        <f t="shared" si="24"/>
        <v>14936915</v>
      </c>
      <c r="F390" s="36">
        <v>37340089</v>
      </c>
      <c r="G390" s="37">
        <v>14361575</v>
      </c>
      <c r="H390" s="36">
        <v>2301355</v>
      </c>
      <c r="I390" s="37">
        <v>575340</v>
      </c>
      <c r="J390" s="36">
        <v>0</v>
      </c>
      <c r="K390" s="37">
        <v>0</v>
      </c>
      <c r="L390" s="37">
        <v>7742132</v>
      </c>
      <c r="M390" s="36">
        <v>5316888</v>
      </c>
      <c r="N390" s="37">
        <v>1329222</v>
      </c>
    </row>
    <row r="391" spans="1:14" s="4" customFormat="1" ht="12" outlineLevel="2" x14ac:dyDescent="0.2">
      <c r="A391" s="38" t="s">
        <v>335</v>
      </c>
      <c r="B391" s="34" t="s">
        <v>307</v>
      </c>
      <c r="C391" s="35" t="s">
        <v>289</v>
      </c>
      <c r="D391" s="36">
        <f t="shared" si="23"/>
        <v>28989150</v>
      </c>
      <c r="E391" s="59">
        <f t="shared" si="24"/>
        <v>9602023</v>
      </c>
      <c r="F391" s="36">
        <v>17492301</v>
      </c>
      <c r="G391" s="37">
        <v>6727810</v>
      </c>
      <c r="H391" s="36">
        <v>2480096</v>
      </c>
      <c r="I391" s="37">
        <v>620025</v>
      </c>
      <c r="J391" s="36">
        <v>9016753</v>
      </c>
      <c r="K391" s="37">
        <v>2254188</v>
      </c>
      <c r="L391" s="37">
        <v>1454069</v>
      </c>
      <c r="M391" s="36">
        <v>0</v>
      </c>
      <c r="N391" s="37">
        <v>0</v>
      </c>
    </row>
    <row r="392" spans="1:14" s="4" customFormat="1" ht="12" outlineLevel="2" x14ac:dyDescent="0.2">
      <c r="A392" s="38" t="s">
        <v>335</v>
      </c>
      <c r="B392" s="34" t="s">
        <v>308</v>
      </c>
      <c r="C392" s="35" t="s">
        <v>290</v>
      </c>
      <c r="D392" s="36">
        <f t="shared" si="23"/>
        <v>44603892</v>
      </c>
      <c r="E392" s="59">
        <f t="shared" si="24"/>
        <v>14754381</v>
      </c>
      <c r="F392" s="36">
        <v>26768152</v>
      </c>
      <c r="G392" s="37">
        <v>10295445</v>
      </c>
      <c r="H392" s="36">
        <v>2381461</v>
      </c>
      <c r="I392" s="37">
        <v>595365</v>
      </c>
      <c r="J392" s="36">
        <v>15454279</v>
      </c>
      <c r="K392" s="37">
        <v>3863571</v>
      </c>
      <c r="L392" s="37">
        <v>2416013</v>
      </c>
      <c r="M392" s="36">
        <v>0</v>
      </c>
      <c r="N392" s="37">
        <v>0</v>
      </c>
    </row>
    <row r="393" spans="1:14" s="4" customFormat="1" ht="12" outlineLevel="2" x14ac:dyDescent="0.2">
      <c r="A393" s="38" t="s">
        <v>335</v>
      </c>
      <c r="B393" s="34" t="s">
        <v>309</v>
      </c>
      <c r="C393" s="35" t="s">
        <v>291</v>
      </c>
      <c r="D393" s="36">
        <f t="shared" si="23"/>
        <v>79176523</v>
      </c>
      <c r="E393" s="59">
        <f t="shared" si="24"/>
        <v>28704100</v>
      </c>
      <c r="F393" s="36">
        <v>66188329</v>
      </c>
      <c r="G393" s="37">
        <v>25457050</v>
      </c>
      <c r="H393" s="36">
        <v>1884164</v>
      </c>
      <c r="I393" s="37">
        <v>471042</v>
      </c>
      <c r="J393" s="36">
        <v>11104030</v>
      </c>
      <c r="K393" s="37">
        <v>2776008</v>
      </c>
      <c r="L393" s="37">
        <v>6570781</v>
      </c>
      <c r="M393" s="36">
        <v>0</v>
      </c>
      <c r="N393" s="37">
        <v>0</v>
      </c>
    </row>
    <row r="394" spans="1:14" s="4" customFormat="1" ht="12" outlineLevel="2" x14ac:dyDescent="0.2">
      <c r="A394" s="38" t="s">
        <v>335</v>
      </c>
      <c r="B394" s="34" t="s">
        <v>310</v>
      </c>
      <c r="C394" s="35" t="s">
        <v>292</v>
      </c>
      <c r="D394" s="36">
        <f t="shared" si="23"/>
        <v>74362542</v>
      </c>
      <c r="E394" s="59">
        <f t="shared" si="24"/>
        <v>25052400</v>
      </c>
      <c r="F394" s="36">
        <v>48001671</v>
      </c>
      <c r="G394" s="37">
        <v>18462180</v>
      </c>
      <c r="H394" s="36">
        <v>3781915</v>
      </c>
      <c r="I394" s="37">
        <v>945480</v>
      </c>
      <c r="J394" s="36">
        <v>22578956</v>
      </c>
      <c r="K394" s="37">
        <v>5644740</v>
      </c>
      <c r="L394" s="37">
        <v>3563858</v>
      </c>
      <c r="M394" s="36">
        <v>0</v>
      </c>
      <c r="N394" s="37">
        <v>0</v>
      </c>
    </row>
    <row r="395" spans="1:14" s="4" customFormat="1" ht="12" outlineLevel="2" x14ac:dyDescent="0.2">
      <c r="A395" s="38" t="s">
        <v>335</v>
      </c>
      <c r="B395" s="34" t="s">
        <v>311</v>
      </c>
      <c r="C395" s="35" t="s">
        <v>293</v>
      </c>
      <c r="D395" s="36">
        <f t="shared" si="23"/>
        <v>43917367</v>
      </c>
      <c r="E395" s="59">
        <f t="shared" si="24"/>
        <v>14929568</v>
      </c>
      <c r="F395" s="36">
        <v>29344555</v>
      </c>
      <c r="G395" s="37">
        <v>11286365</v>
      </c>
      <c r="H395" s="36">
        <v>3071926</v>
      </c>
      <c r="I395" s="37">
        <v>767982</v>
      </c>
      <c r="J395" s="36">
        <v>11500886</v>
      </c>
      <c r="K395" s="37">
        <v>2875221</v>
      </c>
      <c r="L395" s="37">
        <v>2011562</v>
      </c>
      <c r="M395" s="36">
        <v>0</v>
      </c>
      <c r="N395" s="37">
        <v>0</v>
      </c>
    </row>
    <row r="396" spans="1:14" s="4" customFormat="1" ht="12" outlineLevel="2" x14ac:dyDescent="0.2">
      <c r="A396" s="38" t="s">
        <v>335</v>
      </c>
      <c r="B396" s="34" t="s">
        <v>312</v>
      </c>
      <c r="C396" s="35" t="s">
        <v>294</v>
      </c>
      <c r="D396" s="36">
        <f t="shared" si="23"/>
        <v>29062665</v>
      </c>
      <c r="E396" s="59">
        <f t="shared" si="24"/>
        <v>10035046</v>
      </c>
      <c r="F396" s="36">
        <v>20572523</v>
      </c>
      <c r="G396" s="37">
        <v>7912510</v>
      </c>
      <c r="H396" s="36">
        <v>1411664</v>
      </c>
      <c r="I396" s="37">
        <v>352917</v>
      </c>
      <c r="J396" s="36">
        <v>7078478</v>
      </c>
      <c r="K396" s="37">
        <v>1769619</v>
      </c>
      <c r="L396" s="37">
        <v>2508745</v>
      </c>
      <c r="M396" s="36">
        <v>0</v>
      </c>
      <c r="N396" s="37">
        <v>0</v>
      </c>
    </row>
    <row r="397" spans="1:14" s="4" customFormat="1" ht="12" outlineLevel="2" x14ac:dyDescent="0.2">
      <c r="A397" s="38" t="s">
        <v>335</v>
      </c>
      <c r="B397" s="34" t="s">
        <v>313</v>
      </c>
      <c r="C397" s="35" t="s">
        <v>295</v>
      </c>
      <c r="D397" s="36">
        <f t="shared" si="23"/>
        <v>32409263</v>
      </c>
      <c r="E397" s="59">
        <f t="shared" si="24"/>
        <v>9914040</v>
      </c>
      <c r="F397" s="36">
        <v>13458505</v>
      </c>
      <c r="G397" s="37">
        <v>5176350</v>
      </c>
      <c r="H397" s="36">
        <v>3147166</v>
      </c>
      <c r="I397" s="37">
        <v>786792</v>
      </c>
      <c r="J397" s="36">
        <v>15803592</v>
      </c>
      <c r="K397" s="37">
        <v>3950898</v>
      </c>
      <c r="L397" s="37">
        <v>1368468</v>
      </c>
      <c r="M397" s="36">
        <v>0</v>
      </c>
      <c r="N397" s="37">
        <v>0</v>
      </c>
    </row>
    <row r="398" spans="1:14" s="4" customFormat="1" ht="12" outlineLevel="2" x14ac:dyDescent="0.2">
      <c r="A398" s="38" t="s">
        <v>335</v>
      </c>
      <c r="B398" s="34" t="s">
        <v>323</v>
      </c>
      <c r="C398" s="35" t="s">
        <v>446</v>
      </c>
      <c r="D398" s="36">
        <f t="shared" si="23"/>
        <v>97325637</v>
      </c>
      <c r="E398" s="59">
        <f t="shared" si="24"/>
        <v>35868489</v>
      </c>
      <c r="F398" s="36">
        <v>85704019</v>
      </c>
      <c r="G398" s="37">
        <v>32963085</v>
      </c>
      <c r="H398" s="36">
        <v>11621618</v>
      </c>
      <c r="I398" s="37">
        <v>2905404</v>
      </c>
      <c r="J398" s="36">
        <v>0</v>
      </c>
      <c r="K398" s="37">
        <v>0</v>
      </c>
      <c r="L398" s="37">
        <v>7884446</v>
      </c>
      <c r="M398" s="36">
        <v>0</v>
      </c>
      <c r="N398" s="37">
        <v>0</v>
      </c>
    </row>
    <row r="399" spans="1:14" s="4" customFormat="1" ht="12" outlineLevel="2" x14ac:dyDescent="0.2">
      <c r="A399" s="38" t="s">
        <v>335</v>
      </c>
      <c r="B399" s="34" t="s">
        <v>324</v>
      </c>
      <c r="C399" s="35" t="s">
        <v>447</v>
      </c>
      <c r="D399" s="36">
        <f t="shared" si="23"/>
        <v>286210703</v>
      </c>
      <c r="E399" s="59">
        <f t="shared" si="24"/>
        <v>108496182</v>
      </c>
      <c r="F399" s="36">
        <v>274437456</v>
      </c>
      <c r="G399" s="37">
        <v>105552870</v>
      </c>
      <c r="H399" s="36">
        <v>11773247</v>
      </c>
      <c r="I399" s="37">
        <v>2943312</v>
      </c>
      <c r="J399" s="36">
        <v>0</v>
      </c>
      <c r="K399" s="37">
        <v>0</v>
      </c>
      <c r="L399" s="37">
        <v>30796331</v>
      </c>
      <c r="M399" s="36">
        <v>1607306</v>
      </c>
      <c r="N399" s="37">
        <v>401826</v>
      </c>
    </row>
    <row r="400" spans="1:14" s="4" customFormat="1" ht="12" outlineLevel="2" x14ac:dyDescent="0.2">
      <c r="A400" s="50" t="s">
        <v>335</v>
      </c>
      <c r="B400" s="40" t="s">
        <v>326</v>
      </c>
      <c r="C400" s="41" t="s">
        <v>448</v>
      </c>
      <c r="D400" s="42">
        <f t="shared" si="23"/>
        <v>18947404</v>
      </c>
      <c r="E400" s="60">
        <f t="shared" si="24"/>
        <v>6510877</v>
      </c>
      <c r="F400" s="42">
        <v>13178472</v>
      </c>
      <c r="G400" s="43">
        <v>5068645</v>
      </c>
      <c r="H400" s="42">
        <v>5070851</v>
      </c>
      <c r="I400" s="43">
        <v>1267713</v>
      </c>
      <c r="J400" s="42">
        <v>698081</v>
      </c>
      <c r="K400" s="43">
        <v>174519</v>
      </c>
      <c r="L400" s="43">
        <v>2793987</v>
      </c>
      <c r="M400" s="42">
        <v>0</v>
      </c>
      <c r="N400" s="43">
        <v>0</v>
      </c>
    </row>
    <row r="401" spans="1:14" s="4" customFormat="1" ht="12" outlineLevel="1" x14ac:dyDescent="0.2">
      <c r="A401" s="51" t="s">
        <v>466</v>
      </c>
      <c r="B401" s="52"/>
      <c r="C401" s="53"/>
      <c r="D401" s="54">
        <f t="shared" ref="D401:N401" si="27">SUBTOTAL(9,D380:D400)</f>
        <v>1190168877</v>
      </c>
      <c r="E401" s="63">
        <f t="shared" si="27"/>
        <v>420014046</v>
      </c>
      <c r="F401" s="54">
        <f t="shared" si="27"/>
        <v>909790610</v>
      </c>
      <c r="G401" s="55">
        <f t="shared" si="27"/>
        <v>349919475</v>
      </c>
      <c r="H401" s="54">
        <f t="shared" si="27"/>
        <v>81832903</v>
      </c>
      <c r="I401" s="55">
        <f t="shared" si="27"/>
        <v>20458233</v>
      </c>
      <c r="J401" s="54">
        <f t="shared" si="27"/>
        <v>198545364</v>
      </c>
      <c r="K401" s="55">
        <f t="shared" si="27"/>
        <v>49636338</v>
      </c>
      <c r="L401" s="55">
        <f t="shared" si="27"/>
        <v>100759938</v>
      </c>
      <c r="M401" s="54">
        <f t="shared" si="27"/>
        <v>6924194</v>
      </c>
      <c r="N401" s="55">
        <f t="shared" si="27"/>
        <v>1731048</v>
      </c>
    </row>
    <row r="402" spans="1:14" s="4" customFormat="1" ht="12" x14ac:dyDescent="0.2">
      <c r="A402" s="22" t="s">
        <v>467</v>
      </c>
      <c r="B402" s="23"/>
      <c r="C402" s="26"/>
      <c r="D402" s="61">
        <f t="shared" ref="D402:N402" si="28">SUBTOTAL(9,D2:D400)</f>
        <v>24066941864</v>
      </c>
      <c r="E402" s="61">
        <f t="shared" si="28"/>
        <v>8624089381</v>
      </c>
      <c r="F402" s="24">
        <f t="shared" si="28"/>
        <v>19368913619</v>
      </c>
      <c r="G402" s="25">
        <f t="shared" si="28"/>
        <v>7449582205</v>
      </c>
      <c r="H402" s="24">
        <f t="shared" si="28"/>
        <v>1698343259</v>
      </c>
      <c r="I402" s="25">
        <f t="shared" si="28"/>
        <v>424585893</v>
      </c>
      <c r="J402" s="24">
        <f t="shared" si="28"/>
        <v>2999684986</v>
      </c>
      <c r="K402" s="25">
        <f t="shared" si="28"/>
        <v>749921283</v>
      </c>
      <c r="L402" s="25">
        <f t="shared" si="28"/>
        <v>2626235950</v>
      </c>
      <c r="M402" s="24">
        <f t="shared" si="28"/>
        <v>1698343259</v>
      </c>
      <c r="N402" s="25">
        <f t="shared" si="28"/>
        <v>424586484.44999999</v>
      </c>
    </row>
    <row r="404" spans="1:14" x14ac:dyDescent="0.2"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7"/>
    </row>
    <row r="405" spans="1:14" x14ac:dyDescent="0.2">
      <c r="L405" s="7"/>
      <c r="M405" s="7"/>
      <c r="N405" s="7"/>
    </row>
    <row r="406" spans="1:14" x14ac:dyDescent="0.2">
      <c r="L406" s="7"/>
      <c r="M406" s="7"/>
      <c r="N406" s="7"/>
    </row>
    <row r="407" spans="1:14" x14ac:dyDescent="0.2">
      <c r="L407" s="7"/>
      <c r="M407" s="7"/>
      <c r="N407" s="7"/>
    </row>
    <row r="410" spans="1:14" x14ac:dyDescent="0.2">
      <c r="L410" s="7"/>
      <c r="M410" s="7"/>
      <c r="N410" s="7"/>
    </row>
    <row r="411" spans="1:14" x14ac:dyDescent="0.2">
      <c r="L411" s="7"/>
      <c r="M411" s="7"/>
      <c r="N411" s="7"/>
    </row>
  </sheetData>
  <autoFilter ref="A5:N401"/>
  <mergeCells count="9">
    <mergeCell ref="M1:N1"/>
    <mergeCell ref="M2:N2"/>
    <mergeCell ref="H2:I2"/>
    <mergeCell ref="J2:K2"/>
    <mergeCell ref="A1:B3"/>
    <mergeCell ref="C1:C3"/>
    <mergeCell ref="D1:K1"/>
    <mergeCell ref="D2:E2"/>
    <mergeCell ref="F2:G2"/>
  </mergeCells>
  <phoneticPr fontId="0" type="noConversion"/>
  <printOptions horizontalCentered="1"/>
  <pageMargins left="0.51181102362204722" right="0.70866141732283472" top="0.74803149606299213" bottom="0.74803149606299213" header="0.31496062992125984" footer="0.31496062992125984"/>
  <pageSetup paperSize="9" scale="78" fitToHeight="0" orientation="landscape" r:id="rId1"/>
  <headerFooter alignWithMargins="0">
    <oddHeader>&amp;L&amp;"Times New Roman CE,Standardowy"&amp;8Ministerstwo Finansów
Departament Finansów
Samorządu Terytorialnego&amp;C&amp;"Times New Roman CE,Standardowy"PLAN I ŚRODKI PRZEKAZANE POWIATOM
za 1 kwartał 2021 r.&amp;R&amp;"Times New Roman CE,Standardowy"&amp;8Warszawa, 14.04.2021 r.</oddHeader>
    <oddFooter>&amp;L&amp;"Times New Roman CE,Standardowy"&amp;7&amp;F&amp;C&amp;9Wydział Subwencji Ogólnej dla Jednostek Samorządu Terytorialnego&amp;R&amp;"Times New Roman CE,Standardowy"&amp;7&amp;P/&amp;N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kwartał I</vt:lpstr>
      <vt:lpstr>'kwartał I'!Obszar_wydruku</vt:lpstr>
      <vt:lpstr>'kwartał I'!Tytuły_wydruku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</dc:creator>
  <cp:lastModifiedBy>Korycka Ewa</cp:lastModifiedBy>
  <cp:lastPrinted>2020-01-29T14:01:08Z</cp:lastPrinted>
  <dcterms:created xsi:type="dcterms:W3CDTF">2003-11-27T14:06:45Z</dcterms:created>
  <dcterms:modified xsi:type="dcterms:W3CDTF">2021-04-15T12:30:44Z</dcterms:modified>
</cp:coreProperties>
</file>