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heets/sheet1.xml" ContentType="application/vnd.openxmlformats-officedocument.spreadsheetml.chartsheet+xml"/>
  <Override PartName="/xl/worksheets/sheet29.xml" ContentType="application/vnd.openxmlformats-officedocument.spreadsheetml.worksheet+xml"/>
  <Override PartName="/xl/chartsheets/sheet2.xml" ContentType="application/vnd.openxmlformats-officedocument.spreadsheetml.chartsheet+xml"/>
  <Override PartName="/xl/worksheets/sheet30.xml" ContentType="application/vnd.openxmlformats-officedocument.spreadsheetml.worksheet+xml"/>
  <Override PartName="/xl/chartsheets/sheet3.xml" ContentType="application/vnd.openxmlformats-officedocument.spreadsheetml.chartsheet+xml"/>
  <Override PartName="/xl/worksheets/sheet31.xml" ContentType="application/vnd.openxmlformats-officedocument.spreadsheetml.worksheet+xml"/>
  <Override PartName="/xl/chartsheets/sheet4.xml" ContentType="application/vnd.openxmlformats-officedocument.spreadsheetml.chartsheet+xml"/>
  <Override PartName="/xl/worksheets/sheet32.xml" ContentType="application/vnd.openxmlformats-officedocument.spreadsheetml.worksheet+xml"/>
  <Override PartName="/xl/chartsheets/sheet5.xml" ContentType="application/vnd.openxmlformats-officedocument.spreadsheetml.chartsheet+xml"/>
  <Override PartName="/xl/worksheets/sheet33.xml" ContentType="application/vnd.openxmlformats-officedocument.spreadsheetml.worksheet+xml"/>
  <Override PartName="/xl/chartsheets/sheet6.xml" ContentType="application/vnd.openxmlformats-officedocument.spreadsheetml.chartsheet+xml"/>
  <Override PartName="/xl/worksheets/sheet34.xml" ContentType="application/vnd.openxmlformats-officedocument.spreadsheetml.worksheet+xml"/>
  <Override PartName="/xl/chartsheets/sheet7.xml" ContentType="application/vnd.openxmlformats-officedocument.spreadsheetml.chart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maciej.swiatek\Documents\stat14\"/>
    </mc:Choice>
  </mc:AlternateContent>
  <xr:revisionPtr revIDLastSave="0" documentId="8_{C622F1DA-9668-469E-81DF-1D4074B73BA1}" xr6:coauthVersionLast="36" xr6:coauthVersionMax="36" xr10:uidLastSave="{00000000-0000-0000-0000-000000000000}"/>
  <bookViews>
    <workbookView xWindow="0" yWindow="75" windowWidth="22980" windowHeight="9525" xr2:uid="{00000000-000D-0000-FFFF-FFFF00000000}"/>
  </bookViews>
  <sheets>
    <sheet name="Arkusz1" sheetId="1" r:id="rId1"/>
    <sheet name="Tabl. 1.(1)." sheetId="5" r:id="rId2"/>
    <sheet name="Tabl. 2.(2)" sheetId="6" r:id="rId3"/>
    <sheet name="Tabl. 3.(3)." sheetId="7" r:id="rId4"/>
    <sheet name="Tabl.4 (4)." sheetId="8" r:id="rId5"/>
    <sheet name="Tabl. 5.(5)." sheetId="9" r:id="rId6"/>
    <sheet name="Tabl.6.(6)." sheetId="10" r:id="rId7"/>
    <sheet name="Tabl. 7.(7) i 8.(8). " sheetId="11" r:id="rId8"/>
    <sheet name="Tabl.9.(R1)." sheetId="12" r:id="rId9"/>
    <sheet name="Tabl.1.(9)." sheetId="13" r:id="rId10"/>
    <sheet name="Tabl. 1.(10)." sheetId="14" r:id="rId11"/>
    <sheet name="Tabl. 2.(11)." sheetId="15" r:id="rId12"/>
    <sheet name="tabl. 3.(12) i 4.(13)." sheetId="16" r:id="rId13"/>
    <sheet name="Tabl. 5.(14)." sheetId="17" r:id="rId14"/>
    <sheet name="Tabl. 6.(15) i 7.(16)." sheetId="18" r:id="rId15"/>
    <sheet name="Tabl. 8.(17)." sheetId="19" r:id="rId16"/>
    <sheet name="Tabl. 9.(R3)." sheetId="20" r:id="rId17"/>
    <sheet name="Tabl.10.(R4). i 11.(R5)." sheetId="21" r:id="rId18"/>
    <sheet name="Tabl.1.(18) i 2.(19)." sheetId="22" r:id="rId19"/>
    <sheet name="Tabl. 1.(20)." sheetId="23" r:id="rId20"/>
    <sheet name="Tabl. 2.(21)." sheetId="24" r:id="rId21"/>
    <sheet name="Tabl. 3.(22) i 4.(23)." sheetId="25" r:id="rId22"/>
    <sheet name="Tabl. 5.(24)." sheetId="26" r:id="rId23"/>
    <sheet name="Tabl.6.(R6)." sheetId="27" r:id="rId24"/>
    <sheet name="Tabl.1.(25)." sheetId="28" r:id="rId25"/>
    <sheet name="Tabl.2.(26)." sheetId="29" r:id="rId26"/>
    <sheet name="Tabl.1.(27)." sheetId="30" r:id="rId27"/>
    <sheet name="Tabl.2.(28)." sheetId="31" r:id="rId28"/>
    <sheet name="Wykres 1" sheetId="33" r:id="rId29"/>
    <sheet name="Dane do wykresu 1" sheetId="34" r:id="rId30"/>
    <sheet name="Wykres 2" sheetId="35" r:id="rId31"/>
    <sheet name="Dane do wykresu 2" sheetId="36" r:id="rId32"/>
    <sheet name="Wykres 3" sheetId="37" r:id="rId33"/>
    <sheet name="Dane do wykresu 3" sheetId="38" r:id="rId34"/>
    <sheet name="Wykres 4" sheetId="39" r:id="rId35"/>
    <sheet name="Dane do wykresu 4" sheetId="40" r:id="rId36"/>
    <sheet name="Wykres 5" sheetId="41" r:id="rId37"/>
    <sheet name="Dane do wykresu 5" sheetId="42" r:id="rId38"/>
    <sheet name="Wykres 6.(WR1)." sheetId="43" r:id="rId39"/>
    <sheet name="Dane do wykresu 6.(WR1)." sheetId="44" r:id="rId40"/>
    <sheet name="Wykres 7.(WR2)." sheetId="45" r:id="rId41"/>
    <sheet name="Dane do wykresu 7.(WR2)." sheetId="46" r:id="rId42"/>
  </sheets>
  <definedNames>
    <definedName name="_xlnm.Print_Area" localSheetId="33">'Dane do wykresu 3'!$A$5:$F$24</definedName>
    <definedName name="_xlnm.Print_Area" localSheetId="35">'Dane do wykresu 4'!$B$9:$C$12</definedName>
    <definedName name="_xlnm.Print_Area" localSheetId="37">'Dane do wykresu 5'!$A$1:$G$13</definedName>
    <definedName name="_xlnm.Print_Area" localSheetId="39">'Dane do wykresu 6.(WR1).'!$A$2:$C$10</definedName>
    <definedName name="_xlnm.Print_Area" localSheetId="41">'Dane do wykresu 7.(WR2).'!$A$2:$C$12</definedName>
    <definedName name="_xlnm.Print_Area" localSheetId="1">'Tabl. 1.(1).'!$A$1:$G$36</definedName>
    <definedName name="_xlnm.Print_Area" localSheetId="10">'Tabl. 1.(10).'!$A$1:$G$35</definedName>
    <definedName name="_xlnm.Print_Area" localSheetId="19">'Tabl. 1.(20).'!$A$1:$J$28</definedName>
    <definedName name="_xlnm.Print_Area" localSheetId="2">'Tabl. 2.(2)'!$A$1:$G$28</definedName>
    <definedName name="_xlnm.Print_Area" localSheetId="20">'Tabl. 2.(21).'!$A$1:$G$25</definedName>
    <definedName name="_xlnm.Print_Area" localSheetId="12">'tabl. 3.(12) i 4.(13).'!$A$1:$G$28</definedName>
    <definedName name="_xlnm.Print_Area" localSheetId="21">'Tabl. 3.(22) i 4.(23).'!$A$1:$G$26</definedName>
    <definedName name="_xlnm.Print_Area" localSheetId="3">'Tabl. 3.(3).'!$A$1:$G$35</definedName>
    <definedName name="_xlnm.Print_Area" localSheetId="13">'Tabl. 5.(14).'!$A$1:$G$46</definedName>
    <definedName name="_xlnm.Print_Area" localSheetId="22">'Tabl. 5.(24).'!$A$1:$H$23</definedName>
    <definedName name="_xlnm.Print_Area" localSheetId="5">'Tabl. 5.(5).'!$A$1:$G$36</definedName>
    <definedName name="_xlnm.Print_Area" localSheetId="14">'Tabl. 6.(15) i 7.(16).'!$A$2:$H$31</definedName>
    <definedName name="_xlnm.Print_Area" localSheetId="7">'Tabl. 7.(7) i 8.(8). '!$A$23:$G$44</definedName>
    <definedName name="_xlnm.Print_Area" localSheetId="15">'Tabl. 8.(17).'!$A$1:$K$47</definedName>
    <definedName name="_xlnm.Print_Area" localSheetId="16">'Tabl. 9.(R3).'!$A$1:$G$23</definedName>
    <definedName name="_xlnm.Print_Area" localSheetId="18">'Tabl.1.(18) i 2.(19).'!$A$1:$G$45</definedName>
    <definedName name="_xlnm.Print_Area" localSheetId="24">'Tabl.1.(25).'!$A$1:$B$13</definedName>
    <definedName name="_xlnm.Print_Area" localSheetId="26">'Tabl.1.(27).'!$A$1:$G$21</definedName>
    <definedName name="_xlnm.Print_Area" localSheetId="9">'Tabl.1.(9).'!$A$1:$G$45</definedName>
    <definedName name="_xlnm.Print_Area" localSheetId="17">'Tabl.10.(R4). i 11.(R5).'!$A$1:$G$32</definedName>
    <definedName name="_xlnm.Print_Area" localSheetId="25">'Tabl.2.(26).'!$B$2:$M$29</definedName>
    <definedName name="_xlnm.Print_Area" localSheetId="27">'Tabl.2.(28).'!$A$1:$J$25</definedName>
    <definedName name="_xlnm.Print_Area" localSheetId="4">'Tabl.4 (4).'!$A$1:$G$30</definedName>
    <definedName name="_xlnm.Print_Area" localSheetId="23">'Tabl.6.(R6).'!$A$1:$D$18</definedName>
    <definedName name="_xlnm.Print_Area" localSheetId="8">'Tabl.9.(R1).'!$A$1:$D$24</definedName>
  </definedNames>
  <calcPr calcId="191029"/>
</workbook>
</file>

<file path=xl/calcChain.xml><?xml version="1.0" encoding="utf-8"?>
<calcChain xmlns="http://schemas.openxmlformats.org/spreadsheetml/2006/main">
  <c r="U8" i="31" l="1"/>
  <c r="W8" i="31"/>
  <c r="W9" i="31"/>
  <c r="U10" i="31"/>
  <c r="W10" i="31"/>
  <c r="U11" i="31"/>
  <c r="W11" i="31"/>
  <c r="U12" i="31"/>
  <c r="W12" i="31"/>
  <c r="U13" i="31"/>
  <c r="W13" i="31"/>
  <c r="U14" i="31"/>
  <c r="W14" i="31"/>
  <c r="U15" i="31"/>
  <c r="W15" i="31"/>
  <c r="U16" i="31"/>
  <c r="W16" i="31"/>
  <c r="U17" i="31"/>
  <c r="W17" i="31"/>
  <c r="U18" i="31"/>
  <c r="W18" i="31"/>
  <c r="U19" i="31"/>
  <c r="W19" i="31"/>
  <c r="U20" i="31"/>
  <c r="W20" i="31"/>
  <c r="U21" i="31"/>
  <c r="W21" i="31"/>
  <c r="U22" i="31"/>
  <c r="W22" i="31"/>
  <c r="U23" i="31"/>
  <c r="W23" i="31"/>
  <c r="U24" i="31"/>
  <c r="W24" i="31"/>
  <c r="U25" i="31"/>
  <c r="W25" i="31"/>
  <c r="B8" i="27"/>
  <c r="C8" i="27"/>
  <c r="D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MICHAŁ. PEC</author>
  </authors>
  <commentList>
    <comment ref="A1" authorId="0" shapeId="0" xr:uid="{00000000-0006-0000-0900-000001000000}">
      <text>
        <r>
          <rPr>
            <b/>
            <sz val="8"/>
            <color indexed="81"/>
            <rFont val="Tahoma"/>
            <family val="2"/>
            <charset val="238"/>
          </rPr>
          <t>ROBERT MICHAŁ. PEC:</t>
        </r>
        <r>
          <rPr>
            <sz val="8"/>
            <color indexed="81"/>
            <rFont val="Tahoma"/>
            <family val="2"/>
            <charset val="238"/>
          </rPr>
          <t xml:space="preserve">
tablica nie gotowa za czwarty kwartal!!!!!!!!!!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MICHAŁ. PEC</author>
  </authors>
  <commentList>
    <comment ref="A1" authorId="0" shapeId="0" xr:uid="{00000000-0006-0000-0A00-000001000000}">
      <text>
        <r>
          <rPr>
            <b/>
            <sz val="8"/>
            <color indexed="81"/>
            <rFont val="Tahoma"/>
            <family val="2"/>
            <charset val="238"/>
          </rPr>
          <t>ROBERT MICHAŁ. PEC:</t>
        </r>
        <r>
          <rPr>
            <sz val="8"/>
            <color indexed="81"/>
            <rFont val="Tahoma"/>
            <family val="2"/>
            <charset val="238"/>
          </rPr>
          <t xml:space="preserve">
tablica nie gotowa za czwarty kwartal!!!!!!!!!!</t>
        </r>
      </text>
    </comment>
  </commentList>
</comments>
</file>

<file path=xl/sharedStrings.xml><?xml version="1.0" encoding="utf-8"?>
<sst xmlns="http://schemas.openxmlformats.org/spreadsheetml/2006/main" count="1433" uniqueCount="591">
  <si>
    <t>SPIS TREŚCI</t>
  </si>
  <si>
    <t xml:space="preserve">I. </t>
  </si>
  <si>
    <t>FUNDUSZ EMERYTALNO-RENTOWY</t>
  </si>
  <si>
    <t xml:space="preserve">TABL.   </t>
  </si>
  <si>
    <t>1.</t>
  </si>
  <si>
    <t>TABL.</t>
  </si>
  <si>
    <t>(R1)</t>
  </si>
  <si>
    <t>Liczba osób pobierających emerytury oraz renty z tytułu niezdolności do pracy według wieku i płci (stan na 31 grudnia 2014r. …………………………………………………………………</t>
  </si>
  <si>
    <t>(R2)</t>
  </si>
  <si>
    <t>II.</t>
  </si>
  <si>
    <t>ŚWIADCZENIA FINANSOWANE Z BUDŻETU PAŃSTWA</t>
  </si>
  <si>
    <t>III.</t>
  </si>
  <si>
    <t>Emerytury i renty finansowane z FER, wypłacane obok świadczeń pracowniczych.</t>
  </si>
  <si>
    <t>Decyzje i umorzenia w sprawach o emerytury i renty według rodzajów świadczeń w 2014 r……………………………………………………………………………………</t>
  </si>
  <si>
    <t>Świadczenia  emerytalno-rentowe transferowane  w IV kwartale 2014r. do poszczególnych państw EOG i Szwajcarii oraz do innych państw na podstawie umów dwustronnych przez jednostki organizacyjne KRUS …………………………</t>
  </si>
  <si>
    <t xml:space="preserve">TABL. </t>
  </si>
  <si>
    <t>(R3)</t>
  </si>
  <si>
    <t>Liczba przekazanych gospodarstw rolnych w zamian za świadczenie emerytalno-rentowe w 2014 r…………………………………………………………………………</t>
  </si>
  <si>
    <t>(R4)</t>
  </si>
  <si>
    <t>(R5)</t>
  </si>
  <si>
    <t xml:space="preserve">Sposób rozstrzygnięcia odwołań od decyzji KRUS przez sądy I instancji w 2014 r. </t>
  </si>
  <si>
    <t>IV.</t>
  </si>
  <si>
    <t>FUNDUSZ SKŁADKOWY</t>
  </si>
  <si>
    <t>V.</t>
  </si>
  <si>
    <t>UBEZPIECZENIE SPOŁECZNE ROLNIKÓW</t>
  </si>
  <si>
    <t>Liczba ubezpieczonych w podziale na województwa według stanu na 31 grudnia 2014 r…………………………………………………………………………………………..</t>
  </si>
  <si>
    <t xml:space="preserve">Przypis i wpływy należności (w złotych) z tytułu składek na ubezpieczenie społeczne </t>
  </si>
  <si>
    <t>Tabl.</t>
  </si>
  <si>
    <t>(R6)</t>
  </si>
  <si>
    <t>Liczba ubezpieczonych w KRUS według wieku i płci (stan na 31 grudnia 2014 r.)</t>
  </si>
  <si>
    <t>VI.</t>
  </si>
  <si>
    <t>UBEZPIECZENIA ZDROWOTNE</t>
  </si>
  <si>
    <t>Rolnicy (współmałżonkowie), domownicy, emeryci i renciści podlegający ubezpieczeniu zdrowotnemu oraz członkowie ich rodzin w grudniu 2014 r…………….</t>
  </si>
  <si>
    <t>VII.</t>
  </si>
  <si>
    <t>WYPADKI PRZY PRACY I CHOROBY ZAWODOWE ROLNIKÓW</t>
  </si>
  <si>
    <t>Wypadki i choroby zawodowe, z tytułu których przyznano jednorazowe odszkodowania w 2014 r……………………………………………………………………...  w 2014</t>
  </si>
  <si>
    <t>WYKRESY</t>
  </si>
  <si>
    <t>UWAGI WSTĘPNE</t>
  </si>
  <si>
    <t>Publikacja zawiera informacje statystyczne o realizacji ustawy z dnia 20 grudnia 1990 r. o ubezpieczeniu społecznym rolników (Dz. U. z 2013 r. poz. 1403 z późn. zm.) zwanej dalej ustawą. Kwartalna informacja przedstawia dane z zakresu świadczeń pieniężnych z ubezpieczenia emerytalno-rentowego, ubezpieczenia wypadkowego, chorobowego i macierzyńskiego oraz świadczeń pozaubezpieczeniowych.</t>
  </si>
  <si>
    <t>2.</t>
  </si>
  <si>
    <t>3.</t>
  </si>
  <si>
    <t>–</t>
  </si>
  <si>
    <t>rentach socjalnych.</t>
  </si>
  <si>
    <r>
      <t>Z</t>
    </r>
    <r>
      <rPr>
        <sz val="10"/>
        <color theme="1"/>
        <rFont val="Arial"/>
        <family val="2"/>
        <charset val="238"/>
      </rPr>
      <t xml:space="preserve"> </t>
    </r>
    <r>
      <rPr>
        <b/>
        <i/>
        <sz val="10"/>
        <color theme="1"/>
        <rFont val="Arial"/>
        <family val="2"/>
        <charset val="238"/>
      </rPr>
      <t>odrębnego rozdziału wydatków budżetu państwa finansowane są:</t>
    </r>
  </si>
  <si>
    <t>a)</t>
  </si>
  <si>
    <t>świadczenia pieniężne inwalidów wojennych, wojskowych i osób represjonowanych,</t>
  </si>
  <si>
    <t>b)</t>
  </si>
  <si>
    <t>c)</t>
  </si>
  <si>
    <t>4.</t>
  </si>
  <si>
    <t>Świadczenia pracownicze wypłacane obok świadczenia rolniczego, finansowane są z Funduszu Ubezpieczeń Społecznych, którym dysponuje Zakład Ubezpieczeń Społecznych.</t>
  </si>
  <si>
    <t>Przez decyzję zamienną należy rozumieć każdą decyzję dot. aktualnie pobieranego świadczenia emerytalno-rentowego.</t>
  </si>
  <si>
    <t>W związku z akcesją Polski do Unii Europejskiej, KRUS realizuje zadania wynikające z przepisów Rozporządzeń Parlamentu Europejskiego i Rady Unii Europejskiej (WE) 883/2004 i 987/2009 w sprawie koordynacji systemów zabezpieczenia społecznego.</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</si>
  <si>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</si>
  <si>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</si>
  <si>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</si>
  <si>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</si>
  <si>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zasiłek macierzyński.</t>
  </si>
  <si>
    <t>6.</t>
  </si>
  <si>
    <t>W ubezpieczeniu społecznym rolników występują dwa rodzaje ubezpieczeń:</t>
  </si>
  <si>
    <r>
      <t>ubezpieczenie wypadkowe, chorobowe i macierzyńskie;</t>
    </r>
    <r>
      <rPr>
        <sz val="10"/>
        <color theme="1"/>
        <rFont val="Arial"/>
        <family val="2"/>
        <charset val="238"/>
      </rPr>
      <t xml:space="preserve"> świadczenia z tego ubezpieczenia finansowane są z funduszu składkowego,</t>
    </r>
  </si>
  <si>
    <r>
      <t>ubezpieczenie emerytalno-rentowe;</t>
    </r>
    <r>
      <rPr>
        <sz val="10"/>
        <color theme="1"/>
        <rFont val="Arial"/>
        <family val="2"/>
        <charset val="238"/>
      </rPr>
      <t xml:space="preserve"> świadczenia z tego ubezpieczenia finansowane są z funduszu emerytalno-rentowego.</t>
    </r>
  </si>
  <si>
    <t>Ubezpieczeniu społecznemu rolników z mocy ustawy (obowiązkowo) w pełnym zakresie wypadkowym, chorobowym i macierzyńskim oraz emerytalno-rentowym podlega:</t>
  </si>
  <si>
    <r>
      <t>małżonek</t>
    </r>
    <r>
      <rPr>
        <sz val="10"/>
        <color theme="1"/>
        <rFont val="Arial"/>
        <family val="2"/>
        <charset val="238"/>
      </rPr>
      <t xml:space="preserve"> ww. rolnika, do którego stosuje się przepisy ustawy dotyczące ubezpieczenia rolnika,</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</si>
  <si>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</si>
  <si>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</si>
  <si>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</si>
  <si>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przy czym:</t>
  </si>
  <si>
    <t>osobę pobierającą rentę rolniczą z tytułu niezdolności do pracy, jako rentę okresową.</t>
  </si>
  <si>
    <t>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</si>
  <si>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</si>
  <si>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</si>
  <si>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</si>
  <si>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t>7.</t>
  </si>
  <si>
    <r>
      <t>b)</t>
    </r>
    <r>
      <rPr>
        <sz val="8"/>
        <rFont val="Arial"/>
        <family val="2"/>
        <charset val="238"/>
      </rPr>
      <t xml:space="preserve"> Łącznie z emeryturami finansowanymi z FER, a wypłaconymi przez MON, MSW, MS .</t>
    </r>
  </si>
  <si>
    <r>
      <t>a)</t>
    </r>
    <r>
      <rPr>
        <sz val="8"/>
        <rFont val="Arial"/>
        <family val="2"/>
        <charset val="238"/>
      </rPr>
      <t xml:space="preserve"> Świadczenie rolne w wysokości 50%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</si>
  <si>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</si>
  <si>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</si>
  <si>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</si>
  <si>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</si>
  <si>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 xml:space="preserve">  w tym renty rodzinne wypadkowe</t>
  </si>
  <si>
    <t>RENTY RODZINNE RAZEM</t>
  </si>
  <si>
    <t xml:space="preserve">RENTY RODZINNE </t>
  </si>
  <si>
    <t>Renty z tyt. niezdolności do pracy nie związane z przekazaniem gospodarstwa rolnego</t>
  </si>
  <si>
    <t>Renty z tyt. niezdolności do pracy za przekazane gospodarstwo rolne następcy</t>
  </si>
  <si>
    <t>Renty z tyt. niezdolności do pracy za przekazane gospodarstwo rolne Państwu</t>
  </si>
  <si>
    <t>Renty rolnicze z tytułu niezdolności do pracy</t>
  </si>
  <si>
    <t xml:space="preserve">  w tym renty z tyt. niezdolności do pracy wypadkowe</t>
  </si>
  <si>
    <t xml:space="preserve">RENTY Z TYT.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</si>
  <si>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</si>
  <si>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</si>
  <si>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</si>
  <si>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</si>
  <si>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</si>
  <si>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</si>
  <si>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</si>
  <si>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r>
      <t>EMERYTURY</t>
    </r>
    <r>
      <rPr>
        <b/>
        <vertAlign val="superscript"/>
        <sz val="9"/>
        <rFont val="Arial"/>
        <family val="2"/>
        <charset val="238"/>
      </rPr>
      <t xml:space="preserve"> b)</t>
    </r>
  </si>
  <si>
    <r>
      <t xml:space="preserve">GBRZ </t>
    </r>
    <r>
      <rPr>
        <vertAlign val="superscript"/>
        <sz val="9"/>
        <rFont val="Arial"/>
        <family val="2"/>
        <charset val="238"/>
      </rPr>
      <t>a)</t>
    </r>
  </si>
  <si>
    <t>Renty</t>
  </si>
  <si>
    <t>Emerytury</t>
  </si>
  <si>
    <t>EMERYTURY I RENTY RAZEM</t>
  </si>
  <si>
    <t>OGÓŁEM</t>
  </si>
  <si>
    <t>VII-IX        2014 = 100</t>
  </si>
  <si>
    <t>X-XII            2013= 100</t>
  </si>
  <si>
    <t>w  liczbach bezwzględnych</t>
  </si>
  <si>
    <t>X-XII</t>
  </si>
  <si>
    <t>I -XII</t>
  </si>
  <si>
    <t>VII - IX</t>
  </si>
  <si>
    <t>Wyszczególnienie</t>
  </si>
  <si>
    <t>TABLICA 1.(1). PRZECIĘTNA MIESIĘCZNA LICZBA EMERYTUR I RENT WEDŁUG RODZAJÓW ŚWIADCZEŃ</t>
  </si>
  <si>
    <t>I. FUNDUSZ EMERYTALNO-RENTOWY</t>
  </si>
  <si>
    <r>
      <t>b)</t>
    </r>
    <r>
      <rPr>
        <sz val="8"/>
        <rFont val="Arial"/>
        <family val="2"/>
        <charset val="238"/>
      </rPr>
      <t xml:space="preserve"> Łącznie z emeryturami finansowanymi z FER, a wypłaconymi przez MON, MSW, MS.</t>
    </r>
  </si>
  <si>
    <r>
      <t>a)</t>
    </r>
    <r>
      <rPr>
        <sz val="8"/>
        <rFont val="Arial"/>
        <family val="2"/>
        <charset val="238"/>
      </rPr>
      <t xml:space="preserve"> 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</si>
  <si>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</si>
  <si>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</si>
  <si>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</si>
  <si>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</si>
  <si>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</si>
  <si>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</si>
  <si>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</si>
  <si>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</si>
  <si>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</si>
  <si>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</si>
  <si>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</si>
  <si>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</si>
  <si>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</si>
  <si>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</si>
  <si>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</si>
  <si>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</si>
  <si>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r>
      <t>951 542</t>
    </r>
    <r>
      <rPr>
        <b/>
        <vertAlign val="superscript"/>
        <sz val="9"/>
        <rFont val="Arial CE"/>
        <charset val="238"/>
      </rPr>
      <t>b)</t>
    </r>
  </si>
  <si>
    <r>
      <t xml:space="preserve">OGÓŁEM </t>
    </r>
    <r>
      <rPr>
        <b/>
        <vertAlign val="superscript"/>
        <sz val="9"/>
        <rFont val="Arial"/>
        <family val="2"/>
        <charset val="238"/>
      </rPr>
      <t>b)</t>
    </r>
  </si>
  <si>
    <t xml:space="preserve">            </t>
  </si>
  <si>
    <t xml:space="preserve">                           </t>
  </si>
  <si>
    <t xml:space="preserve"> w tym wypadkowe</t>
  </si>
  <si>
    <t xml:space="preserve">ogółem   </t>
  </si>
  <si>
    <t>ogółem</t>
  </si>
  <si>
    <t>rodzinne</t>
  </si>
  <si>
    <t>z tytułu niezdolności do pracy</t>
  </si>
  <si>
    <t xml:space="preserve">renty           </t>
  </si>
  <si>
    <t>emerytury</t>
  </si>
  <si>
    <t>w tym otrzymujący</t>
  </si>
  <si>
    <r>
      <t xml:space="preserve">Ogółem </t>
    </r>
    <r>
      <rPr>
        <vertAlign val="superscript"/>
        <sz val="9"/>
        <rFont val="Arial"/>
        <family val="2"/>
        <charset val="238"/>
      </rPr>
      <t>a)</t>
    </r>
  </si>
  <si>
    <t>TABLICA 2.(2). PRZECIĘTNA MIESIĘCZNA LICZBA EMERYTUR I RENT W  2014 R.</t>
  </si>
  <si>
    <r>
      <t>d)</t>
    </r>
    <r>
      <rPr>
        <sz val="8"/>
        <rFont val="Arial"/>
        <family val="2"/>
        <charset val="238"/>
      </rPr>
      <t xml:space="preserve"> Łącznie z emeryturami finansowanymi z FER, a wypłaconymi przez MON, MSW, MS.</t>
    </r>
  </si>
  <si>
    <r>
      <t>c)</t>
    </r>
    <r>
      <rPr>
        <sz val="8"/>
        <rFont val="Arial"/>
        <family val="2"/>
        <charset val="238"/>
      </rPr>
      <t xml:space="preserve"> Świadczenie rolne w wysokości 50% ze względu na uprawnienia do świadczeń pracowniczych zbiegających się ze świadczeniami zagranicznymi.</t>
    </r>
  </si>
  <si>
    <r>
      <t>b)</t>
    </r>
    <r>
      <rPr>
        <sz val="8"/>
        <rFont val="Arial"/>
        <family val="2"/>
        <charset val="238"/>
      </rPr>
      <t xml:space="preserve"> Łącznie z wypłatami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</si>
  <si>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swiadczeń z tych systemów z uprawnieniami do świadczeń z funduszu emerytalno-rentowego.</t>
    </r>
  </si>
  <si>
    <t xml:space="preserve">RENTY RODZINNE  </t>
  </si>
  <si>
    <r>
      <t xml:space="preserve">EMERYTURY </t>
    </r>
    <r>
      <rPr>
        <b/>
        <vertAlign val="superscript"/>
        <sz val="9"/>
        <rFont val="Arial"/>
        <family val="2"/>
        <charset val="238"/>
      </rPr>
      <t>d)</t>
    </r>
  </si>
  <si>
    <r>
      <t>GBRZ</t>
    </r>
    <r>
      <rPr>
        <vertAlign val="superscript"/>
        <sz val="9"/>
        <rFont val="Arial"/>
        <family val="2"/>
        <charset val="238"/>
      </rPr>
      <t xml:space="preserve"> c)</t>
    </r>
  </si>
  <si>
    <t>VII - IX        2014 = 100</t>
  </si>
  <si>
    <t>X-XII              2013 = 100</t>
  </si>
  <si>
    <t>w tysiącach złotych</t>
  </si>
  <si>
    <r>
      <t xml:space="preserve">TABLICA 3.(3). WYDATKI NA ŚWIADCZENIA EMERYTALNO-RENTOWE WEDŁUG RODZAJÓW ŚWIADCZEŃ </t>
    </r>
    <r>
      <rPr>
        <b/>
        <vertAlign val="superscript"/>
        <sz val="10"/>
        <rFont val="Arial"/>
        <family val="2"/>
        <charset val="238"/>
      </rPr>
      <t>a)b)</t>
    </r>
  </si>
  <si>
    <r>
      <t xml:space="preserve">c) </t>
    </r>
    <r>
      <rPr>
        <sz val="8"/>
        <rFont val="Arial"/>
        <family val="2"/>
        <charset val="238"/>
      </rPr>
      <t>Łącznie z GBRZ</t>
    </r>
  </si>
  <si>
    <r>
      <t>b)</t>
    </r>
    <r>
      <rPr>
        <sz val="8"/>
        <rFont val="Arial"/>
        <family val="2"/>
        <charset val="238"/>
      </rPr>
      <t xml:space="preserve"> Łącznie  z wypłatami na podstawie art. 25 ust. 4 w związku z art. 25 ust.  2a ustawy o ubezpieczeniu spolecznym rolników, lecz bez potrąceń nieprzekazywanych.</t>
    </r>
  </si>
  <si>
    <r>
      <t>11 730 348,7</t>
    </r>
    <r>
      <rPr>
        <b/>
        <vertAlign val="superscript"/>
        <sz val="9"/>
        <rFont val="Arial"/>
        <family val="2"/>
        <charset val="238"/>
      </rPr>
      <t>d)</t>
    </r>
  </si>
  <si>
    <t xml:space="preserve">OGÓŁEM </t>
  </si>
  <si>
    <t xml:space="preserve">rodzinne </t>
  </si>
  <si>
    <r>
      <t>Ogółem</t>
    </r>
    <r>
      <rPr>
        <vertAlign val="superscript"/>
        <sz val="9"/>
        <rFont val="Arial"/>
        <family val="2"/>
        <charset val="238"/>
      </rPr>
      <t xml:space="preserve"> c)</t>
    </r>
  </si>
  <si>
    <r>
      <t>TABLICA 4.(4) WYDATKI NA ŚWIADCZENIA EMERYTALNO-RENTOWE  W  2014 R.</t>
    </r>
    <r>
      <rPr>
        <b/>
        <vertAlign val="superscript"/>
        <sz val="10"/>
        <rFont val="Arial"/>
        <family val="2"/>
        <charset val="238"/>
      </rPr>
      <t>a)b)</t>
    </r>
  </si>
  <si>
    <r>
      <t>d)</t>
    </r>
    <r>
      <rPr>
        <sz val="8"/>
        <rFont val="Arial"/>
        <family val="2"/>
        <charset val="238"/>
      </rPr>
      <t xml:space="preserve"> Łącznie z emeryturami finansowanymi z FER, a wypłaconymi przez MON, MSW, MS. </t>
    </r>
  </si>
  <si>
    <r>
      <t xml:space="preserve">b) </t>
    </r>
    <r>
      <rPr>
        <sz val="8"/>
        <rFont val="Arial"/>
        <family val="2"/>
        <charset val="238"/>
      </rPr>
      <t>Łącznie z wypłatami na podstawie art. 25 ust. 4 w związku z art. 25 ust.  2a ustawy o ubezpieczeniu społecznym rolników, lecz bez potrąceń nieprzekazywanych.</t>
    </r>
  </si>
  <si>
    <t>EMERYTURY RAZEM</t>
  </si>
  <si>
    <r>
      <t>EMERYTURY</t>
    </r>
    <r>
      <rPr>
        <b/>
        <vertAlign val="superscript"/>
        <sz val="9"/>
        <rFont val="Arial"/>
        <family val="2"/>
        <charset val="238"/>
      </rPr>
      <t xml:space="preserve"> d)</t>
    </r>
  </si>
  <si>
    <t>VII - IX             2014 = 100</t>
  </si>
  <si>
    <t>X-XII               2013 = 100</t>
  </si>
  <si>
    <t>w  złotych</t>
  </si>
  <si>
    <r>
      <t xml:space="preserve">TABLICA  5.(5). PRZECIĘTNE MIESIĘCZNE ŚWIADCZENIE EMERYTALNO-RENTOWE WEDŁUG RODZAJÓW ŚWIADCZEŃ </t>
    </r>
    <r>
      <rPr>
        <b/>
        <vertAlign val="superscript"/>
        <sz val="10"/>
        <rFont val="Arial"/>
        <family val="2"/>
        <charset val="238"/>
      </rPr>
      <t>a)b)</t>
    </r>
  </si>
  <si>
    <r>
      <t>e)</t>
    </r>
    <r>
      <rPr>
        <sz val="8"/>
        <rFont val="Arial"/>
        <family val="2"/>
        <charset val="238"/>
      </rPr>
      <t xml:space="preserve"> Łącznie z emeryturami finansowanymi z FER, a wypłaconymi przez MON, MSW, MS.</t>
    </r>
  </si>
  <si>
    <r>
      <t xml:space="preserve">c) </t>
    </r>
    <r>
      <rPr>
        <sz val="8"/>
        <rFont val="Arial"/>
        <family val="2"/>
        <charset val="238"/>
      </rPr>
      <t>Łącznie z GBRZ.</t>
    </r>
  </si>
  <si>
    <r>
      <t xml:space="preserve">b) </t>
    </r>
    <r>
      <rPr>
        <sz val="8"/>
        <rFont val="Arial"/>
        <family val="2"/>
        <charset val="238"/>
      </rPr>
      <t>Łącznie  z wypłatami na podstawie art. 25 ust. 4 w związku z art. 25 ust.  2a ustawy o ubezpieczeniu spolecznym rolników, lecz bez potrąceń nieprzekazywanych.</t>
    </r>
  </si>
  <si>
    <r>
      <t>a)</t>
    </r>
    <r>
      <rPr>
        <sz val="8"/>
        <rFont val="Arial"/>
        <family val="2"/>
        <charset val="238"/>
      </rPr>
      <t xml:space="preserve"> Bez wypłat z innych systemów ubezpieczeniowych w przypadku zbiegu uprawnień do swiadczeń z tych systemów z uprawnieniami do świadczeń z funduszu emerytalno-rentowego</t>
    </r>
  </si>
  <si>
    <r>
      <t>1 027,31</t>
    </r>
    <r>
      <rPr>
        <b/>
        <vertAlign val="superscript"/>
        <sz val="9"/>
        <rFont val="Arial"/>
        <family val="2"/>
        <charset val="238"/>
      </rPr>
      <t>e)</t>
    </r>
  </si>
  <si>
    <t xml:space="preserve">             </t>
  </si>
  <si>
    <t>z tyt. niezdolności do pracy</t>
  </si>
  <si>
    <r>
      <t xml:space="preserve">Ogółem </t>
    </r>
    <r>
      <rPr>
        <vertAlign val="superscript"/>
        <sz val="9"/>
        <rFont val="Arial"/>
        <family val="2"/>
        <charset val="238"/>
      </rPr>
      <t>c)</t>
    </r>
  </si>
  <si>
    <r>
      <t>TABLICA 6.(6) PRZECIĘTNE MIESIĘCZNE ŚWIADCZENIE EMERYTALNO-RENTOWE  W   2014 R.</t>
    </r>
    <r>
      <rPr>
        <b/>
        <vertAlign val="superscript"/>
        <sz val="10"/>
        <rFont val="Arial"/>
        <family val="2"/>
        <charset val="238"/>
      </rPr>
      <t>a)b)</t>
    </r>
  </si>
  <si>
    <t>Kwota wypłat      w zł</t>
  </si>
  <si>
    <t>Liczba świadczeń</t>
  </si>
  <si>
    <t>Kwota wypłat w zł</t>
  </si>
  <si>
    <t>po członkach rodzin</t>
  </si>
  <si>
    <t>po ubezpieczonych</t>
  </si>
  <si>
    <t xml:space="preserve">po emerytach, rencistach </t>
  </si>
  <si>
    <t>Zasiłki pogrzebowe</t>
  </si>
  <si>
    <t>TABLICA 8.(8) ZASIŁKI POGRZEBOWE W 2014 R.</t>
  </si>
  <si>
    <t xml:space="preserve">Przeciętne świadczenie w zł </t>
  </si>
  <si>
    <t>Kwota wypłat w tys. zł</t>
  </si>
  <si>
    <t xml:space="preserve">Liczba świadczeń </t>
  </si>
  <si>
    <t>ZASIŁKI POGRZEBOWE PO  CZŁONKACH  RODZIN</t>
  </si>
  <si>
    <t>ZASIŁKI POGRZEBOWE PO UBEZPIECZONYCH</t>
  </si>
  <si>
    <t xml:space="preserve">ZASIŁKI POGRZEBOWE PO EMERYTACH  I  RENCISTACH </t>
  </si>
  <si>
    <t>ZASIŁKI POGRZEBOWE OGÓŁEM</t>
  </si>
  <si>
    <t>VII -IX              2014 = 100</t>
  </si>
  <si>
    <t>X-XII                 2013 = 100</t>
  </si>
  <si>
    <t>I-XII</t>
  </si>
  <si>
    <t>VII -IX</t>
  </si>
  <si>
    <t>TABLICA 7.(7). ZASIŁKI POGRZEBOWE FINANSOWANE Z FUNDUSZU EMERYTALNO- RENTOWEGO</t>
  </si>
  <si>
    <r>
      <t>a)</t>
    </r>
    <r>
      <rPr>
        <sz val="8"/>
        <rFont val="Arial"/>
        <family val="2"/>
        <charset val="238"/>
      </rPr>
      <t xml:space="preserve"> Bez osób, którym świadczenia emerytalne wypłaca MON, MSW i MS.</t>
    </r>
  </si>
  <si>
    <t>65 i więcej</t>
  </si>
  <si>
    <t>60 - 64</t>
  </si>
  <si>
    <t>55 - 59</t>
  </si>
  <si>
    <t>50 - 54</t>
  </si>
  <si>
    <t>40 - 49</t>
  </si>
  <si>
    <t>30 - 39</t>
  </si>
  <si>
    <t>29 i mniej</t>
  </si>
  <si>
    <t>Ogółem</t>
  </si>
  <si>
    <t>RENCIŚCI</t>
  </si>
  <si>
    <t>80 i więcej</t>
  </si>
  <si>
    <t>75 - 79</t>
  </si>
  <si>
    <t>70 - 74</t>
  </si>
  <si>
    <t>65 - 69</t>
  </si>
  <si>
    <r>
      <t xml:space="preserve">EMERYCI </t>
    </r>
    <r>
      <rPr>
        <b/>
        <vertAlign val="superscript"/>
        <sz val="9"/>
        <rFont val="Arial"/>
        <family val="2"/>
        <charset val="238"/>
      </rPr>
      <t>a)</t>
    </r>
  </si>
  <si>
    <t>Kobiety</t>
  </si>
  <si>
    <t>Mężczyźni</t>
  </si>
  <si>
    <t xml:space="preserve">Wiek </t>
  </si>
  <si>
    <t xml:space="preserve">TABLICA 9.(R1). LICZBA OSÓB POBIERAJĄCYCH EMERYTURY ORAZ RENTY 
                              Z TYTUŁU NIEZDOLNOŚCI DO PRACY WEGŁUG WIEKU I PŁCI 
                              (STAN NA 31 GRUDNIA 2014 R.)                               </t>
  </si>
  <si>
    <r>
      <t>a)</t>
    </r>
    <r>
      <rPr>
        <sz val="9"/>
        <rFont val="Arial"/>
        <family val="2"/>
        <charset val="238"/>
      </rPr>
      <t xml:space="preserve"> Przeciętna w miesiącu</t>
    </r>
  </si>
  <si>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</si>
  <si>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</si>
  <si>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</si>
  <si>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</si>
  <si>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</si>
  <si>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r>
      <t xml:space="preserve">Liczba świadczeń  </t>
    </r>
    <r>
      <rPr>
        <vertAlign val="superscript"/>
        <sz val="9"/>
        <rFont val="Arial"/>
        <family val="2"/>
        <charset val="238"/>
      </rPr>
      <t>a)</t>
    </r>
  </si>
  <si>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</si>
  <si>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</si>
  <si>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</si>
  <si>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r>
      <t>Liczba świadczeń</t>
    </r>
    <r>
      <rPr>
        <vertAlign val="superscript"/>
        <sz val="9"/>
        <rFont val="Arial"/>
        <family val="2"/>
        <charset val="238"/>
      </rPr>
      <t xml:space="preserve"> a)</t>
    </r>
  </si>
  <si>
    <t>RYCZAŁTY ENERGETYCZNE</t>
  </si>
  <si>
    <t>DODATKI KOMBATANCKIE</t>
  </si>
  <si>
    <t>ZASIŁKI POGRZEBOWE PO INWALIDACH WOJENNYCH, WOJSKOWYCH I OSOBACH REPRESJONOWANYCH I CZŁONKACH ICH RODZIN</t>
  </si>
  <si>
    <t xml:space="preserve"> ŚWIADCZENIA RENTOWE  DLA  INWALIDÓW WOJENNYCH, WOJSKOWYCH I OSÓB REPRESJONOWANYCH</t>
  </si>
  <si>
    <t>VII-IX              2014 = 100</t>
  </si>
  <si>
    <t>X-XII          2013 = 100</t>
  </si>
  <si>
    <t>VII-IX</t>
  </si>
  <si>
    <t xml:space="preserve">TABLICA 1.(9). ŚWIADCZENIA FINANSOWANE Z BUDŻETU PAŃSTWA, ZLECONE DO WYPŁATY KASIE ROLNICZEGO UBEZPIECZENIA SPOŁECZNEGO </t>
  </si>
  <si>
    <t>II ŚWIADCZENIA FINANSOWANE Z BUDŻETU PAŃSTWA</t>
  </si>
  <si>
    <r>
      <t>g)</t>
    </r>
    <r>
      <rPr>
        <sz val="8"/>
        <rFont val="Arial"/>
        <family val="2"/>
        <charset val="238"/>
      </rPr>
      <t xml:space="preserve"> Świadczenie rolne w wysokości 50% ze względu na uprawnienia do świadczeń pracowniczych zbiegających się ze świadczeniami zagranicznymi.</t>
    </r>
  </si>
  <si>
    <r>
      <t>f)</t>
    </r>
    <r>
      <rPr>
        <sz val="8"/>
        <rFont val="Arial"/>
        <family val="2"/>
        <charset val="238"/>
      </rPr>
      <t xml:space="preserve"> Łącznie z rentami socjalnymi.</t>
    </r>
  </si>
  <si>
    <r>
      <t xml:space="preserve">d) </t>
    </r>
    <r>
      <rPr>
        <sz val="8"/>
        <rFont val="Arial"/>
        <family val="2"/>
        <charset val="238"/>
      </rPr>
      <t>Łącznie ze świadczeniami pieniężnymi dla cywilnych, niwidomych ofiar działań wojennych.</t>
    </r>
  </si>
  <si>
    <r>
      <t>c)</t>
    </r>
    <r>
      <rPr>
        <sz val="8"/>
        <rFont val="Arial"/>
        <family val="2"/>
        <charset val="238"/>
      </rPr>
      <t xml:space="preserve"> Przeciętna miesięczna.</t>
    </r>
  </si>
  <si>
    <r>
      <t>a)</t>
    </r>
    <r>
      <rPr>
        <sz val="8"/>
        <rFont val="Arial"/>
        <family val="2"/>
        <charset val="238"/>
      </rPr>
      <t xml:space="preserve"> Łącznie z wypłatami z innych systemów ubezpieczeniowych w przypadku zbiegu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</si>
  <si>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</si>
  <si>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 xml:space="preserve"> c)</t>
    </r>
  </si>
  <si>
    <r>
      <t xml:space="preserve">GBRZ </t>
    </r>
    <r>
      <rPr>
        <b/>
        <vertAlign val="superscript"/>
        <sz val="9"/>
        <rFont val="Arial"/>
        <family val="2"/>
        <charset val="238"/>
      </rPr>
      <t>g)</t>
    </r>
  </si>
  <si>
    <r>
      <t xml:space="preserve">Przeciętne świadczenie w zł </t>
    </r>
    <r>
      <rPr>
        <vertAlign val="superscript"/>
        <sz val="9"/>
        <rFont val="Arial"/>
        <family val="2"/>
        <charset val="238"/>
      </rPr>
      <t>f)</t>
    </r>
  </si>
  <si>
    <r>
      <t>Kwota wypłat w tys. zł</t>
    </r>
    <r>
      <rPr>
        <vertAlign val="superscript"/>
        <sz val="9"/>
        <rFont val="Arial"/>
        <family val="2"/>
        <charset val="238"/>
      </rPr>
      <t xml:space="preserve"> f)</t>
    </r>
  </si>
  <si>
    <r>
      <t xml:space="preserve">Liczba świadczeniobiorców </t>
    </r>
    <r>
      <rPr>
        <b/>
        <vertAlign val="superscript"/>
        <sz val="9"/>
        <rFont val="Arial"/>
        <family val="2"/>
        <charset val="238"/>
      </rPr>
      <t>c)</t>
    </r>
  </si>
  <si>
    <r>
      <t xml:space="preserve">Liczba świadczeniobiorców  </t>
    </r>
    <r>
      <rPr>
        <vertAlign val="superscript"/>
        <sz val="9"/>
        <rFont val="Arial"/>
        <family val="2"/>
        <charset val="238"/>
      </rPr>
      <t>c)</t>
    </r>
  </si>
  <si>
    <t xml:space="preserve">RENTY Z TYTUŁU NIEZDOLNOŚCI DO PRACY </t>
  </si>
  <si>
    <r>
      <t xml:space="preserve">Przeciętne świadczenie w zł </t>
    </r>
    <r>
      <rPr>
        <vertAlign val="superscript"/>
        <sz val="9"/>
        <rFont val="Arial"/>
        <family val="2"/>
        <charset val="238"/>
      </rPr>
      <t>e)</t>
    </r>
  </si>
  <si>
    <r>
      <t xml:space="preserve">Kwota wypłat w tys. zł </t>
    </r>
    <r>
      <rPr>
        <vertAlign val="superscript"/>
        <sz val="9"/>
        <rFont val="Arial"/>
        <family val="2"/>
        <charset val="238"/>
      </rPr>
      <t>e)</t>
    </r>
  </si>
  <si>
    <t xml:space="preserve">EMERYTURY </t>
  </si>
  <si>
    <r>
      <t>Przeciętne świadczenie w zł</t>
    </r>
    <r>
      <rPr>
        <b/>
        <sz val="9"/>
        <color indexed="10"/>
        <rFont val="Arial"/>
        <family val="2"/>
        <charset val="238"/>
      </rPr>
      <t xml:space="preserve"> </t>
    </r>
    <r>
      <rPr>
        <b/>
        <vertAlign val="superscript"/>
        <sz val="9"/>
        <rFont val="Arial"/>
        <family val="2"/>
        <charset val="238"/>
      </rPr>
      <t>d)</t>
    </r>
  </si>
  <si>
    <t xml:space="preserve">     w tym świadczenia zbiegowe pracownicze</t>
  </si>
  <si>
    <r>
      <t xml:space="preserve">Kwota wypłat w tys. zł </t>
    </r>
    <r>
      <rPr>
        <vertAlign val="superscript"/>
        <sz val="9"/>
        <rFont val="Arial"/>
        <family val="2"/>
        <charset val="238"/>
      </rPr>
      <t>d)</t>
    </r>
  </si>
  <si>
    <t>VII-IX               2014 = 100</t>
  </si>
  <si>
    <t>X-XII            2013 = 100</t>
  </si>
  <si>
    <r>
      <t xml:space="preserve">TABLICA 1.(10). EMERYTURY I RENTY </t>
    </r>
    <r>
      <rPr>
        <b/>
        <vertAlign val="superscript"/>
        <sz val="10"/>
        <rFont val="Arial"/>
        <family val="2"/>
        <charset val="238"/>
      </rPr>
      <t>a)b)</t>
    </r>
  </si>
  <si>
    <t xml:space="preserve"> III. EMERYTURY I RENTY REALIZOWANE PRZEZ KASĘ ROLNICZEGO UBEZPIECZENIA SPOŁECZNEGO</t>
  </si>
  <si>
    <r>
      <t>b)</t>
    </r>
    <r>
      <rPr>
        <sz val="8"/>
        <rFont val="Arial"/>
        <family val="2"/>
        <charset val="238"/>
      </rPr>
      <t xml:space="preserve"> Przeciątna miesięczna.</t>
    </r>
  </si>
  <si>
    <r>
      <t xml:space="preserve">a)  </t>
    </r>
    <r>
      <rPr>
        <sz val="8"/>
        <rFont val="Arial"/>
        <family val="2"/>
        <charset val="238"/>
      </rPr>
      <t>Wypłacone na podstawie art. 56, 63, 73 i 180 ustawy o emeryturach i rentach z FUS z dnia 17.12.1998 r. ( tekst jednolity Dz. U. z 2013 r. poz. 1440 z póż. zm.)</t>
    </r>
  </si>
  <si>
    <t xml:space="preserve"> Kwota wypłat w tys. zł</t>
  </si>
  <si>
    <r>
      <t xml:space="preserve">Liczba osób </t>
    </r>
    <r>
      <rPr>
        <vertAlign val="superscript"/>
        <sz val="9"/>
        <rFont val="Arial"/>
        <family val="2"/>
        <charset val="238"/>
      </rPr>
      <t>b)</t>
    </r>
  </si>
  <si>
    <t xml:space="preserve">                 RENTY RODZINNE</t>
  </si>
  <si>
    <t>EMERYTURY</t>
  </si>
  <si>
    <t xml:space="preserve">OGÓŁEM  </t>
  </si>
  <si>
    <t>VII - IX    2014 = 100</t>
  </si>
  <si>
    <t>X - XII    2013 = 100</t>
  </si>
  <si>
    <t>X -XII</t>
  </si>
  <si>
    <t xml:space="preserve">I-XII </t>
  </si>
  <si>
    <r>
      <t>TABLICA  2.(11). EMERYTURY I RENTY FINANSOWANE Z FER, WYPŁACANE OBOK ŚWIADCZEŃ PRACOWNICZYCH</t>
    </r>
    <r>
      <rPr>
        <b/>
        <vertAlign val="superscript"/>
        <sz val="10"/>
        <rFont val="Arial"/>
        <family val="2"/>
        <charset val="238"/>
      </rPr>
      <t xml:space="preserve"> a)</t>
    </r>
  </si>
  <si>
    <t>-</t>
  </si>
  <si>
    <t>Emerytury i renty z art. 9 ustawy z dnia 24.02.1990r.</t>
  </si>
  <si>
    <t>Renty z tytułu niezdolności do pracy wypadkowe</t>
  </si>
  <si>
    <t>Renty rodzinne</t>
  </si>
  <si>
    <t>Renty z tytułu niezdolności do pracy</t>
  </si>
  <si>
    <t xml:space="preserve">     - w tym wcześniejsze</t>
  </si>
  <si>
    <t>w liczbach bezwzględnych</t>
  </si>
  <si>
    <t>w % ogółu wydanych decyzji</t>
  </si>
  <si>
    <t>Odmowne</t>
  </si>
  <si>
    <t>Przyznające świadczenia</t>
  </si>
  <si>
    <t>Razem</t>
  </si>
  <si>
    <t>Wnioski umorzone</t>
  </si>
  <si>
    <t>Decyzje</t>
  </si>
  <si>
    <t>Decyzje i umorzenia ogółem</t>
  </si>
  <si>
    <t>TABLICA 4. (13). DECYZJE I UMORZENIA W SPRAWACH O EMERYTURY I RENTY WEDŁUG RODZAJÓW ŚWIADCZEŃ W  2014 R.</t>
  </si>
  <si>
    <t xml:space="preserve">    w tym wcześniejsze</t>
  </si>
  <si>
    <t>w tym po terminie ustawowym</t>
  </si>
  <si>
    <t>Pozostałe do załatwienia</t>
  </si>
  <si>
    <t>Załatwione</t>
  </si>
  <si>
    <t>Zarejestrowane</t>
  </si>
  <si>
    <t>Pozostałe z poprzedniego okresu</t>
  </si>
  <si>
    <t>TABLICA 3. (12). WNIOSKI O PRZYZNANIE EMERYTUR I RENT WEDŁUG RODZAJÓW ŚWIADCZEŃ W 2014  R.</t>
  </si>
  <si>
    <t>III. EMERYTURY I RENTY REALIZOWANE PRZEZ KASĘ ROLNICZEGO UBEZPIECZENIA SPOŁECZNEGO</t>
  </si>
  <si>
    <t>TABLICA 5. (14). DECYZJE I UMORZENIA W SPRAWACH O EMERYTURY I RENTY W 2014 R.</t>
  </si>
  <si>
    <t>Renty rolnicze wypadkowe</t>
  </si>
  <si>
    <t>emerytury wcześniejsze</t>
  </si>
  <si>
    <t>w tym:</t>
  </si>
  <si>
    <t>Razem ostateczne</t>
  </si>
  <si>
    <t>Płatne na podstawie tylko polskich okresów ubezpieczenia</t>
  </si>
  <si>
    <t>Płatne pro rata temporis</t>
  </si>
  <si>
    <t xml:space="preserve">Razem przyznające / przeliczające </t>
  </si>
  <si>
    <t>Ostateczne</t>
  </si>
  <si>
    <t>Tymczasowe</t>
  </si>
  <si>
    <t>Razem decyzje</t>
  </si>
  <si>
    <t>Przyznające/przeliczające</t>
  </si>
  <si>
    <t>TABLICA 7. (16). DECYZJE W SPRAWACH WNIOSKÓW O EMERYTURY I RENTY ROLNICZE ROZPATRYWANE Z ZASTOSOWANIEM PRZEPISÓW WSPÓLNOTOWYCH UE W IV KWARTALE 2014 R.</t>
  </si>
  <si>
    <r>
      <t>a)</t>
    </r>
    <r>
      <rPr>
        <sz val="8"/>
        <rFont val="Arial"/>
        <family val="2"/>
        <charset val="238"/>
      </rPr>
      <t xml:space="preserve"> Ponowne ustalenie świadczeń emerytalno-rentowych z uwzględnieniem okresów ubezpieczenia przebytych za granicą zgodnie z art.. 87 Rozporządzenia Parlamentu Europejskiego i Rady (WE) nr 883/2004 z dnia 29 kwietnia 2004 r.w sprawie koordynacji systemów zabezpieczenia społecznego.</t>
    </r>
  </si>
  <si>
    <t>Liczba spraw nie załatwionych</t>
  </si>
  <si>
    <t xml:space="preserve"> w tym: liczba wniosków przekazanych do instytucji  zagranicznych</t>
  </si>
  <si>
    <t>Liczba spraw załatwionych</t>
  </si>
  <si>
    <t>Wpływ wniosków w okresie sprawozdawczym</t>
  </si>
  <si>
    <t>Liczba spraw pozostałych do załatwienia z poprzedniego okresu sprawozdawczego</t>
  </si>
  <si>
    <t>TABLICA 6. (15).  WNIOSKI O PRZYZNANIE EMERYTUR I RENT ROLNICZYCH ROZPATRYWANE Z ZASTOSOWANIEM PRZEPISÓW WSPÓLNOTOWYCH UE  W IV KWARTALE 2014 R.</t>
  </si>
  <si>
    <t>Australia</t>
  </si>
  <si>
    <t>Kanada</t>
  </si>
  <si>
    <t xml:space="preserve">USA </t>
  </si>
  <si>
    <t xml:space="preserve"> 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</si>
  <si>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</si>
  <si>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</si>
  <si>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</si>
  <si>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</si>
  <si>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</si>
  <si>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</si>
  <si>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</si>
  <si>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</si>
  <si>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</si>
  <si>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</si>
  <si>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</si>
  <si>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</si>
  <si>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</si>
  <si>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</si>
  <si>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</si>
  <si>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</si>
  <si>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</si>
  <si>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</si>
  <si>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</si>
  <si>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</si>
  <si>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</si>
  <si>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</si>
  <si>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</si>
  <si>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</si>
  <si>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</si>
  <si>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</si>
  <si>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</si>
  <si>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</si>
  <si>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</si>
  <si>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</si>
  <si>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</si>
  <si>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EOG/Szwajcarii</t>
  </si>
  <si>
    <t>z tego:</t>
  </si>
  <si>
    <t>świadczenia "zbiegowe"</t>
  </si>
  <si>
    <t>Kwota wypłat brutto  w zł</t>
  </si>
  <si>
    <r>
      <t>Liczba osób</t>
    </r>
    <r>
      <rPr>
        <vertAlign val="superscript"/>
        <sz val="9"/>
        <rFont val="Arial"/>
        <family val="2"/>
        <charset val="238"/>
      </rPr>
      <t xml:space="preserve"> a)</t>
    </r>
  </si>
  <si>
    <t>w tym: renty z tyt. niezdolności do pracy  wypadkowe</t>
  </si>
  <si>
    <t>Renty z tyt. niezdolności do pracy</t>
  </si>
  <si>
    <t>Razem emerytury i renty</t>
  </si>
  <si>
    <t>TABLICA 8. (17). ŚWIADCZENIA EMERYTALNO-RENTOWE TRANSFEROWANE  W IV KWARTALE 2014 R. DO POSZCZEGÓLNYCH PAŃSTW  EOG i SZWAJCARII ORAZ DO INNYCH PAŃSTW NA PODSTAWIE UMÓW DWUSTRONNYCH PRZEZ JEDNOSTKI ORGANIZACYJNE KRUS.</t>
  </si>
  <si>
    <t>w tym odpłatnie Agencji Nieruchomości Rolnych</t>
  </si>
  <si>
    <t>RAZEM</t>
  </si>
  <si>
    <t xml:space="preserve"> TABLICA 9.(R3). LICZBA PRZEKAZANYCH GOSPODARSTW ROLNYCH W ZAMIAN ZA ŚWIADCZENIA EMERYTALNO-RENTOWE W 2014 R.</t>
  </si>
  <si>
    <t>pozostałych</t>
  </si>
  <si>
    <t>obow. ubezp. i płac. składek</t>
  </si>
  <si>
    <t>nie wydania decyzji w ciągu dwóch miesięcy</t>
  </si>
  <si>
    <t>rent</t>
  </si>
  <si>
    <t>emerytur</t>
  </si>
  <si>
    <t>świadczeń z tytułu wypadku, choroby i macierzyństwa</t>
  </si>
  <si>
    <t>z liczby ogółem w sprawach:</t>
  </si>
  <si>
    <t>w sprawach, w których kwestionowane są orzeczenia lekarzy rzeczoznawców i komisji lekarskich Kasy</t>
  </si>
  <si>
    <t>pozostałe orzeczenia</t>
  </si>
  <si>
    <t>umarzające postępowanie</t>
  </si>
  <si>
    <t>oddalajęce odwołanie</t>
  </si>
  <si>
    <t xml:space="preserve"> uwzględniające odwołanie</t>
  </si>
  <si>
    <t>w tym orzeczenia</t>
  </si>
  <si>
    <t>Liczba wydanych przez sądy orzeczeń</t>
  </si>
  <si>
    <t xml:space="preserve">Orzeczenia            </t>
  </si>
  <si>
    <t>TABLICA 11.(R5). SPOSÓB ROZSTRZYGNIĘCIA ODWOŁAŃ OD DECYZJI KRUS PRZEZ SĄDY I INSTANCJI W 2014 R.</t>
  </si>
  <si>
    <t>obow. ubezp. i opłac. składek</t>
  </si>
  <si>
    <t>w sprawach: świadczeń z tytułu wypadku, choroby i macierzyństwa</t>
  </si>
  <si>
    <t>Pozostałe na następny okres</t>
  </si>
  <si>
    <t>Załatwione w inny sposób</t>
  </si>
  <si>
    <t>Przekazane do sądu</t>
  </si>
  <si>
    <t>Załatwione przez wydanie decyzji uwzględniającej roszczenie</t>
  </si>
  <si>
    <t>Zarejestrowane w okresie sprawozdawczym</t>
  </si>
  <si>
    <t xml:space="preserve">Pozostałe z poprzedniego okresu    </t>
  </si>
  <si>
    <t xml:space="preserve">Odwołania            </t>
  </si>
  <si>
    <t>TABLICA 10.(R4). ODWOŁANIA OD DECYZJI KRUS W 2014 R.</t>
  </si>
  <si>
    <t>Liczba dni</t>
  </si>
  <si>
    <t>macierzyńskie</t>
  </si>
  <si>
    <t>chorobowe</t>
  </si>
  <si>
    <t>Jednorazowe odszkodowania powypadkowe</t>
  </si>
  <si>
    <t>Zasiłki</t>
  </si>
  <si>
    <t>TABLICA 2.(19). ZASIŁKI I JEDNORAZOWE ODSZKODOWANIA POWYPADKOWE  W OKRESIE CZTERECH KWARTAŁÓW 2014 R.</t>
  </si>
  <si>
    <t>JEDNORAZOWE ODSZKODOWANIA POWYPADKOWE</t>
  </si>
  <si>
    <t>ZASIŁKI MACIERZYŃSKIE</t>
  </si>
  <si>
    <t xml:space="preserve">Przeciętny zasiłek na 1 dzień w zł </t>
  </si>
  <si>
    <t>ZASIŁKI CHOROBOWE</t>
  </si>
  <si>
    <t>VII - IX           2014 = 100</t>
  </si>
  <si>
    <r>
      <t>TA</t>
    </r>
    <r>
      <rPr>
        <b/>
        <sz val="10"/>
        <rFont val="Arial"/>
        <family val="2"/>
        <charset val="238"/>
      </rPr>
      <t>BLICA 1.(18). ZASIŁKI I JEDNORAZOWE ODSZKODOWANIA POWYPADKOWE</t>
    </r>
  </si>
  <si>
    <t>IV. FUNDUSZ SKŁADKOWY</t>
  </si>
  <si>
    <r>
      <t>a)</t>
    </r>
    <r>
      <rPr>
        <sz val="9"/>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(Dz.U. z 2014r. poz.1613).</t>
    </r>
  </si>
  <si>
    <t>kujawsko pomorskie</t>
  </si>
  <si>
    <t>w tym czynnych</t>
  </si>
  <si>
    <t>razem</t>
  </si>
  <si>
    <r>
      <t xml:space="preserve">w tym pobierających
renty
strukturalne </t>
    </r>
    <r>
      <rPr>
        <vertAlign val="superscript"/>
        <sz val="9"/>
        <rFont val="Arial CE"/>
        <charset val="238"/>
      </rPr>
      <t>a)</t>
    </r>
  </si>
  <si>
    <t>Fundusz Składkowy</t>
  </si>
  <si>
    <t>Fundusz Emerytalno-Rentowy</t>
  </si>
  <si>
    <t>Fundusz Składkowy i Emerytalno-Rentowy</t>
  </si>
  <si>
    <t>TABLICA 1 (20). LICZBA PŁATNIKÓW SKŁADEK WEDŁUG STANU NA  31 GRUDNIA  2014 R.</t>
  </si>
  <si>
    <t>V. UBEZPIECZENIA SPOŁECZNE ROLNIKÓW</t>
  </si>
  <si>
    <t>Fundusz Składkowy (na wniosek)</t>
  </si>
  <si>
    <t>Fundusz Emerytalno-Rentowy   (na wniosek)</t>
  </si>
  <si>
    <t>Fundusz Emerytalno-Rentowy (obowiązkowo)</t>
  </si>
  <si>
    <t>w tym ubezpieczeni na wniosek</t>
  </si>
  <si>
    <t>TABLICA 2.(21).LICZBA UBEZPIECZONYCH WEDŁUG STANU NA  31 GRUDNIA 2014 R. W PODZIALE NA WOJEWODZTWA</t>
  </si>
  <si>
    <r>
      <t>a)</t>
    </r>
    <r>
      <rPr>
        <sz val="9"/>
        <rFont val="Arial"/>
        <family val="2"/>
        <charset val="238"/>
      </rPr>
      <t xml:space="preserve"> Przeciętna z czterech kwartałów</t>
    </r>
  </si>
  <si>
    <t xml:space="preserve"> </t>
  </si>
  <si>
    <t>Fundusz emerytalno-rentowy</t>
  </si>
  <si>
    <t>Fundusz składkowy</t>
  </si>
  <si>
    <t>LICZBA UBEZPIECZONYCH</t>
  </si>
  <si>
    <t>LICZBA PŁATNIKÓW</t>
  </si>
  <si>
    <t>VII- IX              2014 = 100</t>
  </si>
  <si>
    <t>X - XII     2013= 100</t>
  </si>
  <si>
    <r>
      <t xml:space="preserve">I-XII </t>
    </r>
    <r>
      <rPr>
        <vertAlign val="superscript"/>
        <sz val="9"/>
        <rFont val="Arial"/>
        <family val="2"/>
        <charset val="238"/>
      </rPr>
      <t>a)</t>
    </r>
  </si>
  <si>
    <t>(Stan na koniec okresu)</t>
  </si>
  <si>
    <t xml:space="preserve">TABLICA 4. (23). LICZBA UBEZPIECZONYCH I PŁATNIKÓW SKŁADEK </t>
  </si>
  <si>
    <t>domowników</t>
  </si>
  <si>
    <t>współmałżonków</t>
  </si>
  <si>
    <t>rolników</t>
  </si>
  <si>
    <t>Fundusz Składkowy        (na wniosek)</t>
  </si>
  <si>
    <t>Fundusz Emerytalno-Rentowy     (na wniosek)</t>
  </si>
  <si>
    <t>TABLICA  3. (22). LICZBA UBEZPIECZONYCH WEDŁUG STANU NA  31 GRUDNIA 2014 R.</t>
  </si>
  <si>
    <t>V. UBEZPIECZENIE SPOŁECZNE ROLNIKÓW</t>
  </si>
  <si>
    <t>a) Przypis i wpływy nie obejmują kwoty składek dotowanych z tytułu sprawowania opieki nad dzieckiem.</t>
  </si>
  <si>
    <t xml:space="preserve">Fundusz                   Emerytalno-Rentowy </t>
  </si>
  <si>
    <t>Fndusz Składkowy</t>
  </si>
  <si>
    <r>
      <t>Fundusz                   Emerytalno-Rentowy</t>
    </r>
    <r>
      <rPr>
        <b/>
        <sz val="9"/>
        <rFont val="Arial"/>
        <family val="2"/>
        <charset val="238"/>
      </rPr>
      <t xml:space="preserve"> </t>
    </r>
  </si>
  <si>
    <t>Wskaźnik ściągalności     %</t>
  </si>
  <si>
    <t>Wpływ</t>
  </si>
  <si>
    <t>Przypis</t>
  </si>
  <si>
    <t>TABLICA 5.(24). PRZYPIS I WPŁYWY NALEŻNOŚCI (W ZŁOTYCH) Z TYTUŁU SKŁADEK NA UBEZPIECZENIE SPOŁECZNE ROLNIKÓW  W IV KWARTALE  2014 R.</t>
  </si>
  <si>
    <t>powyżej 66 lat</t>
  </si>
  <si>
    <t>61-66 lat</t>
  </si>
  <si>
    <t>55-60 lat</t>
  </si>
  <si>
    <t>49-54 lat</t>
  </si>
  <si>
    <t>43-48 lat</t>
  </si>
  <si>
    <t>37-42 lat</t>
  </si>
  <si>
    <t>31-36 lat</t>
  </si>
  <si>
    <t>25-30 lat</t>
  </si>
  <si>
    <t>19-24 lat</t>
  </si>
  <si>
    <t>0-18 lat</t>
  </si>
  <si>
    <t>mężczyźni</t>
  </si>
  <si>
    <t>kobiety</t>
  </si>
  <si>
    <t xml:space="preserve">           Liczba ubezpieczonych</t>
  </si>
  <si>
    <t>Grupy                           wiekowe</t>
  </si>
  <si>
    <t xml:space="preserve">                              (STAN NA 31 GRUDNIA 2014 R.)</t>
  </si>
  <si>
    <t>TABLICA 6.(R6). LICZBA UBEZPIECZONYCH W KRUS WEDŁUG WIEKU I PŁCI</t>
  </si>
  <si>
    <r>
      <t>b)</t>
    </r>
    <r>
      <rPr>
        <sz val="8"/>
        <rFont val="Arial CE"/>
        <charset val="238"/>
      </rPr>
      <t xml:space="preserve"> Dane w ujęciu memoriałowym.</t>
    </r>
  </si>
  <si>
    <r>
      <t>a)</t>
    </r>
    <r>
      <rPr>
        <sz val="8"/>
        <rFont val="Arial CE"/>
        <charset val="238"/>
      </rPr>
      <t xml:space="preserve"> Dane w ujęciu kasowym.</t>
    </r>
  </si>
  <si>
    <r>
      <t xml:space="preserve">         działy specjalne</t>
    </r>
    <r>
      <rPr>
        <vertAlign val="superscript"/>
        <sz val="9"/>
        <rFont val="Arial"/>
        <family val="2"/>
        <charset val="238"/>
      </rPr>
      <t xml:space="preserve"> b)</t>
    </r>
  </si>
  <si>
    <t xml:space="preserve">         składka za rolników i domowników </t>
  </si>
  <si>
    <t xml:space="preserve">         składka od emerytów i rencistów</t>
  </si>
  <si>
    <t xml:space="preserve"> Ogółem</t>
  </si>
  <si>
    <t>Kwota w złotych</t>
  </si>
  <si>
    <r>
      <t xml:space="preserve">TABLICA 1.(25).  SKŁADKI  NA  UBEZPIECZENIE ZDROWOTNE  PRZEKAZANE  DO  NARODOWEGO FUNDUSZU  ZDROWIA  ZA 2014 R </t>
    </r>
    <r>
      <rPr>
        <b/>
        <vertAlign val="superscript"/>
        <sz val="10"/>
        <rFont val="Arial"/>
        <family val="2"/>
        <charset val="238"/>
      </rPr>
      <t>a)</t>
    </r>
  </si>
  <si>
    <t>VI. UBEZPIECZENIA ZDROWOTNE</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</si>
  <si>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</si>
  <si>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hap przeliczeniowych składka na ubezpieczenie zdrowotne finansowana jest z dotacji  budżetowej.</t>
    </r>
  </si>
  <si>
    <t>emeryci i renciści</t>
  </si>
  <si>
    <t>domownicy rolników pracujący wyłącznie
w działach specjalnych produkcji rolnej</t>
  </si>
  <si>
    <t>rolnicy prowadzący wyłącznie działy specjalne produkcji rolne</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</si>
  <si>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</si>
  <si>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</si>
  <si>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</si>
  <si>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</si>
  <si>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</si>
  <si>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</si>
  <si>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</si>
  <si>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z tego</t>
  </si>
  <si>
    <t xml:space="preserve">Ogółem                 </t>
  </si>
  <si>
    <t>TABLICA 2.(26). ROLNICY (WSPÓŁMAŁŻONKOWIE), DOMOWNICY, EMERYCI I RENCIŚCI PODLEGAJĄCY UBEZPIECZENIU ZDROWOTNEMU ORAZ CZŁONKOWIE ICH RODZIN  W GRUDNIU 2014 R.</t>
  </si>
  <si>
    <t>Liczba decyzji odmawiających świadczenia</t>
  </si>
  <si>
    <t>X</t>
  </si>
  <si>
    <t>­</t>
  </si>
  <si>
    <t>śmiertelnych</t>
  </si>
  <si>
    <t xml:space="preserve">Liczba decyzji przyznających świadczenia </t>
  </si>
  <si>
    <t>Liczba zgłoszonych wniosków
o jednorazowe odszkodowanie</t>
  </si>
  <si>
    <t>CHOROBY ZAWODOWE</t>
  </si>
  <si>
    <t xml:space="preserve"> śmiertelnych</t>
  </si>
  <si>
    <t>Liczba zdarzeń uznanych za wypadki przy pracy rolniczej
w okresie sprawozdawczym</t>
  </si>
  <si>
    <t>Liczba zdarzeń zgłoszonych 
w okresie sprawozdawczym jako wypadki przy pracy rolniczej</t>
  </si>
  <si>
    <t>WYPADKI PRZY PRACY ROLNICZEJ</t>
  </si>
  <si>
    <t>VII-IX           2014= 100</t>
  </si>
  <si>
    <t>X-XII          2013= 100</t>
  </si>
  <si>
    <t>TABLICA 1.(27). WYPADKI PRZY PRACY ROLNICZEJ I CHOROBY ZAWODOWE ROLNIKÓW W 2014 R.</t>
  </si>
  <si>
    <t>VII. WYPADKI PRZY PRACY I CHOROBY ZAWODOWE ROLNIKÓW</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</si>
  <si>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</si>
  <si>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</si>
  <si>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</si>
  <si>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</si>
  <si>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</si>
  <si>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</si>
  <si>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przyznająych jednorazowe odszkodowania)</t>
  </si>
  <si>
    <t>w tym śmiertelnych</t>
  </si>
  <si>
    <t>Liczba wypadków ogółem według rodzajów zdarzeń</t>
  </si>
  <si>
    <t>Liczba wypadków</t>
  </si>
  <si>
    <t>TABLICA 2. (28). WYPADKI I CHOROBY ZAWODOWE Z TYTUŁU, KTÓRYCH PRZYZNANO JEDNORAZOWE ODSZKODOWANIA W 2014 R.</t>
  </si>
  <si>
    <t>renty rodzinne</t>
  </si>
  <si>
    <t>renty z tytułu niezdolności do pracy</t>
  </si>
  <si>
    <t>ubezpieczeni</t>
  </si>
  <si>
    <t>świadczeniobiorcy</t>
  </si>
  <si>
    <t>świadczenia rolne</t>
  </si>
  <si>
    <t>świadczenia ogółem</t>
  </si>
  <si>
    <t>Przeciętne świadczenie  w 2014r.</t>
  </si>
  <si>
    <t>Zasiłki macierzyńskie</t>
  </si>
  <si>
    <t>zasiłki chorobowe</t>
  </si>
  <si>
    <t>Pochwycenie, uderzenie przez części ruchome maszyn i urządzeń</t>
  </si>
  <si>
    <t>WYPADKI I CHOROBY ZAWODOWE Z TYTUŁU, KTÓRYCH PRZYZANO JEDNORAZOWE ODSZKODOWANIA W 2014 R.</t>
  </si>
  <si>
    <t xml:space="preserve">LICZBA OSÓB POBIERAJĄCYCH EMERYTURY WEDŁUG 
WIEKU I PŁCI (STAN NA 31 GRUDNIA 2014 R.)                                </t>
  </si>
  <si>
    <t xml:space="preserve">LICZBA OSÓB POBIERAJĄCYCH RENTY Z TYTUŁU NIEZDOLNOŚCI DO PRACY WEDŁUG WIEKU I PŁCI 
(STAN NA 31 GRUDNIA 2014 R.)                                </t>
  </si>
  <si>
    <t xml:space="preserve">Przeciętna miesięczna liczba emerytur i rent według rodzajów świadczeń  </t>
  </si>
  <si>
    <t>Przeciętna miesięczna liczba emerytur i rent w  2014 r.</t>
  </si>
  <si>
    <t xml:space="preserve">Wydatki na świadczenia emerytalno-rentowe według rodzajów świadczeń </t>
  </si>
  <si>
    <t xml:space="preserve">Wydatki na świadczenia emerytalno-rentowe w 2014 r. </t>
  </si>
  <si>
    <t xml:space="preserve">Przeciętne miesięczne świadczenie emerytalno-rentowe według rodzajów świadczeń </t>
  </si>
  <si>
    <t xml:space="preserve">Przeciętne miesięczne świadczenie emerytalno-rentowe w  2014 r  </t>
  </si>
  <si>
    <t xml:space="preserve">Zasiłki pogrzebowe finansowane z funduszu emerytalno-rentowego </t>
  </si>
  <si>
    <t xml:space="preserve">Zasiłki pogrzebowe w  2014 r. </t>
  </si>
  <si>
    <t>Dodatki płacone przy świadczeniach emerytalno-rentowych</t>
  </si>
  <si>
    <t xml:space="preserve">Świadczenia finansowane z budżetu państwa, zlecone do wypłaty Kasie Rolniczego Ubezpieczenia Społecznego </t>
  </si>
  <si>
    <t>EMERYTURY I RENTY REALIZOWANE PRZEZ KASĘ ROLNICZEGO UBEZPIECZENIA SPOŁECZNEGO</t>
  </si>
  <si>
    <t xml:space="preserve">Emerytury i renty </t>
  </si>
  <si>
    <t>Wnioski o  przyznanie  emerytur i rent  według  rodzajów  świadczeń w  2014 r.</t>
  </si>
  <si>
    <t>Decyzje i umorzenia w sprawach o emerytury i renty w  2014 r.</t>
  </si>
  <si>
    <t>Wnioski o przyznanie emerytur i rent rolniczych rozpatrywane z zastosowaniem przepisów wspólnotowych UE w IV kwartale 2014</t>
  </si>
  <si>
    <t>Decyzje w sprawach wniosków o emerytury i renty rolnicze podejmowane z zastosowaniem przepisów wspólnotowych UE w IV kwartale 2014 r.</t>
  </si>
  <si>
    <t>z zastosowaniem przepisów wspólnotowych UE w IV kwartale 2014 r.     Decyzje w sprawach wniosków o emerytury i renty rolnicze podejmowane</t>
  </si>
  <si>
    <t>Odwołania od decyzji KRUS w 2014 r.</t>
  </si>
  <si>
    <t>Zasiłki i jednorazowe odszkodowania powypadkowe</t>
  </si>
  <si>
    <t>Zasiłki i jednorazowe odszkodowania powypadkowe w  2014 r.</t>
  </si>
  <si>
    <t>Liczba płatników składek według stanu na 31 grudnia 2014 r.</t>
  </si>
  <si>
    <t xml:space="preserve">Liczba ubezpieczonych według stanu na 31 grudnia 2014 r. </t>
  </si>
  <si>
    <t>Liczba ubezpieczonych i płatników składek (stan na koniec okresu)</t>
  </si>
  <si>
    <t xml:space="preserve">rolników w IV kwartale 2014 r. </t>
  </si>
  <si>
    <t>Składki na ubezpieczenie zdrowotne przekazane do Narodowego Funduszu Zdrowia w 2014 r</t>
  </si>
  <si>
    <t>Wypadki  przy  pracy  rolniczej  i  choroby   zawodowe  rolników   w   2014 r.</t>
  </si>
  <si>
    <t xml:space="preserve">Struktura wydatków na świadczenia finansowane z Funduszu Emerytalno-Rentowego w 2014 r. </t>
  </si>
  <si>
    <t>Liczba świadczeniobiorców na tle ubezpieczonych w 2014 r.</t>
  </si>
  <si>
    <t>Przeciętne świadczenia emerytalno-rentowe wypłacone przez KRUS w 2014 r.</t>
  </si>
  <si>
    <t>Struktura wydatków na świadczenia finansowane z Funduszu Składkowego w 2014 r.</t>
  </si>
  <si>
    <t>Wypadki przy pracy rolniczej w 2014 r.</t>
  </si>
  <si>
    <t>(WR1) Liczba osób pobierających emerytury według wieku i płci (stan na 31 grudnia 2014 r.)</t>
  </si>
  <si>
    <t>(WR2) renty z tytułu niezdolności do pracy według wieku i płci (stan na 31 grudnia 2014 r.)</t>
  </si>
  <si>
    <r>
      <t xml:space="preserve">W dziale </t>
    </r>
    <r>
      <rPr>
        <b/>
        <sz val="10"/>
        <color theme="1"/>
        <rFont val="Arial"/>
        <family val="2"/>
        <charset val="238"/>
      </rPr>
      <t>Fundusz Emerytalno-Rentowy</t>
    </r>
    <r>
      <rPr>
        <sz val="10"/>
        <color theme="1"/>
        <rFont val="Arial"/>
        <family val="2"/>
        <charset val="238"/>
      </rPr>
      <t xml:space="preserve"> zamieszczono świadczenia pieniężne z ubezpieczenia emerytalno-rentowego, czyli emerytury, renty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t>
    </r>
  </si>
  <si>
    <r>
      <t xml:space="preserve">W dziale </t>
    </r>
    <r>
      <rPr>
        <b/>
        <sz val="10"/>
        <color theme="1"/>
        <rFont val="Arial"/>
        <family val="2"/>
        <charset val="238"/>
      </rPr>
      <t>Świadczenia finansowane z budżetu państwa</t>
    </r>
    <r>
      <rPr>
        <sz val="10"/>
        <color theme="1"/>
        <rFont val="Arial"/>
        <family val="2"/>
        <charset val="238"/>
      </rPr>
      <t xml:space="preserve"> zaprezentowano dane o: </t>
    </r>
  </si>
  <si>
    <t>świadczeniach finansowanych z odrębnego rozdziału wydatków budżetu państwa 75313 (do końca 2006 r. były one wypłacane z FER i podlegały refundacji z dotacji celowej budżetu państwa),</t>
  </si>
  <si>
    <t>zasiłki pogrzebowe wypłacone po osobach pobierających świadczenia wymienione w pkt. a) i członkach ich rodzin,</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</si>
  <si>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</si>
  <si>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t xml:space="preserve">W kolejnym dziale zawarto informacje dotyczące m.in. wypłat i przyznania świadczeń emerytalno-rentowych. </t>
  </si>
  <si>
    <t>Kwoty wypłat w tablicy 1.(10). wykazywane są łącznie z wypłatami z innych systemów ubezpieczeniowych w przypadku zbiegu uprawnień do świadczeń z tych systemów z uprawnieniami do świadczeń z funduszu emerytalno-rentowego</t>
  </si>
  <si>
    <t>Zadania te realizuje Centrala KRUS jako instytucja łącznikowa oraz sześć wytypowanych jednostek organizacyjnych KRUS, pełniących funkcję instytucji właściwych w postępowaniu międzynarodowym, są to OR/PT Częstochowa, Nowy Sącz, Ostrów Wielkopolski, Poznań, Tomaszów Mazowiecki, Warszawa.</t>
  </si>
  <si>
    <r>
      <t xml:space="preserve">W dziale </t>
    </r>
    <r>
      <rPr>
        <b/>
        <sz val="10"/>
        <color theme="1"/>
        <rFont val="Arial"/>
        <family val="2"/>
        <charset val="238"/>
      </rPr>
      <t>Ubezpieczenie Społeczne Rolników</t>
    </r>
    <r>
      <rPr>
        <sz val="10"/>
        <color theme="1"/>
        <rFont val="Arial"/>
        <family val="2"/>
        <charset val="238"/>
      </rPr>
      <t xml:space="preserve"> prezentowane są dane dotyczące liczby płatników składek oraz ubezpieczonych, przypisu i wpływów należności z tytułu składek na ubezpieczenie społeczne rolników</t>
    </r>
  </si>
  <si>
    <t>W ramach każdego z tych ubezpieczeń występują ubezpieczenie obowiązkowe i ubezpieczenie dobrowolne</t>
  </si>
  <si>
    <r>
      <t>rolnik</t>
    </r>
    <r>
      <rPr>
        <sz val="10"/>
        <color theme="1"/>
        <rFont val="Arial"/>
        <family val="2"/>
        <charset val="238"/>
      </rPr>
      <t>, zamieszkujący i prowadzący na terytorium Rzeczpospolitej Polskiej osobiście i na własny rachunek działalność rolniczą w pozostającym w jego posiadaniu gospodarstwie rolnym o powierzchni powyżej 1 ha przeliczeniowego użytków rolnych lub prowadzący dział specjalny produkcji rolnej w rozumieniu przepisów ustawy o ubezpieczeniu społecznym rolników, w tym również w ramach grupy producentów rolnych.</t>
    </r>
  </si>
  <si>
    <r>
      <t>domownik</t>
    </r>
    <r>
      <rPr>
        <sz val="10"/>
        <color theme="1"/>
        <rFont val="Arial"/>
        <family val="2"/>
        <charset val="238"/>
      </rPr>
      <t>, osoba bliska rolnikowi, która ukończyła 16 lat, pozostaje z rolnikiem we wspólnym gospodarstwie lub zamieszkuje na terenie jego gospodarstwa rolnego albo w bliskim sąsiedztwie i stale pracuje w tym gospodarstwie i nie jest związana z rolnikiem stosunkiem pracy jeżeli rolnik ten, jego małżonek i domownik nie podlegają innemu ubezpieczeniu społecznemu i nie mają ustalonego prawa do emerytury lub renty albo nie mają ustalonego prawa do świadczeń z ubezpieczeń społecznych.</t>
    </r>
  </si>
  <si>
    <t xml:space="preserve">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t>
  </si>
  <si>
    <t>rolnik prowadzący działalność rolniczą w gospodarstwie rolnym o powierzchni nieprzekraczającej 1 ha przeliczebiowego,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t>
  </si>
  <si>
    <t>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t>
  </si>
  <si>
    <t>Ponadto ubezpieczeniem społecznym emerytalno-rentowym na wniosek obejmuje się:</t>
  </si>
  <si>
    <t>nie nabywając prawa do emerytury lub renty z ubezpieczenia, jeżeli nie podlegała ubezpieczeniu emerytalno-rentowemu przez okrez co najmniej 12 lat i 6 miesięcy.</t>
  </si>
  <si>
    <t xml:space="preserve">osobę, która podlegała ubezpieczeniu jako rolnik, zaprzestała prowadzenia działalności rolniczej </t>
  </si>
  <si>
    <t xml:space="preserve">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
</t>
  </si>
  <si>
    <r>
      <t xml:space="preserve">Kolejny dział </t>
    </r>
    <r>
      <rPr>
        <b/>
        <sz val="10"/>
        <color theme="1"/>
        <rFont val="Arial"/>
        <family val="2"/>
        <charset val="238"/>
      </rPr>
      <t>Ubezpieczenie zdrowotne</t>
    </r>
    <r>
      <rPr>
        <sz val="10"/>
        <color theme="1"/>
        <rFont val="Arial"/>
        <family val="2"/>
        <charset val="238"/>
      </rPr>
      <t xml:space="preserve"> obejmuje informacje statystyczne dotyczące realizowanych zadań na podstawie ustawy z dnia 27 sierpnia 2004 r. o świadczeniach opieki zdrowotnej finansowanych ze środków publicznych (Dz. U. z 2008 r., Nr 164, poz. 1027 z późn. zm.). </t>
    </r>
  </si>
  <si>
    <t xml:space="preserve">8. </t>
  </si>
  <si>
    <t xml:space="preserve">– </t>
  </si>
  <si>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</si>
  <si>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</si>
  <si>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podczas wykonywania poza terenem gospodarstwa rolnego zwykłych czynności związanych 
 z prowadzeniem działalności rolniczej lub w związku z wykonywaniem tych czynności lub
</t>
  </si>
  <si>
    <t xml:space="preserve">–  </t>
  </si>
  <si>
    <t>w drodze do miejsca wykonywania czynności, o których mowa w tiret trzecim albo w drodze powrotnej.</t>
  </si>
  <si>
    <t>Ubezpieczonemu rolnikowi i domownikowi, który doznał stałego lub długotrwałego uszczerbku na zdrowiu wskutek wypadku przy pracy rolniczej lub rolniczej choroby zawodowej lub członkom rodziny ubezpieczonego zmarłego wskutek wypadku przy pracy rolniczej, przysługuje jednorazowe odszkodowanie powypadkowe.</t>
  </si>
  <si>
    <t>spowodował wypadek umyślnie albo wskutek rażącego niedbalstwa,</t>
  </si>
  <si>
    <t xml:space="preserve">będąc w stanie nietrzeźwości lub będąc pod wpływem środków odurzających, substancji psychotro-
powych lub innych środków o podobnym działaniu, sam w znacznym stopniu przyczynił się do wypadku.
</t>
  </si>
  <si>
    <t xml:space="preserve">Od 1 lutego 2012 r. obowiązują przepisy ustawy z dnia 13 stycznia 2012 r. o składkach na ubezpie-czenie zdrowotne rolników za lata 2012 – 2014 (Dz. U. poz. 123 z późn. zm.). Za rolników objętych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 
Składka zdrowotna za emerytów i rencistów wynosi 9% podstawy wymiaru, z czego ubezpieczony finansuje składkę w wysokości 1,5%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
</t>
  </si>
  <si>
    <r>
      <rPr>
        <b/>
        <sz val="11"/>
        <color theme="1"/>
        <rFont val="Calibri"/>
        <family val="2"/>
        <charset val="238"/>
        <scheme val="minor"/>
      </rPr>
      <t>Rentę socjalną</t>
    </r>
    <r>
      <rPr>
        <sz val="11"/>
        <color theme="1"/>
        <rFont val="Calibri"/>
        <family val="2"/>
        <charset val="238"/>
        <scheme val="minor"/>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1.(9). kwoty wypłat rent socjalnych wykazane są bez kwoty rent rodzinnych finansowanych z funduszu emerytalno-rentowego.</t>
    </r>
  </si>
  <si>
    <r>
      <t xml:space="preserve">Pod pojęciem </t>
    </r>
    <r>
      <rPr>
        <b/>
        <sz val="11"/>
        <color theme="1"/>
        <rFont val="Calibri"/>
        <family val="2"/>
        <charset val="238"/>
        <scheme val="minor"/>
      </rPr>
      <t>płatnika składek</t>
    </r>
    <r>
      <rPr>
        <sz val="11"/>
        <color theme="1"/>
        <rFont val="Calibri"/>
        <family val="2"/>
        <charset val="238"/>
        <scheme val="minor"/>
      </rPr>
      <t xml:space="preserve"> należy rozumieć osobę opłacającą składki na ubezpieczenie 
społeczne, za co najmniej jednego ubezpieczonego (czynny płatnik) oraz osobę nie będącą aktualnie czynnym płatnikiem, ale posiadającą zadłużenie z tytułu nieopłaconych składek na ubezpieczenie. 
</t>
    </r>
  </si>
  <si>
    <r>
      <rPr>
        <b/>
        <sz val="11"/>
        <color theme="1"/>
        <rFont val="Calibri"/>
        <family val="2"/>
        <charset val="238"/>
        <scheme val="minor"/>
      </rPr>
      <t>Przypis należności</t>
    </r>
    <r>
      <rPr>
        <sz val="11"/>
        <color theme="1"/>
        <rFont val="Calibri"/>
        <family val="2"/>
        <charset val="238"/>
        <scheme val="minor"/>
      </rPr>
      <t xml:space="preserve"> z tytułu składek na ubezpieczenie jest to obciążenie kont płatników składek kwotami miesięcznych składek oraz odsetek za zwłokę od opłaconych po terminie składek na ubezpieczenie: wypadkowe, chorobowe i macierzyńskie oraz emerytalno-rentowe.
</t>
    </r>
  </si>
  <si>
    <r>
      <rPr>
        <b/>
        <sz val="11"/>
        <color theme="1"/>
        <rFont val="Calibri"/>
        <family val="2"/>
        <charset val="238"/>
        <scheme val="minor"/>
      </rPr>
      <t>Wpływy należności</t>
    </r>
    <r>
      <rPr>
        <sz val="11"/>
        <color theme="1"/>
        <rFont val="Calibri"/>
        <family val="2"/>
        <charset val="238"/>
        <scheme val="minor"/>
      </rPr>
      <t xml:space="preserve"> z tytułu składek na ubezpieczenie są to kwoty opłaconych składek i odsetek 
za zwłokę, kosztów upomnień, przeniesienia nadpłat przedawnionych na różne dochody, uznanie wypłat, 
zwrot świadczeń nienależnie pobranych, którymi pokryto należności. 
</t>
    </r>
  </si>
  <si>
    <r>
      <t>W dziale</t>
    </r>
    <r>
      <rPr>
        <b/>
        <sz val="11"/>
        <color theme="1"/>
        <rFont val="Calibri"/>
        <family val="2"/>
        <charset val="238"/>
        <scheme val="minor"/>
      </rPr>
      <t xml:space="preserve"> Wypadki przy pracy w gospodarstwach rolnych</t>
    </r>
    <r>
      <rPr>
        <sz val="11"/>
        <color theme="1"/>
        <rFont val="Calibri"/>
        <family val="2"/>
        <charset val="238"/>
        <scheme val="minor"/>
      </rPr>
      <t xml:space="preserve"> prezentowane są statystyki dotyczące wypadków związanych z przyznaniem jednorazowego odszkodowania oraz chorób zawodowych.</t>
    </r>
  </si>
  <si>
    <r>
      <t xml:space="preserve">Za </t>
    </r>
    <r>
      <rPr>
        <b/>
        <sz val="11"/>
        <color theme="1"/>
        <rFont val="Calibri"/>
        <family val="2"/>
        <charset val="238"/>
        <scheme val="minor"/>
      </rPr>
      <t>wypadek przy pracy rolniczej</t>
    </r>
    <r>
      <rPr>
        <sz val="11"/>
        <color theme="1"/>
        <rFont val="Calibri"/>
        <family val="2"/>
        <charset val="238"/>
        <scheme val="minor"/>
      </rPr>
      <t xml:space="preserve"> uważa się nagłe zdarzenie wywołane przyczyną zewnętrzną, które nastąpiło podczas wykonywania czynności związanych z prowadzeniem działalności rolniczej albo pozostających w związku z wykonywaniem tych czynności:</t>
    </r>
  </si>
  <si>
    <r>
      <rPr>
        <b/>
        <sz val="10"/>
        <color theme="1"/>
        <rFont val="Arial"/>
        <family val="2"/>
        <charset val="238"/>
      </rPr>
      <t>Jednorazowe odszkodowania</t>
    </r>
    <r>
      <rPr>
        <sz val="10"/>
        <color theme="1"/>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
Jednorazowe odszkodowanie nie przysługuje ubezpieczonemu, jeżeli: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</si>
</sst>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_ ;\-#,##0.0\ "/>
    <numFmt numFmtId="167" formatCode="0.0%"/>
  </numFmts>
  <fonts count="86" x14ac:knownFonts="1">
    <font>
      <sz val="11"/>
      <color theme="1"/>
      <name val="Calibri"/>
      <family val="2"/>
      <charset val="238"/>
      <scheme val="minor"/>
    </font>
    <font>
      <b/>
      <sz val="11"/>
      <color theme="1"/>
      <name val="Arial"/>
      <family val="2"/>
      <charset val="238"/>
    </font>
    <font>
      <b/>
      <sz val="10"/>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10"/>
      <name val="Arial"/>
      <family val="2"/>
      <charset val="238"/>
    </font>
    <font>
      <sz val="11"/>
      <color indexed="8"/>
      <name val="Calibri"/>
      <family val="2"/>
      <charset val="238"/>
    </font>
    <font>
      <vertAlign val="superscript"/>
      <sz val="8"/>
      <name val="Arial"/>
      <family val="2"/>
      <charset val="238"/>
    </font>
    <font>
      <sz val="8"/>
      <name val="Arial"/>
      <family val="2"/>
      <charset val="238"/>
    </font>
    <font>
      <sz val="9"/>
      <name val="Arial"/>
      <family val="2"/>
      <charset val="238"/>
    </font>
    <font>
      <b/>
      <sz val="9"/>
      <name val="Arial"/>
      <family val="2"/>
      <charset val="238"/>
    </font>
    <font>
      <sz val="9"/>
      <color indexed="8"/>
      <name val="Calibri"/>
      <family val="2"/>
      <charset val="238"/>
    </font>
    <font>
      <b/>
      <vertAlign val="superscript"/>
      <sz val="9"/>
      <name val="Arial"/>
      <family val="2"/>
      <charset val="238"/>
    </font>
    <font>
      <vertAlign val="superscript"/>
      <sz val="9"/>
      <name val="Arial"/>
      <family val="2"/>
      <charset val="238"/>
    </font>
    <font>
      <b/>
      <i/>
      <sz val="9"/>
      <color indexed="10"/>
      <name val="Arial"/>
      <family val="2"/>
      <charset val="238"/>
    </font>
    <font>
      <b/>
      <sz val="11"/>
      <color indexed="10"/>
      <name val="Arial"/>
      <family val="2"/>
      <charset val="238"/>
    </font>
    <font>
      <sz val="11"/>
      <name val="Arial"/>
      <family val="2"/>
      <charset val="238"/>
    </font>
    <font>
      <b/>
      <sz val="10"/>
      <name val="Arial"/>
      <family val="2"/>
      <charset val="238"/>
    </font>
    <font>
      <b/>
      <sz val="11"/>
      <name val="Arial"/>
      <family val="2"/>
      <charset val="238"/>
    </font>
    <font>
      <b/>
      <sz val="10"/>
      <color indexed="10"/>
      <name val="Arial"/>
      <family val="2"/>
      <charset val="238"/>
    </font>
    <font>
      <vertAlign val="superscript"/>
      <sz val="12"/>
      <name val="Arial"/>
      <family val="2"/>
      <charset val="238"/>
    </font>
    <font>
      <sz val="9"/>
      <name val="Arial CE"/>
      <family val="2"/>
      <charset val="238"/>
    </font>
    <font>
      <sz val="9"/>
      <name val="Arial CE"/>
      <charset val="238"/>
    </font>
    <font>
      <sz val="10"/>
      <name val="Arial CE"/>
      <charset val="238"/>
    </font>
    <font>
      <b/>
      <sz val="9"/>
      <name val="Arial CE"/>
      <charset val="238"/>
    </font>
    <font>
      <b/>
      <vertAlign val="superscript"/>
      <sz val="9"/>
      <name val="Arial CE"/>
      <charset val="238"/>
    </font>
    <font>
      <b/>
      <vertAlign val="subscript"/>
      <sz val="9"/>
      <name val="Arial"/>
      <family val="2"/>
      <charset val="238"/>
    </font>
    <font>
      <vertAlign val="superscript"/>
      <sz val="10"/>
      <name val="Arial"/>
      <family val="2"/>
      <charset val="238"/>
    </font>
    <font>
      <vertAlign val="superscript"/>
      <sz val="14"/>
      <name val="Arial"/>
      <family val="2"/>
      <charset val="238"/>
    </font>
    <font>
      <sz val="9"/>
      <color indexed="8"/>
      <name val="Arial"/>
      <family val="2"/>
      <charset val="238"/>
    </font>
    <font>
      <b/>
      <vertAlign val="superscript"/>
      <sz val="10"/>
      <name val="Arial"/>
      <family val="2"/>
      <charset val="238"/>
    </font>
    <font>
      <vertAlign val="subscript"/>
      <sz val="9"/>
      <name val="Arial"/>
      <family val="2"/>
      <charset val="238"/>
    </font>
    <font>
      <b/>
      <sz val="9"/>
      <color indexed="8"/>
      <name val="Arial"/>
      <family val="2"/>
      <charset val="238"/>
    </font>
    <font>
      <b/>
      <i/>
      <sz val="9"/>
      <name val="Arial"/>
      <family val="2"/>
      <charset val="238"/>
    </font>
    <font>
      <sz val="11"/>
      <name val="Arial CE"/>
      <charset val="238"/>
    </font>
    <font>
      <sz val="10"/>
      <name val="Times New Roman CE"/>
      <charset val="238"/>
    </font>
    <font>
      <b/>
      <sz val="11"/>
      <name val="Times New Roman CE"/>
      <charset val="238"/>
    </font>
    <font>
      <b/>
      <sz val="9"/>
      <color indexed="10"/>
      <name val="Arial"/>
      <family val="2"/>
      <charset val="238"/>
    </font>
    <font>
      <sz val="12"/>
      <name val="Arial"/>
      <family val="2"/>
      <charset val="238"/>
    </font>
    <font>
      <b/>
      <sz val="8"/>
      <color indexed="81"/>
      <name val="Tahoma"/>
      <family val="2"/>
      <charset val="238"/>
    </font>
    <font>
      <sz val="8"/>
      <color indexed="81"/>
      <name val="Tahoma"/>
      <family val="2"/>
      <charset val="238"/>
    </font>
    <font>
      <sz val="8"/>
      <color indexed="10"/>
      <name val="Arial"/>
      <family val="2"/>
      <charset val="238"/>
    </font>
    <font>
      <b/>
      <sz val="12"/>
      <name val="Arial"/>
      <family val="2"/>
      <charset val="238"/>
    </font>
    <font>
      <b/>
      <sz val="9"/>
      <name val="Arial CE"/>
      <family val="2"/>
      <charset val="238"/>
    </font>
    <font>
      <sz val="8"/>
      <name val="Arial CE"/>
      <family val="2"/>
      <charset val="238"/>
    </font>
    <font>
      <sz val="12"/>
      <name val="Times New Roman"/>
      <family val="1"/>
      <charset val="238"/>
    </font>
    <font>
      <b/>
      <sz val="12"/>
      <color indexed="10"/>
      <name val="Arial"/>
      <family val="2"/>
      <charset val="238"/>
    </font>
    <font>
      <b/>
      <sz val="10"/>
      <name val="Arial CE"/>
      <family val="2"/>
      <charset val="238"/>
    </font>
    <font>
      <b/>
      <sz val="14"/>
      <color indexed="53"/>
      <name val="Arial"/>
      <family val="2"/>
      <charset val="238"/>
    </font>
    <font>
      <sz val="9"/>
      <name val="Times New Roman"/>
      <family val="1"/>
      <charset val="238"/>
    </font>
    <font>
      <sz val="12"/>
      <color indexed="10"/>
      <name val="Arial"/>
      <family val="2"/>
      <charset val="238"/>
    </font>
    <font>
      <sz val="10"/>
      <color indexed="16"/>
      <name val="Arial"/>
      <family val="2"/>
      <charset val="238"/>
    </font>
    <font>
      <sz val="9"/>
      <color indexed="16"/>
      <name val="Arial"/>
      <family val="2"/>
      <charset val="238"/>
    </font>
    <font>
      <vertAlign val="superscript"/>
      <sz val="9"/>
      <name val="Arial CE"/>
      <charset val="238"/>
    </font>
    <font>
      <b/>
      <sz val="10"/>
      <color indexed="10"/>
      <name val="Arial CE"/>
      <charset val="238"/>
    </font>
    <font>
      <i/>
      <sz val="10"/>
      <name val="Arial"/>
      <family val="2"/>
      <charset val="238"/>
    </font>
    <font>
      <b/>
      <i/>
      <sz val="10"/>
      <color indexed="10"/>
      <name val="Arial"/>
      <family val="2"/>
      <charset val="238"/>
    </font>
    <font>
      <i/>
      <sz val="9"/>
      <name val="Arial CE"/>
      <charset val="238"/>
    </font>
    <font>
      <sz val="11"/>
      <color theme="1"/>
      <name val="Calibri"/>
      <family val="2"/>
      <scheme val="minor"/>
    </font>
    <font>
      <b/>
      <sz val="14"/>
      <name val="Arial CE"/>
      <family val="2"/>
      <charset val="238"/>
    </font>
    <font>
      <sz val="10"/>
      <color indexed="10"/>
      <name val="Arial CE"/>
      <charset val="238"/>
    </font>
    <font>
      <sz val="14"/>
      <name val="Arial CE"/>
      <family val="2"/>
      <charset val="238"/>
    </font>
    <font>
      <sz val="10"/>
      <color indexed="8"/>
      <name val="Arial"/>
      <family val="2"/>
      <charset val="238"/>
    </font>
    <font>
      <b/>
      <sz val="11"/>
      <color indexed="8"/>
      <name val="Arial"/>
      <family val="2"/>
      <charset val="238"/>
    </font>
    <font>
      <vertAlign val="superscript"/>
      <sz val="8"/>
      <name val="Arial CE"/>
      <charset val="238"/>
    </font>
    <font>
      <sz val="8"/>
      <name val="Arial CE"/>
      <charset val="238"/>
    </font>
    <font>
      <sz val="12"/>
      <name val="Arial CE"/>
      <family val="2"/>
      <charset val="238"/>
    </font>
    <font>
      <vertAlign val="superscript"/>
      <sz val="12"/>
      <name val="Times New Roman"/>
      <family val="1"/>
      <charset val="238"/>
    </font>
    <font>
      <sz val="13"/>
      <name val="Times New Roman"/>
      <family val="1"/>
      <charset val="238"/>
    </font>
    <font>
      <sz val="12"/>
      <name val="Times New Roman CE"/>
      <family val="1"/>
      <charset val="238"/>
    </font>
    <font>
      <b/>
      <sz val="12"/>
      <name val="Times New Roman CE"/>
      <family val="1"/>
      <charset val="238"/>
    </font>
    <font>
      <sz val="10"/>
      <name val="Times New Roman CE"/>
      <family val="1"/>
      <charset val="238"/>
    </font>
    <font>
      <sz val="11"/>
      <name val="Times New Roman"/>
      <family val="1"/>
      <charset val="238"/>
    </font>
    <font>
      <sz val="10"/>
      <color indexed="12"/>
      <name val="Arial"/>
      <family val="2"/>
      <charset val="238"/>
    </font>
    <font>
      <b/>
      <sz val="14"/>
      <color indexed="10"/>
      <name val="Arial"/>
      <family val="2"/>
      <charset val="238"/>
    </font>
    <font>
      <sz val="10"/>
      <name val="Arial"/>
      <charset val="238"/>
    </font>
    <font>
      <b/>
      <sz val="10"/>
      <name val="Arial"/>
      <charset val="238"/>
    </font>
    <font>
      <sz val="10"/>
      <name val="Arial CE"/>
      <family val="2"/>
      <charset val="238"/>
    </font>
    <font>
      <b/>
      <sz val="11"/>
      <name val="Times New Roman"/>
      <family val="1"/>
      <charset val="238"/>
    </font>
    <font>
      <b/>
      <sz val="14"/>
      <color indexed="10"/>
      <name val="Times New Roman"/>
      <family val="1"/>
      <charset val="238"/>
    </font>
    <font>
      <b/>
      <sz val="14"/>
      <name val="Times New Roman"/>
      <family val="1"/>
      <charset val="238"/>
    </font>
    <font>
      <sz val="11"/>
      <name val="Times New Roman CE"/>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s>
  <fills count="10">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64"/>
      </patternFill>
    </fill>
  </fills>
  <borders count="17">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s>
  <cellStyleXfs count="13">
    <xf numFmtId="0" fontId="0" fillId="0" borderId="0"/>
    <xf numFmtId="0" fontId="6" fillId="0" borderId="0"/>
    <xf numFmtId="0" fontId="7" fillId="0" borderId="0"/>
    <xf numFmtId="0" fontId="24" fillId="0" borderId="0"/>
    <xf numFmtId="0" fontId="36" fillId="0" borderId="0"/>
    <xf numFmtId="0" fontId="24" fillId="0" borderId="0"/>
    <xf numFmtId="0" fontId="6" fillId="0" borderId="0"/>
    <xf numFmtId="0" fontId="24" fillId="0" borderId="0"/>
    <xf numFmtId="0" fontId="24" fillId="0" borderId="0"/>
    <xf numFmtId="0" fontId="6" fillId="0" borderId="0"/>
    <xf numFmtId="0" fontId="59" fillId="0" borderId="0"/>
    <xf numFmtId="0" fontId="24" fillId="0" borderId="0"/>
    <xf numFmtId="0" fontId="76" fillId="0" borderId="0"/>
  </cellStyleXfs>
  <cellXfs count="772">
    <xf numFmtId="0" fontId="0" fillId="0" borderId="0" xfId="0"/>
    <xf numFmtId="0" fontId="1" fillId="0" borderId="0" xfId="0" applyFont="1" applyAlignment="1">
      <alignment horizontal="center" vertical="justify"/>
    </xf>
    <xf numFmtId="0" fontId="0" fillId="0" borderId="0" xfId="0" applyAlignment="1">
      <alignment vertical="justify"/>
    </xf>
    <xf numFmtId="0" fontId="2" fillId="0" borderId="0" xfId="0" applyFont="1" applyAlignment="1">
      <alignment horizontal="center" vertical="justify"/>
    </xf>
    <xf numFmtId="0" fontId="3" fillId="0" borderId="0" xfId="0" applyFont="1" applyAlignment="1">
      <alignment vertical="justify"/>
    </xf>
    <xf numFmtId="0" fontId="4" fillId="0" borderId="0" xfId="0" applyFont="1" applyAlignment="1">
      <alignment vertical="justify"/>
    </xf>
    <xf numFmtId="0" fontId="3" fillId="0" borderId="0" xfId="0" applyFont="1" applyAlignment="1">
      <alignment vertical="justify" wrapText="1"/>
    </xf>
    <xf numFmtId="0" fontId="3" fillId="0" borderId="0" xfId="0" applyFont="1" applyAlignment="1">
      <alignment horizontal="left" vertical="justify"/>
    </xf>
    <xf numFmtId="0" fontId="3" fillId="0" borderId="0" xfId="0" applyFont="1" applyAlignment="1">
      <alignment horizontal="justify" vertical="justify"/>
    </xf>
    <xf numFmtId="0" fontId="5" fillId="0" borderId="0" xfId="0" applyFont="1" applyAlignment="1">
      <alignment horizontal="justify" vertical="justify"/>
    </xf>
    <xf numFmtId="0" fontId="0" fillId="0" borderId="0" xfId="0" applyAlignment="1">
      <alignment horizontal="center" vertical="justify"/>
    </xf>
    <xf numFmtId="0" fontId="3" fillId="0" borderId="0" xfId="0" applyFont="1" applyAlignment="1">
      <alignment horizontal="center" vertical="justify" wrapText="1"/>
    </xf>
    <xf numFmtId="0" fontId="0" fillId="0" borderId="0" xfId="0" applyAlignment="1">
      <alignment horizontal="center"/>
    </xf>
    <xf numFmtId="0" fontId="6" fillId="0" borderId="0" xfId="1"/>
    <xf numFmtId="164" fontId="10" fillId="0" borderId="0" xfId="2" applyNumberFormat="1" applyFont="1" applyFill="1" applyAlignment="1">
      <alignment horizontal="center"/>
    </xf>
    <xf numFmtId="164" fontId="10" fillId="0" borderId="1" xfId="2" applyNumberFormat="1" applyFont="1" applyFill="1" applyBorder="1" applyAlignment="1">
      <alignment horizontal="center"/>
    </xf>
    <xf numFmtId="3" fontId="10" fillId="0" borderId="1" xfId="2" applyNumberFormat="1" applyFont="1" applyFill="1" applyBorder="1"/>
    <xf numFmtId="0" fontId="10" fillId="0" borderId="0" xfId="2" applyFont="1" applyFill="1" applyAlignment="1">
      <alignment wrapText="1"/>
    </xf>
    <xf numFmtId="164" fontId="11" fillId="0" borderId="0" xfId="2" applyNumberFormat="1" applyFont="1" applyFill="1" applyAlignment="1">
      <alignment horizontal="center"/>
    </xf>
    <xf numFmtId="164" fontId="11" fillId="0" borderId="1" xfId="2" applyNumberFormat="1" applyFont="1" applyFill="1" applyBorder="1" applyAlignment="1">
      <alignment horizontal="center"/>
    </xf>
    <xf numFmtId="3" fontId="11" fillId="0" borderId="1" xfId="2" applyNumberFormat="1" applyFont="1" applyFill="1" applyBorder="1"/>
    <xf numFmtId="0" fontId="11" fillId="0" borderId="0" xfId="2" applyFont="1" applyFill="1" applyAlignment="1">
      <alignment wrapText="1"/>
    </xf>
    <xf numFmtId="3" fontId="12" fillId="0" borderId="0" xfId="2" applyNumberFormat="1" applyFont="1" applyFill="1"/>
    <xf numFmtId="3" fontId="10" fillId="0" borderId="0" xfId="2" applyNumberFormat="1" applyFont="1" applyFill="1"/>
    <xf numFmtId="0" fontId="10" fillId="0" borderId="0" xfId="2" applyFont="1" applyFill="1"/>
    <xf numFmtId="0" fontId="10" fillId="0" borderId="1" xfId="2" applyFont="1" applyFill="1" applyBorder="1"/>
    <xf numFmtId="3" fontId="6" fillId="0" borderId="0" xfId="1" applyNumberFormat="1"/>
    <xf numFmtId="3" fontId="11" fillId="0" borderId="1" xfId="2" applyNumberFormat="1" applyFont="1" applyFill="1" applyBorder="1" applyAlignment="1">
      <alignment horizontal="right" vertical="center"/>
    </xf>
    <xf numFmtId="3" fontId="11" fillId="0" borderId="0" xfId="2" applyNumberFormat="1" applyFont="1" applyFill="1"/>
    <xf numFmtId="0" fontId="11" fillId="0" borderId="0" xfId="2" applyFont="1" applyFill="1" applyAlignment="1">
      <alignment horizontal="left" vertical="center"/>
    </xf>
    <xf numFmtId="3" fontId="15" fillId="0" borderId="0" xfId="2" applyNumberFormat="1" applyFont="1" applyAlignment="1"/>
    <xf numFmtId="0" fontId="10" fillId="0" borderId="0"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3" fontId="16" fillId="0" borderId="0" xfId="2" applyNumberFormat="1" applyFont="1"/>
    <xf numFmtId="0" fontId="17" fillId="0" borderId="0" xfId="2" applyFont="1"/>
    <xf numFmtId="0" fontId="16" fillId="0" borderId="0" xfId="2" applyFont="1" applyBorder="1"/>
    <xf numFmtId="0" fontId="7" fillId="0" borderId="0" xfId="2"/>
    <xf numFmtId="0" fontId="19" fillId="0" borderId="0" xfId="2" applyFont="1" applyBorder="1"/>
    <xf numFmtId="0" fontId="20" fillId="0" borderId="0" xfId="2" applyFont="1"/>
    <xf numFmtId="3" fontId="21" fillId="0" borderId="0" xfId="1" applyNumberFormat="1" applyFont="1" applyAlignment="1">
      <alignment horizontal="left" wrapText="1"/>
    </xf>
    <xf numFmtId="0" fontId="8" fillId="0" borderId="0" xfId="1" applyFont="1" applyAlignment="1">
      <alignment horizontal="left" wrapText="1"/>
    </xf>
    <xf numFmtId="3" fontId="22" fillId="0" borderId="0" xfId="1" applyNumberFormat="1" applyFont="1"/>
    <xf numFmtId="3" fontId="22" fillId="0" borderId="1" xfId="1" applyNumberFormat="1" applyFont="1" applyBorder="1"/>
    <xf numFmtId="3" fontId="23" fillId="0" borderId="1" xfId="1" applyNumberFormat="1" applyFont="1" applyBorder="1"/>
    <xf numFmtId="3" fontId="23" fillId="0" borderId="0" xfId="1" applyNumberFormat="1" applyFont="1"/>
    <xf numFmtId="0" fontId="10" fillId="0" borderId="7" xfId="3" applyFont="1" applyBorder="1"/>
    <xf numFmtId="0" fontId="10" fillId="0" borderId="7" xfId="3" applyFont="1" applyFill="1" applyBorder="1"/>
    <xf numFmtId="0" fontId="18" fillId="0" borderId="0" xfId="1" applyFont="1"/>
    <xf numFmtId="3" fontId="25" fillId="0" borderId="9" xfId="1" applyNumberFormat="1" applyFont="1" applyBorder="1"/>
    <xf numFmtId="3" fontId="25" fillId="0" borderId="1" xfId="1" applyNumberFormat="1" applyFont="1" applyBorder="1"/>
    <xf numFmtId="3" fontId="25" fillId="0" borderId="1" xfId="1" applyNumberFormat="1" applyFont="1" applyBorder="1" applyAlignment="1">
      <alignment horizontal="right"/>
    </xf>
    <xf numFmtId="3" fontId="11" fillId="0" borderId="1" xfId="1" applyNumberFormat="1" applyFont="1" applyBorder="1"/>
    <xf numFmtId="0" fontId="11" fillId="0" borderId="7" xfId="3" applyFont="1" applyBorder="1"/>
    <xf numFmtId="0" fontId="10" fillId="0" borderId="10" xfId="3" applyFont="1" applyBorder="1"/>
    <xf numFmtId="0" fontId="10" fillId="0" borderId="11" xfId="3" applyFont="1" applyBorder="1"/>
    <xf numFmtId="3" fontId="27" fillId="0" borderId="11" xfId="3" applyNumberFormat="1" applyFont="1" applyBorder="1" applyAlignment="1">
      <alignment horizontal="right"/>
    </xf>
    <xf numFmtId="3" fontId="11" fillId="0" borderId="11" xfId="3" applyNumberFormat="1" applyFont="1" applyBorder="1"/>
    <xf numFmtId="0" fontId="10" fillId="0" borderId="8" xfId="3" applyFont="1" applyBorder="1"/>
    <xf numFmtId="0" fontId="17" fillId="0" borderId="0" xfId="3" applyFont="1"/>
    <xf numFmtId="0" fontId="19" fillId="0" borderId="0" xfId="1" applyFont="1" applyFill="1" applyAlignment="1">
      <alignment horizontal="center" vertical="center"/>
    </xf>
    <xf numFmtId="0" fontId="28" fillId="0" borderId="0" xfId="2" applyFont="1" applyAlignment="1">
      <alignment horizontal="left" wrapText="1"/>
    </xf>
    <xf numFmtId="0" fontId="29" fillId="0" borderId="0" xfId="2" applyFont="1" applyAlignment="1">
      <alignment horizontal="left" wrapText="1"/>
    </xf>
    <xf numFmtId="0" fontId="9" fillId="0" borderId="0" xfId="2" applyFont="1"/>
    <xf numFmtId="0" fontId="9" fillId="0" borderId="0" xfId="2" applyFont="1" applyFill="1" applyBorder="1" applyAlignment="1">
      <alignment horizontal="left" wrapText="1"/>
    </xf>
    <xf numFmtId="165" fontId="6" fillId="0" borderId="0" xfId="1" applyNumberFormat="1"/>
    <xf numFmtId="164" fontId="10" fillId="0" borderId="0" xfId="2" applyNumberFormat="1" applyFont="1" applyAlignment="1">
      <alignment horizontal="center"/>
    </xf>
    <xf numFmtId="164" fontId="10" fillId="0" borderId="1" xfId="2" applyNumberFormat="1" applyFont="1" applyBorder="1" applyAlignment="1">
      <alignment horizontal="center"/>
    </xf>
    <xf numFmtId="165" fontId="10" fillId="0" borderId="1" xfId="2" applyNumberFormat="1" applyFont="1" applyBorder="1"/>
    <xf numFmtId="0" fontId="10" fillId="0" borderId="0" xfId="2" applyFont="1" applyAlignment="1">
      <alignment wrapText="1"/>
    </xf>
    <xf numFmtId="164" fontId="11" fillId="0" borderId="0" xfId="2" applyNumberFormat="1" applyFont="1" applyAlignment="1">
      <alignment horizontal="center"/>
    </xf>
    <xf numFmtId="164" fontId="11" fillId="0" borderId="1" xfId="2" applyNumberFormat="1" applyFont="1" applyBorder="1" applyAlignment="1">
      <alignment horizontal="center"/>
    </xf>
    <xf numFmtId="165" fontId="11" fillId="0" borderId="1" xfId="2" applyNumberFormat="1" applyFont="1" applyBorder="1"/>
    <xf numFmtId="0" fontId="11" fillId="0" borderId="0" xfId="2" applyFont="1" applyAlignment="1">
      <alignment wrapText="1"/>
    </xf>
    <xf numFmtId="165" fontId="10" fillId="0" borderId="1" xfId="2" applyNumberFormat="1" applyFont="1" applyBorder="1" applyAlignment="1"/>
    <xf numFmtId="165" fontId="11" fillId="0" borderId="1" xfId="2" applyNumberFormat="1" applyFont="1" applyBorder="1" applyAlignment="1"/>
    <xf numFmtId="165" fontId="10" fillId="0" borderId="1" xfId="2" applyNumberFormat="1" applyFont="1" applyFill="1" applyBorder="1"/>
    <xf numFmtId="165" fontId="30" fillId="0" borderId="1" xfId="2" applyNumberFormat="1" applyFont="1" applyBorder="1"/>
    <xf numFmtId="165" fontId="10" fillId="0" borderId="0" xfId="2" applyNumberFormat="1" applyFont="1" applyFill="1"/>
    <xf numFmtId="165" fontId="30" fillId="0" borderId="1" xfId="2" applyNumberFormat="1" applyFont="1" applyFill="1" applyBorder="1"/>
    <xf numFmtId="165" fontId="10" fillId="0" borderId="1" xfId="2" applyNumberFormat="1" applyFont="1" applyBorder="1" applyAlignment="1">
      <alignment vertical="center"/>
    </xf>
    <xf numFmtId="0" fontId="10" fillId="0" borderId="0" xfId="2" applyFont="1"/>
    <xf numFmtId="165" fontId="11" fillId="0" borderId="1" xfId="2" applyNumberFormat="1" applyFont="1" applyBorder="1" applyAlignment="1">
      <alignment vertical="center"/>
    </xf>
    <xf numFmtId="165" fontId="11" fillId="0" borderId="1" xfId="2" applyNumberFormat="1" applyFont="1" applyBorder="1" applyAlignment="1">
      <alignment horizontal="right" vertical="center"/>
    </xf>
    <xf numFmtId="0" fontId="11" fillId="0" borderId="0" xfId="2" applyFont="1" applyAlignment="1">
      <alignment horizontal="left" vertical="center"/>
    </xf>
    <xf numFmtId="0" fontId="9" fillId="0" borderId="0" xfId="1" applyFont="1"/>
    <xf numFmtId="4" fontId="22" fillId="0" borderId="0" xfId="1" applyNumberFormat="1" applyFont="1"/>
    <xf numFmtId="165" fontId="23" fillId="0" borderId="0" xfId="1" applyNumberFormat="1" applyFont="1"/>
    <xf numFmtId="165" fontId="23" fillId="0" borderId="1" xfId="1" applyNumberFormat="1" applyFont="1" applyBorder="1"/>
    <xf numFmtId="165" fontId="22" fillId="0" borderId="1" xfId="1" applyNumberFormat="1" applyFont="1" applyBorder="1"/>
    <xf numFmtId="165" fontId="11" fillId="0" borderId="9" xfId="3" applyNumberFormat="1" applyFont="1" applyBorder="1"/>
    <xf numFmtId="165" fontId="11" fillId="0" borderId="1" xfId="3" applyNumberFormat="1" applyFont="1" applyBorder="1"/>
    <xf numFmtId="165" fontId="11" fillId="0" borderId="1" xfId="3" applyNumberFormat="1" applyFont="1" applyBorder="1" applyAlignment="1">
      <alignment horizontal="right"/>
    </xf>
    <xf numFmtId="165" fontId="32" fillId="0" borderId="11" xfId="3" applyNumberFormat="1" applyFont="1" applyBorder="1" applyAlignment="1">
      <alignment horizontal="right"/>
    </xf>
    <xf numFmtId="165" fontId="10" fillId="0" borderId="11" xfId="3" applyNumberFormat="1" applyFont="1" applyBorder="1"/>
    <xf numFmtId="0" fontId="9" fillId="0" borderId="0" xfId="1" applyFont="1" applyFill="1" applyBorder="1" applyAlignment="1">
      <alignment horizontal="left" wrapText="1"/>
    </xf>
    <xf numFmtId="164" fontId="10" fillId="0" borderId="0" xfId="1" applyNumberFormat="1" applyFont="1" applyAlignment="1">
      <alignment horizontal="right"/>
    </xf>
    <xf numFmtId="165" fontId="10" fillId="0" borderId="1" xfId="1" applyNumberFormat="1" applyFont="1" applyBorder="1"/>
    <xf numFmtId="4" fontId="10" fillId="0" borderId="7" xfId="1" applyNumberFormat="1" applyFont="1" applyBorder="1" applyAlignment="1">
      <alignment horizontal="right"/>
    </xf>
    <xf numFmtId="4" fontId="10" fillId="0" borderId="1" xfId="1" applyNumberFormat="1" applyFont="1" applyBorder="1"/>
    <xf numFmtId="0" fontId="10" fillId="0" borderId="0" xfId="1" applyFont="1" applyAlignment="1">
      <alignment wrapText="1"/>
    </xf>
    <xf numFmtId="164" fontId="11" fillId="0" borderId="0" xfId="1" applyNumberFormat="1" applyFont="1" applyAlignment="1">
      <alignment horizontal="right"/>
    </xf>
    <xf numFmtId="165" fontId="33" fillId="0" borderId="1" xfId="1" applyNumberFormat="1" applyFont="1" applyBorder="1"/>
    <xf numFmtId="4" fontId="11" fillId="0" borderId="1" xfId="1" applyNumberFormat="1" applyFont="1" applyBorder="1" applyAlignment="1">
      <alignment horizontal="right"/>
    </xf>
    <xf numFmtId="4" fontId="11" fillId="0" borderId="1" xfId="1" applyNumberFormat="1" applyFont="1" applyBorder="1"/>
    <xf numFmtId="0" fontId="34" fillId="0" borderId="0" xfId="1" applyFont="1" applyAlignment="1">
      <alignment wrapText="1"/>
    </xf>
    <xf numFmtId="4" fontId="11" fillId="0" borderId="7" xfId="1" applyNumberFormat="1" applyFont="1" applyBorder="1" applyAlignment="1">
      <alignment horizontal="right"/>
    </xf>
    <xf numFmtId="4" fontId="10" fillId="0" borderId="1" xfId="1" applyNumberFormat="1" applyFont="1" applyBorder="1" applyAlignment="1">
      <alignment horizontal="right"/>
    </xf>
    <xf numFmtId="4" fontId="10" fillId="0" borderId="0" xfId="1" applyNumberFormat="1" applyFont="1"/>
    <xf numFmtId="0" fontId="10" fillId="0" borderId="0" xfId="1" applyFont="1"/>
    <xf numFmtId="2" fontId="10" fillId="0" borderId="1" xfId="1" applyNumberFormat="1" applyFont="1" applyBorder="1"/>
    <xf numFmtId="0" fontId="34" fillId="0" borderId="0" xfId="1" applyFont="1" applyAlignment="1">
      <alignment horizontal="left"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7" fillId="0" borderId="0" xfId="1" applyFont="1"/>
    <xf numFmtId="0" fontId="35" fillId="0" borderId="0" xfId="3" applyFont="1"/>
    <xf numFmtId="4" fontId="10" fillId="0" borderId="9" xfId="1" applyNumberFormat="1" applyFont="1" applyBorder="1"/>
    <xf numFmtId="0" fontId="10" fillId="0" borderId="0" xfId="3" applyFont="1" applyBorder="1"/>
    <xf numFmtId="0" fontId="10" fillId="0" borderId="0" xfId="3" applyFont="1" applyFill="1" applyBorder="1"/>
    <xf numFmtId="4" fontId="11" fillId="0" borderId="0" xfId="1" applyNumberFormat="1" applyFont="1" applyBorder="1"/>
    <xf numFmtId="4" fontId="11" fillId="0" borderId="9" xfId="1" applyNumberFormat="1" applyFont="1" applyBorder="1"/>
    <xf numFmtId="4" fontId="11" fillId="0" borderId="1" xfId="1" applyNumberFormat="1" applyFont="1" applyBorder="1" applyAlignment="1">
      <alignment horizontal="center"/>
    </xf>
    <xf numFmtId="0" fontId="11" fillId="0" borderId="0" xfId="3" applyFont="1" applyBorder="1"/>
    <xf numFmtId="0" fontId="10" fillId="0" borderId="11" xfId="1" applyFont="1" applyBorder="1"/>
    <xf numFmtId="0" fontId="27" fillId="0" borderId="11" xfId="3" applyFont="1" applyBorder="1" applyAlignment="1">
      <alignment horizontal="right"/>
    </xf>
    <xf numFmtId="0" fontId="10" fillId="0" borderId="14" xfId="3" applyFont="1" applyBorder="1"/>
    <xf numFmtId="3" fontId="10" fillId="0" borderId="0" xfId="1" applyNumberFormat="1" applyFont="1" applyFill="1"/>
    <xf numFmtId="0" fontId="10" fillId="0" borderId="0" xfId="1" applyFont="1" applyFill="1"/>
    <xf numFmtId="3" fontId="10" fillId="0" borderId="9" xfId="1" applyNumberFormat="1" applyFont="1" applyFill="1" applyBorder="1"/>
    <xf numFmtId="3" fontId="10" fillId="0" borderId="1" xfId="1" applyNumberFormat="1" applyFont="1" applyFill="1" applyBorder="1"/>
    <xf numFmtId="3" fontId="11" fillId="0" borderId="0" xfId="1" applyNumberFormat="1" applyFont="1" applyFill="1"/>
    <xf numFmtId="3" fontId="11" fillId="0" borderId="11" xfId="1" applyNumberFormat="1" applyFont="1" applyFill="1" applyBorder="1"/>
    <xf numFmtId="0" fontId="11" fillId="0" borderId="0" xfId="3" applyFont="1" applyFill="1" applyBorder="1"/>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5" xfId="1" applyFont="1" applyFill="1" applyBorder="1"/>
    <xf numFmtId="0" fontId="6" fillId="0" borderId="0" xfId="1" applyFont="1" applyFill="1"/>
    <xf numFmtId="0" fontId="18" fillId="0" borderId="0" xfId="1" applyFont="1" applyFill="1"/>
    <xf numFmtId="0" fontId="6" fillId="0" borderId="0" xfId="1" applyFont="1"/>
    <xf numFmtId="4" fontId="20" fillId="0" borderId="0" xfId="1" applyNumberFormat="1" applyFont="1" applyBorder="1"/>
    <xf numFmtId="164" fontId="10" fillId="0" borderId="0" xfId="1" applyNumberFormat="1" applyFont="1" applyAlignment="1">
      <alignment horizontal="center"/>
    </xf>
    <xf numFmtId="164" fontId="10" fillId="0" borderId="1" xfId="1" applyNumberFormat="1" applyFont="1" applyBorder="1" applyAlignment="1">
      <alignment horizontal="center"/>
    </xf>
    <xf numFmtId="165" fontId="10" fillId="0" borderId="0" xfId="1" applyNumberFormat="1" applyFont="1"/>
    <xf numFmtId="3" fontId="10" fillId="0" borderId="0" xfId="1" applyNumberFormat="1" applyFont="1"/>
    <xf numFmtId="3" fontId="10" fillId="0" borderId="1" xfId="1" applyNumberFormat="1" applyFont="1" applyBorder="1"/>
    <xf numFmtId="0" fontId="10" fillId="0" borderId="1" xfId="1" applyFont="1" applyBorder="1"/>
    <xf numFmtId="0" fontId="10" fillId="0" borderId="5" xfId="1" applyFont="1" applyBorder="1" applyAlignment="1">
      <alignment horizontal="center" vertical="center" wrapText="1"/>
    </xf>
    <xf numFmtId="0" fontId="10" fillId="0" borderId="5" xfId="1" applyFont="1" applyBorder="1" applyAlignment="1">
      <alignment vertical="center" wrapText="1"/>
    </xf>
    <xf numFmtId="0" fontId="6" fillId="2" borderId="0" xfId="1" applyFill="1"/>
    <xf numFmtId="0" fontId="36" fillId="0" borderId="0" xfId="4" applyFont="1" applyAlignment="1">
      <alignment vertical="center"/>
    </xf>
    <xf numFmtId="3" fontId="6" fillId="0" borderId="0" xfId="4" applyNumberFormat="1" applyFont="1" applyAlignment="1">
      <alignment horizontal="center" vertical="center"/>
    </xf>
    <xf numFmtId="0" fontId="6" fillId="0" borderId="0" xfId="4" applyFont="1" applyAlignment="1">
      <alignment vertical="center"/>
    </xf>
    <xf numFmtId="3" fontId="10" fillId="0" borderId="9" xfId="4" applyNumberFormat="1" applyFont="1" applyBorder="1" applyAlignment="1">
      <alignment horizontal="right"/>
    </xf>
    <xf numFmtId="2" fontId="10" fillId="0" borderId="0" xfId="4" applyNumberFormat="1" applyFont="1" applyBorder="1" applyAlignment="1">
      <alignment horizontal="center"/>
    </xf>
    <xf numFmtId="3" fontId="11" fillId="0" borderId="9" xfId="4" applyNumberFormat="1" applyFont="1" applyBorder="1" applyAlignment="1">
      <alignment horizontal="right"/>
    </xf>
    <xf numFmtId="2" fontId="11" fillId="0" borderId="0" xfId="4" applyNumberFormat="1" applyFont="1" applyBorder="1" applyAlignment="1">
      <alignment horizontal="center"/>
    </xf>
    <xf numFmtId="3" fontId="10" fillId="0" borderId="1" xfId="4" applyNumberFormat="1" applyFont="1" applyBorder="1" applyAlignment="1">
      <alignment horizontal="right"/>
    </xf>
    <xf numFmtId="3" fontId="36" fillId="0" borderId="0" xfId="4" applyNumberFormat="1" applyFont="1" applyAlignment="1">
      <alignment vertical="center"/>
    </xf>
    <xf numFmtId="3" fontId="11" fillId="0" borderId="1" xfId="4" applyNumberFormat="1" applyFont="1" applyBorder="1" applyAlignment="1">
      <alignment horizontal="right"/>
    </xf>
    <xf numFmtId="0" fontId="10" fillId="0" borderId="2" xfId="4" applyFont="1" applyBorder="1" applyAlignment="1">
      <alignment horizontal="center" vertical="center"/>
    </xf>
    <xf numFmtId="0" fontId="10" fillId="0" borderId="5" xfId="4" applyFont="1" applyBorder="1" applyAlignment="1">
      <alignment horizontal="center" vertical="center"/>
    </xf>
    <xf numFmtId="0" fontId="36" fillId="0" borderId="0" xfId="4" applyFont="1" applyBorder="1" applyAlignment="1">
      <alignment horizontal="center"/>
    </xf>
    <xf numFmtId="0" fontId="37" fillId="0" borderId="0" xfId="4" applyFont="1" applyBorder="1" applyAlignment="1">
      <alignment horizontal="center"/>
    </xf>
    <xf numFmtId="0" fontId="14" fillId="0" borderId="0" xfId="1" applyFont="1" applyFill="1" applyBorder="1" applyAlignment="1">
      <alignment wrapText="1"/>
    </xf>
    <xf numFmtId="3" fontId="10" fillId="0" borderId="7" xfId="1" applyNumberFormat="1" applyFont="1" applyFill="1" applyBorder="1"/>
    <xf numFmtId="0" fontId="11" fillId="0" borderId="0" xfId="1" applyFont="1" applyAlignment="1"/>
    <xf numFmtId="0" fontId="11" fillId="0" borderId="0" xfId="1" applyFont="1" applyBorder="1" applyAlignment="1">
      <alignment wrapText="1"/>
    </xf>
    <xf numFmtId="0" fontId="10" fillId="0" borderId="14" xfId="1" applyFont="1" applyBorder="1"/>
    <xf numFmtId="0" fontId="38" fillId="0" borderId="0" xfId="1" applyFont="1"/>
    <xf numFmtId="0" fontId="39" fillId="0" borderId="0" xfId="1" applyFont="1"/>
    <xf numFmtId="0" fontId="9" fillId="0" borderId="0" xfId="1" applyFont="1" applyAlignment="1">
      <alignment horizontal="left" wrapText="1"/>
    </xf>
    <xf numFmtId="0" fontId="8" fillId="0" borderId="0" xfId="1" applyFont="1"/>
    <xf numFmtId="0" fontId="8" fillId="0" borderId="0" xfId="1" applyFont="1" applyAlignment="1">
      <alignment wrapText="1"/>
    </xf>
    <xf numFmtId="164" fontId="16" fillId="0" borderId="0" xfId="1" applyNumberFormat="1" applyFont="1"/>
    <xf numFmtId="0" fontId="17" fillId="0" borderId="0" xfId="1" applyFont="1" applyAlignment="1">
      <alignment wrapText="1"/>
    </xf>
    <xf numFmtId="164" fontId="10" fillId="0" borderId="0" xfId="1" applyNumberFormat="1" applyFont="1" applyFill="1" applyAlignment="1">
      <alignment horizontal="center"/>
    </xf>
    <xf numFmtId="164" fontId="10" fillId="0" borderId="1" xfId="1" applyNumberFormat="1" applyFont="1" applyFill="1" applyBorder="1" applyAlignment="1">
      <alignment horizontal="center"/>
    </xf>
    <xf numFmtId="0" fontId="10" fillId="0" borderId="9" xfId="1" applyFont="1" applyBorder="1"/>
    <xf numFmtId="165" fontId="10" fillId="0" borderId="9" xfId="1" applyNumberFormat="1" applyFont="1" applyBorder="1"/>
    <xf numFmtId="164" fontId="10" fillId="0" borderId="9" xfId="1" applyNumberFormat="1" applyFont="1" applyBorder="1"/>
    <xf numFmtId="3" fontId="10" fillId="0" borderId="9" xfId="1" applyNumberFormat="1" applyFont="1" applyBorder="1"/>
    <xf numFmtId="0" fontId="42" fillId="0" borderId="0" xfId="1" applyFont="1"/>
    <xf numFmtId="0" fontId="28" fillId="0" borderId="0" xfId="1" applyFont="1" applyFill="1" applyBorder="1" applyAlignment="1">
      <alignment wrapText="1"/>
    </xf>
    <xf numFmtId="4" fontId="18" fillId="0" borderId="0" xfId="1" applyNumberFormat="1" applyFont="1"/>
    <xf numFmtId="3" fontId="10" fillId="0" borderId="0" xfId="1" applyNumberFormat="1" applyFont="1" applyBorder="1"/>
    <xf numFmtId="0" fontId="6" fillId="0" borderId="0" xfId="1" applyBorder="1"/>
    <xf numFmtId="165" fontId="10" fillId="0" borderId="14" xfId="1" applyNumberFormat="1" applyFont="1" applyBorder="1"/>
    <xf numFmtId="165" fontId="16" fillId="0" borderId="0" xfId="1" applyNumberFormat="1" applyFont="1"/>
    <xf numFmtId="3" fontId="39" fillId="0" borderId="0" xfId="1" applyNumberFormat="1" applyFont="1"/>
    <xf numFmtId="3" fontId="10" fillId="0" borderId="9" xfId="5" applyNumberFormat="1" applyFont="1" applyBorder="1" applyAlignment="1">
      <alignment horizontal="right"/>
    </xf>
    <xf numFmtId="164" fontId="10" fillId="0" borderId="1" xfId="5" applyNumberFormat="1" applyFont="1" applyBorder="1"/>
    <xf numFmtId="0" fontId="10" fillId="0" borderId="1" xfId="5" applyFont="1" applyBorder="1"/>
    <xf numFmtId="3" fontId="10" fillId="0" borderId="1" xfId="5" applyNumberFormat="1" applyFont="1" applyBorder="1"/>
    <xf numFmtId="0" fontId="10" fillId="0" borderId="0" xfId="5" applyFont="1" applyAlignment="1">
      <alignment wrapText="1"/>
    </xf>
    <xf numFmtId="3" fontId="10" fillId="0" borderId="9" xfId="5" applyNumberFormat="1" applyFont="1" applyBorder="1" applyProtection="1">
      <protection hidden="1"/>
    </xf>
    <xf numFmtId="3" fontId="10" fillId="0" borderId="1" xfId="5" applyNumberFormat="1" applyFont="1" applyBorder="1" applyProtection="1">
      <protection hidden="1"/>
    </xf>
    <xf numFmtId="3" fontId="10" fillId="0" borderId="1" xfId="5" applyNumberFormat="1" applyFont="1" applyBorder="1" applyAlignment="1">
      <alignment wrapText="1"/>
    </xf>
    <xf numFmtId="3" fontId="11" fillId="0" borderId="9" xfId="5" applyNumberFormat="1" applyFont="1" applyBorder="1"/>
    <xf numFmtId="164" fontId="11" fillId="0" borderId="1" xfId="5" applyNumberFormat="1" applyFont="1" applyBorder="1"/>
    <xf numFmtId="3" fontId="11" fillId="0" borderId="1" xfId="5" applyNumberFormat="1" applyFont="1" applyBorder="1"/>
    <xf numFmtId="0" fontId="11" fillId="0" borderId="0" xfId="5" applyFont="1" applyBorder="1" applyAlignment="1">
      <alignment wrapText="1"/>
    </xf>
    <xf numFmtId="0" fontId="10" fillId="0" borderId="0" xfId="5" applyFont="1" applyBorder="1" applyAlignment="1">
      <alignment horizontal="center" vertical="center" wrapText="1"/>
    </xf>
    <xf numFmtId="0" fontId="10" fillId="0" borderId="1"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3" xfId="5" applyFont="1" applyBorder="1" applyAlignment="1">
      <alignment horizontal="center" vertical="center" wrapText="1"/>
    </xf>
    <xf numFmtId="0" fontId="39" fillId="0" borderId="0" xfId="5" applyFont="1"/>
    <xf numFmtId="0" fontId="43" fillId="0" borderId="0" xfId="5" applyFont="1"/>
    <xf numFmtId="3" fontId="20" fillId="0" borderId="0" xfId="5" applyNumberFormat="1" applyFont="1" applyProtection="1">
      <protection locked="0"/>
    </xf>
    <xf numFmtId="3" fontId="10" fillId="0" borderId="0" xfId="5" applyNumberFormat="1" applyFont="1" applyBorder="1" applyAlignment="1">
      <alignment horizontal="center"/>
    </xf>
    <xf numFmtId="3" fontId="10" fillId="0" borderId="1" xfId="5" applyNumberFormat="1" applyFont="1" applyBorder="1" applyAlignment="1" applyProtection="1">
      <alignment horizontal="right"/>
      <protection hidden="1"/>
    </xf>
    <xf numFmtId="3" fontId="10" fillId="0" borderId="1" xfId="5" applyNumberFormat="1" applyFont="1" applyBorder="1" applyAlignment="1">
      <alignment horizontal="right"/>
    </xf>
    <xf numFmtId="3" fontId="10" fillId="0" borderId="9" xfId="5" applyNumberFormat="1" applyFont="1" applyBorder="1" applyAlignment="1" applyProtection="1">
      <alignment horizontal="right"/>
      <protection hidden="1"/>
    </xf>
    <xf numFmtId="3" fontId="10" fillId="0" borderId="9" xfId="5" applyNumberFormat="1" applyFont="1" applyBorder="1"/>
    <xf numFmtId="3" fontId="11" fillId="0" borderId="1" xfId="5" applyNumberFormat="1" applyFont="1" applyBorder="1" applyAlignment="1">
      <alignment horizontal="right"/>
    </xf>
    <xf numFmtId="3" fontId="11" fillId="0" borderId="0" xfId="5" applyNumberFormat="1" applyFont="1"/>
    <xf numFmtId="0" fontId="6" fillId="0" borderId="0" xfId="5" applyFont="1"/>
    <xf numFmtId="0" fontId="10" fillId="0" borderId="10" xfId="5" applyFont="1" applyBorder="1"/>
    <xf numFmtId="0" fontId="10" fillId="0" borderId="0" xfId="5" applyFont="1"/>
    <xf numFmtId="0" fontId="10" fillId="0" borderId="11" xfId="5" applyFont="1" applyBorder="1"/>
    <xf numFmtId="0" fontId="6" fillId="0" borderId="0" xfId="1" applyAlignment="1">
      <alignment horizontal="center"/>
    </xf>
    <xf numFmtId="0" fontId="24" fillId="0" borderId="0" xfId="5" applyProtection="1">
      <protection locked="0"/>
    </xf>
    <xf numFmtId="0" fontId="24" fillId="0" borderId="0" xfId="5"/>
    <xf numFmtId="0" fontId="10" fillId="0" borderId="0" xfId="5" applyFont="1" applyBorder="1"/>
    <xf numFmtId="3" fontId="10" fillId="0" borderId="0" xfId="5" applyNumberFormat="1" applyFont="1" applyBorder="1"/>
    <xf numFmtId="3" fontId="11" fillId="0" borderId="0" xfId="5" applyNumberFormat="1" applyFont="1" applyBorder="1" applyProtection="1">
      <protection hidden="1"/>
    </xf>
    <xf numFmtId="0" fontId="44" fillId="0" borderId="0" xfId="5" applyFont="1" applyBorder="1" applyProtection="1">
      <protection locked="0"/>
    </xf>
    <xf numFmtId="0" fontId="45" fillId="0" borderId="0" xfId="5" applyFont="1" applyProtection="1">
      <protection locked="0"/>
    </xf>
    <xf numFmtId="0" fontId="11" fillId="0" borderId="0" xfId="5" applyFont="1" applyBorder="1"/>
    <xf numFmtId="0" fontId="22" fillId="0" borderId="0" xfId="5" applyFont="1" applyBorder="1" applyAlignment="1" applyProtection="1">
      <alignment horizontal="center"/>
      <protection locked="0"/>
    </xf>
    <xf numFmtId="0" fontId="46" fillId="0" borderId="0" xfId="5" applyFont="1" applyBorder="1" applyAlignment="1">
      <alignment horizontal="center" vertical="center"/>
    </xf>
    <xf numFmtId="0" fontId="24" fillId="0" borderId="0" xfId="5" applyBorder="1"/>
    <xf numFmtId="0" fontId="22" fillId="0" borderId="0" xfId="5" applyFont="1" applyBorder="1" applyAlignment="1" applyProtection="1">
      <alignment horizontal="center" vertical="center" wrapText="1"/>
      <protection locked="0"/>
    </xf>
    <xf numFmtId="0" fontId="47" fillId="0" borderId="0" xfId="5" applyFont="1" applyBorder="1" applyAlignment="1" applyProtection="1">
      <alignment vertical="center" wrapText="1"/>
      <protection locked="0"/>
    </xf>
    <xf numFmtId="165" fontId="39" fillId="0" borderId="0" xfId="5" applyNumberFormat="1" applyFont="1" applyBorder="1"/>
    <xf numFmtId="3" fontId="39" fillId="0" borderId="0" xfId="5" applyNumberFormat="1" applyFont="1"/>
    <xf numFmtId="3" fontId="23" fillId="0" borderId="9" xfId="5" applyNumberFormat="1" applyFont="1" applyBorder="1" applyProtection="1">
      <protection locked="0"/>
    </xf>
    <xf numFmtId="165" fontId="10" fillId="0" borderId="1" xfId="5" applyNumberFormat="1" applyFont="1" applyBorder="1"/>
    <xf numFmtId="3" fontId="10" fillId="0" borderId="1" xfId="5" applyNumberFormat="1" applyFont="1" applyBorder="1" applyProtection="1">
      <protection locked="0"/>
    </xf>
    <xf numFmtId="165" fontId="11" fillId="0" borderId="1" xfId="5" applyNumberFormat="1" applyFont="1" applyBorder="1"/>
    <xf numFmtId="0" fontId="10" fillId="0" borderId="11" xfId="5" applyFont="1" applyBorder="1" applyAlignment="1">
      <alignment horizontal="center" vertical="center" wrapText="1"/>
    </xf>
    <xf numFmtId="0" fontId="49" fillId="0" borderId="0" xfId="5" applyFont="1"/>
    <xf numFmtId="0" fontId="10" fillId="0" borderId="0" xfId="2" applyFont="1" applyProtection="1"/>
    <xf numFmtId="0" fontId="10" fillId="0" borderId="1" xfId="2" applyFont="1" applyBorder="1" applyProtection="1"/>
    <xf numFmtId="0" fontId="10" fillId="0" borderId="1" xfId="2" applyFont="1" applyBorder="1" applyAlignment="1" applyProtection="1">
      <alignment horizontal="right"/>
    </xf>
    <xf numFmtId="0" fontId="10" fillId="0" borderId="7" xfId="2" applyFont="1" applyBorder="1" applyAlignment="1" applyProtection="1">
      <alignment horizontal="right"/>
    </xf>
    <xf numFmtId="0" fontId="10" fillId="0" borderId="7" xfId="2" applyFont="1" applyBorder="1" applyAlignment="1" applyProtection="1">
      <alignment vertical="center" wrapText="1"/>
    </xf>
    <xf numFmtId="0" fontId="10" fillId="0" borderId="7" xfId="2" applyFont="1" applyBorder="1" applyProtection="1"/>
    <xf numFmtId="0" fontId="10" fillId="0" borderId="7" xfId="2" applyFont="1" applyBorder="1" applyAlignment="1" applyProtection="1">
      <alignment horizontal="left" vertical="center" wrapText="1" indent="2"/>
    </xf>
    <xf numFmtId="3" fontId="50" fillId="0" borderId="0" xfId="2" applyNumberFormat="1" applyFont="1" applyBorder="1" applyAlignment="1" applyProtection="1">
      <alignment horizontal="center" vertical="center" wrapText="1"/>
    </xf>
    <xf numFmtId="3" fontId="50" fillId="0" borderId="1" xfId="2" applyNumberFormat="1" applyFont="1" applyBorder="1" applyAlignment="1" applyProtection="1">
      <alignment horizontal="center" vertical="center" wrapText="1"/>
    </xf>
    <xf numFmtId="3" fontId="50" fillId="0" borderId="7" xfId="2" applyNumberFormat="1" applyFont="1" applyBorder="1" applyAlignment="1" applyProtection="1">
      <alignment horizontal="center" vertical="center" wrapText="1"/>
    </xf>
    <xf numFmtId="0" fontId="11" fillId="0" borderId="0" xfId="2" applyFont="1" applyProtection="1"/>
    <xf numFmtId="0" fontId="11" fillId="0" borderId="1" xfId="2" applyFont="1" applyBorder="1" applyProtection="1"/>
    <xf numFmtId="0" fontId="11" fillId="0" borderId="7" xfId="2" applyFont="1" applyBorder="1" applyProtection="1"/>
    <xf numFmtId="0" fontId="11" fillId="0" borderId="7" xfId="2" applyFont="1" applyBorder="1" applyAlignment="1" applyProtection="1">
      <alignment horizontal="left" vertical="center" wrapText="1"/>
    </xf>
    <xf numFmtId="0" fontId="10" fillId="0" borderId="10" xfId="2" applyFont="1" applyBorder="1" applyAlignment="1" applyProtection="1">
      <alignment horizontal="center" vertical="top" wrapText="1"/>
    </xf>
    <xf numFmtId="0" fontId="10" fillId="0" borderId="11" xfId="2" applyFont="1" applyBorder="1" applyAlignment="1" applyProtection="1">
      <alignment horizontal="center" vertical="top" wrapText="1"/>
    </xf>
    <xf numFmtId="0" fontId="10" fillId="0" borderId="7" xfId="2" applyFont="1" applyBorder="1" applyAlignment="1" applyProtection="1">
      <alignment horizontal="center" vertical="top" wrapText="1"/>
    </xf>
    <xf numFmtId="0" fontId="10" fillId="0" borderId="3" xfId="2" applyFont="1" applyBorder="1" applyAlignment="1" applyProtection="1">
      <alignment horizontal="center" vertical="center" wrapText="1"/>
    </xf>
    <xf numFmtId="0" fontId="39" fillId="0" borderId="0" xfId="2" applyFont="1" applyProtection="1"/>
    <xf numFmtId="0" fontId="43" fillId="0" borderId="0" xfId="2" applyFont="1" applyAlignment="1" applyProtection="1">
      <alignment horizontal="justify"/>
    </xf>
    <xf numFmtId="0" fontId="6" fillId="0" borderId="0" xfId="2" applyFont="1" applyProtection="1">
      <protection locked="0"/>
    </xf>
    <xf numFmtId="0" fontId="6" fillId="0" borderId="0" xfId="2" applyFont="1" applyAlignment="1" applyProtection="1">
      <alignment horizontal="left" wrapText="1"/>
    </xf>
    <xf numFmtId="0" fontId="10" fillId="0" borderId="9" xfId="2" applyFont="1" applyBorder="1" applyProtection="1"/>
    <xf numFmtId="0" fontId="10" fillId="0" borderId="0" xfId="2" applyFont="1" applyBorder="1" applyAlignment="1" applyProtection="1">
      <alignment horizontal="left" vertical="center" wrapText="1"/>
    </xf>
    <xf numFmtId="3" fontId="10" fillId="0" borderId="0" xfId="2" applyNumberFormat="1" applyFont="1" applyBorder="1" applyAlignment="1" applyProtection="1">
      <alignment horizontal="right" vertical="center" wrapText="1"/>
    </xf>
    <xf numFmtId="3" fontId="10" fillId="0" borderId="1" xfId="2" applyNumberFormat="1" applyFont="1" applyBorder="1" applyAlignment="1" applyProtection="1">
      <alignment horizontal="right" vertical="center" wrapText="1"/>
    </xf>
    <xf numFmtId="0" fontId="10" fillId="0" borderId="0" xfId="2" applyFont="1" applyBorder="1" applyAlignment="1" applyProtection="1">
      <alignment horizontal="left" vertical="center" wrapText="1" indent="2"/>
    </xf>
    <xf numFmtId="0" fontId="51" fillId="0" borderId="0" xfId="2" applyFont="1" applyAlignment="1" applyProtection="1">
      <alignment horizontal="center"/>
      <protection locked="0"/>
    </xf>
    <xf numFmtId="0" fontId="11" fillId="0" borderId="9" xfId="2" applyFont="1" applyBorder="1" applyProtection="1"/>
    <xf numFmtId="0" fontId="11" fillId="0" borderId="0" xfId="2" applyFont="1" applyBorder="1" applyAlignment="1" applyProtection="1">
      <alignment horizontal="left" vertical="center" wrapText="1"/>
    </xf>
    <xf numFmtId="0" fontId="10" fillId="0" borderId="0" xfId="2" applyFont="1" applyBorder="1" applyAlignment="1" applyProtection="1">
      <alignment horizontal="center" vertical="top" wrapText="1"/>
    </xf>
    <xf numFmtId="0" fontId="10" fillId="0" borderId="2" xfId="2" applyFont="1" applyBorder="1" applyAlignment="1" applyProtection="1">
      <alignment horizontal="center" vertical="center" wrapText="1"/>
    </xf>
    <xf numFmtId="0" fontId="10" fillId="0" borderId="11" xfId="2" applyFont="1" applyBorder="1" applyAlignment="1" applyProtection="1">
      <alignment horizontal="center" vertical="center" wrapText="1"/>
    </xf>
    <xf numFmtId="0" fontId="10" fillId="0" borderId="4" xfId="2" applyFont="1" applyBorder="1" applyAlignment="1" applyProtection="1">
      <alignment horizontal="center" vertical="center" wrapText="1"/>
    </xf>
    <xf numFmtId="0" fontId="6" fillId="0" borderId="0" xfId="2" applyFont="1" applyProtection="1"/>
    <xf numFmtId="0" fontId="6" fillId="0" borderId="0" xfId="1" applyAlignment="1">
      <alignment horizontal="right"/>
    </xf>
    <xf numFmtId="3" fontId="10" fillId="0" borderId="9" xfId="2" applyNumberFormat="1" applyFont="1" applyBorder="1" applyAlignment="1">
      <alignment horizontal="right"/>
    </xf>
    <xf numFmtId="3" fontId="10" fillId="0" borderId="1" xfId="2" applyNumberFormat="1" applyFont="1" applyBorder="1" applyAlignment="1">
      <alignment horizontal="right"/>
    </xf>
    <xf numFmtId="3" fontId="10" fillId="0" borderId="1" xfId="6" applyNumberFormat="1" applyFont="1" applyBorder="1" applyAlignment="1">
      <alignment horizontal="right"/>
    </xf>
    <xf numFmtId="0" fontId="10" fillId="0" borderId="0" xfId="6" applyFont="1" applyBorder="1" applyAlignment="1">
      <alignment vertical="center"/>
    </xf>
    <xf numFmtId="3" fontId="38" fillId="0" borderId="0" xfId="2" applyNumberFormat="1" applyFont="1" applyBorder="1" applyAlignment="1">
      <alignment horizontal="right"/>
    </xf>
    <xf numFmtId="0" fontId="11" fillId="0" borderId="0" xfId="6" applyFont="1" applyBorder="1" applyAlignment="1">
      <alignment vertical="center" wrapText="1"/>
    </xf>
    <xf numFmtId="3" fontId="10" fillId="0" borderId="9" xfId="6" applyNumberFormat="1" applyFont="1" applyBorder="1" applyAlignment="1">
      <alignment horizontal="right"/>
    </xf>
    <xf numFmtId="3" fontId="10" fillId="0" borderId="7" xfId="6" applyNumberFormat="1" applyFont="1" applyBorder="1" applyAlignment="1">
      <alignment horizontal="right"/>
    </xf>
    <xf numFmtId="0" fontId="10" fillId="0" borderId="0" xfId="6" applyFont="1" applyBorder="1" applyAlignment="1">
      <alignment vertical="center" wrapText="1"/>
    </xf>
    <xf numFmtId="3" fontId="10" fillId="0" borderId="1" xfId="6" applyNumberFormat="1" applyFont="1" applyFill="1" applyBorder="1" applyAlignment="1">
      <alignment horizontal="right"/>
    </xf>
    <xf numFmtId="3" fontId="10" fillId="0" borderId="7" xfId="6" applyNumberFormat="1" applyFont="1" applyFill="1" applyBorder="1" applyAlignment="1">
      <alignment horizontal="right"/>
    </xf>
    <xf numFmtId="3" fontId="10" fillId="0" borderId="9" xfId="6" applyNumberFormat="1" applyFont="1" applyFill="1" applyBorder="1" applyAlignment="1">
      <alignment horizontal="right"/>
    </xf>
    <xf numFmtId="0" fontId="10" fillId="0" borderId="7" xfId="6" applyFont="1" applyFill="1" applyBorder="1" applyAlignment="1">
      <alignment vertical="center" wrapText="1"/>
    </xf>
    <xf numFmtId="0" fontId="10" fillId="0" borderId="7" xfId="6" applyFont="1" applyBorder="1" applyAlignment="1">
      <alignment vertical="center" wrapText="1"/>
    </xf>
    <xf numFmtId="3" fontId="10" fillId="0" borderId="9" xfId="6" applyNumberFormat="1" applyFont="1" applyBorder="1" applyAlignment="1">
      <alignment horizontal="right" vertical="center"/>
    </xf>
    <xf numFmtId="3" fontId="10" fillId="0" borderId="1" xfId="6" applyNumberFormat="1" applyFont="1" applyBorder="1" applyAlignment="1">
      <alignment horizontal="right" vertical="center"/>
    </xf>
    <xf numFmtId="0" fontId="11" fillId="0" borderId="7" xfId="6" applyFont="1" applyBorder="1" applyAlignment="1">
      <alignment horizontal="left" vertical="center"/>
    </xf>
    <xf numFmtId="0" fontId="10" fillId="0" borderId="7" xfId="6" applyFont="1" applyBorder="1" applyAlignment="1">
      <alignment horizontal="left" vertical="center"/>
    </xf>
    <xf numFmtId="3" fontId="10" fillId="0" borderId="0" xfId="2" applyNumberFormat="1" applyFont="1" applyBorder="1" applyAlignment="1">
      <alignment horizontal="right"/>
    </xf>
    <xf numFmtId="3" fontId="11" fillId="0" borderId="0" xfId="6" applyNumberFormat="1" applyFont="1" applyFill="1" applyBorder="1" applyAlignment="1">
      <alignment horizontal="right"/>
    </xf>
    <xf numFmtId="3" fontId="11" fillId="0" borderId="1" xfId="6" applyNumberFormat="1" applyFont="1" applyFill="1" applyBorder="1" applyAlignment="1">
      <alignment horizontal="right"/>
    </xf>
    <xf numFmtId="3" fontId="38" fillId="0" borderId="10" xfId="6" applyNumberFormat="1" applyFont="1" applyBorder="1" applyAlignment="1">
      <alignment horizontal="right" vertical="center" wrapText="1"/>
    </xf>
    <xf numFmtId="3" fontId="38" fillId="0" borderId="11" xfId="6" applyNumberFormat="1" applyFont="1" applyBorder="1" applyAlignment="1">
      <alignment horizontal="right" vertical="center" wrapText="1"/>
    </xf>
    <xf numFmtId="0" fontId="10" fillId="0" borderId="7" xfId="6" applyFont="1" applyBorder="1" applyAlignment="1">
      <alignment horizontal="center" vertical="center" wrapText="1"/>
    </xf>
    <xf numFmtId="0" fontId="10" fillId="0" borderId="2" xfId="6" applyFont="1" applyBorder="1" applyAlignment="1">
      <alignment horizontal="center" vertical="center" wrapText="1"/>
    </xf>
    <xf numFmtId="0" fontId="10" fillId="0" borderId="3" xfId="6" applyFont="1" applyBorder="1" applyAlignment="1">
      <alignment horizontal="right" vertical="center" wrapText="1"/>
    </xf>
    <xf numFmtId="0" fontId="10" fillId="0" borderId="3" xfId="6" applyFont="1" applyBorder="1" applyAlignment="1">
      <alignment horizontal="center" vertical="center" wrapText="1"/>
    </xf>
    <xf numFmtId="0" fontId="6" fillId="0" borderId="0" xfId="2" applyFont="1" applyBorder="1"/>
    <xf numFmtId="0" fontId="6" fillId="0" borderId="0" xfId="2" applyFont="1" applyBorder="1" applyAlignment="1">
      <alignment horizontal="right"/>
    </xf>
    <xf numFmtId="0" fontId="39" fillId="0" borderId="0" xfId="6" applyFont="1" applyBorder="1"/>
    <xf numFmtId="0" fontId="39" fillId="0" borderId="0" xfId="6" applyFont="1" applyBorder="1" applyAlignment="1">
      <alignment horizontal="center"/>
    </xf>
    <xf numFmtId="1" fontId="39" fillId="0" borderId="0" xfId="6" applyNumberFormat="1" applyFont="1" applyBorder="1" applyAlignment="1">
      <alignment horizontal="center"/>
    </xf>
    <xf numFmtId="0" fontId="43" fillId="0" borderId="0" xfId="6" applyFont="1" applyBorder="1" applyAlignment="1">
      <alignment horizontal="center"/>
    </xf>
    <xf numFmtId="0" fontId="7" fillId="0" borderId="0" xfId="2" applyBorder="1"/>
    <xf numFmtId="0" fontId="7" fillId="0" borderId="0" xfId="2" applyBorder="1" applyAlignment="1">
      <alignment horizontal="right"/>
    </xf>
    <xf numFmtId="0" fontId="44" fillId="0" borderId="0" xfId="5" applyFont="1" applyProtection="1">
      <protection locked="0"/>
    </xf>
    <xf numFmtId="0" fontId="11" fillId="0" borderId="0" xfId="5" applyFont="1"/>
    <xf numFmtId="3" fontId="11" fillId="0" borderId="1" xfId="5" applyNumberFormat="1" applyFont="1" applyBorder="1" applyProtection="1">
      <protection hidden="1"/>
    </xf>
    <xf numFmtId="0" fontId="46" fillId="0" borderId="15" xfId="5" applyFont="1" applyBorder="1" applyAlignment="1">
      <alignment horizontal="center" vertical="center"/>
    </xf>
    <xf numFmtId="0" fontId="22" fillId="0" borderId="3" xfId="5" applyFont="1" applyBorder="1" applyAlignment="1" applyProtection="1">
      <alignment horizontal="center" vertical="center" wrapText="1"/>
      <protection locked="0"/>
    </xf>
    <xf numFmtId="3" fontId="47" fillId="0" borderId="0" xfId="1" applyNumberFormat="1" applyFont="1"/>
    <xf numFmtId="0" fontId="47" fillId="0" borderId="0" xfId="7" applyFont="1"/>
    <xf numFmtId="0" fontId="10" fillId="0" borderId="9" xfId="8" applyFont="1" applyBorder="1"/>
    <xf numFmtId="0" fontId="10" fillId="0" borderId="1" xfId="8" applyFont="1" applyBorder="1"/>
    <xf numFmtId="0" fontId="10" fillId="0" borderId="7" xfId="8" applyFont="1" applyBorder="1" applyAlignment="1">
      <alignment vertical="center" wrapText="1"/>
    </xf>
    <xf numFmtId="0" fontId="39" fillId="0" borderId="9" xfId="8" applyFont="1" applyBorder="1" applyAlignment="1">
      <alignment horizontal="center"/>
    </xf>
    <xf numFmtId="0" fontId="10" fillId="0" borderId="7" xfId="8" applyFont="1" applyBorder="1" applyAlignment="1">
      <alignment horizontal="left" vertical="center" wrapText="1"/>
    </xf>
    <xf numFmtId="3" fontId="47" fillId="0" borderId="0" xfId="7" applyNumberFormat="1" applyFont="1"/>
    <xf numFmtId="0" fontId="11" fillId="0" borderId="9" xfId="8" applyFont="1" applyBorder="1"/>
    <xf numFmtId="0" fontId="11" fillId="0" borderId="1" xfId="8" applyFont="1" applyBorder="1"/>
    <xf numFmtId="3" fontId="11" fillId="0" borderId="9" xfId="8" applyNumberFormat="1" applyFont="1" applyBorder="1"/>
    <xf numFmtId="3" fontId="11" fillId="0" borderId="1" xfId="8" applyNumberFormat="1" applyFont="1" applyBorder="1"/>
    <xf numFmtId="0" fontId="11" fillId="0" borderId="7" xfId="8" applyFont="1" applyBorder="1" applyAlignment="1">
      <alignment horizontal="left" vertical="center" wrapText="1"/>
    </xf>
    <xf numFmtId="0" fontId="9" fillId="0" borderId="0" xfId="7" applyFont="1"/>
    <xf numFmtId="0" fontId="10" fillId="0" borderId="9" xfId="8" applyFont="1" applyBorder="1" applyAlignment="1">
      <alignment horizontal="center" vertical="center" wrapText="1"/>
    </xf>
    <xf numFmtId="0" fontId="10" fillId="0" borderId="1"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2" xfId="8" applyFont="1" applyBorder="1" applyAlignment="1">
      <alignment horizontal="center" vertical="center" wrapText="1"/>
    </xf>
    <xf numFmtId="0" fontId="10" fillId="0" borderId="3" xfId="8" applyFont="1" applyBorder="1" applyAlignment="1">
      <alignment horizontal="center" vertical="center" wrapText="1"/>
    </xf>
    <xf numFmtId="0" fontId="9" fillId="0" borderId="0" xfId="8" applyFont="1"/>
    <xf numFmtId="0" fontId="39" fillId="0" borderId="0" xfId="8" applyFont="1"/>
    <xf numFmtId="0" fontId="9" fillId="0" borderId="0" xfId="7" applyFont="1" applyAlignment="1">
      <alignment horizontal="left" vertical="top"/>
    </xf>
    <xf numFmtId="0" fontId="10" fillId="0" borderId="7" xfId="7" applyFont="1" applyBorder="1" applyAlignment="1">
      <alignment horizontal="left" vertical="center" wrapText="1"/>
    </xf>
    <xf numFmtId="3" fontId="18" fillId="0" borderId="0" xfId="1" applyNumberFormat="1" applyFont="1"/>
    <xf numFmtId="3" fontId="11" fillId="0" borderId="9" xfId="7" applyNumberFormat="1" applyFont="1" applyBorder="1" applyAlignment="1"/>
    <xf numFmtId="3" fontId="11" fillId="0" borderId="1" xfId="7" applyNumberFormat="1" applyFont="1" applyBorder="1" applyAlignment="1"/>
    <xf numFmtId="3" fontId="11" fillId="0" borderId="7" xfId="7" applyNumberFormat="1" applyFont="1" applyBorder="1" applyAlignment="1">
      <alignment horizontal="left" vertical="center" wrapText="1"/>
    </xf>
    <xf numFmtId="0" fontId="10" fillId="0" borderId="10" xfId="7" applyFont="1" applyBorder="1" applyAlignment="1">
      <alignment horizontal="center"/>
    </xf>
    <xf numFmtId="0" fontId="10" fillId="0" borderId="11" xfId="7" applyFont="1" applyBorder="1" applyAlignment="1">
      <alignment horizontal="center"/>
    </xf>
    <xf numFmtId="0" fontId="10" fillId="0" borderId="8" xfId="7" applyFont="1" applyBorder="1" applyAlignment="1">
      <alignment horizontal="center" vertical="top"/>
    </xf>
    <xf numFmtId="0" fontId="10" fillId="0" borderId="2" xfId="7" applyFont="1" applyBorder="1" applyAlignment="1">
      <alignment horizontal="center" vertical="center" wrapText="1"/>
    </xf>
    <xf numFmtId="0" fontId="10" fillId="0" borderId="3" xfId="7" applyFont="1" applyBorder="1" applyAlignment="1">
      <alignment horizontal="center" vertical="center" wrapText="1"/>
    </xf>
    <xf numFmtId="0" fontId="10" fillId="0" borderId="4" xfId="7" applyFont="1" applyBorder="1" applyAlignment="1">
      <alignment horizontal="center" vertical="center" wrapText="1"/>
    </xf>
    <xf numFmtId="0" fontId="39" fillId="0" borderId="0" xfId="7" applyFont="1"/>
    <xf numFmtId="0" fontId="39" fillId="0" borderId="0" xfId="7" applyFont="1" applyAlignment="1">
      <alignment horizontal="left" vertical="top"/>
    </xf>
    <xf numFmtId="3" fontId="10" fillId="0" borderId="9" xfId="1" applyNumberFormat="1" applyFont="1" applyBorder="1" applyProtection="1"/>
    <xf numFmtId="3" fontId="10" fillId="0" borderId="1" xfId="1" applyNumberFormat="1" applyFont="1" applyBorder="1" applyProtection="1"/>
    <xf numFmtId="0" fontId="10" fillId="0" borderId="0" xfId="3" applyFont="1" applyBorder="1" applyProtection="1">
      <protection locked="0"/>
    </xf>
    <xf numFmtId="0" fontId="10" fillId="0" borderId="0" xfId="3" applyFont="1" applyFill="1" applyBorder="1" applyProtection="1">
      <protection locked="0"/>
    </xf>
    <xf numFmtId="3" fontId="11" fillId="0" borderId="10" xfId="1" applyNumberFormat="1" applyFont="1" applyBorder="1" applyProtection="1"/>
    <xf numFmtId="3" fontId="11" fillId="0" borderId="11" xfId="1" applyNumberFormat="1" applyFont="1" applyBorder="1" applyProtection="1"/>
    <xf numFmtId="0" fontId="11" fillId="0" borderId="0" xfId="3" applyFont="1" applyBorder="1" applyProtection="1">
      <protection locked="0"/>
    </xf>
    <xf numFmtId="0" fontId="10" fillId="0" borderId="2"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39" fillId="0" borderId="0" xfId="1" applyFont="1" applyProtection="1">
      <protection locked="0"/>
    </xf>
    <xf numFmtId="0" fontId="43" fillId="0" borderId="0" xfId="1" applyFont="1" applyAlignment="1" applyProtection="1">
      <alignment horizontal="center" wrapText="1"/>
      <protection locked="0"/>
    </xf>
    <xf numFmtId="0" fontId="43" fillId="0" borderId="0" xfId="1" applyFont="1" applyProtection="1">
      <protection locked="0"/>
    </xf>
    <xf numFmtId="4" fontId="52" fillId="0" borderId="0" xfId="1" applyNumberFormat="1" applyFont="1" applyBorder="1" applyAlignment="1" applyProtection="1">
      <alignment horizontal="right"/>
      <protection locked="0"/>
    </xf>
    <xf numFmtId="164" fontId="10" fillId="0" borderId="0" xfId="1" applyNumberFormat="1" applyFont="1" applyAlignment="1" applyProtection="1">
      <alignment horizontal="center"/>
    </xf>
    <xf numFmtId="164" fontId="10" fillId="0" borderId="1" xfId="1" applyNumberFormat="1" applyFont="1" applyBorder="1" applyAlignment="1" applyProtection="1">
      <alignment horizontal="center"/>
    </xf>
    <xf numFmtId="4" fontId="10" fillId="0" borderId="0" xfId="1" applyNumberFormat="1" applyFont="1" applyProtection="1"/>
    <xf numFmtId="4" fontId="10" fillId="0" borderId="1" xfId="1" applyNumberFormat="1" applyFont="1" applyBorder="1" applyProtection="1"/>
    <xf numFmtId="4" fontId="10" fillId="0" borderId="1" xfId="1" applyNumberFormat="1" applyFont="1" applyBorder="1" applyProtection="1">
      <protection locked="0"/>
    </xf>
    <xf numFmtId="0" fontId="10" fillId="0" borderId="0" xfId="1" applyFont="1" applyAlignment="1" applyProtection="1">
      <alignment wrapText="1"/>
      <protection locked="0"/>
    </xf>
    <xf numFmtId="166" fontId="10" fillId="0" borderId="0" xfId="1" applyNumberFormat="1" applyFont="1" applyBorder="1" applyAlignment="1" applyProtection="1">
      <alignment horizontal="right"/>
    </xf>
    <xf numFmtId="165" fontId="10" fillId="0" borderId="7" xfId="1" applyNumberFormat="1" applyFont="1" applyBorder="1" applyProtection="1"/>
    <xf numFmtId="165" fontId="10" fillId="0" borderId="1" xfId="1" applyNumberFormat="1" applyFont="1" applyBorder="1" applyProtection="1">
      <protection locked="0"/>
    </xf>
    <xf numFmtId="3" fontId="10" fillId="0" borderId="1" xfId="1" applyNumberFormat="1" applyFont="1" applyBorder="1" applyAlignment="1" applyProtection="1"/>
    <xf numFmtId="3" fontId="10" fillId="0" borderId="1" xfId="1" applyNumberFormat="1" applyFont="1" applyBorder="1" applyAlignment="1" applyProtection="1">
      <protection locked="0"/>
    </xf>
    <xf numFmtId="0" fontId="11" fillId="0" borderId="0" xfId="1" applyFont="1" applyProtection="1">
      <protection locked="0"/>
    </xf>
    <xf numFmtId="4" fontId="53" fillId="0" borderId="0" xfId="1" applyNumberFormat="1" applyFont="1" applyBorder="1" applyAlignment="1" applyProtection="1">
      <alignment horizontal="right"/>
      <protection locked="0"/>
    </xf>
    <xf numFmtId="166" fontId="10" fillId="0" borderId="1" xfId="1" applyNumberFormat="1" applyFont="1" applyBorder="1" applyAlignment="1" applyProtection="1">
      <alignment horizontal="right"/>
    </xf>
    <xf numFmtId="3" fontId="10" fillId="0" borderId="7" xfId="1" applyNumberFormat="1" applyFont="1" applyBorder="1" applyProtection="1"/>
    <xf numFmtId="0" fontId="11" fillId="0" borderId="0" xfId="1" applyFont="1" applyBorder="1" applyProtection="1">
      <protection locked="0"/>
    </xf>
    <xf numFmtId="0" fontId="11" fillId="0" borderId="0" xfId="1" applyFont="1" applyAlignment="1" applyProtection="1">
      <alignment wrapText="1"/>
      <protection locked="0"/>
    </xf>
    <xf numFmtId="164" fontId="10" fillId="0" borderId="0" xfId="1" applyNumberFormat="1" applyFont="1" applyAlignment="1" applyProtection="1">
      <alignment horizontal="center"/>
      <protection locked="0"/>
    </xf>
    <xf numFmtId="164" fontId="10" fillId="0" borderId="1" xfId="1" applyNumberFormat="1" applyFont="1" applyBorder="1" applyAlignment="1" applyProtection="1">
      <alignment horizontal="center"/>
      <protection locked="0"/>
    </xf>
    <xf numFmtId="166" fontId="10" fillId="0" borderId="0" xfId="1" applyNumberFormat="1" applyFont="1" applyFill="1" applyBorder="1" applyAlignment="1" applyProtection="1">
      <alignment horizontal="right"/>
    </xf>
    <xf numFmtId="0" fontId="10" fillId="0" borderId="0" xfId="1" applyFont="1" applyProtection="1">
      <protection locked="0"/>
    </xf>
    <xf numFmtId="0" fontId="38" fillId="0" borderId="0" xfId="1" applyFont="1" applyProtection="1">
      <protection locked="0"/>
    </xf>
    <xf numFmtId="0" fontId="10" fillId="0" borderId="5" xfId="1" applyFont="1" applyBorder="1" applyAlignment="1" applyProtection="1">
      <alignment vertical="center" wrapText="1"/>
      <protection locked="0"/>
    </xf>
    <xf numFmtId="0" fontId="6" fillId="0" borderId="0" xfId="9" applyAlignment="1" applyProtection="1">
      <alignment horizontal="left"/>
      <protection locked="0"/>
    </xf>
    <xf numFmtId="3" fontId="6" fillId="0" borderId="0" xfId="9" applyNumberFormat="1" applyProtection="1">
      <protection locked="0"/>
    </xf>
    <xf numFmtId="0" fontId="6" fillId="0" borderId="0" xfId="9" applyProtection="1">
      <protection locked="0"/>
    </xf>
    <xf numFmtId="3" fontId="22" fillId="0" borderId="9" xfId="9" applyNumberFormat="1" applyFont="1" applyBorder="1" applyProtection="1"/>
    <xf numFmtId="3" fontId="22" fillId="0" borderId="1" xfId="9" applyNumberFormat="1" applyFont="1" applyBorder="1" applyProtection="1"/>
    <xf numFmtId="3" fontId="23" fillId="0" borderId="1" xfId="9" applyNumberFormat="1" applyFont="1" applyBorder="1" applyProtection="1"/>
    <xf numFmtId="0" fontId="10" fillId="0" borderId="7" xfId="9" applyFont="1" applyFill="1" applyBorder="1" applyAlignment="1" applyProtection="1">
      <alignment horizontal="left"/>
    </xf>
    <xf numFmtId="0" fontId="10" fillId="0" borderId="7" xfId="9" applyFont="1" applyBorder="1" applyAlignment="1" applyProtection="1">
      <alignment horizontal="left"/>
    </xf>
    <xf numFmtId="3" fontId="25" fillId="0" borderId="9" xfId="9" applyNumberFormat="1" applyFont="1" applyBorder="1" applyProtection="1"/>
    <xf numFmtId="3" fontId="25" fillId="0" borderId="1" xfId="9" applyNumberFormat="1" applyFont="1" applyBorder="1" applyProtection="1"/>
    <xf numFmtId="0" fontId="10" fillId="0" borderId="1" xfId="9" applyFont="1" applyBorder="1" applyProtection="1"/>
    <xf numFmtId="0" fontId="11" fillId="0" borderId="7" xfId="9" applyFont="1" applyFill="1" applyBorder="1" applyAlignment="1" applyProtection="1">
      <alignment horizontal="left"/>
    </xf>
    <xf numFmtId="3" fontId="44" fillId="0" borderId="9" xfId="9" applyNumberFormat="1" applyFont="1" applyBorder="1" applyProtection="1"/>
    <xf numFmtId="3" fontId="44" fillId="0" borderId="1" xfId="9" applyNumberFormat="1" applyFont="1" applyBorder="1" applyProtection="1"/>
    <xf numFmtId="0" fontId="10" fillId="0" borderId="14" xfId="9" applyFont="1" applyBorder="1" applyProtection="1">
      <protection locked="0"/>
    </xf>
    <xf numFmtId="0" fontId="10" fillId="0" borderId="11" xfId="9" applyFont="1" applyBorder="1" applyProtection="1">
      <protection locked="0"/>
    </xf>
    <xf numFmtId="0" fontId="10" fillId="0" borderId="0" xfId="9" applyFont="1" applyProtection="1">
      <protection locked="0"/>
    </xf>
    <xf numFmtId="1" fontId="22" fillId="0" borderId="2" xfId="9" applyNumberFormat="1" applyFont="1" applyBorder="1" applyAlignment="1" applyProtection="1">
      <alignment horizontal="center" vertical="center" wrapText="1"/>
      <protection locked="0"/>
    </xf>
    <xf numFmtId="1" fontId="22" fillId="0" borderId="3" xfId="9" applyNumberFormat="1" applyFont="1" applyBorder="1" applyAlignment="1" applyProtection="1">
      <alignment horizontal="center" vertical="center" wrapText="1"/>
      <protection locked="0"/>
    </xf>
    <xf numFmtId="3" fontId="20" fillId="0" borderId="0" xfId="9" applyNumberFormat="1" applyFont="1" applyProtection="1">
      <protection locked="0"/>
    </xf>
    <xf numFmtId="3" fontId="55" fillId="0" borderId="13" xfId="9" applyNumberFormat="1" applyFont="1" applyBorder="1" applyProtection="1">
      <protection locked="0"/>
    </xf>
    <xf numFmtId="0" fontId="20" fillId="0" borderId="0" xfId="9" applyFont="1" applyProtection="1">
      <protection locked="0"/>
    </xf>
    <xf numFmtId="0" fontId="56" fillId="0" borderId="0" xfId="9" applyFont="1" applyProtection="1">
      <protection locked="0"/>
    </xf>
    <xf numFmtId="0" fontId="6" fillId="0" borderId="0" xfId="9" applyFont="1" applyProtection="1">
      <protection locked="0"/>
    </xf>
    <xf numFmtId="0" fontId="18" fillId="0" borderId="0" xfId="9" applyFont="1" applyProtection="1">
      <protection locked="0"/>
    </xf>
    <xf numFmtId="0" fontId="6" fillId="0" borderId="0" xfId="9"/>
    <xf numFmtId="0" fontId="6" fillId="6" borderId="0" xfId="9" applyFill="1" applyProtection="1">
      <protection locked="0"/>
    </xf>
    <xf numFmtId="3" fontId="23" fillId="0" borderId="9" xfId="9" applyNumberFormat="1" applyFont="1" applyBorder="1" applyProtection="1"/>
    <xf numFmtId="0" fontId="10" fillId="0" borderId="9" xfId="9" applyFont="1" applyBorder="1" applyProtection="1"/>
    <xf numFmtId="0" fontId="10" fillId="0" borderId="0" xfId="9" applyFont="1" applyProtection="1"/>
    <xf numFmtId="3" fontId="11" fillId="0" borderId="9" xfId="9" applyNumberFormat="1" applyFont="1" applyBorder="1" applyProtection="1"/>
    <xf numFmtId="3" fontId="11" fillId="0" borderId="1" xfId="9" applyNumberFormat="1" applyFont="1" applyBorder="1" applyProtection="1"/>
    <xf numFmtId="0" fontId="10" fillId="0" borderId="10" xfId="9" applyFont="1" applyBorder="1" applyProtection="1">
      <protection locked="0"/>
    </xf>
    <xf numFmtId="0" fontId="10" fillId="0" borderId="7" xfId="9" applyFont="1" applyBorder="1" applyAlignment="1" applyProtection="1">
      <alignment horizontal="center" vertical="center" wrapText="1"/>
      <protection locked="0"/>
    </xf>
    <xf numFmtId="0" fontId="10" fillId="0" borderId="2" xfId="9" applyFont="1" applyBorder="1" applyAlignment="1" applyProtection="1">
      <alignment horizontal="center" vertical="center" wrapText="1"/>
      <protection locked="0"/>
    </xf>
    <xf numFmtId="0" fontId="10" fillId="0" borderId="3" xfId="9" applyFont="1" applyBorder="1" applyAlignment="1" applyProtection="1">
      <alignment horizontal="center" vertical="center" wrapText="1"/>
      <protection locked="0"/>
    </xf>
    <xf numFmtId="0" fontId="10" fillId="0" borderId="4" xfId="9" applyFont="1" applyBorder="1" applyAlignment="1" applyProtection="1">
      <alignment horizontal="center" vertical="center" wrapText="1"/>
      <protection locked="0"/>
    </xf>
    <xf numFmtId="0" fontId="57" fillId="0" borderId="0" xfId="9" applyFont="1" applyProtection="1">
      <protection locked="0"/>
    </xf>
    <xf numFmtId="3" fontId="6" fillId="0" borderId="0" xfId="9" applyNumberFormat="1" applyFont="1" applyProtection="1">
      <protection locked="0"/>
    </xf>
    <xf numFmtId="3" fontId="38" fillId="0" borderId="0" xfId="9" applyNumberFormat="1" applyFont="1" applyBorder="1" applyProtection="1">
      <protection locked="0"/>
    </xf>
    <xf numFmtId="3" fontId="10" fillId="0" borderId="0" xfId="9" applyNumberFormat="1" applyFont="1" applyProtection="1">
      <protection locked="0"/>
    </xf>
    <xf numFmtId="164" fontId="10" fillId="0" borderId="9" xfId="9" applyNumberFormat="1" applyFont="1" applyBorder="1" applyAlignment="1" applyProtection="1">
      <alignment horizontal="center"/>
    </xf>
    <xf numFmtId="164" fontId="10" fillId="0" borderId="0" xfId="9" applyNumberFormat="1" applyFont="1" applyAlignment="1" applyProtection="1">
      <alignment horizontal="center"/>
    </xf>
    <xf numFmtId="3" fontId="10" fillId="0" borderId="1" xfId="9" applyNumberFormat="1" applyFont="1" applyBorder="1" applyProtection="1"/>
    <xf numFmtId="3" fontId="10" fillId="0" borderId="1" xfId="9" applyNumberFormat="1" applyFont="1" applyBorder="1" applyProtection="1">
      <protection locked="0"/>
    </xf>
    <xf numFmtId="0" fontId="10" fillId="0" borderId="0" xfId="9" applyFont="1" applyAlignment="1" applyProtection="1">
      <alignment wrapText="1"/>
      <protection locked="0"/>
    </xf>
    <xf numFmtId="164" fontId="11" fillId="0" borderId="9" xfId="9" applyNumberFormat="1" applyFont="1" applyBorder="1" applyAlignment="1" applyProtection="1">
      <alignment horizontal="center"/>
    </xf>
    <xf numFmtId="164" fontId="11" fillId="0" borderId="0" xfId="9" applyNumberFormat="1" applyFont="1" applyAlignment="1" applyProtection="1">
      <alignment horizontal="center"/>
    </xf>
    <xf numFmtId="3" fontId="44" fillId="0" borderId="1" xfId="9" applyNumberFormat="1" applyFont="1" applyBorder="1" applyProtection="1">
      <protection locked="0"/>
    </xf>
    <xf numFmtId="0" fontId="11" fillId="0" borderId="0" xfId="9" applyFont="1" applyAlignment="1" applyProtection="1">
      <alignment wrapText="1"/>
      <protection locked="0"/>
    </xf>
    <xf numFmtId="0" fontId="10" fillId="0" borderId="0" xfId="9" applyFont="1" applyAlignment="1" applyProtection="1">
      <alignment wrapText="1"/>
    </xf>
    <xf numFmtId="3" fontId="10" fillId="0" borderId="0" xfId="9" applyNumberFormat="1" applyFont="1" applyProtection="1"/>
    <xf numFmtId="3" fontId="25" fillId="0" borderId="1" xfId="9" applyNumberFormat="1" applyFont="1" applyBorder="1" applyProtection="1">
      <protection locked="0"/>
    </xf>
    <xf numFmtId="0" fontId="11" fillId="0" borderId="0" xfId="9" applyFont="1" applyAlignment="1" applyProtection="1">
      <alignment wrapText="1"/>
    </xf>
    <xf numFmtId="0" fontId="10" fillId="0" borderId="5" xfId="9" applyFont="1" applyBorder="1" applyAlignment="1" applyProtection="1">
      <alignment horizontal="center" vertical="center" wrapText="1"/>
      <protection locked="0"/>
    </xf>
    <xf numFmtId="0" fontId="10" fillId="0" borderId="5" xfId="9" applyFont="1" applyBorder="1" applyAlignment="1" applyProtection="1">
      <alignment vertical="center" wrapText="1"/>
      <protection locked="0"/>
    </xf>
    <xf numFmtId="0" fontId="39" fillId="0" borderId="0" xfId="9" applyFont="1" applyProtection="1">
      <protection locked="0"/>
    </xf>
    <xf numFmtId="3" fontId="10" fillId="0" borderId="1" xfId="9" applyNumberFormat="1" applyFont="1" applyBorder="1" applyAlignment="1" applyProtection="1">
      <alignment horizontal="right"/>
    </xf>
    <xf numFmtId="3" fontId="10" fillId="0" borderId="9" xfId="9" applyNumberFormat="1" applyFont="1" applyBorder="1" applyProtection="1"/>
    <xf numFmtId="0" fontId="10" fillId="0" borderId="0" xfId="9" applyFont="1" applyBorder="1" applyAlignment="1" applyProtection="1">
      <alignment horizontal="left"/>
    </xf>
    <xf numFmtId="0" fontId="10" fillId="0" borderId="0" xfId="9" applyFont="1" applyBorder="1" applyProtection="1"/>
    <xf numFmtId="3" fontId="25" fillId="0" borderId="11" xfId="9" applyNumberFormat="1" applyFont="1" applyBorder="1" applyProtection="1"/>
    <xf numFmtId="0" fontId="10" fillId="0" borderId="11" xfId="9" applyFont="1" applyBorder="1" applyAlignment="1" applyProtection="1">
      <alignment horizontal="center" vertical="center" wrapText="1"/>
      <protection locked="0"/>
    </xf>
    <xf numFmtId="0" fontId="10" fillId="0" borderId="10" xfId="9" applyFont="1" applyBorder="1" applyAlignment="1" applyProtection="1">
      <alignment horizontal="center" vertical="center" wrapText="1"/>
      <protection locked="0"/>
    </xf>
    <xf numFmtId="0" fontId="10" fillId="0" borderId="8" xfId="9" applyFont="1" applyBorder="1" applyAlignment="1" applyProtection="1">
      <alignment horizontal="center" vertical="center" wrapText="1"/>
      <protection locked="0"/>
    </xf>
    <xf numFmtId="0" fontId="16" fillId="0" borderId="0" xfId="1" applyFont="1" applyFill="1" applyBorder="1" applyAlignment="1">
      <alignment horizontal="left"/>
    </xf>
    <xf numFmtId="3" fontId="20" fillId="0" borderId="0" xfId="1" applyNumberFormat="1" applyFont="1"/>
    <xf numFmtId="165" fontId="10" fillId="0" borderId="0" xfId="1" applyNumberFormat="1" applyFont="1" applyAlignment="1">
      <alignment horizontal="center"/>
    </xf>
    <xf numFmtId="0" fontId="10" fillId="0" borderId="7" xfId="1" applyFont="1" applyFill="1" applyBorder="1" applyAlignment="1">
      <alignment horizontal="left"/>
    </xf>
    <xf numFmtId="3" fontId="58" fillId="0" borderId="1" xfId="1" applyNumberFormat="1" applyFont="1" applyBorder="1"/>
    <xf numFmtId="0" fontId="10" fillId="0" borderId="7" xfId="1" applyFont="1" applyBorder="1" applyAlignment="1">
      <alignment horizontal="left"/>
    </xf>
    <xf numFmtId="165" fontId="11" fillId="0" borderId="0" xfId="1" applyNumberFormat="1" applyFont="1"/>
    <xf numFmtId="165" fontId="11" fillId="0" borderId="0" xfId="1" applyNumberFormat="1" applyFont="1" applyAlignment="1">
      <alignment horizontal="center"/>
    </xf>
    <xf numFmtId="3" fontId="25" fillId="0" borderId="11" xfId="1" applyNumberFormat="1" applyFont="1" applyBorder="1"/>
    <xf numFmtId="0" fontId="11" fillId="0" borderId="7" xfId="1" applyFont="1" applyBorder="1" applyAlignment="1">
      <alignment horizontal="left" wrapText="1"/>
    </xf>
    <xf numFmtId="0" fontId="10" fillId="0" borderId="4" xfId="1" applyFont="1" applyBorder="1" applyAlignment="1">
      <alignment horizontal="center" vertical="center" wrapText="1"/>
    </xf>
    <xf numFmtId="0" fontId="59" fillId="0" borderId="0" xfId="10"/>
    <xf numFmtId="0" fontId="59" fillId="0" borderId="0" xfId="10" applyBorder="1"/>
    <xf numFmtId="3" fontId="22" fillId="0" borderId="0" xfId="10" applyNumberFormat="1" applyFont="1" applyBorder="1"/>
    <xf numFmtId="0" fontId="60" fillId="0" borderId="0" xfId="10" applyFont="1" applyBorder="1" applyAlignment="1">
      <alignment horizontal="center"/>
    </xf>
    <xf numFmtId="0" fontId="61" fillId="0" borderId="0" xfId="10" applyFont="1" applyBorder="1"/>
    <xf numFmtId="3" fontId="59" fillId="0" borderId="0" xfId="10" applyNumberFormat="1"/>
    <xf numFmtId="0" fontId="62" fillId="0" borderId="0" xfId="10" applyFont="1"/>
    <xf numFmtId="3" fontId="6" fillId="0" borderId="3" xfId="10" applyNumberFormat="1" applyFont="1" applyBorder="1"/>
    <xf numFmtId="0" fontId="6" fillId="0" borderId="3" xfId="10" applyFont="1" applyBorder="1" applyAlignment="1">
      <alignment horizontal="center"/>
    </xf>
    <xf numFmtId="3" fontId="18" fillId="0" borderId="3" xfId="10" applyNumberFormat="1" applyFont="1" applyBorder="1" applyAlignment="1">
      <alignment horizontal="right"/>
    </xf>
    <xf numFmtId="0" fontId="18" fillId="0" borderId="3" xfId="10" applyFont="1" applyBorder="1" applyAlignment="1">
      <alignment horizontal="center"/>
    </xf>
    <xf numFmtId="0" fontId="6" fillId="0" borderId="3" xfId="10" applyFont="1" applyBorder="1" applyAlignment="1">
      <alignment horizontal="center" vertical="center"/>
    </xf>
    <xf numFmtId="0" fontId="64" fillId="0" borderId="0" xfId="10" applyFont="1" applyAlignment="1">
      <alignment horizontal="center"/>
    </xf>
    <xf numFmtId="4" fontId="6" fillId="0" borderId="0" xfId="1" applyNumberFormat="1"/>
    <xf numFmtId="0" fontId="65" fillId="0" borderId="0" xfId="11" applyFont="1"/>
    <xf numFmtId="3" fontId="67" fillId="0" borderId="0" xfId="11" applyNumberFormat="1" applyFont="1"/>
    <xf numFmtId="3" fontId="46" fillId="0" borderId="0" xfId="11" applyNumberFormat="1" applyFont="1"/>
    <xf numFmtId="0" fontId="68" fillId="0" borderId="0" xfId="11" applyFont="1"/>
    <xf numFmtId="3" fontId="10" fillId="0" borderId="9" xfId="11" applyNumberFormat="1" applyFont="1" applyBorder="1" applyAlignment="1">
      <alignment horizontal="center"/>
    </xf>
    <xf numFmtId="0" fontId="10" fillId="0" borderId="0" xfId="11" applyFont="1" applyAlignment="1">
      <alignment horizontal="left" vertical="center"/>
    </xf>
    <xf numFmtId="3" fontId="10" fillId="0" borderId="9" xfId="11" applyNumberFormat="1" applyFont="1" applyBorder="1" applyAlignment="1">
      <alignment horizontal="center" vertical="center" wrapText="1"/>
    </xf>
    <xf numFmtId="0" fontId="10" fillId="0" borderId="0" xfId="11" applyFont="1" applyBorder="1" applyAlignment="1">
      <alignment vertical="center" wrapText="1"/>
    </xf>
    <xf numFmtId="3" fontId="11" fillId="0" borderId="9" xfId="11" applyNumberFormat="1" applyFont="1" applyBorder="1" applyAlignment="1">
      <alignment horizontal="center" vertical="center"/>
    </xf>
    <xf numFmtId="0" fontId="10" fillId="0" borderId="0" xfId="11" applyFont="1" applyBorder="1" applyAlignment="1">
      <alignment vertical="center"/>
    </xf>
    <xf numFmtId="3" fontId="11" fillId="0" borderId="10" xfId="11" applyNumberFormat="1" applyFont="1" applyBorder="1" applyAlignment="1">
      <alignment horizontal="center" vertical="center"/>
    </xf>
    <xf numFmtId="0" fontId="11" fillId="0" borderId="14" xfId="11" applyFont="1" applyBorder="1" applyAlignment="1">
      <alignment vertical="center"/>
    </xf>
    <xf numFmtId="3" fontId="10" fillId="0" borderId="2" xfId="11" applyNumberFormat="1" applyFont="1" applyBorder="1" applyAlignment="1">
      <alignment horizontal="center" vertical="center"/>
    </xf>
    <xf numFmtId="0" fontId="10" fillId="0" borderId="4" xfId="11" applyFont="1" applyBorder="1" applyAlignment="1">
      <alignment horizontal="center" vertical="center"/>
    </xf>
    <xf numFmtId="0" fontId="67" fillId="0" borderId="0" xfId="11" applyFont="1"/>
    <xf numFmtId="3" fontId="69" fillId="0" borderId="0" xfId="11" applyNumberFormat="1" applyFont="1" applyAlignment="1">
      <alignment vertical="center" wrapText="1"/>
    </xf>
    <xf numFmtId="0" fontId="69" fillId="0" borderId="0" xfId="11" applyFont="1" applyAlignment="1">
      <alignment vertical="center" wrapText="1"/>
    </xf>
    <xf numFmtId="0" fontId="70" fillId="0" borderId="0" xfId="11" applyFont="1"/>
    <xf numFmtId="0" fontId="39" fillId="0" borderId="0" xfId="11" applyFont="1"/>
    <xf numFmtId="3" fontId="70" fillId="0" borderId="0" xfId="11" applyNumberFormat="1" applyFont="1"/>
    <xf numFmtId="3" fontId="39" fillId="0" borderId="0" xfId="11" applyNumberFormat="1" applyFont="1"/>
    <xf numFmtId="3" fontId="10" fillId="0" borderId="0" xfId="11" applyNumberFormat="1" applyFont="1"/>
    <xf numFmtId="3" fontId="10" fillId="0" borderId="1" xfId="11" applyNumberFormat="1" applyFont="1" applyBorder="1"/>
    <xf numFmtId="0" fontId="10" fillId="0" borderId="7" xfId="11" applyFont="1" applyBorder="1"/>
    <xf numFmtId="0" fontId="71" fillId="0" borderId="0" xfId="11" applyFont="1"/>
    <xf numFmtId="3" fontId="71" fillId="0" borderId="0" xfId="11" applyNumberFormat="1" applyFont="1"/>
    <xf numFmtId="3" fontId="11" fillId="0" borderId="9" xfId="11" applyNumberFormat="1" applyFont="1" applyBorder="1"/>
    <xf numFmtId="3" fontId="11" fillId="0" borderId="1" xfId="11" applyNumberFormat="1" applyFont="1" applyBorder="1"/>
    <xf numFmtId="0" fontId="11" fillId="0" borderId="7" xfId="11" applyFont="1" applyBorder="1"/>
    <xf numFmtId="0" fontId="72" fillId="0" borderId="0" xfId="11" applyFont="1" applyBorder="1" applyAlignment="1">
      <alignment horizontal="center"/>
    </xf>
    <xf numFmtId="0" fontId="10" fillId="0" borderId="0" xfId="11" applyFont="1" applyBorder="1" applyAlignment="1">
      <alignment horizontal="center"/>
    </xf>
    <xf numFmtId="0" fontId="10" fillId="0" borderId="11" xfId="11" applyFont="1" applyBorder="1" applyAlignment="1">
      <alignment horizontal="center"/>
    </xf>
    <xf numFmtId="0" fontId="10" fillId="0" borderId="11" xfId="11" applyFont="1" applyBorder="1" applyAlignment="1">
      <alignment vertical="center" wrapText="1"/>
    </xf>
    <xf numFmtId="0" fontId="10" fillId="0" borderId="1" xfId="11" applyFont="1" applyBorder="1" applyAlignment="1">
      <alignment horizontal="center"/>
    </xf>
    <xf numFmtId="0" fontId="10" fillId="0" borderId="7" xfId="11" applyFont="1" applyBorder="1" applyAlignment="1">
      <alignment horizontal="center"/>
    </xf>
    <xf numFmtId="0" fontId="10" fillId="0" borderId="11" xfId="11" applyFont="1" applyBorder="1" applyAlignment="1">
      <alignment horizontal="center" vertical="center" wrapText="1"/>
    </xf>
    <xf numFmtId="0" fontId="10" fillId="0" borderId="3" xfId="11" applyFont="1" applyBorder="1" applyAlignment="1">
      <alignment horizontal="center" vertical="center" wrapText="1"/>
    </xf>
    <xf numFmtId="0" fontId="17" fillId="0" borderId="0" xfId="11" applyFont="1" applyBorder="1" applyAlignment="1">
      <alignment vertical="center" wrapText="1"/>
    </xf>
    <xf numFmtId="0" fontId="73" fillId="0" borderId="0" xfId="1" applyFont="1" applyBorder="1" applyAlignment="1">
      <alignment horizontal="center" vertical="center"/>
    </xf>
    <xf numFmtId="3" fontId="74" fillId="0" borderId="0" xfId="1" applyNumberFormat="1" applyFont="1"/>
    <xf numFmtId="165" fontId="10" fillId="0" borderId="0" xfId="1" applyNumberFormat="1" applyFont="1" applyAlignment="1">
      <alignment horizontal="right"/>
    </xf>
    <xf numFmtId="165" fontId="10" fillId="0" borderId="1" xfId="1" applyNumberFormat="1" applyFont="1" applyBorder="1" applyAlignment="1">
      <alignment horizontal="right"/>
    </xf>
    <xf numFmtId="0" fontId="50" fillId="0" borderId="1" xfId="1" applyFont="1" applyBorder="1"/>
    <xf numFmtId="0" fontId="50" fillId="0" borderId="1" xfId="1" applyFont="1" applyBorder="1" applyAlignment="1">
      <alignment horizontal="right"/>
    </xf>
    <xf numFmtId="0" fontId="10" fillId="0" borderId="1" xfId="1" applyFont="1" applyBorder="1" applyAlignment="1">
      <alignment horizontal="right"/>
    </xf>
    <xf numFmtId="0" fontId="10" fillId="0" borderId="0" xfId="1" applyFont="1" applyAlignment="1">
      <alignment horizontal="left" indent="2"/>
    </xf>
    <xf numFmtId="0" fontId="50" fillId="0" borderId="1" xfId="1" applyFont="1" applyFill="1" applyBorder="1"/>
    <xf numFmtId="0" fontId="73" fillId="0" borderId="0" xfId="1" applyFont="1" applyFill="1" applyBorder="1" applyAlignment="1">
      <alignment horizontal="center" vertical="center"/>
    </xf>
    <xf numFmtId="0" fontId="74" fillId="0" borderId="0" xfId="1" applyFont="1"/>
    <xf numFmtId="165" fontId="10" fillId="0" borderId="1" xfId="1" applyNumberFormat="1" applyFont="1" applyFill="1" applyBorder="1" applyAlignment="1">
      <alignment horizontal="right"/>
    </xf>
    <xf numFmtId="3" fontId="10" fillId="0" borderId="1" xfId="1" applyNumberFormat="1" applyFont="1" applyBorder="1" applyAlignment="1"/>
    <xf numFmtId="0" fontId="10" fillId="0" borderId="7" xfId="1" applyFont="1" applyBorder="1" applyAlignment="1">
      <alignment horizontal="left" wrapText="1"/>
    </xf>
    <xf numFmtId="0" fontId="10" fillId="0" borderId="7" xfId="1" applyFont="1" applyBorder="1" applyAlignment="1">
      <alignment horizontal="left" vertical="center" wrapText="1" indent="2"/>
    </xf>
    <xf numFmtId="0" fontId="10" fillId="0" borderId="7" xfId="1" applyFont="1" applyBorder="1" applyAlignment="1">
      <alignment horizontal="left" vertical="center" wrapText="1"/>
    </xf>
    <xf numFmtId="10" fontId="6" fillId="0" borderId="0" xfId="1" applyNumberFormat="1"/>
    <xf numFmtId="3" fontId="10" fillId="0" borderId="1" xfId="1" applyNumberFormat="1" applyFont="1" applyFill="1" applyBorder="1" applyAlignment="1"/>
    <xf numFmtId="1" fontId="6" fillId="0" borderId="0" xfId="1" applyNumberFormat="1"/>
    <xf numFmtId="3" fontId="6" fillId="0" borderId="0" xfId="1" applyNumberFormat="1" applyBorder="1"/>
    <xf numFmtId="1" fontId="10" fillId="0" borderId="0" xfId="1" applyNumberFormat="1" applyFont="1"/>
    <xf numFmtId="165" fontId="18" fillId="0" borderId="0" xfId="1" applyNumberFormat="1" applyFont="1"/>
    <xf numFmtId="3" fontId="6" fillId="0" borderId="0" xfId="1" applyNumberFormat="1" applyFont="1" applyBorder="1"/>
    <xf numFmtId="1" fontId="6" fillId="0" borderId="0" xfId="1" applyNumberFormat="1" applyBorder="1"/>
    <xf numFmtId="1" fontId="6" fillId="0" borderId="0" xfId="1" applyNumberFormat="1" applyFont="1" applyBorder="1"/>
    <xf numFmtId="1" fontId="10" fillId="0" borderId="1" xfId="1" applyNumberFormat="1" applyFont="1" applyBorder="1" applyAlignment="1">
      <alignment horizontal="center"/>
    </xf>
    <xf numFmtId="1" fontId="18" fillId="0" borderId="0" xfId="1" applyNumberFormat="1" applyFont="1" applyBorder="1"/>
    <xf numFmtId="165" fontId="11" fillId="0" borderId="1" xfId="1" applyNumberFormat="1" applyFont="1" applyBorder="1" applyAlignment="1">
      <alignment horizontal="center"/>
    </xf>
    <xf numFmtId="0" fontId="10" fillId="0" borderId="1" xfId="1" applyFont="1" applyBorder="1" applyAlignment="1">
      <alignment horizontal="center"/>
    </xf>
    <xf numFmtId="3" fontId="18" fillId="0" borderId="0" xfId="1" applyNumberFormat="1" applyFont="1" applyFill="1" applyBorder="1"/>
    <xf numFmtId="3" fontId="18" fillId="0" borderId="0" xfId="1" applyNumberFormat="1" applyFont="1" applyBorder="1"/>
    <xf numFmtId="1" fontId="11" fillId="0" borderId="1" xfId="1" applyNumberFormat="1" applyFont="1" applyBorder="1" applyAlignment="1">
      <alignment horizontal="center"/>
    </xf>
    <xf numFmtId="3" fontId="11" fillId="0" borderId="1" xfId="1" applyNumberFormat="1" applyFont="1" applyBorder="1" applyAlignment="1">
      <alignment horizontal="center"/>
    </xf>
    <xf numFmtId="0" fontId="6" fillId="0" borderId="0" xfId="1" applyBorder="1" applyAlignment="1">
      <alignment horizontal="center"/>
    </xf>
    <xf numFmtId="0" fontId="6" fillId="0" borderId="0" xfId="1" applyBorder="1" applyAlignment="1">
      <alignment horizontal="center" vertical="center"/>
    </xf>
    <xf numFmtId="2" fontId="10" fillId="0" borderId="11" xfId="1" applyNumberFormat="1" applyFont="1" applyFill="1" applyBorder="1" applyAlignment="1">
      <alignment horizontal="center" vertical="center" wrapText="1"/>
    </xf>
    <xf numFmtId="2" fontId="10" fillId="0" borderId="11" xfId="1" applyNumberFormat="1" applyFont="1" applyBorder="1" applyAlignment="1">
      <alignment horizontal="center" vertical="center" wrapText="1"/>
    </xf>
    <xf numFmtId="2" fontId="10" fillId="0" borderId="8" xfId="1" applyNumberFormat="1" applyFont="1" applyBorder="1" applyAlignment="1">
      <alignment horizontal="center" vertical="center" wrapText="1"/>
    </xf>
    <xf numFmtId="2" fontId="18" fillId="0" borderId="0" xfId="1" applyNumberFormat="1" applyFont="1" applyBorder="1" applyAlignment="1">
      <alignment horizontal="center" vertical="center"/>
    </xf>
    <xf numFmtId="2" fontId="10" fillId="9" borderId="3" xfId="1" applyNumberFormat="1" applyFont="1" applyFill="1" applyBorder="1" applyAlignment="1">
      <alignment horizontal="center" vertical="center" wrapText="1"/>
    </xf>
    <xf numFmtId="2" fontId="10" fillId="0" borderId="3" xfId="1" applyNumberFormat="1" applyFont="1" applyBorder="1" applyAlignment="1">
      <alignment horizontal="center" vertical="center" wrapText="1"/>
    </xf>
    <xf numFmtId="0" fontId="75" fillId="8" borderId="0" xfId="1" applyFont="1" applyFill="1" applyAlignment="1">
      <alignment horizontal="center" vertical="center"/>
    </xf>
    <xf numFmtId="0" fontId="76" fillId="0" borderId="0" xfId="12"/>
    <xf numFmtId="165" fontId="76" fillId="0" borderId="0" xfId="12" applyNumberFormat="1"/>
    <xf numFmtId="167" fontId="76" fillId="0" borderId="0" xfId="12" applyNumberFormat="1"/>
    <xf numFmtId="0" fontId="76" fillId="0" borderId="0" xfId="12" applyFont="1"/>
    <xf numFmtId="167" fontId="76" fillId="0" borderId="0" xfId="12" applyNumberFormat="1" applyFont="1"/>
    <xf numFmtId="4" fontId="76" fillId="0" borderId="0" xfId="12" applyNumberFormat="1" applyFont="1"/>
    <xf numFmtId="165" fontId="76" fillId="0" borderId="0" xfId="12" applyNumberFormat="1" applyFont="1"/>
    <xf numFmtId="10" fontId="76" fillId="0" borderId="0" xfId="12" applyNumberFormat="1" applyFont="1"/>
    <xf numFmtId="10" fontId="77" fillId="0" borderId="0" xfId="12" applyNumberFormat="1" applyFont="1"/>
    <xf numFmtId="0" fontId="18" fillId="0" borderId="0" xfId="12" applyFont="1"/>
    <xf numFmtId="3" fontId="76" fillId="0" borderId="0" xfId="12" applyNumberFormat="1"/>
    <xf numFmtId="3" fontId="76" fillId="0" borderId="0" xfId="12" applyNumberFormat="1" applyFont="1"/>
    <xf numFmtId="0" fontId="76" fillId="0" borderId="0" xfId="12" applyAlignment="1">
      <alignment horizontal="right"/>
    </xf>
    <xf numFmtId="2" fontId="76" fillId="0" borderId="0" xfId="12" applyNumberFormat="1"/>
    <xf numFmtId="0" fontId="76" fillId="0" borderId="0" xfId="12" applyAlignment="1">
      <alignment wrapText="1"/>
    </xf>
    <xf numFmtId="2" fontId="76" fillId="0" borderId="0" xfId="12" applyNumberFormat="1" applyAlignment="1">
      <alignment wrapText="1"/>
    </xf>
    <xf numFmtId="2" fontId="78" fillId="0" borderId="0" xfId="12" applyNumberFormat="1" applyFont="1"/>
    <xf numFmtId="0" fontId="76" fillId="0" borderId="0" xfId="12" applyFill="1"/>
    <xf numFmtId="0" fontId="18" fillId="0" borderId="0" xfId="12" applyFont="1" applyFill="1"/>
    <xf numFmtId="1" fontId="76" fillId="0" borderId="0" xfId="12" applyNumberFormat="1"/>
    <xf numFmtId="0" fontId="18" fillId="0" borderId="0" xfId="12" applyFont="1" applyAlignment="1">
      <alignment wrapText="1"/>
    </xf>
    <xf numFmtId="0" fontId="80" fillId="0" borderId="0" xfId="12" applyFont="1" applyFill="1" applyAlignment="1">
      <alignment horizontal="center" vertical="center"/>
    </xf>
    <xf numFmtId="10" fontId="76" fillId="0" borderId="0" xfId="12" applyNumberFormat="1"/>
    <xf numFmtId="0" fontId="76" fillId="0" borderId="0" xfId="12" applyAlignment="1">
      <alignment horizontal="left" vertical="center" wrapText="1"/>
    </xf>
    <xf numFmtId="4" fontId="76" fillId="0" borderId="0" xfId="12" applyNumberFormat="1"/>
    <xf numFmtId="9" fontId="76" fillId="0" borderId="0" xfId="12" applyNumberFormat="1"/>
    <xf numFmtId="0" fontId="6" fillId="0" borderId="0" xfId="12" applyFont="1"/>
    <xf numFmtId="9" fontId="6" fillId="0" borderId="0" xfId="12" applyNumberFormat="1" applyFont="1"/>
    <xf numFmtId="167" fontId="6" fillId="0" borderId="0" xfId="12" applyNumberFormat="1" applyFont="1"/>
    <xf numFmtId="0" fontId="6" fillId="0" borderId="0" xfId="12" applyFont="1" applyAlignment="1">
      <alignment wrapText="1"/>
    </xf>
    <xf numFmtId="0" fontId="6" fillId="0" borderId="0" xfId="12" applyFont="1" applyAlignment="1">
      <alignment horizontal="center" vertical="center" wrapText="1"/>
    </xf>
    <xf numFmtId="3" fontId="6" fillId="0" borderId="12" xfId="4" applyNumberFormat="1" applyFont="1" applyBorder="1" applyAlignment="1">
      <alignment vertical="center"/>
    </xf>
    <xf numFmtId="2" fontId="6" fillId="0" borderId="12" xfId="4" applyNumberFormat="1" applyFont="1" applyBorder="1" applyAlignment="1">
      <alignment horizontal="center" vertical="center"/>
    </xf>
    <xf numFmtId="3" fontId="6" fillId="0" borderId="1" xfId="4" applyNumberFormat="1" applyFont="1" applyBorder="1" applyAlignment="1">
      <alignment vertical="center"/>
    </xf>
    <xf numFmtId="2" fontId="6" fillId="0" borderId="1" xfId="4" applyNumberFormat="1" applyFont="1" applyBorder="1" applyAlignment="1">
      <alignment horizontal="center" vertical="center"/>
    </xf>
    <xf numFmtId="0" fontId="6" fillId="0" borderId="3" xfId="4" applyFont="1" applyBorder="1" applyAlignment="1">
      <alignment horizontal="center" vertical="center"/>
    </xf>
    <xf numFmtId="3" fontId="6" fillId="0" borderId="12" xfId="4" applyNumberFormat="1" applyFont="1" applyBorder="1" applyAlignment="1">
      <alignment horizontal="right" vertical="center"/>
    </xf>
    <xf numFmtId="3" fontId="6" fillId="0" borderId="1" xfId="4" applyNumberFormat="1" applyFont="1" applyBorder="1" applyAlignment="1">
      <alignment horizontal="right" vertical="center"/>
    </xf>
    <xf numFmtId="0" fontId="82" fillId="0" borderId="0" xfId="4" applyFont="1" applyAlignment="1">
      <alignment vertical="center"/>
    </xf>
    <xf numFmtId="3" fontId="6" fillId="0" borderId="9" xfId="4" applyNumberFormat="1" applyFont="1" applyBorder="1" applyAlignment="1">
      <alignment horizontal="right" vertical="center"/>
    </xf>
    <xf numFmtId="2" fontId="6" fillId="0" borderId="9" xfId="4" applyNumberFormat="1" applyFont="1" applyBorder="1" applyAlignment="1">
      <alignment horizontal="center" vertical="center"/>
    </xf>
    <xf numFmtId="0" fontId="19" fillId="0" borderId="0" xfId="4" applyFont="1" applyFill="1" applyAlignment="1">
      <alignment vertical="center" wrapText="1"/>
    </xf>
    <xf numFmtId="0" fontId="3" fillId="0" borderId="0" xfId="0" applyFont="1" applyAlignment="1">
      <alignment vertical="justify" wrapText="1"/>
    </xf>
    <xf numFmtId="0" fontId="0" fillId="0" borderId="0" xfId="0" applyAlignment="1">
      <alignment horizontal="left" vertical="justify"/>
    </xf>
    <xf numFmtId="0" fontId="3" fillId="0" borderId="0" xfId="0" applyFont="1" applyAlignment="1">
      <alignment horizontal="left" vertical="justify" wrapText="1"/>
    </xf>
    <xf numFmtId="0" fontId="0" fillId="0" borderId="0" xfId="0" applyAlignment="1">
      <alignment horizontal="left"/>
    </xf>
    <xf numFmtId="0" fontId="3" fillId="0" borderId="0" xfId="0" applyFont="1" applyAlignment="1">
      <alignment horizontal="right" vertical="justify"/>
    </xf>
    <xf numFmtId="0" fontId="84" fillId="0" borderId="0" xfId="0" applyFont="1" applyAlignment="1">
      <alignment vertical="justify"/>
    </xf>
    <xf numFmtId="0" fontId="85" fillId="0" borderId="0" xfId="0" applyFont="1" applyAlignment="1">
      <alignment vertical="justify"/>
    </xf>
    <xf numFmtId="0" fontId="3" fillId="0" borderId="0" xfId="0" applyFont="1" applyAlignment="1">
      <alignment vertical="justify" wrapText="1"/>
    </xf>
    <xf numFmtId="0" fontId="3" fillId="0" borderId="0" xfId="0" applyFont="1" applyAlignment="1">
      <alignment vertical="justify"/>
    </xf>
    <xf numFmtId="0" fontId="0" fillId="0" borderId="0" xfId="0" applyAlignment="1">
      <alignment vertical="justify"/>
    </xf>
    <xf numFmtId="0" fontId="3" fillId="0" borderId="0" xfId="0" applyFont="1" applyAlignment="1">
      <alignment horizontal="left" vertical="justify" wrapText="1"/>
    </xf>
    <xf numFmtId="0" fontId="3" fillId="0" borderId="0" xfId="0" applyFont="1" applyAlignment="1">
      <alignment horizontal="center" vertical="justify" wrapText="1"/>
    </xf>
    <xf numFmtId="0" fontId="3" fillId="0" borderId="0" xfId="0" applyFont="1" applyAlignment="1">
      <alignment horizontal="justify" vertical="justify"/>
    </xf>
    <xf numFmtId="0" fontId="5" fillId="0" borderId="0" xfId="0" applyFont="1" applyAlignment="1">
      <alignment horizontal="justify" vertical="justify"/>
    </xf>
    <xf numFmtId="0" fontId="3" fillId="0" borderId="0" xfId="0" applyFont="1" applyAlignment="1">
      <alignment horizontal="left" vertical="justify"/>
    </xf>
    <xf numFmtId="0" fontId="0" fillId="0" borderId="0" xfId="0" applyAlignment="1">
      <alignment vertical="justify" wrapText="1"/>
    </xf>
    <xf numFmtId="0" fontId="3" fillId="0" borderId="0" xfId="0" applyFont="1" applyAlignment="1">
      <alignment horizontal="justify" vertical="justify" wrapText="1"/>
    </xf>
    <xf numFmtId="0" fontId="19" fillId="2" borderId="0" xfId="2" applyFont="1" applyFill="1" applyAlignment="1">
      <alignment horizontal="center" vertical="center"/>
    </xf>
    <xf numFmtId="0" fontId="18" fillId="0" borderId="0" xfId="2" applyFont="1" applyBorder="1" applyAlignment="1">
      <alignment horizontal="left" wrapText="1"/>
    </xf>
    <xf numFmtId="0" fontId="6" fillId="0" borderId="0" xfId="2" applyFont="1" applyBorder="1" applyAlignment="1">
      <alignment horizontal="left" wrapText="1"/>
    </xf>
    <xf numFmtId="0" fontId="10" fillId="0" borderId="8"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4" xfId="2" applyFont="1" applyBorder="1" applyAlignment="1">
      <alignment horizontal="center" vertical="center" wrapText="1"/>
    </xf>
    <xf numFmtId="0" fontId="11" fillId="0" borderId="0" xfId="2" applyFont="1" applyFill="1" applyAlignment="1">
      <alignment horizontal="center" vertical="center" wrapText="1"/>
    </xf>
    <xf numFmtId="0" fontId="8" fillId="0" borderId="0" xfId="2" applyFont="1" applyAlignment="1">
      <alignment horizontal="left" wrapText="1"/>
    </xf>
    <xf numFmtId="0" fontId="9" fillId="0" borderId="0" xfId="2" applyFont="1" applyAlignment="1">
      <alignment horizontal="left" wrapText="1"/>
    </xf>
    <xf numFmtId="0" fontId="11" fillId="0" borderId="0" xfId="2" applyFont="1" applyAlignment="1">
      <alignment horizontal="center" vertical="center"/>
    </xf>
    <xf numFmtId="0" fontId="11" fillId="0" borderId="0" xfId="2" applyFont="1" applyFill="1" applyAlignment="1">
      <alignment horizontal="center" vertical="center"/>
    </xf>
    <xf numFmtId="0" fontId="8" fillId="0" borderId="0" xfId="1" applyFont="1" applyAlignment="1">
      <alignment horizontal="left" wrapText="1"/>
    </xf>
    <xf numFmtId="0" fontId="19" fillId="2" borderId="0" xfId="1" applyFont="1" applyFill="1" applyAlignment="1">
      <alignment horizontal="center" vertical="center"/>
    </xf>
    <xf numFmtId="0" fontId="18" fillId="0" borderId="0" xfId="1" applyFont="1" applyAlignment="1">
      <alignment horizontal="left" wrapText="1"/>
    </xf>
    <xf numFmtId="0" fontId="10" fillId="0" borderId="4"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2" xfId="3" applyFont="1" applyBorder="1" applyAlignment="1">
      <alignment horizontal="center" vertical="center" wrapText="1"/>
    </xf>
    <xf numFmtId="0" fontId="18" fillId="0" borderId="13" xfId="2" applyNumberFormat="1" applyFont="1" applyBorder="1" applyAlignment="1">
      <alignment horizontal="left" wrapText="1"/>
    </xf>
    <xf numFmtId="0" fontId="10" fillId="0" borderId="2"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1" fillId="0" borderId="0" xfId="2" applyFont="1" applyAlignment="1">
      <alignment horizontal="center" vertical="center" wrapText="1"/>
    </xf>
    <xf numFmtId="0" fontId="8" fillId="0" borderId="0" xfId="2" applyFont="1" applyFill="1" applyBorder="1" applyAlignment="1">
      <alignment horizontal="left" wrapText="1"/>
    </xf>
    <xf numFmtId="0" fontId="9" fillId="0" borderId="0" xfId="2" applyFont="1" applyFill="1" applyBorder="1" applyAlignment="1">
      <alignment horizontal="left" wrapText="1"/>
    </xf>
    <xf numFmtId="0" fontId="8" fillId="0" borderId="0" xfId="1" applyFont="1" applyFill="1" applyBorder="1" applyAlignment="1">
      <alignment horizontal="left" wrapText="1"/>
    </xf>
    <xf numFmtId="0" fontId="9" fillId="0" borderId="0" xfId="1" applyFont="1" applyFill="1" applyBorder="1" applyAlignment="1">
      <alignment horizontal="left" wrapText="1"/>
    </xf>
    <xf numFmtId="0" fontId="18" fillId="0" borderId="0" xfId="1" applyFont="1" applyAlignment="1">
      <alignment horizont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5" xfId="1" applyFont="1" applyBorder="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center" vertical="center" wrapText="1"/>
    </xf>
    <xf numFmtId="0" fontId="18" fillId="0" borderId="13" xfId="1" applyFont="1" applyBorder="1" applyAlignment="1">
      <alignment horizontal="left"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4"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8" fillId="0" borderId="0" xfId="4" applyFont="1" applyAlignment="1"/>
    <xf numFmtId="0" fontId="36" fillId="0" borderId="0" xfId="4" applyAlignment="1"/>
    <xf numFmtId="0" fontId="19" fillId="2" borderId="0" xfId="4" applyFont="1" applyFill="1" applyAlignment="1">
      <alignment horizontal="center" vertical="center"/>
    </xf>
    <xf numFmtId="3" fontId="11" fillId="0" borderId="0" xfId="4" applyNumberFormat="1" applyFont="1" applyBorder="1" applyAlignment="1">
      <alignment horizontal="center" vertical="center"/>
    </xf>
    <xf numFmtId="0" fontId="11" fillId="0" borderId="0" xfId="4" applyFont="1" applyBorder="1" applyAlignment="1">
      <alignment horizontal="center" vertical="center"/>
    </xf>
    <xf numFmtId="0" fontId="18" fillId="0" borderId="0" xfId="4" applyFont="1" applyFill="1" applyAlignment="1">
      <alignment horizontal="left" vertical="center" wrapText="1"/>
    </xf>
    <xf numFmtId="0" fontId="11" fillId="0" borderId="0" xfId="1" applyFont="1" applyBorder="1" applyAlignment="1">
      <alignment horizontal="center" wrapText="1"/>
    </xf>
    <xf numFmtId="0" fontId="11" fillId="0" borderId="0" xfId="1" applyFont="1" applyAlignment="1">
      <alignment horizontal="center" wrapText="1"/>
    </xf>
    <xf numFmtId="0" fontId="11" fillId="0" borderId="0" xfId="1" applyFont="1" applyAlignment="1">
      <alignment horizontal="center"/>
    </xf>
    <xf numFmtId="0" fontId="19" fillId="3" borderId="0" xfId="1" applyFont="1" applyFill="1" applyAlignment="1">
      <alignment horizontal="center" vertical="center"/>
    </xf>
    <xf numFmtId="0" fontId="18" fillId="0" borderId="13" xfId="1" applyFont="1" applyBorder="1" applyAlignment="1">
      <alignment horizontal="left" vertical="center" wrapText="1"/>
    </xf>
    <xf numFmtId="0" fontId="19" fillId="4" borderId="0" xfId="1" applyFont="1" applyFill="1" applyAlignment="1">
      <alignment horizontal="center" vertical="center" wrapText="1"/>
    </xf>
    <xf numFmtId="2" fontId="8" fillId="0" borderId="0" xfId="1" applyNumberFormat="1" applyFont="1" applyAlignment="1">
      <alignment horizontal="left" wrapText="1"/>
    </xf>
    <xf numFmtId="0" fontId="9" fillId="0" borderId="0" xfId="1" applyFont="1" applyAlignment="1">
      <alignment horizontal="left" wrapText="1"/>
    </xf>
    <xf numFmtId="0" fontId="19" fillId="4" borderId="0" xfId="5" applyFont="1" applyFill="1" applyAlignment="1">
      <alignment horizontal="center" vertical="center" wrapText="1"/>
    </xf>
    <xf numFmtId="0" fontId="18" fillId="0" borderId="0" xfId="5" applyFont="1" applyAlignment="1">
      <alignment horizontal="left" wrapText="1"/>
    </xf>
    <xf numFmtId="0" fontId="10" fillId="0" borderId="14"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3"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2" xfId="5" applyFont="1" applyBorder="1" applyAlignment="1">
      <alignment horizontal="center" vertical="center" wrapText="1"/>
    </xf>
    <xf numFmtId="0" fontId="48" fillId="0" borderId="0" xfId="5" applyFont="1" applyBorder="1" applyAlignment="1" applyProtection="1">
      <alignment horizontal="left" wrapText="1"/>
      <protection locked="0"/>
    </xf>
    <xf numFmtId="0" fontId="22" fillId="0" borderId="0" xfId="5" applyFont="1" applyBorder="1" applyAlignment="1" applyProtection="1">
      <alignment horizontal="center" vertical="center" wrapText="1"/>
      <protection locked="0"/>
    </xf>
    <xf numFmtId="0" fontId="19" fillId="4" borderId="0" xfId="2" applyFont="1" applyFill="1" applyAlignment="1" applyProtection="1">
      <alignment horizontal="center" vertical="center" wrapText="1"/>
    </xf>
    <xf numFmtId="0" fontId="18" fillId="0" borderId="0" xfId="2" applyFont="1" applyAlignment="1" applyProtection="1">
      <alignment horizontal="left" vertical="center" wrapText="1"/>
      <protection locked="0"/>
    </xf>
    <xf numFmtId="0" fontId="8" fillId="0" borderId="0" xfId="2" applyFont="1" applyAlignment="1" applyProtection="1">
      <alignment horizontal="left" wrapText="1"/>
    </xf>
    <xf numFmtId="0" fontId="9" fillId="0" borderId="0" xfId="2" applyFont="1" applyAlignment="1" applyProtection="1">
      <alignment horizontal="left" wrapText="1"/>
    </xf>
    <xf numFmtId="0" fontId="10" fillId="0" borderId="3" xfId="2"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2" xfId="2" applyFont="1" applyBorder="1" applyAlignment="1" applyProtection="1">
      <alignment horizontal="center" vertical="center" wrapText="1"/>
    </xf>
    <xf numFmtId="0" fontId="10" fillId="0" borderId="11" xfId="2" applyFont="1" applyBorder="1" applyAlignment="1" applyProtection="1">
      <alignment horizontal="center" vertical="center" wrapText="1"/>
    </xf>
    <xf numFmtId="0" fontId="10" fillId="0" borderId="12" xfId="2" applyFont="1" applyBorder="1" applyAlignment="1" applyProtection="1">
      <alignment horizontal="center" vertical="center" wrapText="1"/>
    </xf>
    <xf numFmtId="0" fontId="19" fillId="4" borderId="0" xfId="2" applyFont="1" applyFill="1" applyBorder="1" applyAlignment="1">
      <alignment horizontal="center" vertical="center" wrapText="1"/>
    </xf>
    <xf numFmtId="0" fontId="18" fillId="0" borderId="0" xfId="6" applyFont="1" applyBorder="1" applyAlignment="1">
      <alignment horizontal="left" wrapText="1"/>
    </xf>
    <xf numFmtId="0" fontId="10" fillId="0" borderId="4" xfId="6" applyFont="1" applyBorder="1" applyAlignment="1">
      <alignment horizontal="center" vertical="center" wrapText="1"/>
    </xf>
    <xf numFmtId="0" fontId="10" fillId="0" borderId="3" xfId="6" applyFont="1" applyBorder="1" applyAlignment="1">
      <alignment horizontal="center" vertical="center" wrapText="1"/>
    </xf>
    <xf numFmtId="0" fontId="10" fillId="0" borderId="2" xfId="6" applyFont="1" applyBorder="1" applyAlignment="1">
      <alignment horizontal="center" vertical="center" wrapText="1"/>
    </xf>
    <xf numFmtId="0" fontId="48" fillId="0" borderId="13" xfId="5" applyFont="1" applyBorder="1" applyAlignment="1" applyProtection="1">
      <alignment horizontal="left" wrapText="1"/>
      <protection locked="0"/>
    </xf>
    <xf numFmtId="0" fontId="22" fillId="0" borderId="2" xfId="5" applyFont="1" applyBorder="1" applyAlignment="1" applyProtection="1">
      <alignment horizontal="center" vertical="center" wrapText="1"/>
      <protection locked="0"/>
    </xf>
    <xf numFmtId="0" fontId="22" fillId="0" borderId="5" xfId="5" applyFont="1" applyBorder="1" applyAlignment="1" applyProtection="1">
      <alignment horizontal="center" vertical="center" wrapText="1"/>
      <protection locked="0"/>
    </xf>
    <xf numFmtId="0" fontId="18" fillId="0" borderId="0" xfId="7" applyFont="1" applyAlignment="1">
      <alignment horizontal="left" vertical="top"/>
    </xf>
    <xf numFmtId="0" fontId="10" fillId="0" borderId="4" xfId="8" applyFont="1" applyBorder="1" applyAlignment="1">
      <alignment horizontal="center" vertical="center" wrapText="1"/>
    </xf>
    <xf numFmtId="0" fontId="10" fillId="0" borderId="3" xfId="8" applyFont="1" applyBorder="1" applyAlignment="1">
      <alignment horizontal="center" vertical="center" wrapText="1"/>
    </xf>
    <xf numFmtId="0" fontId="10" fillId="0" borderId="2" xfId="8" applyFont="1" applyBorder="1" applyAlignment="1">
      <alignment horizontal="center" vertical="center" wrapText="1"/>
    </xf>
    <xf numFmtId="0" fontId="18" fillId="0" borderId="0" xfId="8" applyFont="1" applyAlignment="1">
      <alignment horizontal="center" wrapText="1"/>
    </xf>
    <xf numFmtId="0" fontId="11" fillId="0" borderId="0" xfId="1" applyFont="1" applyAlignment="1" applyProtection="1">
      <alignment horizontal="center"/>
      <protection locked="0"/>
    </xf>
    <xf numFmtId="0" fontId="18" fillId="0" borderId="0" xfId="1" applyFont="1" applyAlignment="1" applyProtection="1">
      <alignment horizontal="left" wrapText="1"/>
      <protection locked="0"/>
    </xf>
    <xf numFmtId="0" fontId="10" fillId="0" borderId="4"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14" xfId="1" applyFont="1" applyBorder="1" applyAlignment="1" applyProtection="1">
      <alignment horizontal="center" vertical="center" wrapText="1"/>
      <protection locked="0"/>
    </xf>
    <xf numFmtId="0" fontId="10" fillId="0" borderId="16" xfId="1" applyFont="1" applyBorder="1" applyAlignment="1" applyProtection="1">
      <alignment horizontal="center" vertical="center" wrapText="1"/>
      <protection locked="0"/>
    </xf>
    <xf numFmtId="0" fontId="10" fillId="0" borderId="13"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9" fillId="5" borderId="0" xfId="1" applyFont="1" applyFill="1" applyAlignment="1" applyProtection="1">
      <alignment horizontal="center" vertical="center"/>
      <protection locked="0"/>
    </xf>
    <xf numFmtId="0" fontId="10" fillId="0" borderId="11" xfId="1" applyFont="1" applyBorder="1" applyAlignment="1" applyProtection="1">
      <alignment horizontal="center" vertical="center" wrapText="1"/>
      <protection locked="0"/>
    </xf>
    <xf numFmtId="0" fontId="10" fillId="0" borderId="12" xfId="1" applyFont="1" applyBorder="1" applyAlignment="1" applyProtection="1">
      <alignment horizontal="center" vertical="center" wrapText="1"/>
      <protection locked="0"/>
    </xf>
    <xf numFmtId="0" fontId="14" fillId="0" borderId="0" xfId="9" applyFont="1" applyFill="1" applyBorder="1" applyAlignment="1" applyProtection="1">
      <alignment horizontal="left" wrapText="1"/>
      <protection locked="0"/>
    </xf>
    <xf numFmtId="0" fontId="10" fillId="0" borderId="0" xfId="9" applyFont="1" applyFill="1" applyBorder="1" applyAlignment="1" applyProtection="1">
      <alignment horizontal="left" wrapText="1"/>
      <protection locked="0"/>
    </xf>
    <xf numFmtId="0" fontId="19" fillId="6" borderId="0" xfId="9" applyFont="1" applyFill="1" applyAlignment="1" applyProtection="1">
      <alignment horizontal="center" vertical="center"/>
      <protection locked="0"/>
    </xf>
    <xf numFmtId="0" fontId="10" fillId="0" borderId="4" xfId="9" applyFont="1" applyBorder="1" applyAlignment="1" applyProtection="1">
      <alignment horizontal="center" vertical="center" wrapText="1"/>
      <protection locked="0"/>
    </xf>
    <xf numFmtId="1" fontId="22" fillId="0" borderId="3" xfId="9" applyNumberFormat="1" applyFont="1" applyBorder="1" applyAlignment="1" applyProtection="1">
      <alignment horizontal="center" vertical="center" wrapText="1"/>
      <protection locked="0"/>
    </xf>
    <xf numFmtId="1" fontId="22" fillId="0" borderId="2" xfId="9" applyNumberFormat="1" applyFont="1" applyBorder="1" applyAlignment="1" applyProtection="1">
      <alignment horizontal="center" vertical="center" wrapText="1"/>
      <protection locked="0"/>
    </xf>
    <xf numFmtId="2" fontId="18" fillId="0" borderId="0" xfId="9" applyNumberFormat="1" applyFont="1" applyAlignment="1" applyProtection="1">
      <alignment horizontal="left" wrapText="1"/>
      <protection locked="0"/>
    </xf>
    <xf numFmtId="0" fontId="18" fillId="0" borderId="0" xfId="9" applyFont="1" applyAlignment="1" applyProtection="1">
      <alignment horizontal="left"/>
      <protection locked="0"/>
    </xf>
    <xf numFmtId="0" fontId="18" fillId="0" borderId="0" xfId="9" applyFont="1" applyAlignment="1" applyProtection="1">
      <alignment horizontal="left" wrapText="1"/>
      <protection locked="0"/>
    </xf>
    <xf numFmtId="0" fontId="10" fillId="0" borderId="13" xfId="9" applyFont="1" applyBorder="1" applyAlignment="1" applyProtection="1">
      <alignment horizontal="center"/>
      <protection locked="0"/>
    </xf>
    <xf numFmtId="0" fontId="10" fillId="0" borderId="11" xfId="9" applyFont="1" applyBorder="1" applyAlignment="1" applyProtection="1">
      <alignment horizontal="center" vertical="center" wrapText="1"/>
      <protection locked="0"/>
    </xf>
    <xf numFmtId="0" fontId="10" fillId="0" borderId="12" xfId="9" applyFont="1" applyBorder="1" applyAlignment="1" applyProtection="1">
      <alignment horizontal="center" vertical="center" wrapText="1"/>
      <protection locked="0"/>
    </xf>
    <xf numFmtId="0" fontId="11" fillId="0" borderId="0" xfId="9" applyFont="1" applyAlignment="1" applyProtection="1">
      <alignment horizontal="center" vertical="center"/>
      <protection locked="0"/>
    </xf>
    <xf numFmtId="0" fontId="19" fillId="6" borderId="0" xfId="1" applyFont="1" applyFill="1" applyAlignment="1">
      <alignment horizontal="center" vertical="center"/>
    </xf>
    <xf numFmtId="0" fontId="18" fillId="0" borderId="0" xfId="1" applyFont="1" applyAlignment="1">
      <alignment horizontal="left" vertical="center" wrapText="1"/>
    </xf>
    <xf numFmtId="0" fontId="10" fillId="0" borderId="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6" xfId="1" applyFont="1" applyBorder="1" applyAlignment="1">
      <alignment horizontal="center" vertical="center" wrapText="1"/>
    </xf>
    <xf numFmtId="0" fontId="64" fillId="6" borderId="0" xfId="10" applyFont="1" applyFill="1" applyAlignment="1">
      <alignment horizontal="center"/>
    </xf>
    <xf numFmtId="0" fontId="18" fillId="0" borderId="0" xfId="10" applyFont="1" applyAlignment="1">
      <alignment horizontal="left" vertical="center"/>
    </xf>
    <xf numFmtId="0" fontId="63" fillId="0" borderId="0" xfId="10" applyFont="1" applyAlignment="1">
      <alignment horizontal="left" vertical="center"/>
    </xf>
    <xf numFmtId="0" fontId="6" fillId="0" borderId="3" xfId="10" applyFont="1" applyBorder="1" applyAlignment="1">
      <alignment horizontal="center" vertical="center"/>
    </xf>
    <xf numFmtId="0" fontId="63" fillId="0" borderId="3" xfId="10" applyFont="1" applyBorder="1" applyAlignment="1">
      <alignment horizontal="center" vertical="center"/>
    </xf>
    <xf numFmtId="0" fontId="6" fillId="0" borderId="3" xfId="10" applyFont="1" applyBorder="1" applyAlignment="1">
      <alignment horizontal="center" vertical="center" wrapText="1"/>
    </xf>
    <xf numFmtId="0" fontId="63" fillId="0" borderId="3" xfId="10" applyFont="1" applyBorder="1" applyAlignment="1">
      <alignment horizontal="center" vertical="center" wrapText="1"/>
    </xf>
    <xf numFmtId="0" fontId="19" fillId="7" borderId="0" xfId="1" applyFont="1" applyFill="1" applyAlignment="1">
      <alignment horizontal="center" vertical="center"/>
    </xf>
    <xf numFmtId="0" fontId="18" fillId="0" borderId="0" xfId="11" applyFont="1" applyAlignment="1">
      <alignment horizontal="left" vertical="center" wrapText="1"/>
    </xf>
    <xf numFmtId="0" fontId="18" fillId="0" borderId="0" xfId="1" applyFont="1" applyAlignment="1">
      <alignment horizontal="left"/>
    </xf>
    <xf numFmtId="0" fontId="8" fillId="0" borderId="0" xfId="11" applyFont="1" applyAlignment="1">
      <alignment horizontal="left" vertical="center" wrapText="1"/>
    </xf>
    <xf numFmtId="0" fontId="9" fillId="0" borderId="0" xfId="11" applyFont="1" applyAlignment="1">
      <alignment horizontal="left" vertical="center" wrapText="1"/>
    </xf>
    <xf numFmtId="0" fontId="10" fillId="0" borderId="3" xfId="11" applyFont="1" applyBorder="1" applyAlignment="1">
      <alignment horizontal="center" vertical="center" wrapText="1"/>
    </xf>
    <xf numFmtId="0" fontId="10" fillId="0" borderId="4" xfId="11" applyFont="1" applyBorder="1" applyAlignment="1">
      <alignment horizontal="center" vertical="center" wrapText="1"/>
    </xf>
    <xf numFmtId="0" fontId="10" fillId="0" borderId="2" xfId="11" applyFont="1" applyBorder="1" applyAlignment="1">
      <alignment horizontal="center" vertical="center"/>
    </xf>
    <xf numFmtId="0" fontId="10" fillId="0" borderId="5" xfId="11" applyFont="1" applyBorder="1" applyAlignment="1">
      <alignment horizontal="center" vertical="center"/>
    </xf>
    <xf numFmtId="0" fontId="10" fillId="0" borderId="4" xfId="11" applyFont="1" applyBorder="1" applyAlignment="1">
      <alignment horizontal="center" vertical="center"/>
    </xf>
    <xf numFmtId="0" fontId="10" fillId="0" borderId="2" xfId="11" applyFont="1" applyBorder="1" applyAlignment="1">
      <alignment horizontal="center" vertical="center" wrapText="1"/>
    </xf>
    <xf numFmtId="0" fontId="10" fillId="0" borderId="11" xfId="11" applyFont="1" applyBorder="1" applyAlignment="1">
      <alignment horizontal="center" vertical="center" wrapText="1"/>
    </xf>
    <xf numFmtId="0" fontId="10" fillId="0" borderId="1" xfId="11" applyFont="1" applyBorder="1" applyAlignment="1">
      <alignment horizontal="center" vertical="center" wrapText="1"/>
    </xf>
    <xf numFmtId="0" fontId="8" fillId="0" borderId="0" xfId="11" applyFont="1" applyAlignment="1">
      <alignment horizontal="left"/>
    </xf>
    <xf numFmtId="0" fontId="9" fillId="0" borderId="0" xfId="11" applyFont="1" applyAlignment="1">
      <alignment horizontal="left"/>
    </xf>
    <xf numFmtId="0" fontId="11" fillId="0" borderId="0" xfId="1" applyFont="1" applyBorder="1" applyAlignment="1">
      <alignment horizontal="center" vertical="center" wrapText="1"/>
    </xf>
    <xf numFmtId="0" fontId="19" fillId="8" borderId="0" xfId="1" applyFont="1" applyFill="1" applyAlignment="1">
      <alignment horizontal="center" vertical="center"/>
    </xf>
    <xf numFmtId="2" fontId="10" fillId="0" borderId="2" xfId="1" applyNumberFormat="1" applyFont="1" applyBorder="1" applyAlignment="1">
      <alignment horizontal="center" vertical="center" wrapText="1"/>
    </xf>
    <xf numFmtId="2" fontId="10" fillId="0" borderId="4" xfId="1" applyNumberFormat="1" applyFont="1" applyBorder="1" applyAlignment="1">
      <alignment horizontal="center" vertical="center" wrapText="1"/>
    </xf>
    <xf numFmtId="2" fontId="10" fillId="0" borderId="5" xfId="1" applyNumberFormat="1" applyFont="1" applyBorder="1" applyAlignment="1">
      <alignment horizontal="center" vertical="center" wrapText="1"/>
    </xf>
    <xf numFmtId="0" fontId="79" fillId="0" borderId="0" xfId="12" applyFont="1" applyAlignment="1">
      <alignment horizontal="left" wrapText="1"/>
    </xf>
    <xf numFmtId="0" fontId="81" fillId="0" borderId="0" xfId="12" applyFont="1" applyFill="1" applyAlignment="1">
      <alignment horizontal="center" vertical="center"/>
    </xf>
    <xf numFmtId="0" fontId="19" fillId="0" borderId="0" xfId="12" applyFont="1" applyAlignment="1">
      <alignment horizontal="left" wrapText="1"/>
    </xf>
    <xf numFmtId="0" fontId="18" fillId="0" borderId="0" xfId="4" applyFont="1" applyFill="1" applyAlignment="1">
      <alignment horizontal="center" vertical="center" wrapText="1"/>
    </xf>
  </cellXfs>
  <cellStyles count="13">
    <cellStyle name="Normalny" xfId="0" builtinId="0"/>
    <cellStyle name="Normalny 2" xfId="1" xr:uid="{00000000-0005-0000-0000-000001000000}"/>
    <cellStyle name="Normalny 3" xfId="4" xr:uid="{00000000-0005-0000-0000-000002000000}"/>
    <cellStyle name="Normalny 4" xfId="10" xr:uid="{00000000-0005-0000-0000-000003000000}"/>
    <cellStyle name="Normalny 5" xfId="12" xr:uid="{00000000-0005-0000-0000-000004000000}"/>
    <cellStyle name="Normalny_Arkusz1" xfId="2" xr:uid="{00000000-0005-0000-0000-000005000000}"/>
    <cellStyle name="Normalny_Arkusz1 2" xfId="5" xr:uid="{00000000-0005-0000-0000-000006000000}"/>
    <cellStyle name="Normalny_Arkusz1 3" xfId="9" xr:uid="{00000000-0005-0000-0000-000007000000}"/>
    <cellStyle name="Normalny_TAB 3_3" xfId="3" xr:uid="{00000000-0005-0000-0000-000008000000}"/>
    <cellStyle name="Normalny_tab do kwartalnika-NFZ" xfId="11" xr:uid="{00000000-0005-0000-0000-000009000000}"/>
    <cellStyle name="Normalny_TAB36" xfId="7" xr:uid="{00000000-0005-0000-0000-00000A000000}"/>
    <cellStyle name="Normalny_TAB37" xfId="8" xr:uid="{00000000-0005-0000-0000-00000B000000}"/>
    <cellStyle name="Normalny_Zeszyt2"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hartsheet" Target="chartsheets/sheet6.xml"/><Relationship Id="rId21" Type="http://schemas.openxmlformats.org/officeDocument/2006/relationships/worksheet" Target="worksheets/sheet21.xml"/><Relationship Id="rId34" Type="http://schemas.openxmlformats.org/officeDocument/2006/relationships/worksheet" Target="worksheets/sheet31.xml"/><Relationship Id="rId42" Type="http://schemas.openxmlformats.org/officeDocument/2006/relationships/worksheet" Target="worksheets/sheet3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0.xml"/><Relationship Id="rId37" Type="http://schemas.openxmlformats.org/officeDocument/2006/relationships/chartsheet" Target="chartsheets/sheet5.xml"/><Relationship Id="rId40" Type="http://schemas.openxmlformats.org/officeDocument/2006/relationships/worksheet" Target="worksheets/sheet3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29.xml"/><Relationship Id="rId35" Type="http://schemas.openxmlformats.org/officeDocument/2006/relationships/chartsheet" Target="chartsheets/sheet4.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hartsheet" Target="chartsheets/sheet3.xml"/><Relationship Id="rId38" Type="http://schemas.openxmlformats.org/officeDocument/2006/relationships/worksheet" Target="worksheets/sheet33.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chartsheet" Target="chartsheets/sheet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pl-PL"/>
              <a:t>WYKRES 1. STRUKTURA WYDATKÓW NA ŚWIADCZENIA FINANSOWANE Z FUNDUSZU EMERYTALNO-RENTOWEGO W 2014 R.</a:t>
            </a:r>
          </a:p>
        </c:rich>
      </c:tx>
      <c:layout>
        <c:manualLayout>
          <c:xMode val="edge"/>
          <c:yMode val="edge"/>
          <c:x val="0.10053380782918148"/>
          <c:y val="1.963350785340314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224199288256223"/>
          <c:y val="0.39136125654450266"/>
          <c:w val="0.45551601423487537"/>
          <c:h val="0.3272251308900524"/>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1-74FC-412E-A6F2-C042508FE78E}"/>
              </c:ext>
            </c:extLst>
          </c:dPt>
          <c:dPt>
            <c:idx val="1"/>
            <c:bubble3D val="0"/>
            <c:spPr>
              <a:solidFill>
                <a:srgbClr val="993366"/>
              </a:solidFill>
              <a:ln w="25400">
                <a:noFill/>
              </a:ln>
            </c:spPr>
            <c:extLst>
              <c:ext xmlns:c16="http://schemas.microsoft.com/office/drawing/2014/chart" uri="{C3380CC4-5D6E-409C-BE32-E72D297353CC}">
                <c16:uniqueId val="{00000003-74FC-412E-A6F2-C042508FE78E}"/>
              </c:ext>
            </c:extLst>
          </c:dPt>
          <c:dPt>
            <c:idx val="2"/>
            <c:bubble3D val="0"/>
            <c:spPr>
              <a:solidFill>
                <a:srgbClr val="FFFF99"/>
              </a:solidFill>
              <a:ln w="25400">
                <a:noFill/>
              </a:ln>
            </c:spPr>
            <c:extLst>
              <c:ext xmlns:c16="http://schemas.microsoft.com/office/drawing/2014/chart" uri="{C3380CC4-5D6E-409C-BE32-E72D297353CC}">
                <c16:uniqueId val="{00000005-74FC-412E-A6F2-C042508FE78E}"/>
              </c:ext>
            </c:extLst>
          </c:dPt>
          <c:dLbls>
            <c:dLbl>
              <c:idx val="0"/>
              <c:layout>
                <c:manualLayout>
                  <c:x val="4.2422747619006093E-2"/>
                  <c:y val="7.1205972276732477E-2"/>
                </c:manualLayout>
              </c:layout>
              <c:spPr>
                <a:noFill/>
                <a:ln w="25400">
                  <a:noFill/>
                </a:ln>
              </c:spPr>
              <c:txPr>
                <a:bodyPr/>
                <a:lstStyle/>
                <a:p>
                  <a:pPr algn="ctr" rtl="1">
                    <a:defRPr sz="975"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FC-412E-A6F2-C042508FE78E}"/>
                </c:ext>
              </c:extLst>
            </c:dLbl>
            <c:dLbl>
              <c:idx val="1"/>
              <c:layout>
                <c:manualLayout>
                  <c:x val="-2.1545469453557391E-2"/>
                  <c:y val="-0.10099895525557745"/>
                </c:manualLayout>
              </c:layout>
              <c:spPr>
                <a:noFill/>
                <a:ln w="25400">
                  <a:noFill/>
                </a:ln>
              </c:spPr>
              <c:txPr>
                <a:bodyPr/>
                <a:lstStyle/>
                <a:p>
                  <a:pPr algn="ctr" rtl="1">
                    <a:defRPr sz="975"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FC-412E-A6F2-C042508FE78E}"/>
                </c:ext>
              </c:extLst>
            </c:dLbl>
            <c:dLbl>
              <c:idx val="2"/>
              <c:layout>
                <c:manualLayout>
                  <c:x val="0.20624190599458969"/>
                  <c:y val="-0.12112166737526467"/>
                </c:manualLayout>
              </c:layout>
              <c:spPr>
                <a:noFill/>
                <a:ln w="25400">
                  <a:noFill/>
                </a:ln>
              </c:spPr>
              <c:txPr>
                <a:bodyPr/>
                <a:lstStyle/>
                <a:p>
                  <a:pPr algn="ctr" rtl="1">
                    <a:defRPr sz="975"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FC-412E-A6F2-C042508FE78E}"/>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'Dane do wykresu 1'!$B$4:$B$6</c:f>
              <c:strCache>
                <c:ptCount val="3"/>
                <c:pt idx="0">
                  <c:v>emerytury</c:v>
                </c:pt>
                <c:pt idx="1">
                  <c:v>renty z tytułu niezdolności do pracy</c:v>
                </c:pt>
                <c:pt idx="2">
                  <c:v>renty rodzinne</c:v>
                </c:pt>
              </c:strCache>
            </c:strRef>
          </c:cat>
          <c:val>
            <c:numRef>
              <c:f>'Dane do wykresu 1'!$C$4:$C$6</c:f>
              <c:numCache>
                <c:formatCode>0.0%</c:formatCode>
                <c:ptCount val="3"/>
                <c:pt idx="0">
                  <c:v>0.79100000000000004</c:v>
                </c:pt>
                <c:pt idx="1">
                  <c:v>0.17199999999999999</c:v>
                </c:pt>
                <c:pt idx="2">
                  <c:v>3.6999999999999998E-2</c:v>
                </c:pt>
              </c:numCache>
            </c:numRef>
          </c:val>
          <c:extLst>
            <c:ext xmlns:c16="http://schemas.microsoft.com/office/drawing/2014/chart" uri="{C3380CC4-5D6E-409C-BE32-E72D297353CC}">
              <c16:uniqueId val="{00000006-74FC-412E-A6F2-C042508FE78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2. LICZBA ŚWIADCZENIOBIORCÓW NA TLE UBEZPIECZONYCH W 2014 R.</a:t>
            </a:r>
          </a:p>
        </c:rich>
      </c:tx>
      <c:layout>
        <c:manualLayout>
          <c:xMode val="edge"/>
          <c:yMode val="edge"/>
          <c:x val="0.19801159900579951"/>
          <c:y val="2.0380434782608696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9420049710024855E-2"/>
          <c:y val="0.10461956521739131"/>
          <c:w val="0.75559237779618871"/>
          <c:h val="0.64809782608695643"/>
        </c:manualLayout>
      </c:layout>
      <c:bar3DChart>
        <c:barDir val="col"/>
        <c:grouping val="standard"/>
        <c:varyColors val="0"/>
        <c:ser>
          <c:idx val="0"/>
          <c:order val="0"/>
          <c:tx>
            <c:strRef>
              <c:f>'Dane do wykresu 2'!$D$10</c:f>
              <c:strCache>
                <c:ptCount val="1"/>
                <c:pt idx="0">
                  <c:v>świadczeniobiorcy</c:v>
                </c:pt>
              </c:strCache>
            </c:strRef>
          </c:tx>
          <c:spPr>
            <a:solidFill>
              <a:srgbClr val="FFFF00"/>
            </a:solidFill>
            <a:ln w="12700">
              <a:solidFill>
                <a:srgbClr val="000000"/>
              </a:solidFill>
              <a:prstDash val="solid"/>
            </a:ln>
          </c:spPr>
          <c:invertIfNegative val="0"/>
          <c:cat>
            <c:strRef>
              <c:f>'Dane do wykresu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2'!$D$11:$D$26</c:f>
              <c:numCache>
                <c:formatCode>#,##0</c:formatCode>
                <c:ptCount val="16"/>
                <c:pt idx="0">
                  <c:v>47324</c:v>
                </c:pt>
                <c:pt idx="1">
                  <c:v>76149</c:v>
                </c:pt>
                <c:pt idx="2">
                  <c:v>160358</c:v>
                </c:pt>
                <c:pt idx="3">
                  <c:v>18983</c:v>
                </c:pt>
                <c:pt idx="4">
                  <c:v>101604</c:v>
                </c:pt>
                <c:pt idx="5">
                  <c:v>99821</c:v>
                </c:pt>
                <c:pt idx="6">
                  <c:v>183622</c:v>
                </c:pt>
                <c:pt idx="7">
                  <c:v>25838</c:v>
                </c:pt>
                <c:pt idx="8">
                  <c:v>77229</c:v>
                </c:pt>
                <c:pt idx="9">
                  <c:v>87439</c:v>
                </c:pt>
                <c:pt idx="10">
                  <c:v>37868</c:v>
                </c:pt>
                <c:pt idx="11">
                  <c:v>39375</c:v>
                </c:pt>
                <c:pt idx="12">
                  <c:v>66323</c:v>
                </c:pt>
                <c:pt idx="13">
                  <c:v>44634</c:v>
                </c:pt>
                <c:pt idx="14">
                  <c:v>116188</c:v>
                </c:pt>
                <c:pt idx="15">
                  <c:v>27355</c:v>
                </c:pt>
              </c:numCache>
            </c:numRef>
          </c:val>
          <c:extLst>
            <c:ext xmlns:c16="http://schemas.microsoft.com/office/drawing/2014/chart" uri="{C3380CC4-5D6E-409C-BE32-E72D297353CC}">
              <c16:uniqueId val="{00000000-556F-4549-BB28-177316827543}"/>
            </c:ext>
          </c:extLst>
        </c:ser>
        <c:ser>
          <c:idx val="1"/>
          <c:order val="1"/>
          <c:tx>
            <c:strRef>
              <c:f>'Dane do wykresu 2'!$E$10</c:f>
              <c:strCache>
                <c:ptCount val="1"/>
                <c:pt idx="0">
                  <c:v>ubezpieczeni</c:v>
                </c:pt>
              </c:strCache>
            </c:strRef>
          </c:tx>
          <c:spPr>
            <a:solidFill>
              <a:srgbClr val="339966"/>
            </a:solidFill>
            <a:ln w="12700">
              <a:solidFill>
                <a:srgbClr val="000000"/>
              </a:solidFill>
              <a:prstDash val="solid"/>
            </a:ln>
          </c:spPr>
          <c:invertIfNegative val="0"/>
          <c:cat>
            <c:strRef>
              <c:f>'Dane do wykresu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2'!$E$11:$E$26</c:f>
              <c:numCache>
                <c:formatCode>#,##0</c:formatCode>
                <c:ptCount val="16"/>
                <c:pt idx="0">
                  <c:v>55371</c:v>
                </c:pt>
                <c:pt idx="1">
                  <c:v>82704</c:v>
                </c:pt>
                <c:pt idx="2">
                  <c:v>176752</c:v>
                </c:pt>
                <c:pt idx="3">
                  <c:v>18293</c:v>
                </c:pt>
                <c:pt idx="4">
                  <c:v>118144</c:v>
                </c:pt>
                <c:pt idx="5">
                  <c:v>155030</c:v>
                </c:pt>
                <c:pt idx="6">
                  <c:v>202403</c:v>
                </c:pt>
                <c:pt idx="7">
                  <c:v>34408</c:v>
                </c:pt>
                <c:pt idx="8">
                  <c:v>100186</c:v>
                </c:pt>
                <c:pt idx="9">
                  <c:v>97830</c:v>
                </c:pt>
                <c:pt idx="10">
                  <c:v>47743</c:v>
                </c:pt>
                <c:pt idx="11">
                  <c:v>42767</c:v>
                </c:pt>
                <c:pt idx="12">
                  <c:v>80747</c:v>
                </c:pt>
                <c:pt idx="13">
                  <c:v>49179</c:v>
                </c:pt>
                <c:pt idx="14">
                  <c:v>140106</c:v>
                </c:pt>
                <c:pt idx="15">
                  <c:v>31062</c:v>
                </c:pt>
              </c:numCache>
            </c:numRef>
          </c:val>
          <c:extLst>
            <c:ext xmlns:c16="http://schemas.microsoft.com/office/drawing/2014/chart" uri="{C3380CC4-5D6E-409C-BE32-E72D297353CC}">
              <c16:uniqueId val="{00000001-556F-4549-BB28-177316827543}"/>
            </c:ext>
          </c:extLst>
        </c:ser>
        <c:dLbls>
          <c:showLegendKey val="0"/>
          <c:showVal val="0"/>
          <c:showCatName val="0"/>
          <c:showSerName val="0"/>
          <c:showPercent val="0"/>
          <c:showBubbleSize val="0"/>
        </c:dLbls>
        <c:gapWidth val="150"/>
        <c:shape val="box"/>
        <c:axId val="115361664"/>
        <c:axId val="115372032"/>
        <c:axId val="76011264"/>
      </c:bar3DChart>
      <c:catAx>
        <c:axId val="115361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879867439933715"/>
              <c:y val="0.91032608695652173"/>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15372032"/>
        <c:crosses val="autoZero"/>
        <c:auto val="1"/>
        <c:lblAlgn val="ctr"/>
        <c:lblOffset val="100"/>
        <c:tickLblSkip val="1"/>
        <c:tickMarkSkip val="1"/>
        <c:noMultiLvlLbl val="1"/>
      </c:catAx>
      <c:valAx>
        <c:axId val="11537203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9.196354598177299E-2"/>
              <c:y val="0.35190217391304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15361664"/>
        <c:crosses val="autoZero"/>
        <c:crossBetween val="between"/>
        <c:majorUnit val="30000"/>
      </c:valAx>
      <c:serAx>
        <c:axId val="76011264"/>
        <c:scaling>
          <c:orientation val="minMax"/>
        </c:scaling>
        <c:delete val="1"/>
        <c:axPos val="b"/>
        <c:majorTickMark val="out"/>
        <c:minorTickMark val="none"/>
        <c:tickLblPos val="nextTo"/>
        <c:crossAx val="115372032"/>
        <c:crosses val="autoZero"/>
      </c:serAx>
      <c:spPr>
        <a:noFill/>
        <a:ln w="25400">
          <a:noFill/>
        </a:ln>
      </c:spPr>
    </c:plotArea>
    <c:legend>
      <c:legendPos val="r"/>
      <c:layout>
        <c:manualLayout>
          <c:xMode val="edge"/>
          <c:yMode val="edge"/>
          <c:x val="0.86495443247721615"/>
          <c:y val="0.39945652173913043"/>
          <c:w val="0.13090306545153271"/>
          <c:h val="0.2839673913043478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3. PRZECIĘTNE  ŚWIADCZENIA EMERYTALNO-RENTOWE WYPŁACONE PRZEZ KRUS W 2014 R.</a:t>
            </a:r>
          </a:p>
        </c:rich>
      </c:tx>
      <c:layout>
        <c:manualLayout>
          <c:xMode val="edge"/>
          <c:yMode val="edge"/>
          <c:x val="0.11847555923777961"/>
          <c:y val="2.0380434782608696E-2"/>
        </c:manualLayout>
      </c:layout>
      <c:overlay val="0"/>
      <c:spPr>
        <a:noFill/>
        <a:ln w="25400">
          <a:noFill/>
        </a:ln>
      </c:sp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0521955260977631"/>
          <c:y val="0.11548913043478261"/>
          <c:w val="0.79867439933719964"/>
          <c:h val="0.56385869565217384"/>
        </c:manualLayout>
      </c:layout>
      <c:bar3DChart>
        <c:barDir val="col"/>
        <c:grouping val="clustered"/>
        <c:varyColors val="0"/>
        <c:ser>
          <c:idx val="0"/>
          <c:order val="0"/>
          <c:tx>
            <c:strRef>
              <c:f>'Dane do wykresu 3'!$B$8</c:f>
              <c:strCache>
                <c:ptCount val="1"/>
                <c:pt idx="0">
                  <c:v>świadczenia ogółem</c:v>
                </c:pt>
              </c:strCache>
            </c:strRef>
          </c:tx>
          <c:spPr>
            <a:solidFill>
              <a:srgbClr val="333399"/>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3'!$B$9:$B$24</c:f>
              <c:numCache>
                <c:formatCode>0.00</c:formatCode>
                <c:ptCount val="16"/>
                <c:pt idx="0">
                  <c:v>1245.9100000000001</c:v>
                </c:pt>
                <c:pt idx="1">
                  <c:v>1150.77</c:v>
                </c:pt>
                <c:pt idx="2">
                  <c:v>1139.77</c:v>
                </c:pt>
                <c:pt idx="3">
                  <c:v>1287.3599999999999</c:v>
                </c:pt>
                <c:pt idx="4">
                  <c:v>1132.3699999999999</c:v>
                </c:pt>
                <c:pt idx="5">
                  <c:v>1107.4100000000001</c:v>
                </c:pt>
                <c:pt idx="6">
                  <c:v>1106.8399999999999</c:v>
                </c:pt>
                <c:pt idx="7">
                  <c:v>1210.3900000000001</c:v>
                </c:pt>
                <c:pt idx="8">
                  <c:v>1115.31</c:v>
                </c:pt>
                <c:pt idx="9">
                  <c:v>1112.23</c:v>
                </c:pt>
                <c:pt idx="10">
                  <c:v>1150.49</c:v>
                </c:pt>
                <c:pt idx="11">
                  <c:v>1383.76</c:v>
                </c:pt>
                <c:pt idx="12">
                  <c:v>1118.0999999999999</c:v>
                </c:pt>
                <c:pt idx="13">
                  <c:v>1151.92</c:v>
                </c:pt>
                <c:pt idx="14">
                  <c:v>1134.8699999999999</c:v>
                </c:pt>
                <c:pt idx="15">
                  <c:v>1225.8399999999999</c:v>
                </c:pt>
              </c:numCache>
            </c:numRef>
          </c:val>
          <c:extLst>
            <c:ext xmlns:c16="http://schemas.microsoft.com/office/drawing/2014/chart" uri="{C3380CC4-5D6E-409C-BE32-E72D297353CC}">
              <c16:uniqueId val="{00000000-2F18-440B-ACE5-640FBC2E3E86}"/>
            </c:ext>
          </c:extLst>
        </c:ser>
        <c:ser>
          <c:idx val="1"/>
          <c:order val="1"/>
          <c:tx>
            <c:strRef>
              <c:f>'Dane do wykresu 3'!$C$8</c:f>
              <c:strCache>
                <c:ptCount val="1"/>
                <c:pt idx="0">
                  <c:v>świadczenia rolne</c:v>
                </c:pt>
              </c:strCache>
            </c:strRef>
          </c:tx>
          <c:spPr>
            <a:solidFill>
              <a:srgbClr val="993366"/>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3'!$C$9:$C$24</c:f>
              <c:numCache>
                <c:formatCode>0.00</c:formatCode>
                <c:ptCount val="16"/>
                <c:pt idx="0">
                  <c:v>1000.51</c:v>
                </c:pt>
                <c:pt idx="1">
                  <c:v>1048.6199999999999</c:v>
                </c:pt>
                <c:pt idx="2">
                  <c:v>1031.22</c:v>
                </c:pt>
                <c:pt idx="3">
                  <c:v>969.01</c:v>
                </c:pt>
                <c:pt idx="4">
                  <c:v>1029.4100000000001</c:v>
                </c:pt>
                <c:pt idx="5">
                  <c:v>994.05</c:v>
                </c:pt>
                <c:pt idx="6">
                  <c:v>1034.75</c:v>
                </c:pt>
                <c:pt idx="7">
                  <c:v>1029.9100000000001</c:v>
                </c:pt>
                <c:pt idx="8">
                  <c:v>1008.95</c:v>
                </c:pt>
                <c:pt idx="9">
                  <c:v>1046.77</c:v>
                </c:pt>
                <c:pt idx="10">
                  <c:v>1020.03</c:v>
                </c:pt>
                <c:pt idx="11">
                  <c:v>941.87</c:v>
                </c:pt>
                <c:pt idx="12">
                  <c:v>1012.31</c:v>
                </c:pt>
                <c:pt idx="13">
                  <c:v>1041.6600000000001</c:v>
                </c:pt>
                <c:pt idx="14">
                  <c:v>1010.82</c:v>
                </c:pt>
                <c:pt idx="15">
                  <c:v>1026.71</c:v>
                </c:pt>
              </c:numCache>
            </c:numRef>
          </c:val>
          <c:extLst>
            <c:ext xmlns:c16="http://schemas.microsoft.com/office/drawing/2014/chart" uri="{C3380CC4-5D6E-409C-BE32-E72D297353CC}">
              <c16:uniqueId val="{00000001-2F18-440B-ACE5-640FBC2E3E86}"/>
            </c:ext>
          </c:extLst>
        </c:ser>
        <c:dLbls>
          <c:showLegendKey val="0"/>
          <c:showVal val="0"/>
          <c:showCatName val="0"/>
          <c:showSerName val="0"/>
          <c:showPercent val="0"/>
          <c:showBubbleSize val="0"/>
        </c:dLbls>
        <c:gapWidth val="150"/>
        <c:shape val="box"/>
        <c:axId val="116128768"/>
        <c:axId val="116528256"/>
        <c:axId val="0"/>
      </c:bar3DChart>
      <c:catAx>
        <c:axId val="11612876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pl-PL"/>
                  <a:t>województwo</a:t>
                </a:r>
              </a:p>
            </c:rich>
          </c:tx>
          <c:layout>
            <c:manualLayout>
              <c:xMode val="edge"/>
              <c:yMode val="edge"/>
              <c:x val="0.45401822700911343"/>
              <c:y val="0.8695652173913043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950" b="0" i="0" u="none" strike="noStrike" baseline="0">
                <a:solidFill>
                  <a:srgbClr val="000000"/>
                </a:solidFill>
                <a:latin typeface="Arial"/>
                <a:ea typeface="Arial"/>
                <a:cs typeface="Arial"/>
              </a:defRPr>
            </a:pPr>
            <a:endParaRPr lang="pl-PL"/>
          </a:p>
        </c:txPr>
        <c:crossAx val="116528256"/>
        <c:crosses val="autoZero"/>
        <c:auto val="1"/>
        <c:lblAlgn val="ctr"/>
        <c:lblOffset val="100"/>
        <c:tickLblSkip val="1"/>
        <c:tickMarkSkip val="1"/>
        <c:noMultiLvlLbl val="0"/>
      </c:catAx>
      <c:valAx>
        <c:axId val="116528256"/>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pl-PL"/>
                  <a:t>w złotych</a:t>
                </a:r>
              </a:p>
            </c:rich>
          </c:tx>
          <c:layout>
            <c:manualLayout>
              <c:xMode val="edge"/>
              <c:yMode val="edge"/>
              <c:x val="0.11101905550952776"/>
              <c:y val="0.3505434782608695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l-PL"/>
          </a:p>
        </c:txPr>
        <c:crossAx val="116128768"/>
        <c:crosses val="autoZero"/>
        <c:crossBetween val="between"/>
      </c:valAx>
      <c:spPr>
        <a:noFill/>
        <a:ln w="25400">
          <a:noFill/>
        </a:ln>
      </c:spPr>
    </c:plotArea>
    <c:legend>
      <c:legendPos val="b"/>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19966859983429991"/>
          <c:y val="0.92391304347826086"/>
          <c:w val="0.61723280861640428"/>
          <c:h val="5.1630434782608689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l-PL"/>
              <a:t>WYKRES 4. STRUKTURA WYDATKÓW NA ŚWIADCZENIA FINANSOWANE Z FUNDUSZU SKŁADKOWEGO W 2014 R.</a:t>
            </a:r>
          </a:p>
        </c:rich>
      </c:tx>
      <c:layout>
        <c:manualLayout>
          <c:xMode val="edge"/>
          <c:yMode val="edge"/>
          <c:x val="0.1396797153024911"/>
          <c:y val="1.963350785340314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69039145907473"/>
          <c:y val="0.37172774869109948"/>
          <c:w val="0.46619217081850522"/>
          <c:h val="0.33376963350785344"/>
        </c:manualLayout>
      </c:layout>
      <c:pie3DChart>
        <c:varyColors val="1"/>
        <c:ser>
          <c:idx val="0"/>
          <c:order val="0"/>
          <c:spPr>
            <a:solidFill>
              <a:srgbClr val="9999FF"/>
            </a:solidFill>
            <a:ln w="25400">
              <a:noFill/>
            </a:ln>
          </c:spPr>
          <c:explosion val="25"/>
          <c:dPt>
            <c:idx val="0"/>
            <c:bubble3D val="0"/>
            <c:extLst>
              <c:ext xmlns:c16="http://schemas.microsoft.com/office/drawing/2014/chart" uri="{C3380CC4-5D6E-409C-BE32-E72D297353CC}">
                <c16:uniqueId val="{00000000-0119-4982-9531-5E97060784C4}"/>
              </c:ext>
            </c:extLst>
          </c:dPt>
          <c:dPt>
            <c:idx val="1"/>
            <c:bubble3D val="0"/>
            <c:spPr>
              <a:solidFill>
                <a:srgbClr val="993366"/>
              </a:solidFill>
              <a:ln w="25400">
                <a:noFill/>
              </a:ln>
            </c:spPr>
            <c:extLst>
              <c:ext xmlns:c16="http://schemas.microsoft.com/office/drawing/2014/chart" uri="{C3380CC4-5D6E-409C-BE32-E72D297353CC}">
                <c16:uniqueId val="{00000002-0119-4982-9531-5E97060784C4}"/>
              </c:ext>
            </c:extLst>
          </c:dPt>
          <c:dPt>
            <c:idx val="2"/>
            <c:bubble3D val="0"/>
            <c:spPr>
              <a:solidFill>
                <a:srgbClr val="FFFFCC"/>
              </a:solidFill>
              <a:ln w="25400">
                <a:noFill/>
              </a:ln>
            </c:spPr>
            <c:extLst>
              <c:ext xmlns:c16="http://schemas.microsoft.com/office/drawing/2014/chart" uri="{C3380CC4-5D6E-409C-BE32-E72D297353CC}">
                <c16:uniqueId val="{00000004-0119-4982-9531-5E97060784C4}"/>
              </c:ext>
            </c:extLst>
          </c:dPt>
          <c:dLbls>
            <c:dLbl>
              <c:idx val="0"/>
              <c:layout>
                <c:manualLayout>
                  <c:x val="4.0683115233371543E-2"/>
                  <c:y val="6.697448159294222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9-4982-9531-5E97060784C4}"/>
                </c:ext>
              </c:extLst>
            </c:dLbl>
            <c:dLbl>
              <c:idx val="1"/>
              <c:layout>
                <c:manualLayout>
                  <c:x val="-5.8417164046664992E-2"/>
                  <c:y val="-0.10849411166536116"/>
                </c:manualLayout>
              </c:layout>
              <c:tx>
                <c:rich>
                  <a:bodyPr/>
                  <a:lstStyle/>
                  <a:p>
                    <a:r>
                      <a:rPr lang="pl-PL"/>
                      <a:t>zasiłki macierzyńskie; 16,6%</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19-4982-9531-5E97060784C4}"/>
                </c:ext>
              </c:extLst>
            </c:dLbl>
            <c:dLbl>
              <c:idx val="2"/>
              <c:layout>
                <c:manualLayout>
                  <c:x val="0.10768101829797962"/>
                  <c:y val="-0.1281533852771021"/>
                </c:manualLayout>
              </c:layout>
              <c:tx>
                <c:rich>
                  <a:bodyPr/>
                  <a:lstStyle/>
                  <a:p>
                    <a:r>
                      <a:rPr lang="pl-PL"/>
                      <a:t>jednorazowe odszkodowania powypadkowe; 13,3%</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19-4982-9531-5E97060784C4}"/>
                </c:ext>
              </c:extLst>
            </c:dLbl>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'Dane do wykresu 4'!$B$10:$B$12</c:f>
              <c:strCache>
                <c:ptCount val="3"/>
                <c:pt idx="0">
                  <c:v>zasiłki chorobowe</c:v>
                </c:pt>
                <c:pt idx="1">
                  <c:v>Zasiłki macierzyńskie</c:v>
                </c:pt>
                <c:pt idx="2">
                  <c:v>Jednorazowe odszkodowania powypadkowe</c:v>
                </c:pt>
              </c:strCache>
            </c:strRef>
          </c:cat>
          <c:val>
            <c:numRef>
              <c:f>'Dane do wykresu 4'!$C$10:$C$12</c:f>
              <c:numCache>
                <c:formatCode>0.0%</c:formatCode>
                <c:ptCount val="3"/>
                <c:pt idx="0">
                  <c:v>0.70099999999999996</c:v>
                </c:pt>
                <c:pt idx="1">
                  <c:v>0.16600000000000001</c:v>
                </c:pt>
                <c:pt idx="2">
                  <c:v>0.13300000000000001</c:v>
                </c:pt>
              </c:numCache>
            </c:numRef>
          </c:val>
          <c:extLst>
            <c:ext xmlns:c16="http://schemas.microsoft.com/office/drawing/2014/chart" uri="{C3380CC4-5D6E-409C-BE32-E72D297353CC}">
              <c16:uniqueId val="{00000005-0119-4982-9531-5E97060784C4}"/>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gradFill rotWithShape="0">
      <a:gsLst>
        <a:gs pos="0">
          <a:srgbClr xmlns:mc="http://schemas.openxmlformats.org/markup-compatibility/2006" xmlns:a14="http://schemas.microsoft.com/office/drawing/2010/main" val="5E5E76" mc:Ignorable="a14" a14:legacySpreadsheetColorIndex="31">
            <a:gamma/>
            <a:shade val="46275"/>
            <a:invGamma/>
          </a:srgbClr>
        </a:gs>
        <a:gs pos="50000">
          <a:srgbClr xmlns:mc="http://schemas.openxmlformats.org/markup-compatibility/2006" xmlns:a14="http://schemas.microsoft.com/office/drawing/2010/main" val="CCCCFF" mc:Ignorable="a14" a14:legacySpreadsheetColorIndex="31"/>
        </a:gs>
        <a:gs pos="100000">
          <a:srgbClr xmlns:mc="http://schemas.openxmlformats.org/markup-compatibility/2006" xmlns:a14="http://schemas.microsoft.com/office/drawing/2010/main" val="5E5E76" mc:Ignorable="a14" a14:legacySpreadsheetColorIndex="31">
            <a:gamma/>
            <a:shade val="46275"/>
            <a:invGamma/>
          </a:srgbClr>
        </a:gs>
      </a:gsLst>
      <a:lin ang="54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5. WYPADKI PRZY PRACY ROLNICZEJ W 2014 R.</a:t>
            </a:r>
          </a:p>
        </c:rich>
      </c:tx>
      <c:layout>
        <c:manualLayout>
          <c:xMode val="edge"/>
          <c:yMode val="edge"/>
          <c:x val="0.27754763877381938"/>
          <c:y val="2.44565217391304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889809444904718"/>
          <c:y val="0.24728260869565213"/>
          <c:w val="0.72493786246893122"/>
          <c:h val="0.47146739130434778"/>
        </c:manualLayout>
      </c:layout>
      <c:pie3DChart>
        <c:varyColors val="1"/>
        <c:ser>
          <c:idx val="0"/>
          <c:order val="0"/>
          <c:spPr>
            <a:solidFill>
              <a:srgbClr val="9999FF"/>
            </a:solidFill>
            <a:ln w="25400">
              <a:noFill/>
            </a:ln>
          </c:spPr>
          <c:explosion val="2"/>
          <c:dPt>
            <c:idx val="0"/>
            <c:bubble3D val="0"/>
            <c:spPr>
              <a:solidFill>
                <a:srgbClr val="0000FF"/>
              </a:solidFill>
              <a:ln w="25400">
                <a:noFill/>
              </a:ln>
            </c:spPr>
            <c:extLst>
              <c:ext xmlns:c16="http://schemas.microsoft.com/office/drawing/2014/chart" uri="{C3380CC4-5D6E-409C-BE32-E72D297353CC}">
                <c16:uniqueId val="{00000001-6CD9-4284-9004-2247677B0F80}"/>
              </c:ext>
            </c:extLst>
          </c:dPt>
          <c:dPt>
            <c:idx val="1"/>
            <c:bubble3D val="0"/>
            <c:spPr>
              <a:solidFill>
                <a:srgbClr val="800080"/>
              </a:solidFill>
              <a:ln w="25400">
                <a:noFill/>
              </a:ln>
            </c:spPr>
            <c:extLst>
              <c:ext xmlns:c16="http://schemas.microsoft.com/office/drawing/2014/chart" uri="{C3380CC4-5D6E-409C-BE32-E72D297353CC}">
                <c16:uniqueId val="{00000003-6CD9-4284-9004-2247677B0F80}"/>
              </c:ext>
            </c:extLst>
          </c:dPt>
          <c:dPt>
            <c:idx val="2"/>
            <c:bubble3D val="0"/>
            <c:spPr>
              <a:solidFill>
                <a:srgbClr val="FFFF00"/>
              </a:solidFill>
              <a:ln w="25400">
                <a:noFill/>
              </a:ln>
            </c:spPr>
            <c:extLst>
              <c:ext xmlns:c16="http://schemas.microsoft.com/office/drawing/2014/chart" uri="{C3380CC4-5D6E-409C-BE32-E72D297353CC}">
                <c16:uniqueId val="{00000005-6CD9-4284-9004-2247677B0F80}"/>
              </c:ext>
            </c:extLst>
          </c:dPt>
          <c:dPt>
            <c:idx val="3"/>
            <c:bubble3D val="0"/>
            <c:spPr>
              <a:solidFill>
                <a:srgbClr val="33CCCC"/>
              </a:solidFill>
              <a:ln w="25400">
                <a:noFill/>
              </a:ln>
            </c:spPr>
            <c:extLst>
              <c:ext xmlns:c16="http://schemas.microsoft.com/office/drawing/2014/chart" uri="{C3380CC4-5D6E-409C-BE32-E72D297353CC}">
                <c16:uniqueId val="{00000007-6CD9-4284-9004-2247677B0F80}"/>
              </c:ext>
            </c:extLst>
          </c:dPt>
          <c:dPt>
            <c:idx val="4"/>
            <c:bubble3D val="0"/>
            <c:spPr>
              <a:solidFill>
                <a:srgbClr val="FF9900"/>
              </a:solidFill>
              <a:ln w="25400">
                <a:noFill/>
              </a:ln>
            </c:spPr>
            <c:extLst>
              <c:ext xmlns:c16="http://schemas.microsoft.com/office/drawing/2014/chart" uri="{C3380CC4-5D6E-409C-BE32-E72D297353CC}">
                <c16:uniqueId val="{00000009-6CD9-4284-9004-2247677B0F80}"/>
              </c:ext>
            </c:extLst>
          </c:dPt>
          <c:dLbls>
            <c:dLbl>
              <c:idx val="0"/>
              <c:layout>
                <c:manualLayout>
                  <c:x val="-2.004971002485504E-2"/>
                  <c:y val="-0.15963336614173229"/>
                </c:manualLayout>
              </c:layout>
              <c:tx>
                <c:rich>
                  <a:bodyPr/>
                  <a:lstStyle/>
                  <a:p>
                    <a:pPr>
                      <a:defRPr sz="1000" b="1" i="0" u="none" strike="noStrike" baseline="0">
                        <a:solidFill>
                          <a:srgbClr val="000000"/>
                        </a:solidFill>
                        <a:latin typeface="Arial"/>
                        <a:ea typeface="Arial"/>
                        <a:cs typeface="Arial"/>
                      </a:defRPr>
                    </a:pPr>
                    <a:r>
                      <a:rPr lang="pl-PL"/>
                      <a:t>upadek osób
49,0 %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D9-4284-9004-2247677B0F80}"/>
                </c:ext>
              </c:extLst>
            </c:dLbl>
            <c:dLbl>
              <c:idx val="1"/>
              <c:layout>
                <c:manualLayout>
                  <c:x val="1.7297283779875449E-2"/>
                  <c:y val="0.11565263750998508"/>
                </c:manualLayout>
              </c:layout>
              <c:tx>
                <c:rich>
                  <a:bodyPr/>
                  <a:lstStyle/>
                  <a:p>
                    <a:pPr>
                      <a:defRPr sz="1000" b="1" i="0" u="none" strike="noStrike" baseline="0">
                        <a:solidFill>
                          <a:srgbClr val="000000"/>
                        </a:solidFill>
                        <a:latin typeface="Arial"/>
                        <a:ea typeface="Arial"/>
                        <a:cs typeface="Arial"/>
                      </a:defRPr>
                    </a:pPr>
                    <a:r>
                      <a:rPr lang="pl-PL"/>
                      <a:t>upadek przedmiotów
8,4 %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D9-4284-9004-2247677B0F80}"/>
                </c:ext>
              </c:extLst>
            </c:dLbl>
            <c:dLbl>
              <c:idx val="2"/>
              <c:layout>
                <c:manualLayout>
                  <c:x val="5.5001772251542297E-3"/>
                  <c:y val="0.10274021453840004"/>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13,1 %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D9-4284-9004-2247677B0F80}"/>
                </c:ext>
              </c:extLst>
            </c:dLbl>
            <c:dLbl>
              <c:idx val="3"/>
              <c:layout>
                <c:manualLayout>
                  <c:x val="1.9055509527754772E-2"/>
                  <c:y val="-0.12172843204382061"/>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12,0 %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D9-4284-9004-2247677B0F80}"/>
                </c:ext>
              </c:extLst>
            </c:dLbl>
            <c:dLbl>
              <c:idx val="4"/>
              <c:layout>
                <c:manualLayout>
                  <c:x val="1.3238392839668796E-2"/>
                  <c:y val="-0.13387378038343031"/>
                </c:manualLayout>
              </c:layout>
              <c:tx>
                <c:rich>
                  <a:bodyPr/>
                  <a:lstStyle/>
                  <a:p>
                    <a:pPr>
                      <a:defRPr sz="1000" b="1" i="0" u="none" strike="noStrike" baseline="0">
                        <a:solidFill>
                          <a:srgbClr val="000000"/>
                        </a:solidFill>
                        <a:latin typeface="Arial"/>
                        <a:ea typeface="Arial"/>
                        <a:cs typeface="Arial"/>
                      </a:defRPr>
                    </a:pPr>
                    <a:r>
                      <a:rPr lang="pl-PL"/>
                      <a:t>pozostałe
17,5 %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D9-4284-9004-2247677B0F80}"/>
                </c:ext>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5'!$A$8:$E$8</c:f>
              <c:numCache>
                <c:formatCode>General</c:formatCode>
                <c:ptCount val="5"/>
                <c:pt idx="0">
                  <c:v>7674</c:v>
                </c:pt>
                <c:pt idx="1">
                  <c:v>1320</c:v>
                </c:pt>
                <c:pt idx="2">
                  <c:v>2047</c:v>
                </c:pt>
                <c:pt idx="3">
                  <c:v>1876</c:v>
                </c:pt>
                <c:pt idx="4">
                  <c:v>2732</c:v>
                </c:pt>
              </c:numCache>
            </c:numRef>
          </c:val>
          <c:extLst>
            <c:ext xmlns:c16="http://schemas.microsoft.com/office/drawing/2014/chart" uri="{C3380CC4-5D6E-409C-BE32-E72D297353CC}">
              <c16:uniqueId val="{0000000A-6CD9-4284-9004-2247677B0F80}"/>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6CD9-4284-9004-2247677B0F80}"/>
              </c:ext>
            </c:extLst>
          </c:dPt>
          <c:dPt>
            <c:idx val="1"/>
            <c:bubble3D val="0"/>
            <c:extLst>
              <c:ext xmlns:c16="http://schemas.microsoft.com/office/drawing/2014/chart" uri="{C3380CC4-5D6E-409C-BE32-E72D297353CC}">
                <c16:uniqueId val="{0000000D-6CD9-4284-9004-2247677B0F8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6CD9-4284-9004-2247677B0F8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6CD9-4284-9004-2247677B0F8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6CD9-4284-9004-2247677B0F80}"/>
              </c:ext>
            </c:extLst>
          </c:dPt>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5'!$A$9:$E$9</c:f>
              <c:numCache>
                <c:formatCode>General</c:formatCode>
                <c:ptCount val="5"/>
              </c:numCache>
            </c:numRef>
          </c:val>
          <c:extLst>
            <c:ext xmlns:c16="http://schemas.microsoft.com/office/drawing/2014/chart" uri="{C3380CC4-5D6E-409C-BE32-E72D297353CC}">
              <c16:uniqueId val="{00000014-6CD9-4284-9004-2247677B0F80}"/>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6CD9-4284-9004-2247677B0F8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8-6CD9-4284-9004-2247677B0F80}"/>
              </c:ext>
            </c:extLst>
          </c:dPt>
          <c:dPt>
            <c:idx val="2"/>
            <c:bubble3D val="0"/>
            <c:extLst>
              <c:ext xmlns:c16="http://schemas.microsoft.com/office/drawing/2014/chart" uri="{C3380CC4-5D6E-409C-BE32-E72D297353CC}">
                <c16:uniqueId val="{00000019-6CD9-4284-9004-2247677B0F8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B-6CD9-4284-9004-2247677B0F8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D-6CD9-4284-9004-2247677B0F80}"/>
              </c:ext>
            </c:extLst>
          </c:dPt>
          <c:val>
            <c:numLit>
              <c:formatCode>General</c:formatCode>
              <c:ptCount val="1"/>
              <c:pt idx="0">
                <c:v>1</c:v>
              </c:pt>
            </c:numLit>
          </c:val>
          <c:extLst>
            <c:ext xmlns:c16="http://schemas.microsoft.com/office/drawing/2014/chart" uri="{C3380CC4-5D6E-409C-BE32-E72D297353CC}">
              <c16:uniqueId val="{0000001E-6CD9-4284-9004-2247677B0F80}"/>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0-6CD9-4284-9004-2247677B0F8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2-6CD9-4284-9004-2247677B0F8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4-6CD9-4284-9004-2247677B0F80}"/>
              </c:ext>
            </c:extLst>
          </c:dPt>
          <c:dPt>
            <c:idx val="3"/>
            <c:bubble3D val="0"/>
            <c:extLst>
              <c:ext xmlns:c16="http://schemas.microsoft.com/office/drawing/2014/chart" uri="{C3380CC4-5D6E-409C-BE32-E72D297353CC}">
                <c16:uniqueId val="{00000025-6CD9-4284-9004-2247677B0F8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7-6CD9-4284-9004-2247677B0F80}"/>
              </c:ext>
            </c:extLst>
          </c:dPt>
          <c:val>
            <c:numLit>
              <c:formatCode>General</c:formatCode>
              <c:ptCount val="1"/>
              <c:pt idx="0">
                <c:v>1</c:v>
              </c:pt>
            </c:numLit>
          </c:val>
          <c:extLst>
            <c:ext xmlns:c16="http://schemas.microsoft.com/office/drawing/2014/chart" uri="{C3380CC4-5D6E-409C-BE32-E72D297353CC}">
              <c16:uniqueId val="{00000028-6CD9-4284-9004-2247677B0F80}"/>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A-6CD9-4284-9004-2247677B0F8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C-6CD9-4284-9004-2247677B0F8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E-6CD9-4284-9004-2247677B0F8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30-6CD9-4284-9004-2247677B0F80}"/>
              </c:ext>
            </c:extLst>
          </c:dPt>
          <c:dPt>
            <c:idx val="4"/>
            <c:bubble3D val="0"/>
            <c:extLst>
              <c:ext xmlns:c16="http://schemas.microsoft.com/office/drawing/2014/chart" uri="{C3380CC4-5D6E-409C-BE32-E72D297353CC}">
                <c16:uniqueId val="{00000031-6CD9-4284-9004-2247677B0F80}"/>
              </c:ext>
            </c:extLst>
          </c:dPt>
          <c:val>
            <c:numLit>
              <c:formatCode>General</c:formatCode>
              <c:ptCount val="1"/>
              <c:pt idx="0">
                <c:v>1</c:v>
              </c:pt>
            </c:numLit>
          </c:val>
          <c:extLst>
            <c:ext xmlns:c16="http://schemas.microsoft.com/office/drawing/2014/chart" uri="{C3380CC4-5D6E-409C-BE32-E72D297353CC}">
              <c16:uniqueId val="{00000032-6CD9-4284-9004-2247677B0F8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l-PL"/>
              <a:t>WYKRES 6.(WR1). LICZBA OSÓB POBIERAJĄCYCH EMERYTURY WEDŁUG WIEKU I PŁCI (STAN NA 31 GRUDNIA 2014 R.)
</a:t>
            </a:r>
          </a:p>
        </c:rich>
      </c:tx>
      <c:layout>
        <c:manualLayout>
          <c:xMode val="edge"/>
          <c:yMode val="edge"/>
          <c:x val="0.14512093411175978"/>
          <c:y val="5.456852791878173E-2"/>
        </c:manualLayout>
      </c:layout>
      <c:overlay val="0"/>
      <c:spPr>
        <a:noFill/>
        <a:ln w="25400">
          <a:noFill/>
        </a:ln>
      </c:spPr>
    </c:title>
    <c:autoTitleDeleted val="0"/>
    <c:view3D>
      <c:rotX val="11"/>
      <c:hPercent val="63"/>
      <c:rotY val="9"/>
      <c:depthPercent val="5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0.12093411175979982"/>
          <c:y val="9.7715736040609152E-2"/>
          <c:w val="0.80984153461217678"/>
          <c:h val="0.77538071065989855"/>
        </c:manualLayout>
      </c:layout>
      <c:bar3DChart>
        <c:barDir val="col"/>
        <c:grouping val="clustered"/>
        <c:varyColors val="0"/>
        <c:ser>
          <c:idx val="0"/>
          <c:order val="0"/>
          <c:tx>
            <c:strRef>
              <c:f>'Dane do wykresu 6.(WR1).'!$B$4</c:f>
              <c:strCache>
                <c:ptCount val="1"/>
                <c:pt idx="0">
                  <c:v>Mężczyźni</c:v>
                </c:pt>
              </c:strCache>
            </c:strRef>
          </c:tx>
          <c:spPr>
            <a:solidFill>
              <a:srgbClr val="9999FF"/>
            </a:solidFill>
            <a:ln w="12700">
              <a:solidFill>
                <a:srgbClr val="000000"/>
              </a:solidFill>
              <a:prstDash val="solid"/>
            </a:ln>
          </c:spPr>
          <c:invertIfNegative val="0"/>
          <c:cat>
            <c:strRef>
              <c:f>'Dane do wykresu 6.(WR1).'!$A$5:$A$10</c:f>
              <c:strCache>
                <c:ptCount val="6"/>
                <c:pt idx="0">
                  <c:v>55 - 59</c:v>
                </c:pt>
                <c:pt idx="1">
                  <c:v>60 - 64</c:v>
                </c:pt>
                <c:pt idx="2">
                  <c:v>65 - 69</c:v>
                </c:pt>
                <c:pt idx="3">
                  <c:v>70 - 74</c:v>
                </c:pt>
                <c:pt idx="4">
                  <c:v>75 - 79</c:v>
                </c:pt>
                <c:pt idx="5">
                  <c:v>80 i więcej</c:v>
                </c:pt>
              </c:strCache>
            </c:strRef>
          </c:cat>
          <c:val>
            <c:numRef>
              <c:f>'Dane do wykresu 6.(WR1).'!$B$5:$B$10</c:f>
              <c:numCache>
                <c:formatCode>#,##0</c:formatCode>
                <c:ptCount val="6"/>
                <c:pt idx="0">
                  <c:v>0</c:v>
                </c:pt>
                <c:pt idx="1">
                  <c:v>19211</c:v>
                </c:pt>
                <c:pt idx="2">
                  <c:v>44429</c:v>
                </c:pt>
                <c:pt idx="3">
                  <c:v>46629</c:v>
                </c:pt>
                <c:pt idx="4">
                  <c:v>50032</c:v>
                </c:pt>
                <c:pt idx="5">
                  <c:v>87384</c:v>
                </c:pt>
              </c:numCache>
            </c:numRef>
          </c:val>
          <c:extLst>
            <c:ext xmlns:c16="http://schemas.microsoft.com/office/drawing/2014/chart" uri="{C3380CC4-5D6E-409C-BE32-E72D297353CC}">
              <c16:uniqueId val="{00000000-F35E-4714-885D-2B88EE1CDC21}"/>
            </c:ext>
          </c:extLst>
        </c:ser>
        <c:ser>
          <c:idx val="1"/>
          <c:order val="1"/>
          <c:tx>
            <c:strRef>
              <c:f>'Dane do wykresu 6.(WR1).'!$C$4</c:f>
              <c:strCache>
                <c:ptCount val="1"/>
                <c:pt idx="0">
                  <c:v>Kobiety</c:v>
                </c:pt>
              </c:strCache>
            </c:strRef>
          </c:tx>
          <c:spPr>
            <a:solidFill>
              <a:srgbClr val="993366"/>
            </a:solidFill>
            <a:ln w="12700">
              <a:solidFill>
                <a:srgbClr val="000000"/>
              </a:solidFill>
              <a:prstDash val="solid"/>
            </a:ln>
          </c:spPr>
          <c:invertIfNegative val="0"/>
          <c:cat>
            <c:strRef>
              <c:f>'Dane do wykresu 6.(WR1).'!$A$5:$A$10</c:f>
              <c:strCache>
                <c:ptCount val="6"/>
                <c:pt idx="0">
                  <c:v>55 - 59</c:v>
                </c:pt>
                <c:pt idx="1">
                  <c:v>60 - 64</c:v>
                </c:pt>
                <c:pt idx="2">
                  <c:v>65 - 69</c:v>
                </c:pt>
                <c:pt idx="3">
                  <c:v>70 - 74</c:v>
                </c:pt>
                <c:pt idx="4">
                  <c:v>75 - 79</c:v>
                </c:pt>
                <c:pt idx="5">
                  <c:v>80 i więcej</c:v>
                </c:pt>
              </c:strCache>
            </c:strRef>
          </c:cat>
          <c:val>
            <c:numRef>
              <c:f>'Dane do wykresu 6.(WR1).'!$C$5:$C$10</c:f>
              <c:numCache>
                <c:formatCode>#,##0</c:formatCode>
                <c:ptCount val="6"/>
                <c:pt idx="0">
                  <c:v>33485</c:v>
                </c:pt>
                <c:pt idx="1">
                  <c:v>85100</c:v>
                </c:pt>
                <c:pt idx="2">
                  <c:v>103899</c:v>
                </c:pt>
                <c:pt idx="3">
                  <c:v>96482</c:v>
                </c:pt>
                <c:pt idx="4">
                  <c:v>112689</c:v>
                </c:pt>
                <c:pt idx="5">
                  <c:v>258472</c:v>
                </c:pt>
              </c:numCache>
            </c:numRef>
          </c:val>
          <c:extLst>
            <c:ext xmlns:c16="http://schemas.microsoft.com/office/drawing/2014/chart" uri="{C3380CC4-5D6E-409C-BE32-E72D297353CC}">
              <c16:uniqueId val="{00000001-F35E-4714-885D-2B88EE1CDC21}"/>
            </c:ext>
          </c:extLst>
        </c:ser>
        <c:dLbls>
          <c:showLegendKey val="0"/>
          <c:showVal val="0"/>
          <c:showCatName val="0"/>
          <c:showSerName val="0"/>
          <c:showPercent val="0"/>
          <c:showBubbleSize val="0"/>
        </c:dLbls>
        <c:gapWidth val="150"/>
        <c:gapDepth val="0"/>
        <c:shape val="box"/>
        <c:axId val="117090944"/>
        <c:axId val="117093120"/>
        <c:axId val="0"/>
      </c:bar3DChart>
      <c:catAx>
        <c:axId val="117090944"/>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pl-PL"/>
                  <a:t>Wiek</a:t>
                </a:r>
              </a:p>
            </c:rich>
          </c:tx>
          <c:layout>
            <c:manualLayout>
              <c:xMode val="edge"/>
              <c:yMode val="edge"/>
              <c:x val="0.48957464553794822"/>
              <c:y val="0.91751269035533001"/>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900" b="0" i="0" u="none" strike="noStrike" baseline="0">
                <a:solidFill>
                  <a:srgbClr val="000000"/>
                </a:solidFill>
                <a:latin typeface="Arial"/>
                <a:ea typeface="Arial"/>
                <a:cs typeface="Arial"/>
              </a:defRPr>
            </a:pPr>
            <a:endParaRPr lang="pl-PL"/>
          </a:p>
        </c:txPr>
        <c:crossAx val="117093120"/>
        <c:crosses val="autoZero"/>
        <c:auto val="1"/>
        <c:lblAlgn val="ctr"/>
        <c:lblOffset val="100"/>
        <c:tickLblSkip val="1"/>
        <c:tickMarkSkip val="1"/>
        <c:noMultiLvlLbl val="0"/>
      </c:catAx>
      <c:valAx>
        <c:axId val="117093120"/>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pl-PL"/>
                  <a:t>Liczba</a:t>
                </a:r>
              </a:p>
            </c:rich>
          </c:tx>
          <c:layout>
            <c:manualLayout>
              <c:xMode val="edge"/>
              <c:yMode val="edge"/>
              <c:x val="4.420350291909924E-2"/>
              <c:y val="0.479695431472081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pl-PL"/>
          </a:p>
        </c:txPr>
        <c:crossAx val="117090944"/>
        <c:crosses val="autoZero"/>
        <c:crossBetween val="between"/>
      </c:valAx>
      <c:spPr>
        <a:noFill/>
        <a:ln w="25400">
          <a:noFill/>
        </a:ln>
      </c:spPr>
    </c:plotArea>
    <c:legend>
      <c:legendPos val="r"/>
      <c:layout>
        <c:manualLayout>
          <c:xMode val="edge"/>
          <c:yMode val="edge"/>
          <c:x val="0.31526271893244362"/>
          <c:y val="0.95177664974619303"/>
          <c:w val="0.36030025020850703"/>
          <c:h val="4.3147208121827416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pl-PL"/>
              <a:t>WYKRES 7.(WR2). LICZBA OSÓB POBIERAJĄCYCH RENTY Z TYTUŁU NIEZDOLNOŚCI DO PRACY WEDŁUG WIEKU I PŁCI                                
(STAN NA 31 GRUDNIA 2014 R.)</a:t>
            </a:r>
          </a:p>
        </c:rich>
      </c:tx>
      <c:layout>
        <c:manualLayout>
          <c:xMode val="edge"/>
          <c:yMode val="edge"/>
          <c:x val="0.11111111111111112"/>
          <c:y val="1.9607843137254902E-2"/>
        </c:manualLayout>
      </c:layout>
      <c:overlay val="0"/>
      <c:spPr>
        <a:noFill/>
        <a:ln w="25400">
          <a:noFill/>
        </a:ln>
      </c:spPr>
    </c:title>
    <c:autoTitleDeleted val="0"/>
    <c:view3D>
      <c:rotX val="15"/>
      <c:hPercent val="70"/>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8.6917562724014338E-2"/>
          <c:y val="9.6813725490196081E-2"/>
          <c:w val="0.80376344086021489"/>
          <c:h val="0.75367647058823539"/>
        </c:manualLayout>
      </c:layout>
      <c:bar3DChart>
        <c:barDir val="col"/>
        <c:grouping val="clustered"/>
        <c:varyColors val="0"/>
        <c:ser>
          <c:idx val="0"/>
          <c:order val="0"/>
          <c:tx>
            <c:strRef>
              <c:f>'Dane do wykresu 7.(WR2).'!$B$5</c:f>
              <c:strCache>
                <c:ptCount val="1"/>
                <c:pt idx="0">
                  <c:v>Mężczyźni</c:v>
                </c:pt>
              </c:strCache>
            </c:strRef>
          </c:tx>
          <c:spPr>
            <a:solidFill>
              <a:srgbClr val="CCCCFF"/>
            </a:solidFill>
            <a:ln w="12700">
              <a:solidFill>
                <a:srgbClr val="000000"/>
              </a:solidFill>
              <a:prstDash val="solid"/>
            </a:ln>
          </c:spPr>
          <c:invertIfNegative val="0"/>
          <c:cat>
            <c:strRef>
              <c:f>'Dane do wykresu 7.(WR2).'!$A$6:$A$12</c:f>
              <c:strCache>
                <c:ptCount val="7"/>
                <c:pt idx="0">
                  <c:v>29 i mniej</c:v>
                </c:pt>
                <c:pt idx="1">
                  <c:v>30 - 39</c:v>
                </c:pt>
                <c:pt idx="2">
                  <c:v>40 - 49</c:v>
                </c:pt>
                <c:pt idx="3">
                  <c:v>50 - 54</c:v>
                </c:pt>
                <c:pt idx="4">
                  <c:v>55 - 59</c:v>
                </c:pt>
                <c:pt idx="5">
                  <c:v>60 - 64</c:v>
                </c:pt>
                <c:pt idx="6">
                  <c:v>65 i więcej</c:v>
                </c:pt>
              </c:strCache>
            </c:strRef>
          </c:cat>
          <c:val>
            <c:numRef>
              <c:f>'Dane do wykresu 7.(WR2).'!$B$6:$B$12</c:f>
              <c:numCache>
                <c:formatCode>#,##0</c:formatCode>
                <c:ptCount val="7"/>
                <c:pt idx="0">
                  <c:v>333</c:v>
                </c:pt>
                <c:pt idx="1">
                  <c:v>3316</c:v>
                </c:pt>
                <c:pt idx="2">
                  <c:v>12701</c:v>
                </c:pt>
                <c:pt idx="3">
                  <c:v>16389</c:v>
                </c:pt>
                <c:pt idx="4">
                  <c:v>31598</c:v>
                </c:pt>
                <c:pt idx="5">
                  <c:v>37813</c:v>
                </c:pt>
                <c:pt idx="6">
                  <c:v>10583</c:v>
                </c:pt>
              </c:numCache>
            </c:numRef>
          </c:val>
          <c:extLst>
            <c:ext xmlns:c16="http://schemas.microsoft.com/office/drawing/2014/chart" uri="{C3380CC4-5D6E-409C-BE32-E72D297353CC}">
              <c16:uniqueId val="{00000000-9BAA-47BD-9D0B-E0EC3A8B96D2}"/>
            </c:ext>
          </c:extLst>
        </c:ser>
        <c:ser>
          <c:idx val="1"/>
          <c:order val="1"/>
          <c:tx>
            <c:strRef>
              <c:f>'Dane do wykresu 7.(WR2).'!$C$5</c:f>
              <c:strCache>
                <c:ptCount val="1"/>
                <c:pt idx="0">
                  <c:v>Kobiety</c:v>
                </c:pt>
              </c:strCache>
            </c:strRef>
          </c:tx>
          <c:spPr>
            <a:solidFill>
              <a:srgbClr val="800080"/>
            </a:solidFill>
            <a:ln w="12700">
              <a:solidFill>
                <a:srgbClr val="000000"/>
              </a:solidFill>
              <a:prstDash val="solid"/>
            </a:ln>
          </c:spPr>
          <c:invertIfNegative val="0"/>
          <c:cat>
            <c:strRef>
              <c:f>'Dane do wykresu 7.(WR2).'!$A$6:$A$12</c:f>
              <c:strCache>
                <c:ptCount val="7"/>
                <c:pt idx="0">
                  <c:v>29 i mniej</c:v>
                </c:pt>
                <c:pt idx="1">
                  <c:v>30 - 39</c:v>
                </c:pt>
                <c:pt idx="2">
                  <c:v>40 - 49</c:v>
                </c:pt>
                <c:pt idx="3">
                  <c:v>50 - 54</c:v>
                </c:pt>
                <c:pt idx="4">
                  <c:v>55 - 59</c:v>
                </c:pt>
                <c:pt idx="5">
                  <c:v>60 - 64</c:v>
                </c:pt>
                <c:pt idx="6">
                  <c:v>65 i więcej</c:v>
                </c:pt>
              </c:strCache>
            </c:strRef>
          </c:cat>
          <c:val>
            <c:numRef>
              <c:f>'Dane do wykresu 7.(WR2).'!$C$6:$C$12</c:f>
              <c:numCache>
                <c:formatCode>#,##0</c:formatCode>
                <c:ptCount val="7"/>
                <c:pt idx="0">
                  <c:v>185</c:v>
                </c:pt>
                <c:pt idx="1">
                  <c:v>2865</c:v>
                </c:pt>
                <c:pt idx="2">
                  <c:v>12782</c:v>
                </c:pt>
                <c:pt idx="3">
                  <c:v>17350</c:v>
                </c:pt>
                <c:pt idx="4">
                  <c:v>34675</c:v>
                </c:pt>
                <c:pt idx="5">
                  <c:v>22408</c:v>
                </c:pt>
                <c:pt idx="6">
                  <c:v>12857</c:v>
                </c:pt>
              </c:numCache>
            </c:numRef>
          </c:val>
          <c:extLst>
            <c:ext xmlns:c16="http://schemas.microsoft.com/office/drawing/2014/chart" uri="{C3380CC4-5D6E-409C-BE32-E72D297353CC}">
              <c16:uniqueId val="{00000001-9BAA-47BD-9D0B-E0EC3A8B96D2}"/>
            </c:ext>
          </c:extLst>
        </c:ser>
        <c:dLbls>
          <c:showLegendKey val="0"/>
          <c:showVal val="0"/>
          <c:showCatName val="0"/>
          <c:showSerName val="0"/>
          <c:showPercent val="0"/>
          <c:showBubbleSize val="0"/>
        </c:dLbls>
        <c:gapWidth val="150"/>
        <c:shape val="box"/>
        <c:axId val="125795712"/>
        <c:axId val="125801984"/>
        <c:axId val="0"/>
      </c:bar3DChart>
      <c:catAx>
        <c:axId val="1257957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043010752688169"/>
              <c:y val="0.8982843137254903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25801984"/>
        <c:crosses val="autoZero"/>
        <c:auto val="1"/>
        <c:lblAlgn val="ctr"/>
        <c:lblOffset val="100"/>
        <c:tickLblSkip val="1"/>
        <c:tickMarkSkip val="1"/>
        <c:noMultiLvlLbl val="0"/>
      </c:catAx>
      <c:valAx>
        <c:axId val="1258019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
              <c:y val="0.44852941176470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l-PL"/>
          </a:p>
        </c:txPr>
        <c:crossAx val="125795712"/>
        <c:crosses val="autoZero"/>
        <c:crossBetween val="between"/>
      </c:valAx>
      <c:spPr>
        <a:noFill/>
        <a:ln w="25400">
          <a:noFill/>
        </a:ln>
      </c:spPr>
    </c:plotArea>
    <c:legend>
      <c:legendPos val="r"/>
      <c:layout>
        <c:manualLayout>
          <c:xMode val="edge"/>
          <c:yMode val="edge"/>
          <c:x val="0.29480286738351252"/>
          <c:y val="0.93872549019607854"/>
          <c:w val="0.40053763440860213"/>
          <c:h val="3.431372549019608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xmlns:mc="http://schemas.openxmlformats.org/markup-compatibility/2006" xmlns:a14="http://schemas.microsoft.com/office/drawing/2010/main" val="767676" mc:Ignorable="a14" a14:legacySpreadsheetColorIndex="78">
            <a:gamma/>
            <a:shade val="46275"/>
            <a:invGamma/>
          </a:srgbClr>
        </a:gs>
        <a:gs pos="50000">
          <a:srgbClr xmlns:mc="http://schemas.openxmlformats.org/markup-compatibility/2006" xmlns:a14="http://schemas.microsoft.com/office/drawing/2010/main" val="FFFFFF" mc:Ignorable="a14" a14:legacySpreadsheetColorIndex="78"/>
        </a:gs>
        <a:gs pos="100000">
          <a:srgbClr xmlns:mc="http://schemas.openxmlformats.org/markup-compatibility/2006" xmlns:a14="http://schemas.microsoft.com/office/drawing/2010/main" val="767676" mc:Ignorable="a14" a14:legacySpreadsheetColorIndex="78">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tabColor indexed="13"/>
  </sheetPr>
  <sheetViews>
    <sheetView zoomScale="101" workbookViewId="0" zoomToFit="1"/>
  </sheetViews>
  <pageMargins left="0.75" right="0.75" top="1" bottom="1" header="0.5" footer="0.5"/>
  <pageSetup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tabColor indexed="13"/>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tabColor indexed="13"/>
  </sheetPr>
  <sheetViews>
    <sheetView workbookViewId="0" zoomToFit="1"/>
  </sheetViews>
  <pageMargins left="0.75" right="0.75" top="1" bottom="1" header="0.5" footer="0.5"/>
  <pageSetup orientation="landscape" horizontalDpi="300" verticalDpi="3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sheetViews>
    <sheetView zoomScale="98" workbookViewId="0" zoomToFit="1"/>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sheetViews>
    <sheetView zoomScale="95" workbookViewId="0" zoomToFit="1"/>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570614" cy="5824396"/>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02615" cy="5609492"/>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0147" cy="5606716"/>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0.501</cdr:x>
      <cdr:y>0.52125</cdr:y>
    </cdr:from>
    <cdr:to>
      <cdr:x>0.51875</cdr:x>
      <cdr:y>0.5555</cdr:y>
    </cdr:to>
    <cdr:sp macro="" textlink="">
      <cdr:nvSpPr>
        <cdr:cNvPr id="1025" name="Text Box 1"/>
        <cdr:cNvSpPr txBox="1">
          <a:spLocks xmlns:a="http://schemas.openxmlformats.org/drawingml/2006/main" noChangeArrowheads="1"/>
        </cdr:cNvSpPr>
      </cdr:nvSpPr>
      <cdr:spPr bwMode="auto">
        <a:xfrm xmlns:a="http://schemas.openxmlformats.org/drawingml/2006/main">
          <a:off x="4607867" y="2923337"/>
          <a:ext cx="163253" cy="1920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64880" cy="5821680"/>
    <xdr:graphicFrame macro="">
      <xdr:nvGraphicFramePr>
        <xdr:cNvPr id="2" name="Wykres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00147" cy="5606716"/>
    <xdr:graphicFrame macro="">
      <xdr:nvGraphicFramePr>
        <xdr:cNvPr id="2" name="Wykres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136224" cy="6002694"/>
    <xdr:graphicFrame macro="">
      <xdr:nvGraphicFramePr>
        <xdr:cNvPr id="2" name="Wykres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0.499</cdr:x>
      <cdr:y>0.49875</cdr:y>
    </cdr:from>
    <cdr:to>
      <cdr:x>0.508</cdr:x>
      <cdr:y>0.533</cdr:y>
    </cdr:to>
    <cdr:sp macro="" textlink="">
      <cdr:nvSpPr>
        <cdr:cNvPr id="1025" name="Text Box 1"/>
        <cdr:cNvSpPr txBox="1">
          <a:spLocks xmlns:a="http://schemas.openxmlformats.org/drawingml/2006/main" noChangeArrowheads="1"/>
        </cdr:cNvSpPr>
      </cdr:nvSpPr>
      <cdr:spPr bwMode="auto">
        <a:xfrm xmlns:a="http://schemas.openxmlformats.org/drawingml/2006/main">
          <a:off x="4559054" y="2994774"/>
          <a:ext cx="82227" cy="2056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u="none" strike="noStrike" baseline="0">
              <a:solidFill>
                <a:srgbClr val="000000"/>
              </a:solidFill>
              <a:latin typeface="Arial"/>
              <a:cs typeface="Arial"/>
            </a:rPr>
            <a:t> </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502316" cy="6216316"/>
    <xdr:graphicFrame macro="">
      <xdr:nvGraphicFramePr>
        <xdr:cNvPr id="2" name="Wykres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6"/>
  <sheetViews>
    <sheetView tabSelected="1" workbookViewId="0">
      <selection activeCell="E150" sqref="E150"/>
    </sheetView>
  </sheetViews>
  <sheetFormatPr defaultRowHeight="15" x14ac:dyDescent="0.25"/>
  <cols>
    <col min="1" max="1" width="10.140625" customWidth="1"/>
    <col min="2" max="2" width="25" customWidth="1"/>
    <col min="3" max="3" width="6.5703125" style="12" customWidth="1"/>
    <col min="4" max="4" width="56.7109375" style="604" customWidth="1"/>
  </cols>
  <sheetData>
    <row r="1" spans="1:4" ht="21" x14ac:dyDescent="0.25">
      <c r="A1" s="1"/>
      <c r="B1" s="606" t="s">
        <v>0</v>
      </c>
      <c r="C1" s="10"/>
      <c r="D1" s="602"/>
    </row>
    <row r="2" spans="1:4" x14ac:dyDescent="0.25">
      <c r="A2" s="3"/>
      <c r="B2" s="2"/>
      <c r="C2" s="10"/>
      <c r="D2" s="602"/>
    </row>
    <row r="3" spans="1:4" x14ac:dyDescent="0.25">
      <c r="A3" s="5"/>
      <c r="B3" s="2"/>
      <c r="C3" s="10"/>
      <c r="D3" s="602"/>
    </row>
    <row r="4" spans="1:4" ht="26.45" customHeight="1" x14ac:dyDescent="0.25">
      <c r="A4" s="4" t="s">
        <v>1</v>
      </c>
      <c r="B4" s="609" t="s">
        <v>2</v>
      </c>
      <c r="C4" s="609"/>
      <c r="D4" s="609"/>
    </row>
    <row r="5" spans="1:4" x14ac:dyDescent="0.25">
      <c r="A5" s="5"/>
      <c r="B5" s="2"/>
      <c r="C5" s="10"/>
      <c r="D5" s="602"/>
    </row>
    <row r="6" spans="1:4" ht="25.5" x14ac:dyDescent="0.25">
      <c r="A6" s="6" t="s">
        <v>3</v>
      </c>
      <c r="B6" s="603" t="s">
        <v>4</v>
      </c>
      <c r="C6" s="11">
        <v>1</v>
      </c>
      <c r="D6" s="603" t="s">
        <v>520</v>
      </c>
    </row>
    <row r="7" spans="1:4" x14ac:dyDescent="0.25">
      <c r="A7" s="6" t="s">
        <v>3</v>
      </c>
      <c r="B7" s="603">
        <v>2</v>
      </c>
      <c r="C7" s="11">
        <v>2</v>
      </c>
      <c r="D7" s="603" t="s">
        <v>521</v>
      </c>
    </row>
    <row r="8" spans="1:4" ht="25.5" x14ac:dyDescent="0.25">
      <c r="A8" s="6" t="s">
        <v>3</v>
      </c>
      <c r="B8" s="603">
        <v>3</v>
      </c>
      <c r="C8" s="11">
        <v>3</v>
      </c>
      <c r="D8" s="603" t="s">
        <v>522</v>
      </c>
    </row>
    <row r="9" spans="1:4" x14ac:dyDescent="0.25">
      <c r="A9" s="6" t="s">
        <v>3</v>
      </c>
      <c r="B9" s="603">
        <v>4</v>
      </c>
      <c r="C9" s="11">
        <v>4</v>
      </c>
      <c r="D9" s="603" t="s">
        <v>523</v>
      </c>
    </row>
    <row r="10" spans="1:4" ht="25.5" x14ac:dyDescent="0.25">
      <c r="A10" s="6" t="s">
        <v>3</v>
      </c>
      <c r="B10" s="603">
        <v>5</v>
      </c>
      <c r="C10" s="11">
        <v>5</v>
      </c>
      <c r="D10" s="603" t="s">
        <v>524</v>
      </c>
    </row>
    <row r="11" spans="1:4" ht="25.5" x14ac:dyDescent="0.25">
      <c r="A11" s="6" t="s">
        <v>3</v>
      </c>
      <c r="B11" s="603">
        <v>6</v>
      </c>
      <c r="C11" s="11">
        <v>6</v>
      </c>
      <c r="D11" s="603" t="s">
        <v>525</v>
      </c>
    </row>
    <row r="12" spans="1:4" ht="25.5" x14ac:dyDescent="0.25">
      <c r="A12" s="6" t="s">
        <v>3</v>
      </c>
      <c r="B12" s="603">
        <v>7</v>
      </c>
      <c r="C12" s="11">
        <v>7</v>
      </c>
      <c r="D12" s="603" t="s">
        <v>526</v>
      </c>
    </row>
    <row r="13" spans="1:4" x14ac:dyDescent="0.25">
      <c r="A13" s="6" t="s">
        <v>3</v>
      </c>
      <c r="B13" s="603">
        <v>8</v>
      </c>
      <c r="C13" s="11">
        <v>8</v>
      </c>
      <c r="D13" s="603" t="s">
        <v>527</v>
      </c>
    </row>
    <row r="14" spans="1:4" x14ac:dyDescent="0.25">
      <c r="A14" s="608" t="s">
        <v>5</v>
      </c>
      <c r="B14" s="611">
        <v>9</v>
      </c>
      <c r="C14" s="612" t="s">
        <v>6</v>
      </c>
      <c r="D14" s="611" t="s">
        <v>7</v>
      </c>
    </row>
    <row r="15" spans="1:4" x14ac:dyDescent="0.25">
      <c r="A15" s="608"/>
      <c r="B15" s="611"/>
      <c r="C15" s="612"/>
      <c r="D15" s="611"/>
    </row>
    <row r="16" spans="1:4" x14ac:dyDescent="0.25">
      <c r="A16" s="6" t="s">
        <v>5</v>
      </c>
      <c r="B16" s="603">
        <v>10</v>
      </c>
      <c r="C16" s="11" t="s">
        <v>8</v>
      </c>
      <c r="D16" s="603" t="s">
        <v>528</v>
      </c>
    </row>
    <row r="17" spans="1:4" x14ac:dyDescent="0.25">
      <c r="A17" s="6"/>
      <c r="B17" s="6"/>
      <c r="C17" s="11"/>
      <c r="D17" s="603"/>
    </row>
    <row r="18" spans="1:4" ht="30" customHeight="1" x14ac:dyDescent="0.25">
      <c r="A18" s="4" t="s">
        <v>9</v>
      </c>
      <c r="B18" s="609" t="s">
        <v>10</v>
      </c>
      <c r="C18" s="609"/>
      <c r="D18" s="609"/>
    </row>
    <row r="19" spans="1:4" x14ac:dyDescent="0.25">
      <c r="A19" s="4"/>
      <c r="B19" s="2"/>
      <c r="C19" s="10"/>
      <c r="D19" s="602"/>
    </row>
    <row r="20" spans="1:4" ht="19.899999999999999" customHeight="1" x14ac:dyDescent="0.25">
      <c r="A20" s="608" t="s">
        <v>5</v>
      </c>
      <c r="B20" s="611">
        <v>1</v>
      </c>
      <c r="C20" s="612">
        <v>9</v>
      </c>
      <c r="D20" s="611" t="s">
        <v>529</v>
      </c>
    </row>
    <row r="21" spans="1:4" x14ac:dyDescent="0.25">
      <c r="A21" s="608"/>
      <c r="B21" s="611"/>
      <c r="C21" s="612"/>
      <c r="D21" s="611"/>
    </row>
    <row r="22" spans="1:4" x14ac:dyDescent="0.25">
      <c r="A22" s="5"/>
      <c r="B22" s="2"/>
      <c r="C22" s="10"/>
      <c r="D22" s="602"/>
    </row>
    <row r="23" spans="1:4" ht="30" customHeight="1" x14ac:dyDescent="0.25">
      <c r="A23" s="4" t="s">
        <v>11</v>
      </c>
      <c r="B23" s="609" t="s">
        <v>530</v>
      </c>
      <c r="C23" s="609"/>
      <c r="D23" s="609"/>
    </row>
    <row r="24" spans="1:4" x14ac:dyDescent="0.25">
      <c r="A24" s="5"/>
      <c r="B24" s="2"/>
      <c r="C24" s="10"/>
      <c r="D24" s="602"/>
    </row>
    <row r="25" spans="1:4" x14ac:dyDescent="0.25">
      <c r="A25" s="6" t="s">
        <v>3</v>
      </c>
      <c r="B25" s="603">
        <v>1</v>
      </c>
      <c r="C25" s="11">
        <v>10</v>
      </c>
      <c r="D25" s="603" t="s">
        <v>531</v>
      </c>
    </row>
    <row r="26" spans="1:4" ht="25.5" x14ac:dyDescent="0.25">
      <c r="A26" s="6" t="s">
        <v>3</v>
      </c>
      <c r="B26" s="603">
        <v>2</v>
      </c>
      <c r="C26" s="11">
        <v>11</v>
      </c>
      <c r="D26" s="603" t="s">
        <v>12</v>
      </c>
    </row>
    <row r="27" spans="1:4" ht="25.5" x14ac:dyDescent="0.25">
      <c r="A27" s="6" t="s">
        <v>3</v>
      </c>
      <c r="B27" s="603">
        <v>3</v>
      </c>
      <c r="C27" s="11">
        <v>12</v>
      </c>
      <c r="D27" s="603" t="s">
        <v>532</v>
      </c>
    </row>
    <row r="28" spans="1:4" x14ac:dyDescent="0.25">
      <c r="A28" s="608" t="s">
        <v>3</v>
      </c>
      <c r="B28" s="611">
        <v>4</v>
      </c>
      <c r="C28" s="612">
        <v>13</v>
      </c>
      <c r="D28" s="611" t="s">
        <v>13</v>
      </c>
    </row>
    <row r="29" spans="1:4" x14ac:dyDescent="0.25">
      <c r="A29" s="608"/>
      <c r="B29" s="611"/>
      <c r="C29" s="612"/>
      <c r="D29" s="611"/>
    </row>
    <row r="30" spans="1:4" x14ac:dyDescent="0.25">
      <c r="A30" s="6" t="s">
        <v>3</v>
      </c>
      <c r="B30" s="603">
        <v>5</v>
      </c>
      <c r="C30" s="11">
        <v>14</v>
      </c>
      <c r="D30" s="603" t="s">
        <v>533</v>
      </c>
    </row>
    <row r="31" spans="1:4" ht="25.5" x14ac:dyDescent="0.25">
      <c r="A31" s="6" t="s">
        <v>3</v>
      </c>
      <c r="B31" s="603">
        <v>6</v>
      </c>
      <c r="C31" s="11">
        <v>15</v>
      </c>
      <c r="D31" s="603" t="s">
        <v>534</v>
      </c>
    </row>
    <row r="32" spans="1:4" ht="38.25" x14ac:dyDescent="0.25">
      <c r="A32" s="608" t="s">
        <v>3</v>
      </c>
      <c r="B32" s="611">
        <v>7</v>
      </c>
      <c r="C32" s="612">
        <v>16</v>
      </c>
      <c r="D32" s="603" t="s">
        <v>535</v>
      </c>
    </row>
    <row r="33" spans="1:4" ht="38.25" x14ac:dyDescent="0.25">
      <c r="A33" s="608"/>
      <c r="B33" s="611"/>
      <c r="C33" s="612"/>
      <c r="D33" s="603" t="s">
        <v>536</v>
      </c>
    </row>
    <row r="34" spans="1:4" x14ac:dyDescent="0.25">
      <c r="A34" s="608" t="s">
        <v>5</v>
      </c>
      <c r="B34" s="611">
        <v>8</v>
      </c>
      <c r="C34" s="612">
        <v>17</v>
      </c>
      <c r="D34" s="611" t="s">
        <v>14</v>
      </c>
    </row>
    <row r="35" spans="1:4" x14ac:dyDescent="0.25">
      <c r="A35" s="608"/>
      <c r="B35" s="611"/>
      <c r="C35" s="612"/>
      <c r="D35" s="611"/>
    </row>
    <row r="36" spans="1:4" x14ac:dyDescent="0.25">
      <c r="A36" s="608"/>
      <c r="B36" s="611"/>
      <c r="C36" s="612"/>
      <c r="D36" s="611"/>
    </row>
    <row r="37" spans="1:4" x14ac:dyDescent="0.25">
      <c r="A37" s="608" t="s">
        <v>15</v>
      </c>
      <c r="B37" s="611">
        <v>9</v>
      </c>
      <c r="C37" s="612" t="s">
        <v>16</v>
      </c>
      <c r="D37" s="611" t="s">
        <v>17</v>
      </c>
    </row>
    <row r="38" spans="1:4" x14ac:dyDescent="0.25">
      <c r="A38" s="608"/>
      <c r="B38" s="611"/>
      <c r="C38" s="612"/>
      <c r="D38" s="611"/>
    </row>
    <row r="39" spans="1:4" x14ac:dyDescent="0.25">
      <c r="A39" s="6" t="s">
        <v>5</v>
      </c>
      <c r="B39" s="603">
        <v>10</v>
      </c>
      <c r="C39" s="11" t="s">
        <v>18</v>
      </c>
      <c r="D39" s="603" t="s">
        <v>537</v>
      </c>
    </row>
    <row r="40" spans="1:4" ht="25.5" x14ac:dyDescent="0.25">
      <c r="A40" s="6" t="s">
        <v>5</v>
      </c>
      <c r="B40" s="603">
        <v>11</v>
      </c>
      <c r="C40" s="11" t="s">
        <v>19</v>
      </c>
      <c r="D40" s="603" t="s">
        <v>20</v>
      </c>
    </row>
    <row r="41" spans="1:4" x14ac:dyDescent="0.25">
      <c r="A41" s="4"/>
      <c r="B41" s="2"/>
      <c r="C41" s="10"/>
      <c r="D41" s="602"/>
    </row>
    <row r="42" spans="1:4" x14ac:dyDescent="0.25">
      <c r="A42" s="4" t="s">
        <v>21</v>
      </c>
      <c r="B42" s="609" t="s">
        <v>22</v>
      </c>
      <c r="C42" s="609"/>
      <c r="D42" s="609"/>
    </row>
    <row r="43" spans="1:4" x14ac:dyDescent="0.25">
      <c r="A43" s="5"/>
      <c r="B43" s="2"/>
      <c r="C43" s="10"/>
      <c r="D43" s="602"/>
    </row>
    <row r="44" spans="1:4" x14ac:dyDescent="0.25">
      <c r="A44" s="6" t="s">
        <v>3</v>
      </c>
      <c r="B44" s="603">
        <v>1</v>
      </c>
      <c r="C44" s="11">
        <v>18</v>
      </c>
      <c r="D44" s="603" t="s">
        <v>538</v>
      </c>
    </row>
    <row r="45" spans="1:4" x14ac:dyDescent="0.25">
      <c r="A45" s="6" t="s">
        <v>3</v>
      </c>
      <c r="B45" s="603">
        <v>2</v>
      </c>
      <c r="C45" s="11">
        <v>19</v>
      </c>
      <c r="D45" s="603" t="s">
        <v>539</v>
      </c>
    </row>
    <row r="46" spans="1:4" x14ac:dyDescent="0.25">
      <c r="A46" s="5"/>
      <c r="B46" s="2"/>
      <c r="C46" s="10"/>
      <c r="D46" s="602"/>
    </row>
    <row r="47" spans="1:4" ht="26.45" customHeight="1" x14ac:dyDescent="0.25">
      <c r="A47" s="4" t="s">
        <v>23</v>
      </c>
      <c r="B47" s="609" t="s">
        <v>24</v>
      </c>
      <c r="C47" s="609"/>
      <c r="D47" s="609"/>
    </row>
    <row r="48" spans="1:4" x14ac:dyDescent="0.25">
      <c r="A48" s="4"/>
      <c r="B48" s="2"/>
      <c r="C48" s="10"/>
      <c r="D48" s="602"/>
    </row>
    <row r="49" spans="1:4" x14ac:dyDescent="0.25">
      <c r="A49" s="6" t="s">
        <v>3</v>
      </c>
      <c r="B49" s="603">
        <v>1</v>
      </c>
      <c r="C49" s="11">
        <v>20</v>
      </c>
      <c r="D49" s="603" t="s">
        <v>540</v>
      </c>
    </row>
    <row r="50" spans="1:4" x14ac:dyDescent="0.25">
      <c r="A50" s="608" t="s">
        <v>3</v>
      </c>
      <c r="B50" s="611">
        <v>2</v>
      </c>
      <c r="C50" s="612">
        <v>21</v>
      </c>
      <c r="D50" s="611" t="s">
        <v>25</v>
      </c>
    </row>
    <row r="51" spans="1:4" x14ac:dyDescent="0.25">
      <c r="A51" s="608"/>
      <c r="B51" s="611"/>
      <c r="C51" s="612"/>
      <c r="D51" s="611"/>
    </row>
    <row r="52" spans="1:4" x14ac:dyDescent="0.25">
      <c r="A52" s="6" t="s">
        <v>5</v>
      </c>
      <c r="B52" s="603">
        <v>3</v>
      </c>
      <c r="C52" s="11">
        <v>22</v>
      </c>
      <c r="D52" s="603" t="s">
        <v>541</v>
      </c>
    </row>
    <row r="53" spans="1:4" ht="25.5" x14ac:dyDescent="0.25">
      <c r="A53" s="6" t="s">
        <v>5</v>
      </c>
      <c r="B53" s="603">
        <v>4</v>
      </c>
      <c r="C53" s="11">
        <v>23</v>
      </c>
      <c r="D53" s="603" t="s">
        <v>542</v>
      </c>
    </row>
    <row r="54" spans="1:4" ht="25.5" x14ac:dyDescent="0.25">
      <c r="A54" s="608" t="s">
        <v>5</v>
      </c>
      <c r="B54" s="611">
        <v>5</v>
      </c>
      <c r="C54" s="612">
        <v>24</v>
      </c>
      <c r="D54" s="603" t="s">
        <v>26</v>
      </c>
    </row>
    <row r="55" spans="1:4" x14ac:dyDescent="0.25">
      <c r="A55" s="608"/>
      <c r="B55" s="611"/>
      <c r="C55" s="612"/>
      <c r="D55" s="603" t="s">
        <v>543</v>
      </c>
    </row>
    <row r="56" spans="1:4" ht="25.5" x14ac:dyDescent="0.25">
      <c r="A56" s="6" t="s">
        <v>27</v>
      </c>
      <c r="B56" s="603">
        <v>6</v>
      </c>
      <c r="C56" s="11" t="s">
        <v>28</v>
      </c>
      <c r="D56" s="603" t="s">
        <v>29</v>
      </c>
    </row>
    <row r="57" spans="1:4" x14ac:dyDescent="0.25">
      <c r="A57" s="4"/>
      <c r="B57" s="2"/>
      <c r="C57" s="10"/>
      <c r="D57" s="602"/>
    </row>
    <row r="58" spans="1:4" ht="26.45" customHeight="1" x14ac:dyDescent="0.25">
      <c r="A58" s="4" t="s">
        <v>30</v>
      </c>
      <c r="B58" s="609" t="s">
        <v>31</v>
      </c>
      <c r="C58" s="609"/>
      <c r="D58" s="609"/>
    </row>
    <row r="59" spans="1:4" x14ac:dyDescent="0.25">
      <c r="A59" s="5"/>
      <c r="B59" s="2"/>
      <c r="C59" s="10"/>
      <c r="D59" s="602"/>
    </row>
    <row r="60" spans="1:4" ht="25.5" x14ac:dyDescent="0.25">
      <c r="A60" s="608" t="s">
        <v>3</v>
      </c>
      <c r="B60" s="611">
        <v>1</v>
      </c>
      <c r="C60" s="612">
        <v>25</v>
      </c>
      <c r="D60" s="603" t="s">
        <v>544</v>
      </c>
    </row>
    <row r="61" spans="1:4" x14ac:dyDescent="0.25">
      <c r="A61" s="608"/>
      <c r="B61" s="611"/>
      <c r="C61" s="612"/>
      <c r="D61" s="603"/>
    </row>
    <row r="62" spans="1:4" x14ac:dyDescent="0.25">
      <c r="A62" s="608" t="s">
        <v>3</v>
      </c>
      <c r="B62" s="611">
        <v>2</v>
      </c>
      <c r="C62" s="612">
        <v>26</v>
      </c>
      <c r="D62" s="611" t="s">
        <v>32</v>
      </c>
    </row>
    <row r="63" spans="1:4" x14ac:dyDescent="0.25">
      <c r="A63" s="608"/>
      <c r="B63" s="611"/>
      <c r="C63" s="612"/>
      <c r="D63" s="611"/>
    </row>
    <row r="64" spans="1:4" x14ac:dyDescent="0.25">
      <c r="A64" s="4"/>
      <c r="B64" s="2"/>
      <c r="C64" s="10"/>
      <c r="D64" s="602"/>
    </row>
    <row r="65" spans="1:4" ht="39.6" customHeight="1" x14ac:dyDescent="0.25">
      <c r="A65" s="4" t="s">
        <v>33</v>
      </c>
      <c r="B65" s="609" t="s">
        <v>34</v>
      </c>
      <c r="C65" s="609"/>
      <c r="D65" s="609"/>
    </row>
    <row r="66" spans="1:4" ht="25.5" x14ac:dyDescent="0.25">
      <c r="A66" s="6" t="s">
        <v>3</v>
      </c>
      <c r="B66" s="603">
        <v>1</v>
      </c>
      <c r="C66" s="11">
        <v>27</v>
      </c>
      <c r="D66" s="603" t="s">
        <v>545</v>
      </c>
    </row>
    <row r="67" spans="1:4" x14ac:dyDescent="0.25">
      <c r="A67" s="608" t="s">
        <v>3</v>
      </c>
      <c r="B67" s="611">
        <v>2</v>
      </c>
      <c r="C67" s="612">
        <v>28</v>
      </c>
      <c r="D67" s="611" t="s">
        <v>35</v>
      </c>
    </row>
    <row r="68" spans="1:4" x14ac:dyDescent="0.25">
      <c r="A68" s="608"/>
      <c r="B68" s="611"/>
      <c r="C68" s="612"/>
      <c r="D68" s="611"/>
    </row>
    <row r="69" spans="1:4" x14ac:dyDescent="0.25">
      <c r="A69" s="7"/>
      <c r="B69" s="2"/>
      <c r="C69" s="10"/>
      <c r="D69" s="602"/>
    </row>
    <row r="70" spans="1:4" ht="25.5" x14ac:dyDescent="0.25">
      <c r="A70" s="4" t="s">
        <v>36</v>
      </c>
      <c r="B70" s="2"/>
      <c r="C70" s="10"/>
      <c r="D70" s="602"/>
    </row>
    <row r="71" spans="1:4" ht="19.899999999999999" customHeight="1" x14ac:dyDescent="0.25">
      <c r="A71" s="4">
        <v>1</v>
      </c>
      <c r="B71" s="610" t="s">
        <v>546</v>
      </c>
      <c r="C71" s="610"/>
      <c r="D71" s="610"/>
    </row>
    <row r="72" spans="1:4" ht="19.899999999999999" customHeight="1" x14ac:dyDescent="0.25">
      <c r="A72" s="6">
        <v>2</v>
      </c>
      <c r="B72" s="608" t="s">
        <v>547</v>
      </c>
      <c r="C72" s="608"/>
      <c r="D72" s="608"/>
    </row>
    <row r="73" spans="1:4" ht="19.899999999999999" customHeight="1" x14ac:dyDescent="0.25">
      <c r="A73" s="6">
        <v>3</v>
      </c>
      <c r="B73" s="608" t="s">
        <v>548</v>
      </c>
      <c r="C73" s="608"/>
      <c r="D73" s="608"/>
    </row>
    <row r="74" spans="1:4" ht="19.899999999999999" customHeight="1" x14ac:dyDescent="0.25">
      <c r="A74" s="6">
        <v>4</v>
      </c>
      <c r="B74" s="608" t="s">
        <v>549</v>
      </c>
      <c r="C74" s="608"/>
      <c r="D74" s="608"/>
    </row>
    <row r="75" spans="1:4" ht="19.899999999999999" customHeight="1" x14ac:dyDescent="0.25">
      <c r="A75" s="6">
        <v>5</v>
      </c>
      <c r="B75" s="608" t="s">
        <v>550</v>
      </c>
      <c r="C75" s="608"/>
      <c r="D75" s="608"/>
    </row>
    <row r="76" spans="1:4" ht="19.899999999999999" customHeight="1" x14ac:dyDescent="0.25">
      <c r="A76" s="6">
        <v>6</v>
      </c>
      <c r="B76" s="608" t="s">
        <v>551</v>
      </c>
      <c r="C76" s="608"/>
      <c r="D76" s="608"/>
    </row>
    <row r="77" spans="1:4" ht="19.899999999999999" customHeight="1" x14ac:dyDescent="0.25">
      <c r="A77" s="601">
        <v>7</v>
      </c>
      <c r="B77" s="608" t="s">
        <v>552</v>
      </c>
      <c r="C77" s="608"/>
      <c r="D77" s="608"/>
    </row>
    <row r="78" spans="1:4" x14ac:dyDescent="0.25">
      <c r="A78" s="1"/>
      <c r="B78" s="2"/>
      <c r="C78" s="10"/>
      <c r="D78" s="602"/>
    </row>
    <row r="79" spans="1:4" ht="15.75" x14ac:dyDescent="0.25">
      <c r="A79" s="1"/>
      <c r="B79" s="607" t="s">
        <v>37</v>
      </c>
      <c r="C79" s="10"/>
      <c r="D79" s="602"/>
    </row>
    <row r="80" spans="1:4" x14ac:dyDescent="0.25">
      <c r="A80" s="8"/>
      <c r="B80" s="2"/>
      <c r="C80" s="10"/>
      <c r="D80" s="602"/>
    </row>
    <row r="81" spans="1:6" ht="70.150000000000006" customHeight="1" x14ac:dyDescent="0.25">
      <c r="A81" s="8" t="s">
        <v>4</v>
      </c>
      <c r="B81" s="613" t="s">
        <v>38</v>
      </c>
      <c r="C81" s="613"/>
      <c r="D81" s="613"/>
      <c r="E81" s="613"/>
      <c r="F81" s="613"/>
    </row>
    <row r="82" spans="1:6" ht="100.15" customHeight="1" x14ac:dyDescent="0.25">
      <c r="A82" s="8" t="s">
        <v>39</v>
      </c>
      <c r="B82" s="613" t="s">
        <v>553</v>
      </c>
      <c r="C82" s="613"/>
      <c r="D82" s="613"/>
      <c r="E82" s="613"/>
      <c r="F82" s="613"/>
    </row>
    <row r="83" spans="1:6" ht="19.899999999999999" customHeight="1" x14ac:dyDescent="0.25">
      <c r="A83" s="8" t="s">
        <v>40</v>
      </c>
      <c r="B83" s="613" t="s">
        <v>554</v>
      </c>
      <c r="C83" s="613"/>
      <c r="D83" s="613"/>
      <c r="E83" s="613"/>
      <c r="F83" s="613"/>
    </row>
    <row r="84" spans="1:6" ht="30" customHeight="1" x14ac:dyDescent="0.25">
      <c r="A84" s="605" t="s">
        <v>41</v>
      </c>
      <c r="B84" s="613" t="s">
        <v>555</v>
      </c>
      <c r="C84" s="613"/>
      <c r="D84" s="613"/>
      <c r="E84" s="613"/>
      <c r="F84" s="613"/>
    </row>
    <row r="85" spans="1:6" x14ac:dyDescent="0.25">
      <c r="A85" s="605" t="s">
        <v>41</v>
      </c>
      <c r="B85" s="613" t="s">
        <v>42</v>
      </c>
      <c r="C85" s="613"/>
      <c r="D85" s="613"/>
      <c r="E85" s="613"/>
      <c r="F85" s="613"/>
    </row>
    <row r="86" spans="1:6" ht="19.899999999999999" customHeight="1" x14ac:dyDescent="0.25">
      <c r="A86" s="2"/>
      <c r="B86" s="614" t="s">
        <v>43</v>
      </c>
      <c r="C86" s="614"/>
      <c r="D86" s="614"/>
      <c r="E86" s="614"/>
      <c r="F86" s="614"/>
    </row>
    <row r="87" spans="1:6" ht="19.899999999999999" customHeight="1" x14ac:dyDescent="0.25">
      <c r="A87" s="8" t="s">
        <v>44</v>
      </c>
      <c r="B87" s="613" t="s">
        <v>45</v>
      </c>
      <c r="C87" s="613"/>
      <c r="D87" s="613"/>
      <c r="E87" s="613"/>
      <c r="F87" s="613"/>
    </row>
    <row r="88" spans="1:6" ht="19.899999999999999" customHeight="1" x14ac:dyDescent="0.25">
      <c r="A88" s="7" t="s">
        <v>46</v>
      </c>
      <c r="B88" s="615" t="s">
        <v>556</v>
      </c>
      <c r="C88" s="615"/>
      <c r="D88" s="615"/>
      <c r="E88" s="615"/>
      <c r="F88" s="615"/>
    </row>
    <row r="89" spans="1:6" ht="30" customHeight="1" x14ac:dyDescent="0.25">
      <c r="A89" s="8" t="s">
        <v>47</v>
      </c>
      <c r="B89" s="613" t="s">
        <v>557</v>
      </c>
      <c r="C89" s="613"/>
      <c r="D89" s="613"/>
      <c r="E89" s="613"/>
      <c r="F89" s="613"/>
    </row>
    <row r="90" spans="1:6" ht="70.150000000000006" customHeight="1" x14ac:dyDescent="0.25">
      <c r="A90" s="9"/>
      <c r="B90" s="610" t="s">
        <v>584</v>
      </c>
      <c r="C90" s="610"/>
      <c r="D90" s="610"/>
      <c r="E90" s="610"/>
      <c r="F90" s="610"/>
    </row>
    <row r="91" spans="1:6" ht="19.899999999999999" customHeight="1" x14ac:dyDescent="0.25">
      <c r="A91" s="8" t="s">
        <v>48</v>
      </c>
      <c r="B91" s="613" t="s">
        <v>558</v>
      </c>
      <c r="C91" s="613"/>
      <c r="D91" s="613"/>
      <c r="E91" s="613"/>
      <c r="F91" s="613"/>
    </row>
    <row r="92" spans="1:6" s="604" customFormat="1" ht="30" customHeight="1" x14ac:dyDescent="0.25">
      <c r="A92" s="602"/>
      <c r="B92" s="615" t="s">
        <v>559</v>
      </c>
      <c r="C92" s="615"/>
      <c r="D92" s="615"/>
      <c r="E92" s="615"/>
      <c r="F92" s="615"/>
    </row>
    <row r="93" spans="1:6" ht="30" customHeight="1" x14ac:dyDescent="0.25">
      <c r="A93" s="2"/>
      <c r="B93" s="610" t="s">
        <v>49</v>
      </c>
      <c r="C93" s="610"/>
      <c r="D93" s="610"/>
      <c r="E93" s="610"/>
      <c r="F93" s="610"/>
    </row>
    <row r="94" spans="1:6" ht="19.899999999999999" customHeight="1" x14ac:dyDescent="0.25">
      <c r="A94" s="2"/>
      <c r="B94" s="610" t="s">
        <v>50</v>
      </c>
      <c r="C94" s="610"/>
      <c r="D94" s="610"/>
      <c r="E94" s="610"/>
      <c r="F94" s="610"/>
    </row>
    <row r="95" spans="1:6" ht="30" customHeight="1" x14ac:dyDescent="0.25">
      <c r="A95" s="2"/>
      <c r="B95" s="610" t="s">
        <v>51</v>
      </c>
      <c r="C95" s="610"/>
      <c r="D95" s="610"/>
      <c r="E95" s="610"/>
      <c r="F95" s="610"/>
    </row>
    <row r="96" spans="1:6" ht="30" customHeight="1" x14ac:dyDescent="0.25">
      <c r="A96" s="2"/>
      <c r="B96" s="610" t="s">
        <v>560</v>
      </c>
      <c r="C96" s="610"/>
      <c r="D96" s="610"/>
      <c r="E96" s="610"/>
      <c r="F96" s="610"/>
    </row>
    <row r="97" spans="1:6" x14ac:dyDescent="0.25">
      <c r="A97" s="8"/>
      <c r="B97" s="2"/>
      <c r="C97" s="10"/>
      <c r="D97" s="602"/>
    </row>
    <row r="98" spans="1:6" ht="19.899999999999999" customHeight="1" x14ac:dyDescent="0.25">
      <c r="A98" s="8" t="s">
        <v>52</v>
      </c>
      <c r="B98" s="613" t="s">
        <v>53</v>
      </c>
      <c r="C98" s="613"/>
      <c r="D98" s="613"/>
      <c r="E98" s="613"/>
      <c r="F98" s="613"/>
    </row>
    <row r="99" spans="1:6" ht="30" customHeight="1" x14ac:dyDescent="0.25">
      <c r="A99" s="8" t="s">
        <v>44</v>
      </c>
      <c r="B99" s="613" t="s">
        <v>54</v>
      </c>
      <c r="C99" s="613"/>
      <c r="D99" s="613"/>
      <c r="E99" s="613"/>
      <c r="F99" s="613"/>
    </row>
    <row r="100" spans="1:6" x14ac:dyDescent="0.25">
      <c r="A100" s="8" t="s">
        <v>46</v>
      </c>
      <c r="B100" s="613" t="s">
        <v>55</v>
      </c>
      <c r="C100" s="613"/>
      <c r="D100" s="613"/>
      <c r="E100" s="613"/>
      <c r="F100" s="613"/>
    </row>
    <row r="101" spans="1:6" x14ac:dyDescent="0.25">
      <c r="A101" s="8" t="s">
        <v>47</v>
      </c>
      <c r="B101" s="613" t="s">
        <v>56</v>
      </c>
      <c r="C101" s="613"/>
      <c r="D101" s="613"/>
      <c r="E101" s="613"/>
      <c r="F101" s="613"/>
    </row>
    <row r="102" spans="1:6" x14ac:dyDescent="0.25">
      <c r="A102" s="8"/>
      <c r="B102" s="2"/>
      <c r="C102" s="10"/>
      <c r="D102" s="602"/>
    </row>
    <row r="103" spans="1:6" ht="30" customHeight="1" x14ac:dyDescent="0.25">
      <c r="A103" s="8" t="s">
        <v>57</v>
      </c>
      <c r="B103" s="613" t="s">
        <v>561</v>
      </c>
      <c r="C103" s="613"/>
      <c r="D103" s="613"/>
      <c r="E103" s="613"/>
      <c r="F103" s="613"/>
    </row>
    <row r="104" spans="1:6" ht="19.899999999999999" customHeight="1" x14ac:dyDescent="0.25">
      <c r="A104" s="2"/>
      <c r="B104" s="613" t="s">
        <v>58</v>
      </c>
      <c r="C104" s="613"/>
      <c r="D104" s="613"/>
      <c r="E104" s="613"/>
      <c r="F104" s="613"/>
    </row>
    <row r="105" spans="1:6" ht="30" customHeight="1" x14ac:dyDescent="0.25">
      <c r="A105" s="605" t="s">
        <v>41</v>
      </c>
      <c r="B105" s="614" t="s">
        <v>59</v>
      </c>
      <c r="C105" s="614"/>
      <c r="D105" s="614"/>
      <c r="E105" s="614"/>
      <c r="F105" s="614"/>
    </row>
    <row r="106" spans="1:6" ht="19.899999999999999" customHeight="1" x14ac:dyDescent="0.25">
      <c r="A106" s="605" t="s">
        <v>41</v>
      </c>
      <c r="B106" s="614" t="s">
        <v>60</v>
      </c>
      <c r="C106" s="614"/>
      <c r="D106" s="614"/>
      <c r="E106" s="614"/>
      <c r="F106" s="614"/>
    </row>
    <row r="107" spans="1:6" ht="19.899999999999999" customHeight="1" x14ac:dyDescent="0.25">
      <c r="A107" s="8"/>
      <c r="B107" s="610" t="s">
        <v>562</v>
      </c>
      <c r="C107" s="610"/>
      <c r="D107" s="610"/>
      <c r="E107" s="610"/>
      <c r="F107" s="610"/>
    </row>
    <row r="108" spans="1:6" ht="30" customHeight="1" x14ac:dyDescent="0.25">
      <c r="A108" s="8"/>
      <c r="B108" s="610" t="s">
        <v>61</v>
      </c>
      <c r="C108" s="610"/>
      <c r="D108" s="610"/>
      <c r="E108" s="610"/>
      <c r="F108" s="610"/>
    </row>
    <row r="109" spans="1:6" ht="60" customHeight="1" x14ac:dyDescent="0.25">
      <c r="A109" s="605" t="s">
        <v>41</v>
      </c>
      <c r="B109" s="614" t="s">
        <v>563</v>
      </c>
      <c r="C109" s="614"/>
      <c r="D109" s="614"/>
      <c r="E109" s="614"/>
      <c r="F109" s="614"/>
    </row>
    <row r="110" spans="1:6" ht="19.899999999999999" customHeight="1" x14ac:dyDescent="0.25">
      <c r="A110" s="605" t="s">
        <v>41</v>
      </c>
      <c r="B110" s="614" t="s">
        <v>62</v>
      </c>
      <c r="C110" s="614"/>
      <c r="D110" s="614"/>
      <c r="E110" s="614"/>
      <c r="F110" s="614"/>
    </row>
    <row r="111" spans="1:6" ht="60" customHeight="1" x14ac:dyDescent="0.25">
      <c r="A111" s="605" t="s">
        <v>41</v>
      </c>
      <c r="B111" s="614" t="s">
        <v>564</v>
      </c>
      <c r="C111" s="614"/>
      <c r="D111" s="614"/>
      <c r="E111" s="614"/>
      <c r="F111" s="614"/>
    </row>
    <row r="112" spans="1:6" ht="19.899999999999999" customHeight="1" x14ac:dyDescent="0.25">
      <c r="A112" s="2"/>
      <c r="B112" s="613" t="s">
        <v>63</v>
      </c>
      <c r="C112" s="613"/>
      <c r="D112" s="613"/>
      <c r="E112" s="613"/>
      <c r="F112" s="613"/>
    </row>
    <row r="113" spans="1:6" ht="30" customHeight="1" x14ac:dyDescent="0.25">
      <c r="A113" s="605" t="s">
        <v>41</v>
      </c>
      <c r="B113" s="613" t="s">
        <v>64</v>
      </c>
      <c r="C113" s="613"/>
      <c r="D113" s="613"/>
      <c r="E113" s="613"/>
      <c r="F113" s="613"/>
    </row>
    <row r="114" spans="1:6" ht="19.899999999999999" customHeight="1" x14ac:dyDescent="0.25">
      <c r="A114" s="605" t="s">
        <v>41</v>
      </c>
      <c r="B114" s="613" t="s">
        <v>65</v>
      </c>
      <c r="C114" s="613"/>
      <c r="D114" s="613"/>
      <c r="E114" s="613"/>
      <c r="F114" s="613"/>
    </row>
    <row r="115" spans="1:6" x14ac:dyDescent="0.25">
      <c r="A115" s="8"/>
      <c r="B115" s="2"/>
      <c r="C115" s="10"/>
      <c r="D115" s="602"/>
    </row>
    <row r="116" spans="1:6" ht="49.9" customHeight="1" x14ac:dyDescent="0.25">
      <c r="A116" s="8"/>
      <c r="B116" s="610" t="s">
        <v>565</v>
      </c>
      <c r="C116" s="610"/>
      <c r="D116" s="610"/>
      <c r="E116" s="610"/>
      <c r="F116" s="610"/>
    </row>
    <row r="117" spans="1:6" x14ac:dyDescent="0.25">
      <c r="A117" s="8"/>
      <c r="B117" s="2" t="s">
        <v>66</v>
      </c>
      <c r="C117" s="10"/>
      <c r="D117" s="602"/>
    </row>
    <row r="118" spans="1:6" ht="66" customHeight="1" x14ac:dyDescent="0.25">
      <c r="A118" s="605" t="s">
        <v>41</v>
      </c>
      <c r="B118" s="613" t="s">
        <v>566</v>
      </c>
      <c r="C118" s="613"/>
      <c r="D118" s="613"/>
      <c r="E118" s="613"/>
      <c r="F118" s="613"/>
    </row>
    <row r="119" spans="1:6" ht="60" customHeight="1" x14ac:dyDescent="0.25">
      <c r="A119" s="605" t="s">
        <v>41</v>
      </c>
      <c r="B119" s="613" t="s">
        <v>567</v>
      </c>
      <c r="C119" s="613"/>
      <c r="D119" s="613"/>
      <c r="E119" s="613"/>
      <c r="F119" s="613"/>
    </row>
    <row r="120" spans="1:6" ht="19.899999999999999" customHeight="1" x14ac:dyDescent="0.25">
      <c r="A120" s="8"/>
      <c r="B120" s="610" t="s">
        <v>568</v>
      </c>
      <c r="C120" s="610"/>
      <c r="D120" s="610"/>
      <c r="E120" s="610"/>
      <c r="F120" s="610"/>
    </row>
    <row r="121" spans="1:6" ht="19.899999999999999" customHeight="1" x14ac:dyDescent="0.25">
      <c r="A121" s="605" t="s">
        <v>41</v>
      </c>
      <c r="B121" s="613" t="s">
        <v>570</v>
      </c>
      <c r="C121" s="613"/>
      <c r="D121" s="613"/>
      <c r="E121" s="613"/>
      <c r="F121" s="613"/>
    </row>
    <row r="122" spans="1:6" ht="30" customHeight="1" x14ac:dyDescent="0.25">
      <c r="A122" s="8"/>
      <c r="B122" s="610" t="s">
        <v>569</v>
      </c>
      <c r="C122" s="610"/>
      <c r="D122" s="610"/>
      <c r="E122" s="610"/>
      <c r="F122" s="610"/>
    </row>
    <row r="123" spans="1:6" ht="19.899999999999999" customHeight="1" x14ac:dyDescent="0.25">
      <c r="A123" s="605" t="s">
        <v>41</v>
      </c>
      <c r="B123" s="613" t="s">
        <v>67</v>
      </c>
      <c r="C123" s="613"/>
      <c r="D123" s="613"/>
      <c r="E123" s="613"/>
      <c r="F123" s="613"/>
    </row>
    <row r="124" spans="1:6" ht="30" customHeight="1" x14ac:dyDescent="0.25">
      <c r="A124" s="2"/>
      <c r="B124" s="613" t="s">
        <v>68</v>
      </c>
      <c r="C124" s="613"/>
      <c r="D124" s="613"/>
      <c r="E124" s="613"/>
      <c r="F124" s="613"/>
    </row>
    <row r="125" spans="1:6" ht="19.899999999999999" customHeight="1" x14ac:dyDescent="0.25">
      <c r="A125" s="605" t="s">
        <v>41</v>
      </c>
      <c r="B125" s="613" t="s">
        <v>69</v>
      </c>
      <c r="C125" s="613"/>
      <c r="D125" s="613"/>
      <c r="E125" s="613"/>
      <c r="F125" s="613"/>
    </row>
    <row r="126" spans="1:6" ht="19.899999999999999" customHeight="1" x14ac:dyDescent="0.25">
      <c r="A126" s="605" t="s">
        <v>41</v>
      </c>
      <c r="B126" s="613" t="s">
        <v>70</v>
      </c>
      <c r="C126" s="613"/>
      <c r="D126" s="613"/>
      <c r="E126" s="613"/>
      <c r="F126" s="613"/>
    </row>
    <row r="127" spans="1:6" ht="19.899999999999999" customHeight="1" x14ac:dyDescent="0.25">
      <c r="A127" s="605" t="s">
        <v>41</v>
      </c>
      <c r="B127" s="613" t="s">
        <v>71</v>
      </c>
      <c r="C127" s="613"/>
      <c r="D127" s="613"/>
      <c r="E127" s="613"/>
      <c r="F127" s="613"/>
    </row>
    <row r="128" spans="1:6" x14ac:dyDescent="0.25">
      <c r="A128" s="8"/>
      <c r="B128" s="2"/>
      <c r="C128" s="10"/>
      <c r="D128" s="602"/>
    </row>
    <row r="129" spans="1:6" ht="49.9" customHeight="1" x14ac:dyDescent="0.25">
      <c r="A129" s="8"/>
      <c r="B129" s="616" t="s">
        <v>585</v>
      </c>
      <c r="C129" s="616"/>
      <c r="D129" s="616"/>
      <c r="E129" s="616"/>
      <c r="F129" s="616"/>
    </row>
    <row r="130" spans="1:6" ht="49.9" customHeight="1" x14ac:dyDescent="0.25">
      <c r="A130" s="9"/>
      <c r="B130" s="616" t="s">
        <v>586</v>
      </c>
      <c r="C130" s="616"/>
      <c r="D130" s="616"/>
      <c r="E130" s="616"/>
      <c r="F130" s="616"/>
    </row>
    <row r="131" spans="1:6" ht="49.9" customHeight="1" x14ac:dyDescent="0.25">
      <c r="A131" s="9"/>
      <c r="B131" s="616" t="s">
        <v>587</v>
      </c>
      <c r="C131" s="616"/>
      <c r="D131" s="616"/>
      <c r="E131" s="616"/>
      <c r="F131" s="616"/>
    </row>
    <row r="132" spans="1:6" ht="90" customHeight="1" x14ac:dyDescent="0.25">
      <c r="A132" s="8"/>
      <c r="B132" s="616" t="s">
        <v>571</v>
      </c>
      <c r="C132" s="616"/>
      <c r="D132" s="616"/>
      <c r="E132" s="616"/>
      <c r="F132" s="616"/>
    </row>
    <row r="133" spans="1:6" x14ac:dyDescent="0.25">
      <c r="A133" s="8"/>
      <c r="B133" s="2"/>
      <c r="C133" s="10"/>
      <c r="D133" s="602"/>
    </row>
    <row r="134" spans="1:6" ht="40.15" customHeight="1" x14ac:dyDescent="0.25">
      <c r="A134" s="8" t="s">
        <v>72</v>
      </c>
      <c r="B134" s="613" t="s">
        <v>572</v>
      </c>
      <c r="C134" s="613"/>
      <c r="D134" s="613"/>
      <c r="E134" s="613"/>
      <c r="F134" s="613"/>
    </row>
    <row r="135" spans="1:6" ht="190.15" customHeight="1" x14ac:dyDescent="0.25">
      <c r="A135" s="8"/>
      <c r="B135" s="617" t="s">
        <v>583</v>
      </c>
      <c r="C135" s="617"/>
      <c r="D135" s="617"/>
      <c r="E135" s="617"/>
      <c r="F135" s="617"/>
    </row>
    <row r="136" spans="1:6" x14ac:dyDescent="0.25">
      <c r="A136" s="8"/>
      <c r="B136" s="2"/>
      <c r="C136" s="10"/>
      <c r="D136" s="602"/>
    </row>
    <row r="137" spans="1:6" ht="30" customHeight="1" x14ac:dyDescent="0.25">
      <c r="A137" s="8" t="s">
        <v>573</v>
      </c>
      <c r="B137" s="610" t="s">
        <v>588</v>
      </c>
      <c r="C137" s="610"/>
      <c r="D137" s="610"/>
      <c r="E137" s="610"/>
      <c r="F137" s="610"/>
    </row>
    <row r="138" spans="1:6" ht="30" customHeight="1" x14ac:dyDescent="0.25">
      <c r="A138" s="8"/>
      <c r="B138" s="610" t="s">
        <v>589</v>
      </c>
      <c r="C138" s="610"/>
      <c r="D138" s="610"/>
      <c r="E138" s="610"/>
      <c r="F138" s="610"/>
    </row>
    <row r="139" spans="1:6" ht="30" customHeight="1" x14ac:dyDescent="0.25">
      <c r="A139" s="8" t="s">
        <v>574</v>
      </c>
      <c r="B139" s="610" t="s">
        <v>575</v>
      </c>
      <c r="C139" s="610"/>
      <c r="D139" s="610"/>
      <c r="E139" s="610"/>
      <c r="F139" s="610"/>
    </row>
    <row r="140" spans="1:6" ht="19.899999999999999" customHeight="1" x14ac:dyDescent="0.25">
      <c r="A140" s="8" t="s">
        <v>574</v>
      </c>
      <c r="B140" s="610" t="s">
        <v>576</v>
      </c>
      <c r="C140" s="610"/>
      <c r="D140" s="610"/>
      <c r="E140" s="610"/>
      <c r="F140" s="610"/>
    </row>
    <row r="141" spans="1:6" ht="30" customHeight="1" x14ac:dyDescent="0.25">
      <c r="A141" s="8" t="s">
        <v>578</v>
      </c>
      <c r="B141" s="616" t="s">
        <v>577</v>
      </c>
      <c r="C141" s="616"/>
      <c r="D141" s="616"/>
      <c r="E141" s="616"/>
      <c r="F141" s="616"/>
    </row>
    <row r="142" spans="1:6" ht="19.899999999999999" customHeight="1" x14ac:dyDescent="0.25">
      <c r="A142" s="8" t="s">
        <v>574</v>
      </c>
      <c r="B142" s="610" t="s">
        <v>579</v>
      </c>
      <c r="C142" s="610"/>
      <c r="D142" s="610"/>
      <c r="E142" s="610"/>
      <c r="F142" s="610"/>
    </row>
    <row r="143" spans="1:6" ht="40.15" customHeight="1" x14ac:dyDescent="0.25">
      <c r="A143" s="2"/>
      <c r="B143" s="613" t="s">
        <v>580</v>
      </c>
      <c r="C143" s="613"/>
      <c r="D143" s="613"/>
      <c r="E143" s="613"/>
      <c r="F143" s="613"/>
    </row>
    <row r="144" spans="1:6" ht="100.15" customHeight="1" x14ac:dyDescent="0.25">
      <c r="A144" s="2"/>
      <c r="B144" s="617" t="s">
        <v>590</v>
      </c>
      <c r="C144" s="617"/>
      <c r="D144" s="617"/>
      <c r="E144" s="617"/>
      <c r="F144" s="617"/>
    </row>
    <row r="145" spans="1:6" ht="19.899999999999999" customHeight="1" x14ac:dyDescent="0.25">
      <c r="A145" s="8" t="s">
        <v>578</v>
      </c>
      <c r="B145" s="610" t="s">
        <v>581</v>
      </c>
      <c r="C145" s="610"/>
      <c r="D145" s="610"/>
      <c r="E145" s="610"/>
      <c r="F145" s="610"/>
    </row>
    <row r="146" spans="1:6" ht="30" customHeight="1" x14ac:dyDescent="0.25">
      <c r="A146" s="8" t="s">
        <v>574</v>
      </c>
      <c r="B146" s="616" t="s">
        <v>582</v>
      </c>
      <c r="C146" s="616"/>
      <c r="D146" s="616"/>
      <c r="E146" s="616"/>
      <c r="F146" s="616"/>
    </row>
  </sheetData>
  <mergeCells count="114">
    <mergeCell ref="B134:F134"/>
    <mergeCell ref="B135:F135"/>
    <mergeCell ref="B137:F137"/>
    <mergeCell ref="B138:F138"/>
    <mergeCell ref="B144:F144"/>
    <mergeCell ref="B145:F145"/>
    <mergeCell ref="B146:F146"/>
    <mergeCell ref="B139:F139"/>
    <mergeCell ref="B140:F140"/>
    <mergeCell ref="B141:F141"/>
    <mergeCell ref="B142:F142"/>
    <mergeCell ref="B143:F143"/>
    <mergeCell ref="B123:F123"/>
    <mergeCell ref="B124:F124"/>
    <mergeCell ref="B125:F125"/>
    <mergeCell ref="B126:F126"/>
    <mergeCell ref="B127:F127"/>
    <mergeCell ref="B129:F129"/>
    <mergeCell ref="B130:F130"/>
    <mergeCell ref="B131:F131"/>
    <mergeCell ref="B132:F132"/>
    <mergeCell ref="B119:F119"/>
    <mergeCell ref="B120:F120"/>
    <mergeCell ref="B110:F110"/>
    <mergeCell ref="B111:F111"/>
    <mergeCell ref="B112:F112"/>
    <mergeCell ref="B113:F113"/>
    <mergeCell ref="B114:F114"/>
    <mergeCell ref="B121:F121"/>
    <mergeCell ref="B122:F122"/>
    <mergeCell ref="B103:F103"/>
    <mergeCell ref="B104:F104"/>
    <mergeCell ref="B105:F105"/>
    <mergeCell ref="B106:F106"/>
    <mergeCell ref="B107:F107"/>
    <mergeCell ref="B108:F108"/>
    <mergeCell ref="B109:F109"/>
    <mergeCell ref="B116:F116"/>
    <mergeCell ref="B118:F118"/>
    <mergeCell ref="B92:F92"/>
    <mergeCell ref="B93:F93"/>
    <mergeCell ref="B94:F94"/>
    <mergeCell ref="B95:F95"/>
    <mergeCell ref="B96:F96"/>
    <mergeCell ref="B98:F98"/>
    <mergeCell ref="B99:F99"/>
    <mergeCell ref="B100:F100"/>
    <mergeCell ref="B101:F101"/>
    <mergeCell ref="B83:F83"/>
    <mergeCell ref="B84:F84"/>
    <mergeCell ref="B85:F85"/>
    <mergeCell ref="B86:F86"/>
    <mergeCell ref="B87:F87"/>
    <mergeCell ref="B88:F88"/>
    <mergeCell ref="B89:F89"/>
    <mergeCell ref="B90:F90"/>
    <mergeCell ref="B91:F91"/>
    <mergeCell ref="B81:F81"/>
    <mergeCell ref="B82:F82"/>
    <mergeCell ref="A67:A68"/>
    <mergeCell ref="B67:B68"/>
    <mergeCell ref="C67:C68"/>
    <mergeCell ref="D67:D68"/>
    <mergeCell ref="A60:A61"/>
    <mergeCell ref="B60:B61"/>
    <mergeCell ref="C60:C61"/>
    <mergeCell ref="A62:A63"/>
    <mergeCell ref="B62:B63"/>
    <mergeCell ref="C62:C63"/>
    <mergeCell ref="D62:D63"/>
    <mergeCell ref="B37:B38"/>
    <mergeCell ref="C37:C38"/>
    <mergeCell ref="D37:D38"/>
    <mergeCell ref="C50:C51"/>
    <mergeCell ref="D50:D51"/>
    <mergeCell ref="A54:A55"/>
    <mergeCell ref="B54:B55"/>
    <mergeCell ref="C54:C55"/>
    <mergeCell ref="D20:D21"/>
    <mergeCell ref="A50:A51"/>
    <mergeCell ref="B50:B51"/>
    <mergeCell ref="B4:D4"/>
    <mergeCell ref="B18:D18"/>
    <mergeCell ref="B23:D23"/>
    <mergeCell ref="B42:D42"/>
    <mergeCell ref="B47:D47"/>
    <mergeCell ref="D14:D15"/>
    <mergeCell ref="A20:A21"/>
    <mergeCell ref="B20:B21"/>
    <mergeCell ref="C20:C21"/>
    <mergeCell ref="A28:A29"/>
    <mergeCell ref="B28:B29"/>
    <mergeCell ref="C28:C29"/>
    <mergeCell ref="D28:D29"/>
    <mergeCell ref="A32:A33"/>
    <mergeCell ref="B32:B33"/>
    <mergeCell ref="C32:C33"/>
    <mergeCell ref="A14:A15"/>
    <mergeCell ref="B14:B15"/>
    <mergeCell ref="C14:C15"/>
    <mergeCell ref="A34:A36"/>
    <mergeCell ref="B34:B36"/>
    <mergeCell ref="C34:C36"/>
    <mergeCell ref="D34:D36"/>
    <mergeCell ref="A37:A38"/>
    <mergeCell ref="B74:D74"/>
    <mergeCell ref="B75:D75"/>
    <mergeCell ref="B76:D76"/>
    <mergeCell ref="B77:D77"/>
    <mergeCell ref="B58:D58"/>
    <mergeCell ref="B65:D65"/>
    <mergeCell ref="B71:D71"/>
    <mergeCell ref="B72:D72"/>
    <mergeCell ref="B73:D7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workbookViewId="0">
      <selection activeCell="M35" sqref="M35"/>
    </sheetView>
  </sheetViews>
  <sheetFormatPr defaultColWidth="8.85546875" defaultRowHeight="12.75" x14ac:dyDescent="0.2"/>
  <cols>
    <col min="1" max="1" width="21.28515625" style="13" customWidth="1"/>
    <col min="2" max="2" width="12" style="13" customWidth="1"/>
    <col min="3" max="3" width="10.42578125" style="13" customWidth="1"/>
    <col min="4" max="4" width="11.28515625" style="13" customWidth="1"/>
    <col min="5" max="5" width="12" style="13" customWidth="1"/>
    <col min="6" max="6" width="11.5703125" style="13" customWidth="1"/>
    <col min="7" max="7" width="12.85546875" style="13" customWidth="1"/>
    <col min="8" max="16384" width="8.85546875" style="13"/>
  </cols>
  <sheetData>
    <row r="1" spans="1:7" ht="24.75" customHeight="1" x14ac:dyDescent="0.2">
      <c r="A1" s="672" t="s">
        <v>235</v>
      </c>
      <c r="B1" s="672"/>
      <c r="C1" s="672"/>
      <c r="D1" s="672"/>
      <c r="E1" s="672"/>
      <c r="F1" s="672"/>
      <c r="G1" s="672"/>
    </row>
    <row r="2" spans="1:7" ht="4.5" customHeight="1" x14ac:dyDescent="0.2">
      <c r="A2" s="170"/>
      <c r="B2" s="170"/>
      <c r="C2" s="170"/>
      <c r="D2" s="170"/>
      <c r="E2" s="170"/>
      <c r="F2" s="170"/>
      <c r="G2" s="170"/>
    </row>
    <row r="3" spans="1:7" ht="33" customHeight="1" x14ac:dyDescent="0.2">
      <c r="A3" s="673" t="s">
        <v>234</v>
      </c>
      <c r="B3" s="673"/>
      <c r="C3" s="673"/>
      <c r="D3" s="673"/>
      <c r="E3" s="673"/>
      <c r="F3" s="673"/>
      <c r="G3" s="673"/>
    </row>
    <row r="4" spans="1:7" x14ac:dyDescent="0.2">
      <c r="A4" s="651" t="s">
        <v>107</v>
      </c>
      <c r="B4" s="114">
        <v>2013</v>
      </c>
      <c r="C4" s="652">
        <v>2014</v>
      </c>
      <c r="D4" s="653"/>
      <c r="E4" s="653"/>
      <c r="F4" s="653"/>
      <c r="G4" s="653"/>
    </row>
    <row r="5" spans="1:7" x14ac:dyDescent="0.2">
      <c r="A5" s="651"/>
      <c r="B5" s="657" t="s">
        <v>104</v>
      </c>
      <c r="C5" s="657" t="s">
        <v>233</v>
      </c>
      <c r="D5" s="657" t="s">
        <v>104</v>
      </c>
      <c r="E5" s="657" t="s">
        <v>194</v>
      </c>
      <c r="F5" s="652" t="s">
        <v>104</v>
      </c>
      <c r="G5" s="653"/>
    </row>
    <row r="6" spans="1:7" ht="24" x14ac:dyDescent="0.2">
      <c r="A6" s="651"/>
      <c r="B6" s="658"/>
      <c r="C6" s="658"/>
      <c r="D6" s="658"/>
      <c r="E6" s="658"/>
      <c r="F6" s="114" t="s">
        <v>232</v>
      </c>
      <c r="G6" s="113" t="s">
        <v>231</v>
      </c>
    </row>
    <row r="7" spans="1:7" x14ac:dyDescent="0.2">
      <c r="A7" s="110"/>
      <c r="B7" s="169"/>
      <c r="C7" s="169"/>
      <c r="D7" s="168"/>
      <c r="E7" s="168"/>
      <c r="F7" s="110"/>
      <c r="G7" s="110"/>
    </row>
    <row r="8" spans="1:7" ht="31.5" customHeight="1" x14ac:dyDescent="0.2">
      <c r="A8" s="669" t="s">
        <v>230</v>
      </c>
      <c r="B8" s="669"/>
      <c r="C8" s="669"/>
      <c r="D8" s="669"/>
      <c r="E8" s="669"/>
      <c r="F8" s="669"/>
      <c r="G8" s="167"/>
    </row>
    <row r="9" spans="1:7" ht="21.75" customHeight="1" x14ac:dyDescent="0.2">
      <c r="A9" s="101" t="s">
        <v>217</v>
      </c>
      <c r="B9" s="145">
        <v>8268</v>
      </c>
      <c r="C9" s="145">
        <v>7674</v>
      </c>
      <c r="D9" s="145">
        <v>7488</v>
      </c>
      <c r="E9" s="145">
        <v>7768</v>
      </c>
      <c r="F9" s="142">
        <v>90.6</v>
      </c>
      <c r="G9" s="141">
        <v>97.6</v>
      </c>
    </row>
    <row r="10" spans="1:7" ht="18.75" customHeight="1" x14ac:dyDescent="0.2">
      <c r="A10" s="101" t="s">
        <v>186</v>
      </c>
      <c r="B10" s="98">
        <v>52839.9</v>
      </c>
      <c r="C10" s="98">
        <v>49661.5</v>
      </c>
      <c r="D10" s="98">
        <v>48410.3</v>
      </c>
      <c r="E10" s="98">
        <v>200642.3</v>
      </c>
      <c r="F10" s="142">
        <v>91.6</v>
      </c>
      <c r="G10" s="141">
        <v>97.5</v>
      </c>
    </row>
    <row r="11" spans="1:7" ht="22.5" customHeight="1" x14ac:dyDescent="0.2">
      <c r="A11" s="101" t="s">
        <v>185</v>
      </c>
      <c r="B11" s="100">
        <v>2130.3000000000002</v>
      </c>
      <c r="C11" s="100">
        <v>2157.13</v>
      </c>
      <c r="D11" s="100">
        <v>2155.02</v>
      </c>
      <c r="E11" s="100">
        <v>2152.44</v>
      </c>
      <c r="F11" s="142">
        <v>101.2</v>
      </c>
      <c r="G11" s="141">
        <v>99.9</v>
      </c>
    </row>
    <row r="12" spans="1:7" ht="31.5" customHeight="1" x14ac:dyDescent="0.2">
      <c r="A12" s="670" t="s">
        <v>229</v>
      </c>
      <c r="B12" s="670"/>
      <c r="C12" s="670"/>
      <c r="D12" s="670"/>
      <c r="E12" s="670"/>
      <c r="F12" s="670"/>
      <c r="G12" s="166"/>
    </row>
    <row r="13" spans="1:7" ht="19.5" customHeight="1" x14ac:dyDescent="0.2">
      <c r="A13" s="101" t="s">
        <v>187</v>
      </c>
      <c r="B13" s="145">
        <v>171</v>
      </c>
      <c r="C13" s="145">
        <v>181</v>
      </c>
      <c r="D13" s="145">
        <v>177</v>
      </c>
      <c r="E13" s="165">
        <v>768</v>
      </c>
      <c r="F13" s="142">
        <v>103.5</v>
      </c>
      <c r="G13" s="141">
        <v>97.8</v>
      </c>
    </row>
    <row r="14" spans="1:7" ht="17.25" customHeight="1" x14ac:dyDescent="0.2">
      <c r="A14" s="101" t="s">
        <v>186</v>
      </c>
      <c r="B14" s="98">
        <v>683.7</v>
      </c>
      <c r="C14" s="98">
        <v>723.6</v>
      </c>
      <c r="D14" s="98">
        <v>703.5</v>
      </c>
      <c r="E14" s="98">
        <v>3065.7</v>
      </c>
      <c r="F14" s="142">
        <v>102.9</v>
      </c>
      <c r="G14" s="141">
        <v>97.2</v>
      </c>
    </row>
    <row r="15" spans="1:7" ht="24" x14ac:dyDescent="0.2">
      <c r="A15" s="101" t="s">
        <v>185</v>
      </c>
      <c r="B15" s="109">
        <v>3998.25</v>
      </c>
      <c r="C15" s="100">
        <v>3997.79</v>
      </c>
      <c r="D15" s="109">
        <v>3974.58</v>
      </c>
      <c r="E15" s="100">
        <v>3991.8</v>
      </c>
      <c r="F15" s="142">
        <v>99.4</v>
      </c>
      <c r="G15" s="141">
        <v>99.4</v>
      </c>
    </row>
    <row r="16" spans="1:7" ht="20.25" customHeight="1" x14ac:dyDescent="0.2">
      <c r="A16" s="671" t="s">
        <v>228</v>
      </c>
      <c r="B16" s="671"/>
      <c r="C16" s="671"/>
      <c r="D16" s="671"/>
      <c r="E16" s="671"/>
      <c r="F16" s="671"/>
      <c r="G16" s="671"/>
    </row>
    <row r="17" spans="1:7" ht="20.25" customHeight="1" x14ac:dyDescent="0.2">
      <c r="A17" s="101" t="s">
        <v>224</v>
      </c>
      <c r="B17" s="145">
        <v>30071</v>
      </c>
      <c r="C17" s="145">
        <v>27477</v>
      </c>
      <c r="D17" s="145">
        <v>26690</v>
      </c>
      <c r="E17" s="145">
        <v>27907</v>
      </c>
      <c r="F17" s="142">
        <v>88.8</v>
      </c>
      <c r="G17" s="141">
        <v>97.1</v>
      </c>
    </row>
    <row r="18" spans="1:7" ht="18.75" customHeight="1" x14ac:dyDescent="0.2">
      <c r="A18" s="101" t="s">
        <v>186</v>
      </c>
      <c r="B18" s="98">
        <v>18321.5</v>
      </c>
      <c r="C18" s="98">
        <v>17013.3</v>
      </c>
      <c r="D18" s="98">
        <v>16527.3</v>
      </c>
      <c r="E18" s="98">
        <v>68910.2</v>
      </c>
      <c r="F18" s="142">
        <v>90.2</v>
      </c>
      <c r="G18" s="141">
        <v>97.1</v>
      </c>
    </row>
    <row r="19" spans="1:7" ht="24" x14ac:dyDescent="0.2">
      <c r="A19" s="101" t="s">
        <v>185</v>
      </c>
      <c r="B19" s="100">
        <v>203.09</v>
      </c>
      <c r="C19" s="100">
        <v>206.39</v>
      </c>
      <c r="D19" s="100">
        <v>206.41</v>
      </c>
      <c r="E19" s="100">
        <v>205.77</v>
      </c>
      <c r="F19" s="142">
        <v>101.6</v>
      </c>
      <c r="G19" s="141">
        <v>100</v>
      </c>
    </row>
    <row r="20" spans="1:7" ht="24" customHeight="1" x14ac:dyDescent="0.2">
      <c r="A20" s="671" t="s">
        <v>227</v>
      </c>
      <c r="B20" s="671"/>
      <c r="C20" s="671"/>
      <c r="D20" s="671"/>
      <c r="E20" s="671"/>
      <c r="F20" s="671"/>
      <c r="G20" s="671"/>
    </row>
    <row r="21" spans="1:7" ht="18.75" customHeight="1" x14ac:dyDescent="0.2">
      <c r="A21" s="101" t="s">
        <v>226</v>
      </c>
      <c r="B21" s="145">
        <v>89542</v>
      </c>
      <c r="C21" s="145">
        <v>83436</v>
      </c>
      <c r="D21" s="145">
        <v>81453</v>
      </c>
      <c r="E21" s="145">
        <v>84420</v>
      </c>
      <c r="F21" s="142">
        <v>90.1</v>
      </c>
      <c r="G21" s="141">
        <v>97.6</v>
      </c>
    </row>
    <row r="22" spans="1:7" ht="18" customHeight="1" x14ac:dyDescent="0.2">
      <c r="A22" s="101" t="s">
        <v>186</v>
      </c>
      <c r="B22" s="98">
        <v>44500.9</v>
      </c>
      <c r="C22" s="98">
        <v>41461</v>
      </c>
      <c r="D22" s="98">
        <v>40473.699999999997</v>
      </c>
      <c r="E22" s="98">
        <v>167792.4</v>
      </c>
      <c r="F22" s="142">
        <v>91.1</v>
      </c>
      <c r="G22" s="141">
        <v>97.6</v>
      </c>
    </row>
    <row r="23" spans="1:7" ht="24" x14ac:dyDescent="0.2">
      <c r="A23" s="101" t="s">
        <v>185</v>
      </c>
      <c r="B23" s="146">
        <v>165.66</v>
      </c>
      <c r="C23" s="100">
        <v>165.64</v>
      </c>
      <c r="D23" s="100">
        <v>165.63</v>
      </c>
      <c r="E23" s="100">
        <v>165.63</v>
      </c>
      <c r="F23" s="142">
        <v>100</v>
      </c>
      <c r="G23" s="141">
        <v>100</v>
      </c>
    </row>
    <row r="24" spans="1:7" ht="22.5" customHeight="1" x14ac:dyDescent="0.2">
      <c r="A24" s="671" t="s">
        <v>225</v>
      </c>
      <c r="B24" s="671"/>
      <c r="C24" s="671"/>
      <c r="D24" s="671"/>
      <c r="E24" s="671"/>
      <c r="F24" s="671"/>
      <c r="G24" s="671"/>
    </row>
    <row r="25" spans="1:7" ht="22.5" customHeight="1" x14ac:dyDescent="0.2">
      <c r="A25" s="101" t="s">
        <v>224</v>
      </c>
      <c r="B25" s="145">
        <v>7915</v>
      </c>
      <c r="C25" s="145">
        <v>7367</v>
      </c>
      <c r="D25" s="145">
        <v>7193</v>
      </c>
      <c r="E25" s="145">
        <v>7459</v>
      </c>
      <c r="F25" s="142">
        <v>90.9</v>
      </c>
      <c r="G25" s="141">
        <v>97.6</v>
      </c>
    </row>
    <row r="26" spans="1:7" ht="19.5" customHeight="1" x14ac:dyDescent="0.2">
      <c r="A26" s="101" t="s">
        <v>186</v>
      </c>
      <c r="B26" s="98">
        <v>4159.3999999999996</v>
      </c>
      <c r="C26" s="98">
        <v>3927.3</v>
      </c>
      <c r="D26" s="98">
        <v>3836.4</v>
      </c>
      <c r="E26" s="98">
        <v>15858.6</v>
      </c>
      <c r="F26" s="142">
        <v>92.2</v>
      </c>
      <c r="G26" s="141">
        <v>97.7</v>
      </c>
    </row>
    <row r="27" spans="1:7" ht="24" x14ac:dyDescent="0.2">
      <c r="A27" s="101" t="s">
        <v>185</v>
      </c>
      <c r="B27" s="100">
        <v>175.17</v>
      </c>
      <c r="C27" s="100">
        <v>177.7</v>
      </c>
      <c r="D27" s="100">
        <v>177.78</v>
      </c>
      <c r="E27" s="100">
        <v>177.18</v>
      </c>
      <c r="F27" s="142">
        <v>101.5</v>
      </c>
      <c r="G27" s="141">
        <v>100</v>
      </c>
    </row>
    <row r="28" spans="1:7" ht="20.25" customHeight="1" x14ac:dyDescent="0.2">
      <c r="A28" s="671" t="s">
        <v>223</v>
      </c>
      <c r="B28" s="671"/>
      <c r="C28" s="671"/>
      <c r="D28" s="671"/>
      <c r="E28" s="671"/>
      <c r="F28" s="671"/>
      <c r="G28" s="671"/>
    </row>
    <row r="29" spans="1:7" ht="21.75" customHeight="1" x14ac:dyDescent="0.2">
      <c r="A29" s="101" t="s">
        <v>222</v>
      </c>
      <c r="B29" s="145">
        <v>22577</v>
      </c>
      <c r="C29" s="145">
        <v>20594</v>
      </c>
      <c r="D29" s="145">
        <v>20006</v>
      </c>
      <c r="E29" s="145">
        <v>20912</v>
      </c>
      <c r="F29" s="142">
        <v>88.6</v>
      </c>
      <c r="G29" s="141">
        <v>97.1</v>
      </c>
    </row>
    <row r="30" spans="1:7" ht="18" customHeight="1" x14ac:dyDescent="0.2">
      <c r="A30" s="101" t="s">
        <v>186</v>
      </c>
      <c r="B30" s="98">
        <v>12693.6</v>
      </c>
      <c r="C30" s="98">
        <v>11738.8</v>
      </c>
      <c r="D30" s="98">
        <v>11390.3</v>
      </c>
      <c r="E30" s="98">
        <v>47584.6</v>
      </c>
      <c r="F30" s="142">
        <v>89.7</v>
      </c>
      <c r="G30" s="141">
        <v>97</v>
      </c>
    </row>
    <row r="31" spans="1:7" ht="24" x14ac:dyDescent="0.2">
      <c r="A31" s="101" t="s">
        <v>185</v>
      </c>
      <c r="B31" s="100">
        <v>187.41</v>
      </c>
      <c r="C31" s="100">
        <v>190</v>
      </c>
      <c r="D31" s="100">
        <v>189.78</v>
      </c>
      <c r="E31" s="100">
        <v>189.62</v>
      </c>
      <c r="F31" s="142">
        <v>101.3</v>
      </c>
      <c r="G31" s="141">
        <v>99.9</v>
      </c>
    </row>
    <row r="32" spans="1:7" x14ac:dyDescent="0.2">
      <c r="A32" s="671" t="s">
        <v>221</v>
      </c>
      <c r="B32" s="671"/>
      <c r="C32" s="671"/>
      <c r="D32" s="671"/>
      <c r="E32" s="671"/>
      <c r="F32" s="671"/>
      <c r="G32" s="671"/>
    </row>
    <row r="33" spans="1:7" ht="18.75" customHeight="1" x14ac:dyDescent="0.2">
      <c r="A33" s="101" t="s">
        <v>219</v>
      </c>
      <c r="B33" s="145">
        <v>74973</v>
      </c>
      <c r="C33" s="145">
        <v>69358</v>
      </c>
      <c r="D33" s="145">
        <v>67540</v>
      </c>
      <c r="E33" s="145">
        <v>70266</v>
      </c>
      <c r="F33" s="142">
        <v>90.1</v>
      </c>
      <c r="G33" s="141">
        <v>97.4</v>
      </c>
    </row>
    <row r="34" spans="1:7" ht="17.25" customHeight="1" x14ac:dyDescent="0.2">
      <c r="A34" s="101" t="s">
        <v>186</v>
      </c>
      <c r="B34" s="98">
        <v>6862.5</v>
      </c>
      <c r="C34" s="98">
        <v>6445.9</v>
      </c>
      <c r="D34" s="98">
        <v>6278.7</v>
      </c>
      <c r="E34" s="98">
        <v>26056.799999999999</v>
      </c>
      <c r="F34" s="142">
        <v>91.5</v>
      </c>
      <c r="G34" s="141">
        <v>97.4</v>
      </c>
    </row>
    <row r="35" spans="1:7" ht="24" x14ac:dyDescent="0.2">
      <c r="A35" s="101" t="s">
        <v>185</v>
      </c>
      <c r="B35" s="100">
        <v>30.51</v>
      </c>
      <c r="C35" s="100">
        <v>30.98</v>
      </c>
      <c r="D35" s="100">
        <v>30.99</v>
      </c>
      <c r="E35" s="100">
        <v>30.9</v>
      </c>
      <c r="F35" s="142">
        <v>101.6</v>
      </c>
      <c r="G35" s="141">
        <v>100</v>
      </c>
    </row>
    <row r="36" spans="1:7" ht="30.75" customHeight="1" x14ac:dyDescent="0.2">
      <c r="A36" s="671" t="s">
        <v>220</v>
      </c>
      <c r="B36" s="671"/>
      <c r="C36" s="671"/>
      <c r="D36" s="671"/>
      <c r="E36" s="671"/>
      <c r="F36" s="671"/>
      <c r="G36" s="671"/>
    </row>
    <row r="37" spans="1:7" ht="21.75" customHeight="1" x14ac:dyDescent="0.2">
      <c r="A37" s="101" t="s">
        <v>219</v>
      </c>
      <c r="B37" s="145">
        <v>15</v>
      </c>
      <c r="C37" s="145">
        <v>16</v>
      </c>
      <c r="D37" s="145">
        <v>16</v>
      </c>
      <c r="E37" s="145">
        <v>16</v>
      </c>
      <c r="F37" s="142">
        <v>106.7</v>
      </c>
      <c r="G37" s="141">
        <v>100</v>
      </c>
    </row>
    <row r="38" spans="1:7" ht="19.5" customHeight="1" x14ac:dyDescent="0.2">
      <c r="A38" s="101" t="s">
        <v>186</v>
      </c>
      <c r="B38" s="98">
        <v>28.5</v>
      </c>
      <c r="C38" s="98">
        <v>31</v>
      </c>
      <c r="D38" s="98">
        <v>31</v>
      </c>
      <c r="E38" s="98">
        <v>125.1</v>
      </c>
      <c r="F38" s="142">
        <v>108.8</v>
      </c>
      <c r="G38" s="141">
        <v>100</v>
      </c>
    </row>
    <row r="39" spans="1:7" ht="24" x14ac:dyDescent="0.2">
      <c r="A39" s="101" t="s">
        <v>185</v>
      </c>
      <c r="B39" s="111">
        <v>633.33000000000004</v>
      </c>
      <c r="C39" s="100">
        <v>645.83000000000004</v>
      </c>
      <c r="D39" s="100">
        <v>651.83000000000004</v>
      </c>
      <c r="E39" s="100">
        <v>651.55999999999995</v>
      </c>
      <c r="F39" s="142">
        <v>102.9</v>
      </c>
      <c r="G39" s="141">
        <v>100.9</v>
      </c>
    </row>
    <row r="40" spans="1:7" ht="24.75" customHeight="1" x14ac:dyDescent="0.2">
      <c r="A40" s="670" t="s">
        <v>218</v>
      </c>
      <c r="B40" s="670"/>
      <c r="C40" s="670"/>
      <c r="D40" s="670"/>
      <c r="E40" s="670"/>
      <c r="F40" s="670"/>
      <c r="G40" s="670"/>
    </row>
    <row r="41" spans="1:7" ht="13.5" x14ac:dyDescent="0.2">
      <c r="A41" s="101" t="s">
        <v>217</v>
      </c>
      <c r="B41" s="145">
        <v>10645</v>
      </c>
      <c r="C41" s="145">
        <v>10896</v>
      </c>
      <c r="D41" s="145">
        <v>10936</v>
      </c>
      <c r="E41" s="145">
        <v>10857</v>
      </c>
      <c r="F41" s="142">
        <v>102.7</v>
      </c>
      <c r="G41" s="141">
        <v>100.4</v>
      </c>
    </row>
    <row r="42" spans="1:7" ht="18.75" customHeight="1" x14ac:dyDescent="0.2">
      <c r="A42" s="101" t="s">
        <v>186</v>
      </c>
      <c r="B42" s="98">
        <v>22528.5</v>
      </c>
      <c r="C42" s="98">
        <v>23411.9</v>
      </c>
      <c r="D42" s="98">
        <v>23428.3</v>
      </c>
      <c r="E42" s="98">
        <v>92939.1</v>
      </c>
      <c r="F42" s="142">
        <v>104</v>
      </c>
      <c r="G42" s="141">
        <v>100.1</v>
      </c>
    </row>
    <row r="43" spans="1:7" ht="24" x14ac:dyDescent="0.2">
      <c r="A43" s="101" t="s">
        <v>185</v>
      </c>
      <c r="B43" s="111">
        <v>705.45</v>
      </c>
      <c r="C43" s="100">
        <v>716.22</v>
      </c>
      <c r="D43" s="100">
        <v>714.1</v>
      </c>
      <c r="E43" s="100">
        <v>713.36</v>
      </c>
      <c r="F43" s="142">
        <v>101.2</v>
      </c>
      <c r="G43" s="141">
        <v>99.7</v>
      </c>
    </row>
    <row r="44" spans="1:7" ht="17.25" customHeight="1" x14ac:dyDescent="0.2">
      <c r="A44" s="164" t="s">
        <v>216</v>
      </c>
      <c r="B44" s="110"/>
      <c r="C44" s="110"/>
      <c r="D44" s="110"/>
      <c r="E44" s="110"/>
      <c r="F44" s="110"/>
      <c r="G44" s="110"/>
    </row>
  </sheetData>
  <mergeCells count="18">
    <mergeCell ref="A40:G40"/>
    <mergeCell ref="A24:G24"/>
    <mergeCell ref="A28:G28"/>
    <mergeCell ref="A32:G32"/>
    <mergeCell ref="A36:G36"/>
    <mergeCell ref="A8:F8"/>
    <mergeCell ref="A12:F12"/>
    <mergeCell ref="A16:G16"/>
    <mergeCell ref="A20:G20"/>
    <mergeCell ref="A1:G1"/>
    <mergeCell ref="A3:G3"/>
    <mergeCell ref="A4:A6"/>
    <mergeCell ref="C4:G4"/>
    <mergeCell ref="B5:B6"/>
    <mergeCell ref="C5:C6"/>
    <mergeCell ref="D5:D6"/>
    <mergeCell ref="E5:E6"/>
    <mergeCell ref="F5:G5"/>
  </mergeCells>
  <printOptions horizontalCentered="1"/>
  <pageMargins left="0.39370078740157483" right="0.39370078740157483" top="0.19685039370078741" bottom="0.39370078740157483" header="0.51181102362204722" footer="0.51181102362204722"/>
  <pageSetup paperSize="9" scale="90" orientation="portrait" horizontalDpi="4294967294" verticalDpi="4294967294"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workbookViewId="0">
      <selection activeCell="L28" sqref="L28"/>
    </sheetView>
  </sheetViews>
  <sheetFormatPr defaultColWidth="8.85546875" defaultRowHeight="12.75" x14ac:dyDescent="0.2"/>
  <cols>
    <col min="1" max="1" width="26.42578125" style="13" customWidth="1"/>
    <col min="2" max="3" width="13.5703125" style="13" customWidth="1"/>
    <col min="4" max="4" width="13.7109375" style="13" customWidth="1"/>
    <col min="5" max="5" width="14.140625" style="13" customWidth="1"/>
    <col min="6" max="6" width="11.85546875" style="13" customWidth="1"/>
    <col min="7" max="7" width="12.42578125" style="13" customWidth="1"/>
    <col min="8" max="16384" width="8.85546875" style="13"/>
  </cols>
  <sheetData>
    <row r="1" spans="1:7" ht="33" customHeight="1" x14ac:dyDescent="0.2">
      <c r="A1" s="674" t="s">
        <v>258</v>
      </c>
      <c r="B1" s="674"/>
      <c r="C1" s="674"/>
      <c r="D1" s="674"/>
      <c r="E1" s="674"/>
      <c r="F1" s="674"/>
      <c r="G1" s="674"/>
    </row>
    <row r="2" spans="1:7" ht="19.5" customHeight="1" x14ac:dyDescent="0.2">
      <c r="A2" s="49" t="s">
        <v>257</v>
      </c>
      <c r="B2" s="139"/>
      <c r="C2" s="139"/>
      <c r="D2" s="139"/>
      <c r="E2" s="139"/>
      <c r="F2" s="139"/>
      <c r="G2" s="139"/>
    </row>
    <row r="3" spans="1:7" x14ac:dyDescent="0.2">
      <c r="A3" s="651" t="s">
        <v>107</v>
      </c>
      <c r="B3" s="114">
        <v>2013</v>
      </c>
      <c r="C3" s="652">
        <v>2014</v>
      </c>
      <c r="D3" s="653"/>
      <c r="E3" s="653"/>
      <c r="F3" s="653"/>
      <c r="G3" s="653"/>
    </row>
    <row r="4" spans="1:7" x14ac:dyDescent="0.2">
      <c r="A4" s="651"/>
      <c r="B4" s="657" t="s">
        <v>104</v>
      </c>
      <c r="C4" s="657" t="s">
        <v>233</v>
      </c>
      <c r="D4" s="657" t="s">
        <v>104</v>
      </c>
      <c r="E4" s="657" t="s">
        <v>194</v>
      </c>
      <c r="F4" s="652" t="s">
        <v>104</v>
      </c>
      <c r="G4" s="653"/>
    </row>
    <row r="5" spans="1:7" ht="24" x14ac:dyDescent="0.2">
      <c r="A5" s="651"/>
      <c r="B5" s="658"/>
      <c r="C5" s="658"/>
      <c r="D5" s="658"/>
      <c r="E5" s="658"/>
      <c r="F5" s="114" t="s">
        <v>256</v>
      </c>
      <c r="G5" s="113" t="s">
        <v>255</v>
      </c>
    </row>
    <row r="6" spans="1:7" x14ac:dyDescent="0.2">
      <c r="A6" s="654" t="s">
        <v>100</v>
      </c>
      <c r="B6" s="654"/>
      <c r="C6" s="654"/>
      <c r="D6" s="654"/>
      <c r="E6" s="654"/>
      <c r="F6" s="654"/>
      <c r="G6" s="654"/>
    </row>
    <row r="7" spans="1:7" ht="27" customHeight="1" x14ac:dyDescent="0.2">
      <c r="A7" s="101" t="s">
        <v>247</v>
      </c>
      <c r="B7" s="145">
        <v>1231847</v>
      </c>
      <c r="C7" s="145">
        <v>1207142</v>
      </c>
      <c r="D7" s="145">
        <v>1200038</v>
      </c>
      <c r="E7" s="144">
        <v>1211632</v>
      </c>
      <c r="F7" s="142">
        <v>97.4</v>
      </c>
      <c r="G7" s="141">
        <v>99.4</v>
      </c>
    </row>
    <row r="8" spans="1:7" ht="27.75" customHeight="1" x14ac:dyDescent="0.2">
      <c r="A8" s="101" t="s">
        <v>253</v>
      </c>
      <c r="B8" s="145">
        <v>118621</v>
      </c>
      <c r="C8" s="145">
        <v>110568</v>
      </c>
      <c r="D8" s="145">
        <v>108098</v>
      </c>
      <c r="E8" s="144">
        <v>111921</v>
      </c>
      <c r="F8" s="142">
        <v>91.1</v>
      </c>
      <c r="G8" s="141">
        <v>97.8</v>
      </c>
    </row>
    <row r="9" spans="1:7" ht="24" customHeight="1" x14ac:dyDescent="0.2">
      <c r="A9" s="101" t="s">
        <v>254</v>
      </c>
      <c r="B9" s="98">
        <v>4179543.2</v>
      </c>
      <c r="C9" s="98">
        <v>4152880.7</v>
      </c>
      <c r="D9" s="98">
        <v>4135953.6</v>
      </c>
      <c r="E9" s="143">
        <v>16643923.4</v>
      </c>
      <c r="F9" s="142">
        <v>99</v>
      </c>
      <c r="G9" s="141">
        <v>99.6</v>
      </c>
    </row>
    <row r="10" spans="1:7" ht="30" customHeight="1" x14ac:dyDescent="0.2">
      <c r="A10" s="101" t="s">
        <v>253</v>
      </c>
      <c r="B10" s="98">
        <v>394782.3</v>
      </c>
      <c r="C10" s="98">
        <v>375165.5</v>
      </c>
      <c r="D10" s="98">
        <v>367017</v>
      </c>
      <c r="E10" s="143">
        <v>1513430.6</v>
      </c>
      <c r="F10" s="142">
        <v>93</v>
      </c>
      <c r="G10" s="141">
        <v>97.8</v>
      </c>
    </row>
    <row r="11" spans="1:7" ht="26.25" customHeight="1" x14ac:dyDescent="0.2">
      <c r="A11" s="101" t="s">
        <v>252</v>
      </c>
      <c r="B11" s="100">
        <v>1130.97</v>
      </c>
      <c r="C11" s="100">
        <v>1146.75</v>
      </c>
      <c r="D11" s="100">
        <v>1148.8399999999999</v>
      </c>
      <c r="E11" s="109">
        <v>1144.73</v>
      </c>
      <c r="F11" s="142">
        <v>101.6</v>
      </c>
      <c r="G11" s="141">
        <v>100.2</v>
      </c>
    </row>
    <row r="12" spans="1:7" x14ac:dyDescent="0.2">
      <c r="A12" s="655" t="s">
        <v>251</v>
      </c>
      <c r="B12" s="655"/>
      <c r="C12" s="655"/>
      <c r="D12" s="655"/>
      <c r="E12" s="655"/>
      <c r="F12" s="655"/>
      <c r="G12" s="655"/>
    </row>
    <row r="13" spans="1:7" ht="24" customHeight="1" x14ac:dyDescent="0.2">
      <c r="A13" s="101" t="s">
        <v>247</v>
      </c>
      <c r="B13" s="181">
        <v>972537</v>
      </c>
      <c r="C13" s="181">
        <v>947033</v>
      </c>
      <c r="D13" s="181">
        <v>940335</v>
      </c>
      <c r="E13" s="145">
        <v>951542</v>
      </c>
      <c r="F13" s="142">
        <v>96.7</v>
      </c>
      <c r="G13" s="141">
        <v>99.3</v>
      </c>
    </row>
    <row r="14" spans="1:7" ht="21.75" customHeight="1" x14ac:dyDescent="0.2">
      <c r="A14" s="101" t="s">
        <v>250</v>
      </c>
      <c r="B14" s="179">
        <v>3390327.7</v>
      </c>
      <c r="C14" s="179">
        <v>3348793.6</v>
      </c>
      <c r="D14" s="179">
        <v>3328221.1</v>
      </c>
      <c r="E14" s="98">
        <v>13433461.699999999</v>
      </c>
      <c r="F14" s="142">
        <v>98.2</v>
      </c>
      <c r="G14" s="141">
        <v>99.4</v>
      </c>
    </row>
    <row r="15" spans="1:7" ht="27" customHeight="1" x14ac:dyDescent="0.2">
      <c r="A15" s="101" t="s">
        <v>249</v>
      </c>
      <c r="B15" s="117">
        <v>1162.02</v>
      </c>
      <c r="C15" s="117">
        <v>1178.7</v>
      </c>
      <c r="D15" s="117">
        <v>1179.8</v>
      </c>
      <c r="E15" s="100">
        <v>1176.46</v>
      </c>
      <c r="F15" s="142">
        <v>101.5</v>
      </c>
      <c r="G15" s="141">
        <v>100.1</v>
      </c>
    </row>
    <row r="16" spans="1:7" x14ac:dyDescent="0.2">
      <c r="A16" s="655" t="s">
        <v>248</v>
      </c>
      <c r="B16" s="655"/>
      <c r="C16" s="655"/>
      <c r="D16" s="655"/>
      <c r="E16" s="655"/>
      <c r="F16" s="655"/>
      <c r="G16" s="655"/>
    </row>
    <row r="17" spans="1:7" ht="24" customHeight="1" x14ac:dyDescent="0.2">
      <c r="A17" s="101" t="s">
        <v>247</v>
      </c>
      <c r="B17" s="181">
        <v>216036</v>
      </c>
      <c r="C17" s="181">
        <v>216061</v>
      </c>
      <c r="D17" s="181">
        <v>216053</v>
      </c>
      <c r="E17" s="145">
        <v>215850</v>
      </c>
      <c r="F17" s="142">
        <v>100</v>
      </c>
      <c r="G17" s="141">
        <v>100</v>
      </c>
    </row>
    <row r="18" spans="1:7" ht="22.5" customHeight="1" x14ac:dyDescent="0.2">
      <c r="A18" s="101" t="s">
        <v>186</v>
      </c>
      <c r="B18" s="179">
        <v>628562</v>
      </c>
      <c r="C18" s="179">
        <v>641933.6</v>
      </c>
      <c r="D18" s="179">
        <v>642899.9</v>
      </c>
      <c r="E18" s="98">
        <v>2558670.4</v>
      </c>
      <c r="F18" s="142">
        <v>102.3</v>
      </c>
      <c r="G18" s="141">
        <v>100.2</v>
      </c>
    </row>
    <row r="19" spans="1:7" ht="26.25" customHeight="1" x14ac:dyDescent="0.2">
      <c r="A19" s="101" t="s">
        <v>241</v>
      </c>
      <c r="B19" s="117">
        <v>969.84</v>
      </c>
      <c r="C19" s="117">
        <v>990.36</v>
      </c>
      <c r="D19" s="117">
        <v>991.89</v>
      </c>
      <c r="E19" s="100">
        <v>987.83</v>
      </c>
      <c r="F19" s="142">
        <v>102.3</v>
      </c>
      <c r="G19" s="141">
        <v>100.2</v>
      </c>
    </row>
    <row r="20" spans="1:7" x14ac:dyDescent="0.2">
      <c r="A20" s="655" t="s">
        <v>81</v>
      </c>
      <c r="B20" s="655"/>
      <c r="C20" s="655"/>
      <c r="D20" s="655"/>
      <c r="E20" s="655"/>
      <c r="F20" s="655"/>
      <c r="G20" s="655"/>
    </row>
    <row r="21" spans="1:7" ht="31.5" customHeight="1" x14ac:dyDescent="0.2">
      <c r="A21" s="101" t="s">
        <v>246</v>
      </c>
      <c r="B21" s="181">
        <v>43054</v>
      </c>
      <c r="C21" s="181">
        <v>43853</v>
      </c>
      <c r="D21" s="181">
        <v>43455</v>
      </c>
      <c r="E21" s="145">
        <v>44036</v>
      </c>
      <c r="F21" s="142">
        <v>100.9</v>
      </c>
      <c r="G21" s="141">
        <v>99.1</v>
      </c>
    </row>
    <row r="22" spans="1:7" ht="24" customHeight="1" x14ac:dyDescent="0.2">
      <c r="A22" s="101" t="s">
        <v>245</v>
      </c>
      <c r="B22" s="179">
        <v>160306.79999999999</v>
      </c>
      <c r="C22" s="179">
        <v>161839</v>
      </c>
      <c r="D22" s="179">
        <v>164506.6</v>
      </c>
      <c r="E22" s="98">
        <v>650482.1</v>
      </c>
      <c r="F22" s="142">
        <v>102.6</v>
      </c>
      <c r="G22" s="141">
        <v>101.6</v>
      </c>
    </row>
    <row r="23" spans="1:7" ht="24" customHeight="1" x14ac:dyDescent="0.2">
      <c r="A23" s="101" t="s">
        <v>244</v>
      </c>
      <c r="B23" s="117">
        <v>1241.1300000000001</v>
      </c>
      <c r="C23" s="117">
        <v>1230.1600000000001</v>
      </c>
      <c r="D23" s="117">
        <v>1261.8900000000001</v>
      </c>
      <c r="E23" s="100">
        <v>1230.97</v>
      </c>
      <c r="F23" s="142">
        <v>101.7</v>
      </c>
      <c r="G23" s="141">
        <v>102.6</v>
      </c>
    </row>
    <row r="24" spans="1:7" ht="13.5" x14ac:dyDescent="0.2">
      <c r="A24" s="654" t="s">
        <v>243</v>
      </c>
      <c r="B24" s="654"/>
      <c r="C24" s="654"/>
      <c r="D24" s="654"/>
      <c r="E24" s="654"/>
      <c r="F24" s="654"/>
      <c r="G24" s="654"/>
    </row>
    <row r="25" spans="1:7" ht="26.25" customHeight="1" x14ac:dyDescent="0.2">
      <c r="A25" s="101" t="s">
        <v>242</v>
      </c>
      <c r="B25" s="181">
        <v>219</v>
      </c>
      <c r="C25" s="181">
        <v>195</v>
      </c>
      <c r="D25" s="181">
        <v>195</v>
      </c>
      <c r="E25" s="145">
        <v>204</v>
      </c>
      <c r="F25" s="177">
        <v>89</v>
      </c>
      <c r="G25" s="176">
        <v>100</v>
      </c>
    </row>
    <row r="26" spans="1:7" ht="25.5" customHeight="1" x14ac:dyDescent="0.2">
      <c r="A26" s="101" t="s">
        <v>186</v>
      </c>
      <c r="B26" s="180">
        <v>318.10000000000002</v>
      </c>
      <c r="C26" s="179">
        <v>283.5</v>
      </c>
      <c r="D26" s="179">
        <v>295</v>
      </c>
      <c r="E26" s="98">
        <v>1184</v>
      </c>
      <c r="F26" s="177">
        <v>92.7</v>
      </c>
      <c r="G26" s="176">
        <v>104.1</v>
      </c>
    </row>
    <row r="27" spans="1:7" ht="21.75" customHeight="1" x14ac:dyDescent="0.2">
      <c r="A27" s="101" t="s">
        <v>241</v>
      </c>
      <c r="B27" s="178">
        <v>484.17</v>
      </c>
      <c r="C27" s="117">
        <v>484.62</v>
      </c>
      <c r="D27" s="117">
        <v>504.27</v>
      </c>
      <c r="E27" s="100">
        <v>483.7</v>
      </c>
      <c r="F27" s="177">
        <v>104.2</v>
      </c>
      <c r="G27" s="176">
        <v>104.1</v>
      </c>
    </row>
    <row r="28" spans="1:7" ht="15" x14ac:dyDescent="0.25">
      <c r="A28" s="175"/>
      <c r="B28" s="174"/>
      <c r="C28" s="174"/>
      <c r="D28" s="174"/>
      <c r="E28" s="174"/>
      <c r="F28" s="174"/>
      <c r="G28" s="174"/>
    </row>
    <row r="29" spans="1:7" ht="35.25" customHeight="1" x14ac:dyDescent="0.2">
      <c r="A29" s="632" t="s">
        <v>240</v>
      </c>
      <c r="B29" s="632"/>
      <c r="C29" s="632"/>
      <c r="D29" s="632"/>
      <c r="E29" s="632"/>
      <c r="F29" s="632"/>
      <c r="G29" s="632"/>
    </row>
    <row r="30" spans="1:7" ht="23.25" customHeight="1" x14ac:dyDescent="0.2">
      <c r="A30" s="648" t="s">
        <v>144</v>
      </c>
      <c r="B30" s="649"/>
      <c r="C30" s="649"/>
      <c r="D30" s="649"/>
      <c r="E30" s="649"/>
      <c r="F30" s="649"/>
      <c r="G30" s="86"/>
    </row>
    <row r="31" spans="1:7" ht="15" customHeight="1" x14ac:dyDescent="0.2">
      <c r="A31" s="173" t="s">
        <v>239</v>
      </c>
      <c r="B31" s="173"/>
      <c r="C31" s="173"/>
      <c r="D31" s="173"/>
      <c r="E31" s="173"/>
      <c r="F31" s="173"/>
      <c r="G31" s="86"/>
    </row>
    <row r="32" spans="1:7" x14ac:dyDescent="0.2">
      <c r="A32" s="172" t="s">
        <v>238</v>
      </c>
      <c r="B32" s="86"/>
      <c r="C32" s="86"/>
      <c r="D32" s="86"/>
      <c r="E32" s="86"/>
      <c r="F32" s="86"/>
      <c r="G32" s="86"/>
    </row>
    <row r="33" spans="1:7" x14ac:dyDescent="0.2">
      <c r="A33" s="675" t="s">
        <v>168</v>
      </c>
      <c r="B33" s="675"/>
      <c r="C33" s="675"/>
      <c r="D33" s="675"/>
      <c r="E33" s="675"/>
      <c r="F33" s="42"/>
      <c r="G33" s="42"/>
    </row>
    <row r="34" spans="1:7" x14ac:dyDescent="0.2">
      <c r="A34" s="632" t="s">
        <v>237</v>
      </c>
      <c r="B34" s="632"/>
      <c r="C34" s="632"/>
      <c r="D34" s="632"/>
      <c r="E34" s="632"/>
      <c r="F34" s="632"/>
      <c r="G34" s="171"/>
    </row>
    <row r="35" spans="1:7" ht="24.75" customHeight="1" x14ac:dyDescent="0.2">
      <c r="A35" s="632" t="s">
        <v>236</v>
      </c>
      <c r="B35" s="632"/>
      <c r="C35" s="632"/>
      <c r="D35" s="632"/>
      <c r="E35" s="632"/>
      <c r="F35" s="86"/>
      <c r="G35" s="86"/>
    </row>
  </sheetData>
  <mergeCells count="18">
    <mergeCell ref="A6:G6"/>
    <mergeCell ref="A12:G12"/>
    <mergeCell ref="A16:G16"/>
    <mergeCell ref="A20:G20"/>
    <mergeCell ref="A34:F34"/>
    <mergeCell ref="A35:E35"/>
    <mergeCell ref="A24:G24"/>
    <mergeCell ref="A29:G29"/>
    <mergeCell ref="A30:F30"/>
    <mergeCell ref="A33:E33"/>
    <mergeCell ref="A1:G1"/>
    <mergeCell ref="A3:A5"/>
    <mergeCell ref="C3:G3"/>
    <mergeCell ref="B4:B5"/>
    <mergeCell ref="C4:C5"/>
    <mergeCell ref="D4:D5"/>
    <mergeCell ref="E4:E5"/>
    <mergeCell ref="F4:G4"/>
  </mergeCells>
  <printOptions horizontalCentered="1"/>
  <pageMargins left="0.39370078740157483" right="0.19685039370078741" top="0.59055118110236227" bottom="0.39370078740157483" header="0.51181102362204722" footer="0.9055118110236221"/>
  <pageSetup paperSize="9" scale="93" orientation="portrait" horizontalDpi="4294967294" verticalDpi="4294967294"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1"/>
  <sheetViews>
    <sheetView workbookViewId="0">
      <selection activeCell="M18" sqref="M18"/>
    </sheetView>
  </sheetViews>
  <sheetFormatPr defaultColWidth="8.85546875" defaultRowHeight="12.75" x14ac:dyDescent="0.2"/>
  <cols>
    <col min="1" max="1" width="19" style="13" customWidth="1"/>
    <col min="2" max="2" width="9.7109375" style="13" customWidth="1"/>
    <col min="3" max="3" width="10.28515625" style="13" customWidth="1"/>
    <col min="4" max="4" width="11.5703125" style="13" customWidth="1"/>
    <col min="5" max="5" width="10.42578125" style="13" customWidth="1"/>
    <col min="6" max="6" width="9.85546875" style="13" customWidth="1"/>
    <col min="7" max="7" width="10" style="13" customWidth="1"/>
    <col min="8" max="16384" width="8.85546875" style="13"/>
  </cols>
  <sheetData>
    <row r="1" spans="1:10" ht="35.25" customHeight="1" x14ac:dyDescent="0.2">
      <c r="A1" s="674" t="s">
        <v>258</v>
      </c>
      <c r="B1" s="674"/>
      <c r="C1" s="674"/>
      <c r="D1" s="674"/>
      <c r="E1" s="674"/>
      <c r="F1" s="674"/>
      <c r="G1" s="674"/>
    </row>
    <row r="2" spans="1:10" ht="12.75" customHeight="1" x14ac:dyDescent="0.2">
      <c r="A2" s="170"/>
      <c r="B2" s="189"/>
      <c r="C2" s="189"/>
      <c r="D2" s="189"/>
      <c r="E2" s="189"/>
      <c r="F2" s="170"/>
      <c r="G2" s="170"/>
    </row>
    <row r="3" spans="1:10" ht="26.25" customHeight="1" x14ac:dyDescent="0.2">
      <c r="A3" s="634" t="s">
        <v>270</v>
      </c>
      <c r="B3" s="634"/>
      <c r="C3" s="634"/>
      <c r="D3" s="634"/>
      <c r="E3" s="634"/>
      <c r="F3" s="634"/>
      <c r="G3" s="634"/>
    </row>
    <row r="4" spans="1:10" ht="17.25" customHeight="1" x14ac:dyDescent="0.25">
      <c r="B4" s="188"/>
      <c r="D4" s="170"/>
      <c r="E4" s="170"/>
      <c r="G4" s="170"/>
    </row>
    <row r="5" spans="1:10" x14ac:dyDescent="0.2">
      <c r="A5" s="651" t="s">
        <v>107</v>
      </c>
      <c r="B5" s="114">
        <v>2013</v>
      </c>
      <c r="C5" s="113"/>
      <c r="D5" s="148">
        <v>2014</v>
      </c>
      <c r="E5" s="148"/>
      <c r="F5" s="148"/>
      <c r="G5" s="148"/>
    </row>
    <row r="6" spans="1:10" x14ac:dyDescent="0.2">
      <c r="A6" s="651"/>
      <c r="B6" s="657" t="s">
        <v>268</v>
      </c>
      <c r="C6" s="657" t="s">
        <v>195</v>
      </c>
      <c r="D6" s="657" t="s">
        <v>268</v>
      </c>
      <c r="E6" s="657" t="s">
        <v>269</v>
      </c>
      <c r="F6" s="652" t="s">
        <v>268</v>
      </c>
      <c r="G6" s="653"/>
    </row>
    <row r="7" spans="1:10" ht="33.75" customHeight="1" x14ac:dyDescent="0.2">
      <c r="A7" s="651"/>
      <c r="B7" s="658"/>
      <c r="C7" s="658"/>
      <c r="D7" s="658"/>
      <c r="E7" s="658"/>
      <c r="F7" s="114" t="s">
        <v>267</v>
      </c>
      <c r="G7" s="113" t="s">
        <v>266</v>
      </c>
    </row>
    <row r="8" spans="1:10" ht="11.25" customHeight="1" x14ac:dyDescent="0.2">
      <c r="A8" s="110"/>
      <c r="B8" s="187"/>
      <c r="C8" s="187"/>
      <c r="D8" s="187"/>
      <c r="E8" s="187"/>
      <c r="F8" s="168"/>
      <c r="G8" s="168"/>
    </row>
    <row r="9" spans="1:10" x14ac:dyDescent="0.2">
      <c r="A9" s="654" t="s">
        <v>265</v>
      </c>
      <c r="B9" s="654"/>
      <c r="C9" s="654"/>
      <c r="D9" s="654"/>
      <c r="E9" s="654"/>
      <c r="F9" s="654"/>
      <c r="G9" s="654"/>
    </row>
    <row r="10" spans="1:10" ht="13.5" x14ac:dyDescent="0.2">
      <c r="A10" s="101" t="s">
        <v>262</v>
      </c>
      <c r="B10" s="145">
        <v>641351</v>
      </c>
      <c r="C10" s="145">
        <v>633683</v>
      </c>
      <c r="D10" s="145">
        <v>632780</v>
      </c>
      <c r="E10" s="144">
        <v>635191</v>
      </c>
      <c r="F10" s="98">
        <v>98.7</v>
      </c>
      <c r="G10" s="179">
        <v>99.9</v>
      </c>
      <c r="I10" s="185"/>
    </row>
    <row r="11" spans="1:10" ht="15.75" customHeight="1" x14ac:dyDescent="0.2">
      <c r="A11" s="101" t="s">
        <v>261</v>
      </c>
      <c r="B11" s="98">
        <v>157438.6</v>
      </c>
      <c r="C11" s="98">
        <v>156830.29999999999</v>
      </c>
      <c r="D11" s="98">
        <v>156533.79999999999</v>
      </c>
      <c r="E11" s="143">
        <v>628217.59999999998</v>
      </c>
      <c r="F11" s="98">
        <v>99.4</v>
      </c>
      <c r="G11" s="179">
        <v>99.8</v>
      </c>
    </row>
    <row r="12" spans="1:10" x14ac:dyDescent="0.2">
      <c r="A12" s="655" t="s">
        <v>264</v>
      </c>
      <c r="B12" s="655"/>
      <c r="C12" s="655"/>
      <c r="D12" s="655"/>
      <c r="E12" s="655"/>
      <c r="F12" s="655"/>
      <c r="G12" s="655"/>
      <c r="J12" s="186"/>
    </row>
    <row r="13" spans="1:10" ht="13.5" x14ac:dyDescent="0.2">
      <c r="A13" s="101" t="s">
        <v>262</v>
      </c>
      <c r="B13" s="145">
        <v>505726</v>
      </c>
      <c r="C13" s="145">
        <v>498314</v>
      </c>
      <c r="D13" s="145">
        <v>497706</v>
      </c>
      <c r="E13" s="144">
        <v>499779</v>
      </c>
      <c r="F13" s="98">
        <v>98.4</v>
      </c>
      <c r="G13" s="179">
        <v>99.9</v>
      </c>
      <c r="J13" s="185"/>
    </row>
    <row r="14" spans="1:10" x14ac:dyDescent="0.2">
      <c r="A14" s="101" t="s">
        <v>261</v>
      </c>
      <c r="B14" s="98">
        <v>135102</v>
      </c>
      <c r="C14" s="98">
        <v>134760</v>
      </c>
      <c r="D14" s="98">
        <v>134644.5</v>
      </c>
      <c r="E14" s="143">
        <v>539639</v>
      </c>
      <c r="F14" s="98">
        <v>99.7</v>
      </c>
      <c r="G14" s="179">
        <v>99.9</v>
      </c>
      <c r="J14" s="186"/>
    </row>
    <row r="15" spans="1:10" x14ac:dyDescent="0.2">
      <c r="A15" s="655" t="s">
        <v>248</v>
      </c>
      <c r="B15" s="655"/>
      <c r="C15" s="655"/>
      <c r="D15" s="655"/>
      <c r="E15" s="655"/>
      <c r="F15" s="655"/>
      <c r="G15" s="655"/>
      <c r="J15" s="186"/>
    </row>
    <row r="16" spans="1:10" ht="13.5" x14ac:dyDescent="0.2">
      <c r="A16" s="101" t="s">
        <v>262</v>
      </c>
      <c r="B16" s="145">
        <v>21257</v>
      </c>
      <c r="C16" s="145">
        <v>19708</v>
      </c>
      <c r="D16" s="145">
        <v>19187</v>
      </c>
      <c r="E16" s="144">
        <v>19963</v>
      </c>
      <c r="F16" s="98">
        <v>90.3</v>
      </c>
      <c r="G16" s="179">
        <v>97.4</v>
      </c>
      <c r="J16" s="185"/>
    </row>
    <row r="17" spans="1:10" x14ac:dyDescent="0.2">
      <c r="A17" s="101" t="s">
        <v>261</v>
      </c>
      <c r="B17" s="98">
        <v>6488.8</v>
      </c>
      <c r="C17" s="98">
        <v>5951.9</v>
      </c>
      <c r="D17" s="98">
        <v>5771.5</v>
      </c>
      <c r="E17" s="143">
        <v>24219.3</v>
      </c>
      <c r="F17" s="98">
        <v>88.9</v>
      </c>
      <c r="G17" s="179">
        <v>97</v>
      </c>
      <c r="J17" s="186"/>
    </row>
    <row r="18" spans="1:10" x14ac:dyDescent="0.2">
      <c r="A18" s="655" t="s">
        <v>263</v>
      </c>
      <c r="B18" s="655"/>
      <c r="C18" s="655"/>
      <c r="D18" s="655"/>
      <c r="E18" s="655"/>
      <c r="F18" s="655"/>
      <c r="G18" s="110"/>
      <c r="J18" s="186"/>
    </row>
    <row r="19" spans="1:10" ht="13.5" x14ac:dyDescent="0.2">
      <c r="A19" s="101" t="s">
        <v>262</v>
      </c>
      <c r="B19" s="145">
        <v>114368</v>
      </c>
      <c r="C19" s="145">
        <v>115661</v>
      </c>
      <c r="D19" s="145">
        <v>115888</v>
      </c>
      <c r="E19" s="144">
        <v>5449</v>
      </c>
      <c r="F19" s="98">
        <v>101.3</v>
      </c>
      <c r="G19" s="179">
        <v>100.2</v>
      </c>
      <c r="J19" s="185"/>
    </row>
    <row r="20" spans="1:10" x14ac:dyDescent="0.2">
      <c r="A20" s="101" t="s">
        <v>261</v>
      </c>
      <c r="B20" s="98">
        <v>15847.9</v>
      </c>
      <c r="C20" s="98">
        <v>16118.4</v>
      </c>
      <c r="D20" s="98">
        <v>16117.8</v>
      </c>
      <c r="E20" s="143">
        <v>64359.3</v>
      </c>
      <c r="F20" s="98">
        <v>101.7</v>
      </c>
      <c r="G20" s="179">
        <v>100</v>
      </c>
    </row>
    <row r="21" spans="1:10" ht="31.5" customHeight="1" x14ac:dyDescent="0.2">
      <c r="A21" s="632" t="s">
        <v>260</v>
      </c>
      <c r="B21" s="676"/>
      <c r="C21" s="676"/>
      <c r="D21" s="676"/>
      <c r="E21" s="676"/>
      <c r="F21" s="676"/>
    </row>
    <row r="22" spans="1:10" x14ac:dyDescent="0.2">
      <c r="A22" s="172" t="s">
        <v>259</v>
      </c>
      <c r="B22" s="86"/>
      <c r="C22" s="86"/>
      <c r="D22" s="86"/>
      <c r="E22" s="86"/>
      <c r="F22" s="86"/>
    </row>
    <row r="23" spans="1:10" x14ac:dyDescent="0.2">
      <c r="B23" s="184"/>
      <c r="C23" s="184"/>
      <c r="D23" s="184"/>
      <c r="E23" s="184"/>
      <c r="F23" s="184"/>
      <c r="G23" s="184"/>
    </row>
    <row r="28" spans="1:10" ht="14.25" x14ac:dyDescent="0.2">
      <c r="A28" s="183"/>
    </row>
    <row r="31" spans="1:10" x14ac:dyDescent="0.2">
      <c r="A31" s="182"/>
    </row>
  </sheetData>
  <mergeCells count="13">
    <mergeCell ref="A21:F21"/>
    <mergeCell ref="A9:G9"/>
    <mergeCell ref="A12:G12"/>
    <mergeCell ref="A15:G15"/>
    <mergeCell ref="A18:F18"/>
    <mergeCell ref="A1:G1"/>
    <mergeCell ref="A3:G3"/>
    <mergeCell ref="A5:A7"/>
    <mergeCell ref="F6:G6"/>
    <mergeCell ref="B6:B7"/>
    <mergeCell ref="C6:C7"/>
    <mergeCell ref="D6:D7"/>
    <mergeCell ref="E6:E7"/>
  </mergeCells>
  <printOptions horizontalCentered="1"/>
  <pageMargins left="0.78740157480314965" right="0.78740157480314965" top="0.98425196850393704" bottom="0.98425196850393704" header="0.51181102362204722" footer="0.51181102362204722"/>
  <pageSetup paperSize="9" orientation="portrait" horizontalDpi="4294967293" vertic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0"/>
  <sheetViews>
    <sheetView workbookViewId="0">
      <selection activeCell="G29" sqref="G29"/>
    </sheetView>
  </sheetViews>
  <sheetFormatPr defaultColWidth="8.85546875" defaultRowHeight="12.75" x14ac:dyDescent="0.2"/>
  <cols>
    <col min="1" max="1" width="17.85546875" style="13" customWidth="1"/>
    <col min="2" max="2" width="11.7109375" style="13" customWidth="1"/>
    <col min="3" max="3" width="13" style="13" customWidth="1"/>
    <col min="4" max="4" width="10.85546875" style="13" customWidth="1"/>
    <col min="5" max="5" width="13.7109375" style="13" customWidth="1"/>
    <col min="6" max="6" width="15.5703125" style="13" customWidth="1"/>
    <col min="7" max="7" width="13.42578125" style="13" customWidth="1"/>
    <col min="8" max="16384" width="8.85546875" style="13"/>
  </cols>
  <sheetData>
    <row r="1" spans="1:8" ht="38.25" customHeight="1" x14ac:dyDescent="0.2">
      <c r="A1" s="677" t="s">
        <v>293</v>
      </c>
      <c r="B1" s="677"/>
      <c r="C1" s="677"/>
      <c r="D1" s="677"/>
      <c r="E1" s="677"/>
      <c r="F1" s="677"/>
      <c r="G1" s="677"/>
    </row>
    <row r="2" spans="1:8" ht="15" x14ac:dyDescent="0.2">
      <c r="A2" s="206"/>
      <c r="B2" s="206"/>
      <c r="C2" s="206"/>
      <c r="D2" s="206"/>
      <c r="E2" s="206"/>
      <c r="F2" s="206"/>
      <c r="G2" s="206"/>
    </row>
    <row r="3" spans="1:8" ht="30.75" customHeight="1" x14ac:dyDescent="0.2">
      <c r="A3" s="678" t="s">
        <v>292</v>
      </c>
      <c r="B3" s="678"/>
      <c r="C3" s="678"/>
      <c r="D3" s="678"/>
      <c r="E3" s="678"/>
      <c r="F3" s="678"/>
      <c r="G3" s="206"/>
    </row>
    <row r="4" spans="1:8" ht="15" x14ac:dyDescent="0.2">
      <c r="A4" s="206"/>
      <c r="B4" s="206"/>
      <c r="C4" s="206"/>
      <c r="D4" s="206"/>
      <c r="E4" s="206"/>
      <c r="F4" s="206"/>
      <c r="G4" s="206"/>
      <c r="H4" s="220"/>
    </row>
    <row r="5" spans="1:8" ht="15" x14ac:dyDescent="0.2">
      <c r="A5" s="679" t="s">
        <v>107</v>
      </c>
      <c r="B5" s="681" t="s">
        <v>291</v>
      </c>
      <c r="C5" s="681" t="s">
        <v>290</v>
      </c>
      <c r="D5" s="681" t="s">
        <v>289</v>
      </c>
      <c r="E5" s="681"/>
      <c r="F5" s="679" t="s">
        <v>288</v>
      </c>
      <c r="G5" s="206"/>
    </row>
    <row r="6" spans="1:8" ht="36" x14ac:dyDescent="0.2">
      <c r="A6" s="680"/>
      <c r="B6" s="681"/>
      <c r="C6" s="681"/>
      <c r="D6" s="205" t="s">
        <v>281</v>
      </c>
      <c r="E6" s="205" t="s">
        <v>287</v>
      </c>
      <c r="F6" s="680"/>
      <c r="G6" s="206"/>
    </row>
    <row r="7" spans="1:8" x14ac:dyDescent="0.2">
      <c r="A7" s="218"/>
      <c r="B7" s="219"/>
      <c r="C7" s="218"/>
      <c r="D7" s="219"/>
      <c r="E7" s="218"/>
      <c r="F7" s="217"/>
      <c r="G7" s="216"/>
    </row>
    <row r="8" spans="1:8" ht="22.5" customHeight="1" x14ac:dyDescent="0.2">
      <c r="A8" s="201" t="s">
        <v>100</v>
      </c>
      <c r="B8" s="200">
        <v>5233</v>
      </c>
      <c r="C8" s="215">
        <v>68357</v>
      </c>
      <c r="D8" s="200">
        <v>67063</v>
      </c>
      <c r="E8" s="214">
        <v>3</v>
      </c>
      <c r="F8" s="198">
        <v>6527</v>
      </c>
      <c r="G8" s="208"/>
    </row>
    <row r="9" spans="1:8" ht="25.5" customHeight="1" x14ac:dyDescent="0.2">
      <c r="A9" s="194" t="s">
        <v>98</v>
      </c>
      <c r="B9" s="193">
        <v>1448</v>
      </c>
      <c r="C9" s="193">
        <v>38248</v>
      </c>
      <c r="D9" s="193">
        <v>36828</v>
      </c>
      <c r="E9" s="211">
        <v>1</v>
      </c>
      <c r="F9" s="213">
        <v>2868</v>
      </c>
      <c r="G9" s="208"/>
    </row>
    <row r="10" spans="1:8" ht="41.25" customHeight="1" x14ac:dyDescent="0.2">
      <c r="A10" s="194" t="s">
        <v>286</v>
      </c>
      <c r="B10" s="211">
        <v>886</v>
      </c>
      <c r="C10" s="193">
        <v>21790</v>
      </c>
      <c r="D10" s="193">
        <v>21437</v>
      </c>
      <c r="E10" s="211">
        <v>1</v>
      </c>
      <c r="F10" s="190">
        <v>1239</v>
      </c>
      <c r="G10" s="208"/>
    </row>
    <row r="11" spans="1:8" ht="36" x14ac:dyDescent="0.2">
      <c r="A11" s="194" t="s">
        <v>275</v>
      </c>
      <c r="B11" s="211">
        <v>3334</v>
      </c>
      <c r="C11" s="193">
        <v>23690</v>
      </c>
      <c r="D11" s="196">
        <v>23804</v>
      </c>
      <c r="E11" s="211">
        <v>2</v>
      </c>
      <c r="F11" s="212">
        <v>3220</v>
      </c>
      <c r="G11" s="208"/>
    </row>
    <row r="12" spans="1:8" ht="23.25" customHeight="1" x14ac:dyDescent="0.2">
      <c r="A12" s="194" t="s">
        <v>274</v>
      </c>
      <c r="B12" s="211">
        <v>265</v>
      </c>
      <c r="C12" s="193">
        <v>5235</v>
      </c>
      <c r="D12" s="193">
        <v>5211</v>
      </c>
      <c r="E12" s="190" t="s">
        <v>271</v>
      </c>
      <c r="F12" s="190">
        <v>289</v>
      </c>
      <c r="G12" s="208"/>
    </row>
    <row r="13" spans="1:8" ht="55.5" customHeight="1" x14ac:dyDescent="0.2">
      <c r="A13" s="194" t="s">
        <v>273</v>
      </c>
      <c r="B13" s="210">
        <v>186</v>
      </c>
      <c r="C13" s="193">
        <v>1178</v>
      </c>
      <c r="D13" s="193">
        <v>1214</v>
      </c>
      <c r="E13" s="190" t="s">
        <v>271</v>
      </c>
      <c r="F13" s="190">
        <v>150</v>
      </c>
      <c r="G13" s="208"/>
    </row>
    <row r="14" spans="1:8" ht="57.75" customHeight="1" x14ac:dyDescent="0.2">
      <c r="A14" s="194" t="s">
        <v>272</v>
      </c>
      <c r="B14" s="190" t="s">
        <v>271</v>
      </c>
      <c r="C14" s="196">
        <v>6</v>
      </c>
      <c r="D14" s="193">
        <v>6</v>
      </c>
      <c r="E14" s="190" t="s">
        <v>271</v>
      </c>
      <c r="F14" s="190" t="s">
        <v>271</v>
      </c>
      <c r="G14" s="208"/>
    </row>
    <row r="15" spans="1:8" x14ac:dyDescent="0.2">
      <c r="A15" s="194"/>
      <c r="B15" s="209"/>
      <c r="C15" s="209"/>
      <c r="D15" s="209"/>
      <c r="E15" s="209"/>
      <c r="F15" s="209"/>
      <c r="G15" s="208"/>
    </row>
    <row r="16" spans="1:8" ht="27" customHeight="1" x14ac:dyDescent="0.2">
      <c r="A16" s="678" t="s">
        <v>285</v>
      </c>
      <c r="B16" s="678"/>
      <c r="C16" s="678"/>
      <c r="D16" s="678"/>
      <c r="E16" s="678"/>
      <c r="F16" s="678"/>
      <c r="G16" s="678"/>
    </row>
    <row r="17" spans="1:7" ht="15.75" x14ac:dyDescent="0.25">
      <c r="A17" s="207"/>
      <c r="B17" s="206"/>
      <c r="C17" s="206"/>
      <c r="D17" s="206"/>
      <c r="E17" s="206"/>
      <c r="F17" s="206"/>
      <c r="G17" s="206"/>
    </row>
    <row r="18" spans="1:7" x14ac:dyDescent="0.2">
      <c r="A18" s="682" t="s">
        <v>107</v>
      </c>
      <c r="B18" s="681" t="s">
        <v>284</v>
      </c>
      <c r="C18" s="681" t="s">
        <v>283</v>
      </c>
      <c r="D18" s="681"/>
      <c r="E18" s="681"/>
      <c r="F18" s="681"/>
      <c r="G18" s="683" t="s">
        <v>282</v>
      </c>
    </row>
    <row r="19" spans="1:7" ht="24" x14ac:dyDescent="0.2">
      <c r="A19" s="682"/>
      <c r="B19" s="681"/>
      <c r="C19" s="205" t="s">
        <v>281</v>
      </c>
      <c r="D19" s="205" t="s">
        <v>280</v>
      </c>
      <c r="E19" s="681" t="s">
        <v>279</v>
      </c>
      <c r="F19" s="681"/>
      <c r="G19" s="683"/>
    </row>
    <row r="20" spans="1:7" ht="24" x14ac:dyDescent="0.2">
      <c r="A20" s="682"/>
      <c r="B20" s="681" t="s">
        <v>277</v>
      </c>
      <c r="C20" s="681"/>
      <c r="D20" s="681"/>
      <c r="E20" s="681"/>
      <c r="F20" s="205" t="s">
        <v>278</v>
      </c>
      <c r="G20" s="204" t="s">
        <v>277</v>
      </c>
    </row>
    <row r="21" spans="1:7" x14ac:dyDescent="0.2">
      <c r="A21" s="202"/>
      <c r="B21" s="203"/>
      <c r="C21" s="202"/>
      <c r="D21" s="203"/>
      <c r="E21" s="202"/>
      <c r="F21" s="203"/>
      <c r="G21" s="202"/>
    </row>
    <row r="22" spans="1:7" ht="23.25" customHeight="1" x14ac:dyDescent="0.2">
      <c r="A22" s="201" t="s">
        <v>100</v>
      </c>
      <c r="B22" s="200">
        <v>67063</v>
      </c>
      <c r="C22" s="200">
        <v>66442</v>
      </c>
      <c r="D22" s="200">
        <v>50340</v>
      </c>
      <c r="E22" s="200">
        <v>16102</v>
      </c>
      <c r="F22" s="199">
        <v>24.2</v>
      </c>
      <c r="G22" s="198">
        <v>621</v>
      </c>
    </row>
    <row r="23" spans="1:7" ht="21" customHeight="1" x14ac:dyDescent="0.2">
      <c r="A23" s="194" t="s">
        <v>98</v>
      </c>
      <c r="B23" s="193">
        <v>36828</v>
      </c>
      <c r="C23" s="193">
        <v>36489</v>
      </c>
      <c r="D23" s="193">
        <v>30195</v>
      </c>
      <c r="E23" s="196">
        <v>6294</v>
      </c>
      <c r="F23" s="191">
        <v>17.2</v>
      </c>
      <c r="G23" s="195">
        <v>339</v>
      </c>
    </row>
    <row r="24" spans="1:7" ht="24" x14ac:dyDescent="0.2">
      <c r="A24" s="194" t="s">
        <v>276</v>
      </c>
      <c r="B24" s="193">
        <v>21437</v>
      </c>
      <c r="C24" s="193">
        <v>21379</v>
      </c>
      <c r="D24" s="193">
        <v>16185</v>
      </c>
      <c r="E24" s="196">
        <v>5194</v>
      </c>
      <c r="F24" s="191">
        <v>24.3</v>
      </c>
      <c r="G24" s="195">
        <v>58</v>
      </c>
    </row>
    <row r="25" spans="1:7" ht="36" x14ac:dyDescent="0.2">
      <c r="A25" s="194" t="s">
        <v>275</v>
      </c>
      <c r="B25" s="196">
        <v>23804</v>
      </c>
      <c r="C25" s="193">
        <v>23576</v>
      </c>
      <c r="D25" s="197">
        <v>14599</v>
      </c>
      <c r="E25" s="196">
        <v>8977</v>
      </c>
      <c r="F25" s="191">
        <v>38.1</v>
      </c>
      <c r="G25" s="195">
        <v>228</v>
      </c>
    </row>
    <row r="26" spans="1:7" x14ac:dyDescent="0.2">
      <c r="A26" s="194" t="s">
        <v>274</v>
      </c>
      <c r="B26" s="193">
        <v>5211</v>
      </c>
      <c r="C26" s="193">
        <v>5174</v>
      </c>
      <c r="D26" s="192">
        <v>4906</v>
      </c>
      <c r="E26" s="196">
        <v>268</v>
      </c>
      <c r="F26" s="191">
        <v>5.2</v>
      </c>
      <c r="G26" s="195">
        <v>37</v>
      </c>
    </row>
    <row r="27" spans="1:7" ht="36" x14ac:dyDescent="0.2">
      <c r="A27" s="194" t="s">
        <v>273</v>
      </c>
      <c r="B27" s="193">
        <v>1214</v>
      </c>
      <c r="C27" s="193">
        <v>1197</v>
      </c>
      <c r="D27" s="192">
        <v>634</v>
      </c>
      <c r="E27" s="196">
        <v>563</v>
      </c>
      <c r="F27" s="191">
        <v>47</v>
      </c>
      <c r="G27" s="195">
        <v>17</v>
      </c>
    </row>
    <row r="28" spans="1:7" ht="36" x14ac:dyDescent="0.2">
      <c r="A28" s="194" t="s">
        <v>272</v>
      </c>
      <c r="B28" s="193">
        <v>6</v>
      </c>
      <c r="C28" s="193">
        <v>6</v>
      </c>
      <c r="D28" s="192">
        <v>6</v>
      </c>
      <c r="E28" s="190" t="s">
        <v>271</v>
      </c>
      <c r="F28" s="191">
        <v>0</v>
      </c>
      <c r="G28" s="190" t="s">
        <v>271</v>
      </c>
    </row>
    <row r="30" spans="1:7" x14ac:dyDescent="0.2">
      <c r="B30" s="26"/>
      <c r="C30" s="26"/>
      <c r="D30" s="26"/>
      <c r="E30" s="26"/>
      <c r="F30" s="26"/>
      <c r="G30" s="26"/>
    </row>
  </sheetData>
  <mergeCells count="14">
    <mergeCell ref="A16:G16"/>
    <mergeCell ref="A18:A20"/>
    <mergeCell ref="B18:B19"/>
    <mergeCell ref="C18:F18"/>
    <mergeCell ref="G18:G19"/>
    <mergeCell ref="E19:F19"/>
    <mergeCell ref="B20:E20"/>
    <mergeCell ref="A1:G1"/>
    <mergeCell ref="A3:F3"/>
    <mergeCell ref="A5:A6"/>
    <mergeCell ref="B5:B6"/>
    <mergeCell ref="C5:C6"/>
    <mergeCell ref="D5:E5"/>
    <mergeCell ref="F5:F6"/>
  </mergeCells>
  <printOptions horizontalCentered="1"/>
  <pageMargins left="0.39370078740157483" right="0.39370078740157483" top="0.59055118110236227" bottom="0.39370078740157483" header="0.51181102362204722" footer="0.51181102362204722"/>
  <pageSetup paperSize="9" orientation="portrait" horizontalDpi="4294967294" vertic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7"/>
  <sheetViews>
    <sheetView workbookViewId="0">
      <selection activeCell="L31" sqref="L31"/>
    </sheetView>
  </sheetViews>
  <sheetFormatPr defaultColWidth="8.85546875" defaultRowHeight="12.75" x14ac:dyDescent="0.2"/>
  <cols>
    <col min="1" max="1" width="19" style="13" customWidth="1"/>
    <col min="2" max="2" width="11.7109375" style="13" customWidth="1"/>
    <col min="3" max="4" width="11.140625" style="13" customWidth="1"/>
    <col min="5" max="5" width="11.5703125" style="13" customWidth="1"/>
    <col min="6" max="6" width="11.140625" style="13" customWidth="1"/>
    <col min="7" max="7" width="13" style="13" customWidth="1"/>
    <col min="8" max="16384" width="8.85546875" style="13"/>
  </cols>
  <sheetData>
    <row r="1" spans="1:7" ht="36.75" customHeight="1" x14ac:dyDescent="0.2">
      <c r="A1" s="677" t="s">
        <v>293</v>
      </c>
      <c r="B1" s="677"/>
      <c r="C1" s="677"/>
      <c r="D1" s="677"/>
      <c r="E1" s="677"/>
      <c r="F1" s="677"/>
      <c r="G1" s="677"/>
    </row>
    <row r="2" spans="1:7" ht="17.25" customHeight="1" x14ac:dyDescent="0.2">
      <c r="A2" s="678" t="s">
        <v>294</v>
      </c>
      <c r="B2" s="678"/>
      <c r="C2" s="678"/>
      <c r="D2" s="678"/>
      <c r="E2" s="678"/>
      <c r="F2" s="678"/>
      <c r="G2" s="678"/>
    </row>
    <row r="3" spans="1:7" ht="18" x14ac:dyDescent="0.25">
      <c r="A3" s="206"/>
      <c r="B3" s="206"/>
      <c r="C3" s="241"/>
      <c r="D3" s="206"/>
      <c r="E3" s="206"/>
      <c r="F3" s="206"/>
      <c r="G3" s="206"/>
    </row>
    <row r="4" spans="1:7" x14ac:dyDescent="0.2">
      <c r="A4" s="682" t="s">
        <v>107</v>
      </c>
      <c r="B4" s="681" t="s">
        <v>284</v>
      </c>
      <c r="C4" s="681" t="s">
        <v>283</v>
      </c>
      <c r="D4" s="681"/>
      <c r="E4" s="681"/>
      <c r="F4" s="681"/>
      <c r="G4" s="683" t="s">
        <v>282</v>
      </c>
    </row>
    <row r="5" spans="1:7" ht="24" x14ac:dyDescent="0.2">
      <c r="A5" s="682"/>
      <c r="B5" s="681"/>
      <c r="C5" s="205" t="s">
        <v>281</v>
      </c>
      <c r="D5" s="205" t="s">
        <v>280</v>
      </c>
      <c r="E5" s="681" t="s">
        <v>279</v>
      </c>
      <c r="F5" s="681"/>
      <c r="G5" s="683"/>
    </row>
    <row r="6" spans="1:7" ht="36" x14ac:dyDescent="0.2">
      <c r="A6" s="682"/>
      <c r="B6" s="681" t="s">
        <v>277</v>
      </c>
      <c r="C6" s="681"/>
      <c r="D6" s="681"/>
      <c r="E6" s="681"/>
      <c r="F6" s="205" t="s">
        <v>278</v>
      </c>
      <c r="G6" s="204" t="s">
        <v>277</v>
      </c>
    </row>
    <row r="7" spans="1:7" x14ac:dyDescent="0.2">
      <c r="A7" s="202"/>
      <c r="B7" s="240"/>
      <c r="C7" s="202"/>
      <c r="D7" s="240"/>
      <c r="E7" s="202"/>
      <c r="F7" s="240"/>
      <c r="G7" s="202"/>
    </row>
    <row r="8" spans="1:7" x14ac:dyDescent="0.2">
      <c r="A8" s="123" t="s">
        <v>100</v>
      </c>
      <c r="B8" s="200">
        <v>67063</v>
      </c>
      <c r="C8" s="200">
        <v>66442</v>
      </c>
      <c r="D8" s="200">
        <v>50340</v>
      </c>
      <c r="E8" s="200">
        <v>16102</v>
      </c>
      <c r="F8" s="239">
        <v>24.2</v>
      </c>
      <c r="G8" s="198">
        <v>621</v>
      </c>
    </row>
    <row r="9" spans="1:7" x14ac:dyDescent="0.2">
      <c r="A9" s="119" t="s">
        <v>127</v>
      </c>
      <c r="B9" s="238">
        <v>2490</v>
      </c>
      <c r="C9" s="193">
        <v>2470</v>
      </c>
      <c r="D9" s="238">
        <v>1717</v>
      </c>
      <c r="E9" s="238">
        <v>753</v>
      </c>
      <c r="F9" s="237">
        <v>30.5</v>
      </c>
      <c r="G9" s="236">
        <v>20</v>
      </c>
    </row>
    <row r="10" spans="1:7" x14ac:dyDescent="0.2">
      <c r="A10" s="119" t="s">
        <v>126</v>
      </c>
      <c r="B10" s="238">
        <v>4516</v>
      </c>
      <c r="C10" s="193">
        <v>4500</v>
      </c>
      <c r="D10" s="236">
        <v>3497</v>
      </c>
      <c r="E10" s="236">
        <v>1003</v>
      </c>
      <c r="F10" s="237">
        <v>22.3</v>
      </c>
      <c r="G10" s="236">
        <v>16</v>
      </c>
    </row>
    <row r="11" spans="1:7" x14ac:dyDescent="0.2">
      <c r="A11" s="119" t="s">
        <v>125</v>
      </c>
      <c r="B11" s="238">
        <v>8723</v>
      </c>
      <c r="C11" s="193">
        <v>8642</v>
      </c>
      <c r="D11" s="236">
        <v>5766</v>
      </c>
      <c r="E11" s="236">
        <v>2876</v>
      </c>
      <c r="F11" s="237">
        <v>33.299999999999997</v>
      </c>
      <c r="G11" s="236">
        <v>81</v>
      </c>
    </row>
    <row r="12" spans="1:7" x14ac:dyDescent="0.2">
      <c r="A12" s="119" t="s">
        <v>124</v>
      </c>
      <c r="B12" s="238">
        <v>695</v>
      </c>
      <c r="C12" s="193">
        <v>690</v>
      </c>
      <c r="D12" s="236">
        <v>560</v>
      </c>
      <c r="E12" s="236">
        <v>130</v>
      </c>
      <c r="F12" s="237">
        <v>18.8</v>
      </c>
      <c r="G12" s="236">
        <v>5</v>
      </c>
    </row>
    <row r="13" spans="1:7" x14ac:dyDescent="0.2">
      <c r="A13" s="119" t="s">
        <v>123</v>
      </c>
      <c r="B13" s="238">
        <v>5823</v>
      </c>
      <c r="C13" s="193">
        <v>5800</v>
      </c>
      <c r="D13" s="236">
        <v>4452</v>
      </c>
      <c r="E13" s="236">
        <v>1348</v>
      </c>
      <c r="F13" s="237">
        <v>23.2</v>
      </c>
      <c r="G13" s="236">
        <v>23</v>
      </c>
    </row>
    <row r="14" spans="1:7" x14ac:dyDescent="0.2">
      <c r="A14" s="119" t="s">
        <v>122</v>
      </c>
      <c r="B14" s="238">
        <v>5621</v>
      </c>
      <c r="C14" s="193">
        <v>5577</v>
      </c>
      <c r="D14" s="236">
        <v>4526</v>
      </c>
      <c r="E14" s="236">
        <v>1051</v>
      </c>
      <c r="F14" s="237">
        <v>18.8</v>
      </c>
      <c r="G14" s="236">
        <v>44</v>
      </c>
    </row>
    <row r="15" spans="1:7" x14ac:dyDescent="0.2">
      <c r="A15" s="119" t="s">
        <v>121</v>
      </c>
      <c r="B15" s="238">
        <v>10276</v>
      </c>
      <c r="C15" s="193">
        <v>10219</v>
      </c>
      <c r="D15" s="236">
        <v>8108</v>
      </c>
      <c r="E15" s="236">
        <v>2111</v>
      </c>
      <c r="F15" s="237">
        <v>20.7</v>
      </c>
      <c r="G15" s="236">
        <v>57</v>
      </c>
    </row>
    <row r="16" spans="1:7" x14ac:dyDescent="0.2">
      <c r="A16" s="119" t="s">
        <v>120</v>
      </c>
      <c r="B16" s="238">
        <v>1453</v>
      </c>
      <c r="C16" s="193">
        <v>1449</v>
      </c>
      <c r="D16" s="236">
        <v>985</v>
      </c>
      <c r="E16" s="236">
        <v>464</v>
      </c>
      <c r="F16" s="237">
        <v>32</v>
      </c>
      <c r="G16" s="236">
        <v>4</v>
      </c>
    </row>
    <row r="17" spans="1:7" x14ac:dyDescent="0.2">
      <c r="A17" s="119" t="s">
        <v>119</v>
      </c>
      <c r="B17" s="238">
        <v>3459</v>
      </c>
      <c r="C17" s="193">
        <v>3371</v>
      </c>
      <c r="D17" s="236">
        <v>2527</v>
      </c>
      <c r="E17" s="236">
        <v>844</v>
      </c>
      <c r="F17" s="237">
        <v>25</v>
      </c>
      <c r="G17" s="236">
        <v>88</v>
      </c>
    </row>
    <row r="18" spans="1:7" x14ac:dyDescent="0.2">
      <c r="A18" s="119" t="s">
        <v>118</v>
      </c>
      <c r="B18" s="238">
        <v>5270</v>
      </c>
      <c r="C18" s="193">
        <v>5248</v>
      </c>
      <c r="D18" s="236">
        <v>3652</v>
      </c>
      <c r="E18" s="236">
        <v>1596</v>
      </c>
      <c r="F18" s="237">
        <v>30.4</v>
      </c>
      <c r="G18" s="236">
        <v>22</v>
      </c>
    </row>
    <row r="19" spans="1:7" x14ac:dyDescent="0.2">
      <c r="A19" s="119" t="s">
        <v>117</v>
      </c>
      <c r="B19" s="238">
        <v>2143</v>
      </c>
      <c r="C19" s="193">
        <v>2119</v>
      </c>
      <c r="D19" s="236">
        <v>1734</v>
      </c>
      <c r="E19" s="236">
        <v>385</v>
      </c>
      <c r="F19" s="237">
        <v>18.2</v>
      </c>
      <c r="G19" s="236">
        <v>24</v>
      </c>
    </row>
    <row r="20" spans="1:7" x14ac:dyDescent="0.2">
      <c r="A20" s="119" t="s">
        <v>116</v>
      </c>
      <c r="B20" s="238">
        <v>1820</v>
      </c>
      <c r="C20" s="193">
        <v>1815</v>
      </c>
      <c r="D20" s="236">
        <v>1356</v>
      </c>
      <c r="E20" s="236">
        <v>459</v>
      </c>
      <c r="F20" s="237">
        <v>25.3</v>
      </c>
      <c r="G20" s="236">
        <v>5</v>
      </c>
    </row>
    <row r="21" spans="1:7" x14ac:dyDescent="0.2">
      <c r="A21" s="119" t="s">
        <v>115</v>
      </c>
      <c r="B21" s="238">
        <v>3989</v>
      </c>
      <c r="C21" s="193">
        <v>3952</v>
      </c>
      <c r="D21" s="236">
        <v>3046</v>
      </c>
      <c r="E21" s="236">
        <v>906</v>
      </c>
      <c r="F21" s="237">
        <v>22.9</v>
      </c>
      <c r="G21" s="236">
        <v>37</v>
      </c>
    </row>
    <row r="22" spans="1:7" x14ac:dyDescent="0.2">
      <c r="A22" s="119" t="s">
        <v>114</v>
      </c>
      <c r="B22" s="238">
        <v>2427</v>
      </c>
      <c r="C22" s="193">
        <v>2416</v>
      </c>
      <c r="D22" s="236">
        <v>1899</v>
      </c>
      <c r="E22" s="236">
        <v>517</v>
      </c>
      <c r="F22" s="237">
        <v>21.4</v>
      </c>
      <c r="G22" s="236">
        <v>11</v>
      </c>
    </row>
    <row r="23" spans="1:7" x14ac:dyDescent="0.2">
      <c r="A23" s="119" t="s">
        <v>113</v>
      </c>
      <c r="B23" s="238">
        <v>6893</v>
      </c>
      <c r="C23" s="193">
        <v>6728</v>
      </c>
      <c r="D23" s="236">
        <v>5393</v>
      </c>
      <c r="E23" s="236">
        <v>1335</v>
      </c>
      <c r="F23" s="237">
        <v>19.8</v>
      </c>
      <c r="G23" s="236">
        <v>165</v>
      </c>
    </row>
    <row r="24" spans="1:7" x14ac:dyDescent="0.2">
      <c r="A24" s="118" t="s">
        <v>112</v>
      </c>
      <c r="B24" s="238">
        <v>1465</v>
      </c>
      <c r="C24" s="193">
        <v>1446</v>
      </c>
      <c r="D24" s="236">
        <v>1122</v>
      </c>
      <c r="E24" s="236">
        <v>324</v>
      </c>
      <c r="F24" s="237">
        <v>22.4</v>
      </c>
      <c r="G24" s="236">
        <v>19</v>
      </c>
    </row>
    <row r="25" spans="1:7" ht="12.75" customHeight="1" x14ac:dyDescent="0.2">
      <c r="A25" s="206"/>
      <c r="B25" s="235"/>
      <c r="C25" s="235"/>
      <c r="D25" s="235"/>
      <c r="E25" s="235"/>
      <c r="F25" s="234"/>
      <c r="G25" s="221"/>
    </row>
    <row r="26" spans="1:7" ht="13.5" customHeight="1" x14ac:dyDescent="0.2">
      <c r="A26" s="684"/>
      <c r="B26" s="684"/>
      <c r="C26" s="684"/>
      <c r="D26" s="684"/>
      <c r="E26" s="684"/>
      <c r="F26" s="233"/>
      <c r="G26" s="222"/>
    </row>
    <row r="27" spans="1:7" ht="36.75" customHeight="1" x14ac:dyDescent="0.2">
      <c r="A27" s="232"/>
      <c r="B27" s="232"/>
      <c r="C27" s="685"/>
      <c r="D27" s="685"/>
      <c r="E27" s="685"/>
      <c r="F27" s="231"/>
      <c r="G27" s="222"/>
    </row>
    <row r="28" spans="1:7" ht="15.75" x14ac:dyDescent="0.2">
      <c r="A28" s="229"/>
      <c r="B28" s="230"/>
      <c r="C28" s="223"/>
      <c r="D28" s="229"/>
      <c r="E28" s="223"/>
      <c r="F28" s="222"/>
      <c r="G28" s="222"/>
    </row>
    <row r="29" spans="1:7" x14ac:dyDescent="0.2">
      <c r="A29" s="226"/>
      <c r="B29" s="225"/>
      <c r="C29" s="223"/>
      <c r="D29" s="225"/>
      <c r="E29" s="228"/>
      <c r="F29" s="227"/>
      <c r="G29" s="221"/>
    </row>
    <row r="30" spans="1:7" x14ac:dyDescent="0.2">
      <c r="A30" s="226"/>
      <c r="B30" s="224"/>
      <c r="C30" s="225"/>
      <c r="D30" s="225"/>
      <c r="E30" s="223"/>
      <c r="F30" s="222"/>
      <c r="G30" s="222"/>
    </row>
    <row r="31" spans="1:7" x14ac:dyDescent="0.2">
      <c r="A31" s="119"/>
      <c r="B31" s="224"/>
      <c r="C31" s="223"/>
      <c r="D31" s="224"/>
      <c r="E31" s="223"/>
      <c r="F31" s="222"/>
      <c r="G31" s="221"/>
    </row>
    <row r="32" spans="1:7" x14ac:dyDescent="0.2">
      <c r="A32" s="119"/>
      <c r="B32" s="224"/>
      <c r="C32" s="223"/>
      <c r="D32" s="224"/>
      <c r="E32" s="223"/>
      <c r="F32" s="222"/>
      <c r="G32" s="221"/>
    </row>
    <row r="33" spans="1:7" x14ac:dyDescent="0.2">
      <c r="A33" s="119"/>
      <c r="B33" s="224"/>
      <c r="C33" s="223"/>
      <c r="D33" s="224"/>
      <c r="E33" s="223"/>
      <c r="F33" s="222"/>
      <c r="G33" s="221"/>
    </row>
    <row r="34" spans="1:7" x14ac:dyDescent="0.2">
      <c r="A34" s="119"/>
      <c r="B34" s="224"/>
      <c r="C34" s="223"/>
      <c r="D34" s="224"/>
      <c r="E34" s="223"/>
      <c r="F34" s="222"/>
      <c r="G34" s="221"/>
    </row>
    <row r="35" spans="1:7" x14ac:dyDescent="0.2">
      <c r="A35" s="119"/>
      <c r="B35" s="224"/>
      <c r="C35" s="223"/>
      <c r="D35" s="224"/>
      <c r="E35" s="223"/>
      <c r="F35" s="222"/>
      <c r="G35" s="221"/>
    </row>
    <row r="36" spans="1:7" x14ac:dyDescent="0.2">
      <c r="A36" s="119"/>
      <c r="B36" s="224"/>
      <c r="C36" s="223"/>
      <c r="D36" s="224"/>
      <c r="E36" s="223"/>
      <c r="F36" s="222"/>
      <c r="G36" s="221"/>
    </row>
    <row r="37" spans="1:7" x14ac:dyDescent="0.2">
      <c r="A37" s="119"/>
      <c r="B37" s="224"/>
      <c r="C37" s="223"/>
      <c r="D37" s="224"/>
      <c r="E37" s="223"/>
      <c r="F37" s="222"/>
      <c r="G37" s="221"/>
    </row>
    <row r="38" spans="1:7" x14ac:dyDescent="0.2">
      <c r="A38" s="119"/>
      <c r="B38" s="224"/>
      <c r="C38" s="223"/>
      <c r="D38" s="224"/>
      <c r="E38" s="223"/>
      <c r="F38" s="222"/>
      <c r="G38" s="221"/>
    </row>
    <row r="39" spans="1:7" x14ac:dyDescent="0.2">
      <c r="A39" s="119"/>
      <c r="B39" s="224"/>
      <c r="C39" s="223"/>
      <c r="D39" s="224"/>
      <c r="E39" s="223"/>
      <c r="F39" s="222"/>
      <c r="G39" s="221"/>
    </row>
    <row r="40" spans="1:7" x14ac:dyDescent="0.2">
      <c r="A40" s="119"/>
      <c r="B40" s="224"/>
      <c r="C40" s="223"/>
      <c r="D40" s="224"/>
      <c r="E40" s="223"/>
      <c r="F40" s="222"/>
      <c r="G40" s="221"/>
    </row>
    <row r="41" spans="1:7" x14ac:dyDescent="0.2">
      <c r="A41" s="119"/>
      <c r="B41" s="224"/>
      <c r="C41" s="223"/>
      <c r="D41" s="224"/>
      <c r="E41" s="223"/>
      <c r="F41" s="222"/>
      <c r="G41" s="221"/>
    </row>
    <row r="42" spans="1:7" x14ac:dyDescent="0.2">
      <c r="A42" s="119"/>
      <c r="B42" s="224"/>
      <c r="C42" s="223"/>
      <c r="D42" s="224"/>
      <c r="E42" s="223"/>
      <c r="F42" s="222"/>
      <c r="G42" s="221"/>
    </row>
    <row r="43" spans="1:7" x14ac:dyDescent="0.2">
      <c r="A43" s="119"/>
      <c r="B43" s="224"/>
      <c r="C43" s="223"/>
      <c r="D43" s="224"/>
      <c r="E43" s="223"/>
      <c r="F43" s="222"/>
      <c r="G43" s="221"/>
    </row>
    <row r="44" spans="1:7" x14ac:dyDescent="0.2">
      <c r="A44" s="119"/>
      <c r="B44" s="224"/>
      <c r="C44" s="223"/>
      <c r="D44" s="224"/>
      <c r="E44" s="223"/>
      <c r="F44" s="222"/>
      <c r="G44" s="221"/>
    </row>
    <row r="45" spans="1:7" x14ac:dyDescent="0.2">
      <c r="A45" s="119"/>
      <c r="B45" s="224"/>
      <c r="C45" s="223"/>
      <c r="D45" s="224"/>
      <c r="E45" s="223"/>
      <c r="F45" s="222"/>
      <c r="G45" s="221"/>
    </row>
    <row r="46" spans="1:7" x14ac:dyDescent="0.2">
      <c r="A46" s="118"/>
      <c r="B46" s="224"/>
      <c r="C46" s="223"/>
      <c r="D46" s="224"/>
      <c r="E46" s="223"/>
      <c r="F46" s="222"/>
      <c r="G46" s="221"/>
    </row>
    <row r="47" spans="1:7" x14ac:dyDescent="0.2">
      <c r="A47" s="186"/>
      <c r="B47" s="186"/>
      <c r="C47" s="186"/>
      <c r="D47" s="186"/>
      <c r="E47" s="186"/>
    </row>
  </sheetData>
  <mergeCells count="10">
    <mergeCell ref="A26:E26"/>
    <mergeCell ref="C27:E27"/>
    <mergeCell ref="A1:G1"/>
    <mergeCell ref="A2:G2"/>
    <mergeCell ref="A4:A6"/>
    <mergeCell ref="B4:B5"/>
    <mergeCell ref="C4:F4"/>
    <mergeCell ref="G4:G5"/>
    <mergeCell ref="E5:F5"/>
    <mergeCell ref="B6:E6"/>
  </mergeCells>
  <printOptions horizontalCentered="1"/>
  <pageMargins left="0.39370078740157483" right="0.39370078740157483" top="0.39370078740157483" bottom="0.39370078740157483" header="0.51181102362204722" footer="0.51181102362204722"/>
  <pageSetup paperSize="9" scale="93" orientation="portrait" horizontalDpi="4294967294" vertic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30"/>
  <sheetViews>
    <sheetView workbookViewId="0">
      <selection activeCell="M35" sqref="M35"/>
    </sheetView>
  </sheetViews>
  <sheetFormatPr defaultColWidth="8.85546875" defaultRowHeight="12.75" x14ac:dyDescent="0.2"/>
  <cols>
    <col min="1" max="1" width="17.7109375" style="13" customWidth="1"/>
    <col min="2" max="2" width="16" style="13" customWidth="1"/>
    <col min="3" max="3" width="16.28515625" style="13" customWidth="1"/>
    <col min="4" max="4" width="13.85546875" style="13" customWidth="1"/>
    <col min="5" max="5" width="11.85546875" style="13" customWidth="1"/>
    <col min="6" max="6" width="15.42578125" style="13" customWidth="1"/>
    <col min="7" max="16384" width="8.85546875" style="13"/>
  </cols>
  <sheetData>
    <row r="2" spans="1:12" ht="32.25" customHeight="1" x14ac:dyDescent="0.2">
      <c r="A2" s="686" t="s">
        <v>293</v>
      </c>
      <c r="B2" s="686"/>
      <c r="C2" s="686"/>
      <c r="D2" s="686"/>
      <c r="E2" s="686"/>
      <c r="F2" s="686"/>
      <c r="G2" s="686"/>
      <c r="H2" s="686"/>
    </row>
    <row r="3" spans="1:12" x14ac:dyDescent="0.2">
      <c r="A3" s="276"/>
      <c r="B3" s="276"/>
      <c r="C3" s="276"/>
      <c r="D3" s="276"/>
      <c r="E3" s="276"/>
      <c r="F3" s="276"/>
      <c r="G3" s="276"/>
      <c r="H3" s="276"/>
    </row>
    <row r="4" spans="1:12" ht="30" customHeight="1" x14ac:dyDescent="0.2">
      <c r="A4" s="687" t="s">
        <v>313</v>
      </c>
      <c r="B4" s="687"/>
      <c r="C4" s="687"/>
      <c r="D4" s="687"/>
      <c r="E4" s="687"/>
      <c r="F4" s="687"/>
      <c r="G4" s="262"/>
      <c r="H4" s="262"/>
    </row>
    <row r="5" spans="1:12" x14ac:dyDescent="0.2">
      <c r="A5" s="276"/>
      <c r="B5" s="276"/>
      <c r="C5" s="276"/>
      <c r="D5" s="276"/>
      <c r="E5" s="276"/>
      <c r="F5" s="276"/>
      <c r="G5" s="262"/>
      <c r="H5" s="262"/>
    </row>
    <row r="6" spans="1:12" ht="72" x14ac:dyDescent="0.2">
      <c r="A6" s="275" t="s">
        <v>107</v>
      </c>
      <c r="B6" s="259" t="s">
        <v>312</v>
      </c>
      <c r="C6" s="259" t="s">
        <v>311</v>
      </c>
      <c r="D6" s="259" t="s">
        <v>310</v>
      </c>
      <c r="E6" s="274" t="s">
        <v>309</v>
      </c>
      <c r="F6" s="273" t="s">
        <v>308</v>
      </c>
      <c r="G6" s="262"/>
      <c r="H6" s="262"/>
    </row>
    <row r="7" spans="1:12" x14ac:dyDescent="0.2">
      <c r="A7" s="272"/>
      <c r="B7" s="257"/>
      <c r="C7" s="257"/>
      <c r="D7" s="242"/>
      <c r="E7" s="257"/>
      <c r="F7" s="272"/>
      <c r="G7" s="262"/>
      <c r="H7" s="262"/>
    </row>
    <row r="8" spans="1:12" ht="15" x14ac:dyDescent="0.2">
      <c r="A8" s="271" t="s">
        <v>100</v>
      </c>
      <c r="B8" s="253">
        <v>509</v>
      </c>
      <c r="C8" s="253">
        <v>337</v>
      </c>
      <c r="D8" s="253">
        <v>375</v>
      </c>
      <c r="E8" s="253">
        <v>114</v>
      </c>
      <c r="F8" s="270">
        <v>471</v>
      </c>
      <c r="G8" s="269"/>
      <c r="H8" s="262"/>
      <c r="I8" s="262"/>
      <c r="J8" s="262"/>
      <c r="K8" s="262"/>
      <c r="L8" s="262"/>
    </row>
    <row r="9" spans="1:12" ht="18.75" customHeight="1" x14ac:dyDescent="0.2">
      <c r="A9" s="265" t="s">
        <v>98</v>
      </c>
      <c r="B9" s="243">
        <v>223</v>
      </c>
      <c r="C9" s="243">
        <v>156</v>
      </c>
      <c r="D9" s="243">
        <v>170</v>
      </c>
      <c r="E9" s="243">
        <v>33</v>
      </c>
      <c r="F9" s="264">
        <v>209</v>
      </c>
      <c r="G9" s="262"/>
      <c r="H9" s="262"/>
    </row>
    <row r="10" spans="1:12" x14ac:dyDescent="0.2">
      <c r="A10" s="268" t="s">
        <v>297</v>
      </c>
      <c r="B10" s="267"/>
      <c r="C10" s="267"/>
      <c r="D10" s="267"/>
      <c r="E10" s="267"/>
      <c r="F10" s="266"/>
      <c r="G10" s="262"/>
      <c r="H10" s="262"/>
    </row>
    <row r="11" spans="1:12" ht="30" customHeight="1" x14ac:dyDescent="0.2">
      <c r="A11" s="265" t="s">
        <v>296</v>
      </c>
      <c r="B11" s="267">
        <v>79</v>
      </c>
      <c r="C11" s="267">
        <v>59</v>
      </c>
      <c r="D11" s="267">
        <v>66</v>
      </c>
      <c r="E11" s="267">
        <v>9</v>
      </c>
      <c r="F11" s="266">
        <v>72</v>
      </c>
      <c r="G11" s="262"/>
      <c r="H11" s="262"/>
    </row>
    <row r="12" spans="1:12" ht="36" x14ac:dyDescent="0.2">
      <c r="A12" s="265" t="s">
        <v>85</v>
      </c>
      <c r="B12" s="243">
        <v>199</v>
      </c>
      <c r="C12" s="243">
        <v>107</v>
      </c>
      <c r="D12" s="243">
        <v>130</v>
      </c>
      <c r="E12" s="243">
        <v>43</v>
      </c>
      <c r="F12" s="264">
        <v>176</v>
      </c>
      <c r="G12" s="262"/>
      <c r="H12" s="262"/>
    </row>
    <row r="13" spans="1:12" x14ac:dyDescent="0.2">
      <c r="A13" s="265" t="s">
        <v>274</v>
      </c>
      <c r="B13" s="243">
        <v>86</v>
      </c>
      <c r="C13" s="243">
        <v>71</v>
      </c>
      <c r="D13" s="243">
        <v>73</v>
      </c>
      <c r="E13" s="243">
        <v>36</v>
      </c>
      <c r="F13" s="264">
        <v>84</v>
      </c>
      <c r="G13" s="262"/>
      <c r="H13" s="262"/>
    </row>
    <row r="14" spans="1:12" ht="24" x14ac:dyDescent="0.2">
      <c r="A14" s="265" t="s">
        <v>295</v>
      </c>
      <c r="B14" s="243">
        <v>1</v>
      </c>
      <c r="C14" s="243">
        <v>3</v>
      </c>
      <c r="D14" s="243">
        <v>2</v>
      </c>
      <c r="E14" s="243">
        <v>2</v>
      </c>
      <c r="F14" s="264">
        <v>2</v>
      </c>
      <c r="G14" s="262"/>
      <c r="H14" s="262"/>
    </row>
    <row r="15" spans="1:12" ht="47.25" customHeight="1" x14ac:dyDescent="0.2">
      <c r="A15" s="688" t="s">
        <v>307</v>
      </c>
      <c r="B15" s="689"/>
      <c r="C15" s="689"/>
      <c r="D15" s="689"/>
      <c r="E15" s="689"/>
      <c r="F15" s="689"/>
      <c r="G15" s="262"/>
      <c r="H15" s="262"/>
    </row>
    <row r="16" spans="1:12" x14ac:dyDescent="0.2">
      <c r="A16" s="263"/>
      <c r="B16" s="263"/>
      <c r="C16" s="263"/>
      <c r="D16" s="263"/>
      <c r="E16" s="263"/>
      <c r="F16" s="263"/>
      <c r="G16" s="262"/>
      <c r="H16" s="262"/>
    </row>
    <row r="17" spans="1:9" ht="29.25" customHeight="1" x14ac:dyDescent="0.2">
      <c r="A17" s="687" t="s">
        <v>306</v>
      </c>
      <c r="B17" s="687"/>
      <c r="C17" s="687"/>
      <c r="D17" s="687"/>
      <c r="E17" s="687"/>
      <c r="F17" s="687"/>
      <c r="G17" s="687"/>
      <c r="H17" s="687"/>
    </row>
    <row r="18" spans="1:9" ht="15.75" x14ac:dyDescent="0.25">
      <c r="A18" s="261"/>
      <c r="B18" s="260"/>
      <c r="C18" s="260"/>
      <c r="D18" s="260"/>
      <c r="E18" s="260"/>
      <c r="F18" s="260"/>
      <c r="G18" s="260"/>
      <c r="H18" s="260"/>
    </row>
    <row r="19" spans="1:9" x14ac:dyDescent="0.2">
      <c r="A19" s="691" t="s">
        <v>107</v>
      </c>
      <c r="B19" s="690" t="s">
        <v>283</v>
      </c>
      <c r="C19" s="690"/>
      <c r="D19" s="690"/>
      <c r="E19" s="690"/>
      <c r="F19" s="690"/>
      <c r="G19" s="690"/>
      <c r="H19" s="694"/>
      <c r="I19" s="110"/>
    </row>
    <row r="20" spans="1:9" x14ac:dyDescent="0.2">
      <c r="A20" s="692"/>
      <c r="B20" s="690" t="s">
        <v>305</v>
      </c>
      <c r="C20" s="690"/>
      <c r="D20" s="690"/>
      <c r="E20" s="690"/>
      <c r="F20" s="690"/>
      <c r="G20" s="690" t="s">
        <v>279</v>
      </c>
      <c r="H20" s="694" t="s">
        <v>304</v>
      </c>
      <c r="I20" s="110"/>
    </row>
    <row r="21" spans="1:9" x14ac:dyDescent="0.2">
      <c r="A21" s="692"/>
      <c r="B21" s="695" t="s">
        <v>303</v>
      </c>
      <c r="C21" s="690" t="s">
        <v>302</v>
      </c>
      <c r="D21" s="690"/>
      <c r="E21" s="690"/>
      <c r="F21" s="690" t="s">
        <v>301</v>
      </c>
      <c r="G21" s="690"/>
      <c r="H21" s="694"/>
      <c r="I21" s="110"/>
    </row>
    <row r="22" spans="1:9" ht="60" x14ac:dyDescent="0.2">
      <c r="A22" s="693"/>
      <c r="B22" s="696"/>
      <c r="C22" s="259" t="s">
        <v>300</v>
      </c>
      <c r="D22" s="259" t="s">
        <v>299</v>
      </c>
      <c r="E22" s="259" t="s">
        <v>298</v>
      </c>
      <c r="F22" s="690"/>
      <c r="G22" s="690"/>
      <c r="H22" s="694"/>
      <c r="I22" s="110"/>
    </row>
    <row r="23" spans="1:9" x14ac:dyDescent="0.2">
      <c r="A23" s="258"/>
      <c r="B23" s="257"/>
      <c r="C23" s="257"/>
      <c r="D23" s="257"/>
      <c r="E23" s="257"/>
      <c r="F23" s="257"/>
      <c r="G23" s="257"/>
      <c r="H23" s="256"/>
      <c r="I23" s="110"/>
    </row>
    <row r="24" spans="1:9" x14ac:dyDescent="0.2">
      <c r="A24" s="255" t="s">
        <v>100</v>
      </c>
      <c r="B24" s="254">
        <v>54</v>
      </c>
      <c r="C24" s="253">
        <v>108</v>
      </c>
      <c r="D24" s="253">
        <v>81</v>
      </c>
      <c r="E24" s="253">
        <v>189</v>
      </c>
      <c r="F24" s="253">
        <v>243</v>
      </c>
      <c r="G24" s="253">
        <v>132</v>
      </c>
      <c r="H24" s="252">
        <v>375</v>
      </c>
      <c r="I24" s="110"/>
    </row>
    <row r="25" spans="1:9" x14ac:dyDescent="0.2">
      <c r="A25" s="246" t="s">
        <v>98</v>
      </c>
      <c r="B25" s="247">
        <v>15</v>
      </c>
      <c r="C25" s="243">
        <v>54</v>
      </c>
      <c r="D25" s="243">
        <v>28</v>
      </c>
      <c r="E25" s="243">
        <v>82</v>
      </c>
      <c r="F25" s="243">
        <v>97</v>
      </c>
      <c r="G25" s="243">
        <v>73</v>
      </c>
      <c r="H25" s="242">
        <v>170</v>
      </c>
      <c r="I25" s="110"/>
    </row>
    <row r="26" spans="1:9" x14ac:dyDescent="0.2">
      <c r="A26" s="248" t="s">
        <v>297</v>
      </c>
      <c r="B26" s="251"/>
      <c r="C26" s="250"/>
      <c r="D26" s="250"/>
      <c r="E26" s="250"/>
      <c r="F26" s="250"/>
      <c r="G26" s="250"/>
      <c r="H26" s="249"/>
      <c r="I26" s="110"/>
    </row>
    <row r="27" spans="1:9" ht="24" x14ac:dyDescent="0.2">
      <c r="A27" s="248" t="s">
        <v>296</v>
      </c>
      <c r="B27" s="247">
        <v>8</v>
      </c>
      <c r="C27" s="243">
        <v>23</v>
      </c>
      <c r="D27" s="243">
        <v>6</v>
      </c>
      <c r="E27" s="243">
        <v>29</v>
      </c>
      <c r="F27" s="243">
        <v>37</v>
      </c>
      <c r="G27" s="243">
        <v>29</v>
      </c>
      <c r="H27" s="242">
        <v>66</v>
      </c>
      <c r="I27" s="110"/>
    </row>
    <row r="28" spans="1:9" ht="36" x14ac:dyDescent="0.2">
      <c r="A28" s="246" t="s">
        <v>85</v>
      </c>
      <c r="B28" s="247">
        <v>30</v>
      </c>
      <c r="C28" s="243">
        <v>33</v>
      </c>
      <c r="D28" s="243">
        <v>27</v>
      </c>
      <c r="E28" s="243">
        <v>60</v>
      </c>
      <c r="F28" s="243">
        <v>90</v>
      </c>
      <c r="G28" s="243">
        <v>40</v>
      </c>
      <c r="H28" s="242">
        <v>130</v>
      </c>
      <c r="I28" s="110"/>
    </row>
    <row r="29" spans="1:9" x14ac:dyDescent="0.2">
      <c r="A29" s="246" t="s">
        <v>274</v>
      </c>
      <c r="B29" s="247">
        <v>9</v>
      </c>
      <c r="C29" s="243">
        <v>21</v>
      </c>
      <c r="D29" s="243">
        <v>25</v>
      </c>
      <c r="E29" s="243">
        <v>46</v>
      </c>
      <c r="F29" s="243">
        <v>55</v>
      </c>
      <c r="G29" s="243">
        <v>18</v>
      </c>
      <c r="H29" s="242">
        <v>73</v>
      </c>
      <c r="I29" s="110"/>
    </row>
    <row r="30" spans="1:9" ht="24" x14ac:dyDescent="0.2">
      <c r="A30" s="246" t="s">
        <v>295</v>
      </c>
      <c r="B30" s="245" t="s">
        <v>271</v>
      </c>
      <c r="C30" s="244" t="s">
        <v>271</v>
      </c>
      <c r="D30" s="243">
        <v>1</v>
      </c>
      <c r="E30" s="243">
        <v>1</v>
      </c>
      <c r="F30" s="243">
        <v>1</v>
      </c>
      <c r="G30" s="243">
        <v>1</v>
      </c>
      <c r="H30" s="242">
        <v>2</v>
      </c>
      <c r="I30" s="110"/>
    </row>
  </sheetData>
  <mergeCells count="12">
    <mergeCell ref="A2:H2"/>
    <mergeCell ref="A4:F4"/>
    <mergeCell ref="A15:F15"/>
    <mergeCell ref="A17:H17"/>
    <mergeCell ref="C21:E21"/>
    <mergeCell ref="F21:F22"/>
    <mergeCell ref="A19:A22"/>
    <mergeCell ref="B19:H19"/>
    <mergeCell ref="B20:F20"/>
    <mergeCell ref="G20:G22"/>
    <mergeCell ref="H20:H22"/>
    <mergeCell ref="B21:B22"/>
  </mergeCells>
  <printOptions horizontalCentered="1"/>
  <pageMargins left="0.19685039370078741" right="0.19685039370078741" top="0.59055118110236227" bottom="0.59055118110236227" header="0.51181102362204722" footer="0.51181102362204722"/>
  <pageSetup paperSize="9" scale="93" orientation="portrait" horizontalDpi="4294967294" vertic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7"/>
  <sheetViews>
    <sheetView workbookViewId="0">
      <selection activeCell="C47" sqref="C47"/>
    </sheetView>
  </sheetViews>
  <sheetFormatPr defaultColWidth="8.85546875" defaultRowHeight="12.75" x14ac:dyDescent="0.2"/>
  <cols>
    <col min="1" max="1" width="21.7109375" style="13" customWidth="1"/>
    <col min="2" max="9" width="8.85546875" style="13"/>
    <col min="10" max="10" width="9.140625" style="277" customWidth="1"/>
    <col min="11" max="16384" width="8.85546875" style="13"/>
  </cols>
  <sheetData>
    <row r="1" spans="1:11" ht="29.25" customHeight="1" x14ac:dyDescent="0.2">
      <c r="A1" s="697" t="s">
        <v>293</v>
      </c>
      <c r="B1" s="697"/>
      <c r="C1" s="697"/>
      <c r="D1" s="697"/>
      <c r="E1" s="697"/>
      <c r="F1" s="697"/>
      <c r="G1" s="697"/>
      <c r="H1" s="697"/>
      <c r="I1" s="697"/>
      <c r="J1" s="697"/>
      <c r="K1" s="697"/>
    </row>
    <row r="2" spans="1:11" ht="15" x14ac:dyDescent="0.25">
      <c r="A2" s="311"/>
      <c r="B2" s="311"/>
      <c r="C2" s="311"/>
      <c r="D2" s="311"/>
      <c r="E2" s="311"/>
      <c r="F2" s="311"/>
      <c r="G2" s="311"/>
      <c r="H2" s="311"/>
      <c r="I2" s="311"/>
      <c r="J2" s="312"/>
      <c r="K2" s="311"/>
    </row>
    <row r="3" spans="1:11" ht="45" customHeight="1" x14ac:dyDescent="0.2">
      <c r="A3" s="698" t="s">
        <v>357</v>
      </c>
      <c r="B3" s="698"/>
      <c r="C3" s="698"/>
      <c r="D3" s="698"/>
      <c r="E3" s="698"/>
      <c r="F3" s="698"/>
      <c r="G3" s="698"/>
      <c r="H3" s="698"/>
      <c r="I3" s="698"/>
      <c r="J3" s="698"/>
      <c r="K3" s="698"/>
    </row>
    <row r="4" spans="1:11" ht="15.75" x14ac:dyDescent="0.25">
      <c r="A4" s="310"/>
      <c r="B4" s="309"/>
      <c r="C4" s="308"/>
      <c r="D4" s="307"/>
      <c r="E4" s="305"/>
      <c r="F4" s="305"/>
      <c r="G4" s="305"/>
      <c r="H4" s="305"/>
      <c r="I4" s="305"/>
      <c r="J4" s="306"/>
      <c r="K4" s="305"/>
    </row>
    <row r="5" spans="1:11" ht="39" customHeight="1" x14ac:dyDescent="0.2">
      <c r="A5" s="699" t="s">
        <v>107</v>
      </c>
      <c r="B5" s="700" t="s">
        <v>356</v>
      </c>
      <c r="C5" s="700"/>
      <c r="D5" s="700" t="s">
        <v>98</v>
      </c>
      <c r="E5" s="700"/>
      <c r="F5" s="700" t="s">
        <v>355</v>
      </c>
      <c r="G5" s="700"/>
      <c r="H5" s="700" t="s">
        <v>354</v>
      </c>
      <c r="I5" s="700"/>
      <c r="J5" s="700" t="s">
        <v>274</v>
      </c>
      <c r="K5" s="701"/>
    </row>
    <row r="6" spans="1:11" ht="48" x14ac:dyDescent="0.2">
      <c r="A6" s="699"/>
      <c r="B6" s="304" t="s">
        <v>353</v>
      </c>
      <c r="C6" s="304" t="s">
        <v>352</v>
      </c>
      <c r="D6" s="304" t="s">
        <v>217</v>
      </c>
      <c r="E6" s="304" t="s">
        <v>352</v>
      </c>
      <c r="F6" s="304" t="s">
        <v>217</v>
      </c>
      <c r="G6" s="304" t="s">
        <v>352</v>
      </c>
      <c r="H6" s="304" t="s">
        <v>353</v>
      </c>
      <c r="I6" s="304" t="s">
        <v>352</v>
      </c>
      <c r="J6" s="303" t="s">
        <v>353</v>
      </c>
      <c r="K6" s="302" t="s">
        <v>352</v>
      </c>
    </row>
    <row r="7" spans="1:11" x14ac:dyDescent="0.2">
      <c r="A7" s="301"/>
      <c r="B7" s="300"/>
      <c r="C7" s="300"/>
      <c r="D7" s="300"/>
      <c r="E7" s="300"/>
      <c r="F7" s="300"/>
      <c r="G7" s="300"/>
      <c r="H7" s="300"/>
      <c r="I7" s="300"/>
      <c r="J7" s="300"/>
      <c r="K7" s="299"/>
    </row>
    <row r="8" spans="1:11" x14ac:dyDescent="0.2">
      <c r="A8" s="294" t="s">
        <v>100</v>
      </c>
      <c r="B8" s="298">
        <v>2804</v>
      </c>
      <c r="C8" s="298">
        <v>5478096</v>
      </c>
      <c r="D8" s="298">
        <v>2294</v>
      </c>
      <c r="E8" s="298">
        <v>4503882</v>
      </c>
      <c r="F8" s="298">
        <v>220</v>
      </c>
      <c r="G8" s="298">
        <v>459580</v>
      </c>
      <c r="H8" s="298">
        <v>2</v>
      </c>
      <c r="I8" s="298">
        <v>7473</v>
      </c>
      <c r="J8" s="298">
        <v>290</v>
      </c>
      <c r="K8" s="297">
        <v>514634</v>
      </c>
    </row>
    <row r="9" spans="1:11" x14ac:dyDescent="0.2">
      <c r="A9" s="295" t="s">
        <v>297</v>
      </c>
      <c r="B9" s="298"/>
      <c r="C9" s="298"/>
      <c r="D9" s="298"/>
      <c r="E9" s="298"/>
      <c r="F9" s="298"/>
      <c r="G9" s="298"/>
      <c r="H9" s="298"/>
      <c r="I9" s="298"/>
      <c r="J9" s="298"/>
      <c r="K9" s="297"/>
    </row>
    <row r="10" spans="1:11" ht="14.25" customHeight="1" x14ac:dyDescent="0.2">
      <c r="A10" s="295" t="s">
        <v>351</v>
      </c>
      <c r="B10" s="279">
        <v>139</v>
      </c>
      <c r="C10" s="279">
        <v>210425</v>
      </c>
      <c r="D10" s="279">
        <v>106</v>
      </c>
      <c r="E10" s="279">
        <v>197395</v>
      </c>
      <c r="F10" s="279">
        <v>22</v>
      </c>
      <c r="G10" s="279">
        <v>11399</v>
      </c>
      <c r="H10" s="280" t="s">
        <v>271</v>
      </c>
      <c r="I10" s="280" t="s">
        <v>271</v>
      </c>
      <c r="J10" s="279">
        <v>11</v>
      </c>
      <c r="K10" s="296">
        <v>1631</v>
      </c>
    </row>
    <row r="11" spans="1:11" x14ac:dyDescent="0.2">
      <c r="A11" s="295" t="s">
        <v>350</v>
      </c>
      <c r="B11" s="293"/>
      <c r="C11" s="280"/>
      <c r="D11" s="293"/>
      <c r="E11" s="279"/>
      <c r="F11" s="279"/>
      <c r="G11" s="279"/>
      <c r="H11" s="279"/>
      <c r="I11" s="279"/>
      <c r="J11" s="279"/>
      <c r="K11" s="278"/>
    </row>
    <row r="12" spans="1:11" ht="17.25" customHeight="1" x14ac:dyDescent="0.2">
      <c r="A12" s="294" t="s">
        <v>349</v>
      </c>
      <c r="B12" s="293"/>
      <c r="C12" s="293"/>
      <c r="D12" s="293"/>
      <c r="E12" s="293"/>
      <c r="F12" s="293"/>
      <c r="G12" s="293"/>
      <c r="H12" s="293"/>
      <c r="I12" s="293"/>
      <c r="J12" s="293"/>
      <c r="K12" s="292"/>
    </row>
    <row r="13" spans="1:11" x14ac:dyDescent="0.2">
      <c r="A13" s="291" t="s">
        <v>348</v>
      </c>
      <c r="B13" s="280">
        <v>36</v>
      </c>
      <c r="C13" s="284">
        <v>61327</v>
      </c>
      <c r="D13" s="280">
        <v>18</v>
      </c>
      <c r="E13" s="285">
        <v>32566</v>
      </c>
      <c r="F13" s="280">
        <v>14</v>
      </c>
      <c r="G13" s="280">
        <v>21970</v>
      </c>
      <c r="H13" s="280" t="s">
        <v>271</v>
      </c>
      <c r="I13" s="280" t="s">
        <v>271</v>
      </c>
      <c r="J13" s="280">
        <v>4</v>
      </c>
      <c r="K13" s="284">
        <v>6791</v>
      </c>
    </row>
    <row r="14" spans="1:11" x14ac:dyDescent="0.2">
      <c r="A14" s="291" t="s">
        <v>347</v>
      </c>
      <c r="B14" s="280">
        <v>10</v>
      </c>
      <c r="C14" s="284">
        <v>24627</v>
      </c>
      <c r="D14" s="280">
        <v>7</v>
      </c>
      <c r="E14" s="285">
        <v>19896</v>
      </c>
      <c r="F14" s="280" t="s">
        <v>271</v>
      </c>
      <c r="G14" s="280" t="s">
        <v>271</v>
      </c>
      <c r="H14" s="280" t="s">
        <v>271</v>
      </c>
      <c r="I14" s="280" t="s">
        <v>271</v>
      </c>
      <c r="J14" s="280">
        <v>3</v>
      </c>
      <c r="K14" s="284">
        <v>4731</v>
      </c>
    </row>
    <row r="15" spans="1:11" x14ac:dyDescent="0.2">
      <c r="A15" s="291" t="s">
        <v>346</v>
      </c>
      <c r="B15" s="280" t="s">
        <v>271</v>
      </c>
      <c r="C15" s="284" t="s">
        <v>271</v>
      </c>
      <c r="D15" s="280" t="s">
        <v>271</v>
      </c>
      <c r="E15" s="285" t="s">
        <v>271</v>
      </c>
      <c r="F15" s="280" t="s">
        <v>271</v>
      </c>
      <c r="G15" s="280" t="s">
        <v>271</v>
      </c>
      <c r="H15" s="280" t="s">
        <v>271</v>
      </c>
      <c r="I15" s="280" t="s">
        <v>271</v>
      </c>
      <c r="J15" s="280" t="s">
        <v>271</v>
      </c>
      <c r="K15" s="284" t="s">
        <v>271</v>
      </c>
    </row>
    <row r="16" spans="1:11" x14ac:dyDescent="0.2">
      <c r="A16" s="291" t="s">
        <v>345</v>
      </c>
      <c r="B16" s="280" t="s">
        <v>271</v>
      </c>
      <c r="C16" s="284" t="s">
        <v>271</v>
      </c>
      <c r="D16" s="280" t="s">
        <v>271</v>
      </c>
      <c r="E16" s="285" t="s">
        <v>271</v>
      </c>
      <c r="F16" s="280" t="s">
        <v>271</v>
      </c>
      <c r="G16" s="280" t="s">
        <v>271</v>
      </c>
      <c r="H16" s="280" t="s">
        <v>271</v>
      </c>
      <c r="I16" s="280" t="s">
        <v>271</v>
      </c>
      <c r="J16" s="280" t="s">
        <v>271</v>
      </c>
      <c r="K16" s="284" t="s">
        <v>271</v>
      </c>
    </row>
    <row r="17" spans="1:11" x14ac:dyDescent="0.2">
      <c r="A17" s="291" t="s">
        <v>344</v>
      </c>
      <c r="B17" s="280" t="s">
        <v>271</v>
      </c>
      <c r="C17" s="284" t="s">
        <v>271</v>
      </c>
      <c r="D17" s="280" t="s">
        <v>271</v>
      </c>
      <c r="E17" s="285" t="s">
        <v>271</v>
      </c>
      <c r="F17" s="280" t="s">
        <v>271</v>
      </c>
      <c r="G17" s="280" t="s">
        <v>271</v>
      </c>
      <c r="H17" s="280" t="s">
        <v>271</v>
      </c>
      <c r="I17" s="280" t="s">
        <v>271</v>
      </c>
      <c r="J17" s="280" t="s">
        <v>271</v>
      </c>
      <c r="K17" s="284" t="s">
        <v>271</v>
      </c>
    </row>
    <row r="18" spans="1:11" x14ac:dyDescent="0.2">
      <c r="A18" s="291" t="s">
        <v>343</v>
      </c>
      <c r="B18" s="280">
        <v>2</v>
      </c>
      <c r="C18" s="284">
        <v>5918</v>
      </c>
      <c r="D18" s="280">
        <v>2</v>
      </c>
      <c r="E18" s="285">
        <v>5918</v>
      </c>
      <c r="F18" s="280" t="s">
        <v>271</v>
      </c>
      <c r="G18" s="280" t="s">
        <v>271</v>
      </c>
      <c r="H18" s="280" t="s">
        <v>271</v>
      </c>
      <c r="I18" s="280" t="s">
        <v>271</v>
      </c>
      <c r="J18" s="280" t="s">
        <v>271</v>
      </c>
      <c r="K18" s="284" t="s">
        <v>271</v>
      </c>
    </row>
    <row r="19" spans="1:11" x14ac:dyDescent="0.2">
      <c r="A19" s="291" t="s">
        <v>342</v>
      </c>
      <c r="B19" s="280" t="s">
        <v>271</v>
      </c>
      <c r="C19" s="284" t="s">
        <v>271</v>
      </c>
      <c r="D19" s="280" t="s">
        <v>271</v>
      </c>
      <c r="E19" s="285" t="s">
        <v>271</v>
      </c>
      <c r="F19" s="280" t="s">
        <v>271</v>
      </c>
      <c r="G19" s="280" t="s">
        <v>271</v>
      </c>
      <c r="H19" s="280" t="s">
        <v>271</v>
      </c>
      <c r="I19" s="280" t="s">
        <v>271</v>
      </c>
      <c r="J19" s="280" t="s">
        <v>271</v>
      </c>
      <c r="K19" s="284" t="s">
        <v>271</v>
      </c>
    </row>
    <row r="20" spans="1:11" x14ac:dyDescent="0.2">
      <c r="A20" s="291" t="s">
        <v>341</v>
      </c>
      <c r="B20" s="280" t="s">
        <v>271</v>
      </c>
      <c r="C20" s="284" t="s">
        <v>271</v>
      </c>
      <c r="D20" s="280" t="s">
        <v>271</v>
      </c>
      <c r="E20" s="285" t="s">
        <v>271</v>
      </c>
      <c r="F20" s="280" t="s">
        <v>271</v>
      </c>
      <c r="G20" s="280" t="s">
        <v>271</v>
      </c>
      <c r="H20" s="280" t="s">
        <v>271</v>
      </c>
      <c r="I20" s="280" t="s">
        <v>271</v>
      </c>
      <c r="J20" s="280" t="s">
        <v>271</v>
      </c>
      <c r="K20" s="284" t="s">
        <v>271</v>
      </c>
    </row>
    <row r="21" spans="1:11" x14ac:dyDescent="0.2">
      <c r="A21" s="291" t="s">
        <v>340</v>
      </c>
      <c r="B21" s="280" t="s">
        <v>271</v>
      </c>
      <c r="C21" s="284" t="s">
        <v>271</v>
      </c>
      <c r="D21" s="280" t="s">
        <v>271</v>
      </c>
      <c r="E21" s="285" t="s">
        <v>271</v>
      </c>
      <c r="F21" s="280" t="s">
        <v>271</v>
      </c>
      <c r="G21" s="280" t="s">
        <v>271</v>
      </c>
      <c r="H21" s="280" t="s">
        <v>271</v>
      </c>
      <c r="I21" s="280" t="s">
        <v>271</v>
      </c>
      <c r="J21" s="280" t="s">
        <v>271</v>
      </c>
      <c r="K21" s="284" t="s">
        <v>271</v>
      </c>
    </row>
    <row r="22" spans="1:11" x14ac:dyDescent="0.2">
      <c r="A22" s="290" t="s">
        <v>339</v>
      </c>
      <c r="B22" s="287">
        <v>14</v>
      </c>
      <c r="C22" s="289">
        <v>48629</v>
      </c>
      <c r="D22" s="287">
        <v>11</v>
      </c>
      <c r="E22" s="288">
        <v>41309</v>
      </c>
      <c r="F22" s="287">
        <v>2</v>
      </c>
      <c r="G22" s="287">
        <v>4787</v>
      </c>
      <c r="H22" s="287" t="s">
        <v>271</v>
      </c>
      <c r="I22" s="280" t="s">
        <v>271</v>
      </c>
      <c r="J22" s="280">
        <v>1</v>
      </c>
      <c r="K22" s="284">
        <v>2533</v>
      </c>
    </row>
    <row r="23" spans="1:11" x14ac:dyDescent="0.2">
      <c r="A23" s="290" t="s">
        <v>338</v>
      </c>
      <c r="B23" s="287">
        <v>2</v>
      </c>
      <c r="C23" s="289">
        <v>1337</v>
      </c>
      <c r="D23" s="287" t="s">
        <v>271</v>
      </c>
      <c r="E23" s="288" t="s">
        <v>271</v>
      </c>
      <c r="F23" s="287">
        <v>1</v>
      </c>
      <c r="G23" s="287">
        <v>830</v>
      </c>
      <c r="H23" s="287" t="s">
        <v>271</v>
      </c>
      <c r="I23" s="280" t="s">
        <v>271</v>
      </c>
      <c r="J23" s="280">
        <v>1</v>
      </c>
      <c r="K23" s="284">
        <v>507</v>
      </c>
    </row>
    <row r="24" spans="1:11" x14ac:dyDescent="0.2">
      <c r="A24" s="290" t="s">
        <v>337</v>
      </c>
      <c r="B24" s="287">
        <v>10</v>
      </c>
      <c r="C24" s="289">
        <v>28393</v>
      </c>
      <c r="D24" s="287">
        <v>4</v>
      </c>
      <c r="E24" s="288">
        <v>13846</v>
      </c>
      <c r="F24" s="287">
        <v>5</v>
      </c>
      <c r="G24" s="287">
        <v>13964</v>
      </c>
      <c r="H24" s="287" t="s">
        <v>271</v>
      </c>
      <c r="I24" s="280" t="s">
        <v>271</v>
      </c>
      <c r="J24" s="280">
        <v>1</v>
      </c>
      <c r="K24" s="284">
        <v>583</v>
      </c>
    </row>
    <row r="25" spans="1:11" x14ac:dyDescent="0.2">
      <c r="A25" s="290" t="s">
        <v>336</v>
      </c>
      <c r="B25" s="287">
        <v>3</v>
      </c>
      <c r="C25" s="289">
        <v>9791</v>
      </c>
      <c r="D25" s="287">
        <v>3</v>
      </c>
      <c r="E25" s="288">
        <v>9791</v>
      </c>
      <c r="F25" s="287" t="s">
        <v>271</v>
      </c>
      <c r="G25" s="287" t="s">
        <v>271</v>
      </c>
      <c r="H25" s="287" t="s">
        <v>271</v>
      </c>
      <c r="I25" s="280" t="s">
        <v>271</v>
      </c>
      <c r="J25" s="280" t="s">
        <v>271</v>
      </c>
      <c r="K25" s="284" t="s">
        <v>271</v>
      </c>
    </row>
    <row r="26" spans="1:11" x14ac:dyDescent="0.2">
      <c r="A26" s="290" t="s">
        <v>335</v>
      </c>
      <c r="B26" s="287">
        <v>6</v>
      </c>
      <c r="C26" s="289">
        <v>22393</v>
      </c>
      <c r="D26" s="287">
        <v>2</v>
      </c>
      <c r="E26" s="288">
        <v>8382</v>
      </c>
      <c r="F26" s="287">
        <v>3</v>
      </c>
      <c r="G26" s="287">
        <v>11478</v>
      </c>
      <c r="H26" s="287" t="s">
        <v>271</v>
      </c>
      <c r="I26" s="280" t="s">
        <v>271</v>
      </c>
      <c r="J26" s="280">
        <v>1</v>
      </c>
      <c r="K26" s="284">
        <v>2533</v>
      </c>
    </row>
    <row r="27" spans="1:11" x14ac:dyDescent="0.2">
      <c r="A27" s="290" t="s">
        <v>334</v>
      </c>
      <c r="B27" s="287" t="s">
        <v>271</v>
      </c>
      <c r="C27" s="289">
        <v>3502</v>
      </c>
      <c r="D27" s="287" t="s">
        <v>271</v>
      </c>
      <c r="E27" s="288" t="s">
        <v>271</v>
      </c>
      <c r="F27" s="287" t="s">
        <v>271</v>
      </c>
      <c r="G27" s="287">
        <v>3502</v>
      </c>
      <c r="H27" s="287" t="s">
        <v>271</v>
      </c>
      <c r="I27" s="280" t="s">
        <v>271</v>
      </c>
      <c r="J27" s="280" t="s">
        <v>271</v>
      </c>
      <c r="K27" s="284" t="s">
        <v>271</v>
      </c>
    </row>
    <row r="28" spans="1:11" x14ac:dyDescent="0.2">
      <c r="A28" s="290" t="s">
        <v>333</v>
      </c>
      <c r="B28" s="287" t="s">
        <v>271</v>
      </c>
      <c r="C28" s="289" t="s">
        <v>271</v>
      </c>
      <c r="D28" s="287" t="s">
        <v>271</v>
      </c>
      <c r="E28" s="288" t="s">
        <v>271</v>
      </c>
      <c r="F28" s="287" t="s">
        <v>271</v>
      </c>
      <c r="G28" s="287" t="s">
        <v>271</v>
      </c>
      <c r="H28" s="287" t="s">
        <v>271</v>
      </c>
      <c r="I28" s="280" t="s">
        <v>271</v>
      </c>
      <c r="J28" s="280" t="s">
        <v>271</v>
      </c>
      <c r="K28" s="284" t="s">
        <v>271</v>
      </c>
    </row>
    <row r="29" spans="1:11" x14ac:dyDescent="0.2">
      <c r="A29" s="290" t="s">
        <v>332</v>
      </c>
      <c r="B29" s="287">
        <v>2</v>
      </c>
      <c r="C29" s="289">
        <v>5209</v>
      </c>
      <c r="D29" s="287" t="s">
        <v>271</v>
      </c>
      <c r="E29" s="288" t="s">
        <v>271</v>
      </c>
      <c r="F29" s="287">
        <v>1</v>
      </c>
      <c r="G29" s="287">
        <v>2676</v>
      </c>
      <c r="H29" s="287" t="s">
        <v>271</v>
      </c>
      <c r="I29" s="280" t="s">
        <v>271</v>
      </c>
      <c r="J29" s="280">
        <v>1</v>
      </c>
      <c r="K29" s="284">
        <v>2533</v>
      </c>
    </row>
    <row r="30" spans="1:11" x14ac:dyDescent="0.2">
      <c r="A30" s="290" t="s">
        <v>331</v>
      </c>
      <c r="B30" s="287" t="s">
        <v>271</v>
      </c>
      <c r="C30" s="289" t="s">
        <v>271</v>
      </c>
      <c r="D30" s="287" t="s">
        <v>271</v>
      </c>
      <c r="E30" s="288" t="s">
        <v>271</v>
      </c>
      <c r="F30" s="287" t="s">
        <v>271</v>
      </c>
      <c r="G30" s="287" t="s">
        <v>271</v>
      </c>
      <c r="H30" s="287" t="s">
        <v>271</v>
      </c>
      <c r="I30" s="280" t="s">
        <v>271</v>
      </c>
      <c r="J30" s="280" t="s">
        <v>271</v>
      </c>
      <c r="K30" s="284" t="s">
        <v>271</v>
      </c>
    </row>
    <row r="31" spans="1:11" x14ac:dyDescent="0.2">
      <c r="A31" s="290" t="s">
        <v>330</v>
      </c>
      <c r="B31" s="287" t="s">
        <v>271</v>
      </c>
      <c r="C31" s="289" t="s">
        <v>271</v>
      </c>
      <c r="D31" s="287" t="s">
        <v>271</v>
      </c>
      <c r="E31" s="288" t="s">
        <v>271</v>
      </c>
      <c r="F31" s="287" t="s">
        <v>271</v>
      </c>
      <c r="G31" s="287" t="s">
        <v>271</v>
      </c>
      <c r="H31" s="287" t="s">
        <v>271</v>
      </c>
      <c r="I31" s="280" t="s">
        <v>271</v>
      </c>
      <c r="J31" s="280" t="s">
        <v>271</v>
      </c>
      <c r="K31" s="284" t="s">
        <v>271</v>
      </c>
    </row>
    <row r="32" spans="1:11" x14ac:dyDescent="0.2">
      <c r="A32" s="290" t="s">
        <v>329</v>
      </c>
      <c r="B32" s="287" t="s">
        <v>271</v>
      </c>
      <c r="C32" s="289" t="s">
        <v>271</v>
      </c>
      <c r="D32" s="287" t="s">
        <v>271</v>
      </c>
      <c r="E32" s="288" t="s">
        <v>271</v>
      </c>
      <c r="F32" s="287" t="s">
        <v>271</v>
      </c>
      <c r="G32" s="287" t="s">
        <v>271</v>
      </c>
      <c r="H32" s="287" t="s">
        <v>271</v>
      </c>
      <c r="I32" s="280" t="s">
        <v>271</v>
      </c>
      <c r="J32" s="280" t="s">
        <v>271</v>
      </c>
      <c r="K32" s="284" t="s">
        <v>271</v>
      </c>
    </row>
    <row r="33" spans="1:11" x14ac:dyDescent="0.2">
      <c r="A33" s="290" t="s">
        <v>328</v>
      </c>
      <c r="B33" s="287">
        <v>2551</v>
      </c>
      <c r="C33" s="289">
        <v>4743097</v>
      </c>
      <c r="D33" s="287">
        <v>2106</v>
      </c>
      <c r="E33" s="288">
        <v>3934505</v>
      </c>
      <c r="F33" s="287">
        <v>184</v>
      </c>
      <c r="G33" s="287">
        <v>360819</v>
      </c>
      <c r="H33" s="287">
        <v>2</v>
      </c>
      <c r="I33" s="280">
        <v>7473</v>
      </c>
      <c r="J33" s="280">
        <v>261</v>
      </c>
      <c r="K33" s="284">
        <v>447773</v>
      </c>
    </row>
    <row r="34" spans="1:11" x14ac:dyDescent="0.2">
      <c r="A34" s="290" t="s">
        <v>327</v>
      </c>
      <c r="B34" s="287">
        <v>2</v>
      </c>
      <c r="C34" s="289">
        <v>4805</v>
      </c>
      <c r="D34" s="287" t="s">
        <v>271</v>
      </c>
      <c r="E34" s="288" t="s">
        <v>271</v>
      </c>
      <c r="F34" s="287" t="s">
        <v>271</v>
      </c>
      <c r="G34" s="287" t="s">
        <v>271</v>
      </c>
      <c r="H34" s="287" t="s">
        <v>271</v>
      </c>
      <c r="I34" s="280" t="s">
        <v>271</v>
      </c>
      <c r="J34" s="280">
        <v>2</v>
      </c>
      <c r="K34" s="284">
        <v>4805</v>
      </c>
    </row>
    <row r="35" spans="1:11" x14ac:dyDescent="0.2">
      <c r="A35" s="290" t="s">
        <v>326</v>
      </c>
      <c r="B35" s="287" t="s">
        <v>271</v>
      </c>
      <c r="C35" s="289" t="s">
        <v>271</v>
      </c>
      <c r="D35" s="287" t="s">
        <v>271</v>
      </c>
      <c r="E35" s="288" t="s">
        <v>271</v>
      </c>
      <c r="F35" s="287" t="s">
        <v>271</v>
      </c>
      <c r="G35" s="287" t="s">
        <v>271</v>
      </c>
      <c r="H35" s="287" t="s">
        <v>271</v>
      </c>
      <c r="I35" s="280" t="s">
        <v>271</v>
      </c>
      <c r="J35" s="280" t="s">
        <v>271</v>
      </c>
      <c r="K35" s="284" t="s">
        <v>271</v>
      </c>
    </row>
    <row r="36" spans="1:11" x14ac:dyDescent="0.2">
      <c r="A36" s="290" t="s">
        <v>325</v>
      </c>
      <c r="B36" s="287" t="s">
        <v>271</v>
      </c>
      <c r="C36" s="289" t="s">
        <v>271</v>
      </c>
      <c r="D36" s="287" t="s">
        <v>271</v>
      </c>
      <c r="E36" s="288" t="s">
        <v>271</v>
      </c>
      <c r="F36" s="287" t="s">
        <v>271</v>
      </c>
      <c r="G36" s="287" t="s">
        <v>271</v>
      </c>
      <c r="H36" s="287" t="s">
        <v>271</v>
      </c>
      <c r="I36" s="280" t="s">
        <v>271</v>
      </c>
      <c r="J36" s="280" t="s">
        <v>271</v>
      </c>
      <c r="K36" s="284" t="s">
        <v>271</v>
      </c>
    </row>
    <row r="37" spans="1:11" x14ac:dyDescent="0.2">
      <c r="A37" s="290" t="s">
        <v>324</v>
      </c>
      <c r="B37" s="287">
        <v>1</v>
      </c>
      <c r="C37" s="289">
        <v>8936</v>
      </c>
      <c r="D37" s="287" t="s">
        <v>271</v>
      </c>
      <c r="E37" s="288" t="s">
        <v>271</v>
      </c>
      <c r="F37" s="287" t="s">
        <v>271</v>
      </c>
      <c r="G37" s="287">
        <v>6175</v>
      </c>
      <c r="H37" s="287" t="s">
        <v>271</v>
      </c>
      <c r="I37" s="280" t="s">
        <v>271</v>
      </c>
      <c r="J37" s="280">
        <v>1</v>
      </c>
      <c r="K37" s="284">
        <v>2761</v>
      </c>
    </row>
    <row r="38" spans="1:11" x14ac:dyDescent="0.2">
      <c r="A38" s="290" t="s">
        <v>323</v>
      </c>
      <c r="B38" s="287" t="s">
        <v>271</v>
      </c>
      <c r="C38" s="289" t="s">
        <v>271</v>
      </c>
      <c r="D38" s="287" t="s">
        <v>271</v>
      </c>
      <c r="E38" s="288" t="s">
        <v>271</v>
      </c>
      <c r="F38" s="287" t="s">
        <v>271</v>
      </c>
      <c r="G38" s="287" t="s">
        <v>271</v>
      </c>
      <c r="H38" s="287" t="s">
        <v>271</v>
      </c>
      <c r="I38" s="280" t="s">
        <v>271</v>
      </c>
      <c r="J38" s="280" t="s">
        <v>271</v>
      </c>
      <c r="K38" s="284" t="s">
        <v>271</v>
      </c>
    </row>
    <row r="39" spans="1:11" x14ac:dyDescent="0.2">
      <c r="A39" s="290" t="s">
        <v>322</v>
      </c>
      <c r="B39" s="287">
        <v>1</v>
      </c>
      <c r="C39" s="289">
        <v>8853</v>
      </c>
      <c r="D39" s="287">
        <v>1</v>
      </c>
      <c r="E39" s="288">
        <v>8853</v>
      </c>
      <c r="F39" s="287" t="s">
        <v>271</v>
      </c>
      <c r="G39" s="287" t="s">
        <v>271</v>
      </c>
      <c r="H39" s="287" t="s">
        <v>271</v>
      </c>
      <c r="I39" s="280" t="s">
        <v>271</v>
      </c>
      <c r="J39" s="280" t="s">
        <v>271</v>
      </c>
      <c r="K39" s="284" t="s">
        <v>271</v>
      </c>
    </row>
    <row r="40" spans="1:11" x14ac:dyDescent="0.2">
      <c r="A40" s="290" t="s">
        <v>321</v>
      </c>
      <c r="B40" s="287">
        <v>6</v>
      </c>
      <c r="C40" s="289">
        <v>10112</v>
      </c>
      <c r="D40" s="287">
        <v>4</v>
      </c>
      <c r="E40" s="288">
        <v>5615</v>
      </c>
      <c r="F40" s="287">
        <v>1</v>
      </c>
      <c r="G40" s="287">
        <v>3331</v>
      </c>
      <c r="H40" s="287" t="s">
        <v>271</v>
      </c>
      <c r="I40" s="280" t="s">
        <v>271</v>
      </c>
      <c r="J40" s="280">
        <v>1</v>
      </c>
      <c r="K40" s="284">
        <v>1166</v>
      </c>
    </row>
    <row r="41" spans="1:11" x14ac:dyDescent="0.2">
      <c r="A41" s="290" t="s">
        <v>320</v>
      </c>
      <c r="B41" s="287" t="s">
        <v>271</v>
      </c>
      <c r="C41" s="289" t="s">
        <v>271</v>
      </c>
      <c r="D41" s="287" t="s">
        <v>271</v>
      </c>
      <c r="E41" s="288" t="s">
        <v>271</v>
      </c>
      <c r="F41" s="287" t="s">
        <v>271</v>
      </c>
      <c r="G41" s="287" t="s">
        <v>271</v>
      </c>
      <c r="H41" s="287" t="s">
        <v>271</v>
      </c>
      <c r="I41" s="280" t="s">
        <v>271</v>
      </c>
      <c r="J41" s="280" t="s">
        <v>271</v>
      </c>
      <c r="K41" s="284" t="s">
        <v>271</v>
      </c>
    </row>
    <row r="42" spans="1:11" x14ac:dyDescent="0.2">
      <c r="A42" s="290" t="s">
        <v>319</v>
      </c>
      <c r="B42" s="287">
        <v>12</v>
      </c>
      <c r="C42" s="289">
        <v>42328</v>
      </c>
      <c r="D42" s="287">
        <v>9</v>
      </c>
      <c r="E42" s="288">
        <v>34361</v>
      </c>
      <c r="F42" s="287">
        <v>1</v>
      </c>
      <c r="G42" s="287">
        <v>3736</v>
      </c>
      <c r="H42" s="287" t="s">
        <v>271</v>
      </c>
      <c r="I42" s="280" t="s">
        <v>271</v>
      </c>
      <c r="J42" s="280">
        <v>2</v>
      </c>
      <c r="K42" s="284">
        <v>4231</v>
      </c>
    </row>
    <row r="43" spans="1:11" x14ac:dyDescent="0.2">
      <c r="A43" s="286" t="s">
        <v>318</v>
      </c>
      <c r="B43" s="280">
        <v>10</v>
      </c>
      <c r="C43" s="284">
        <v>28777</v>
      </c>
      <c r="D43" s="280">
        <v>5</v>
      </c>
      <c r="E43" s="285">
        <v>13264</v>
      </c>
      <c r="F43" s="280">
        <v>2</v>
      </c>
      <c r="G43" s="280">
        <v>7511</v>
      </c>
      <c r="H43" s="280" t="s">
        <v>271</v>
      </c>
      <c r="I43" s="280" t="s">
        <v>271</v>
      </c>
      <c r="J43" s="280">
        <v>3</v>
      </c>
      <c r="K43" s="284">
        <v>8002</v>
      </c>
    </row>
    <row r="44" spans="1:11" ht="24" x14ac:dyDescent="0.2">
      <c r="A44" s="283" t="s">
        <v>317</v>
      </c>
      <c r="B44" s="282"/>
      <c r="C44" s="282"/>
      <c r="D44" s="282"/>
      <c r="E44" s="282"/>
      <c r="F44" s="282"/>
      <c r="G44" s="282"/>
      <c r="H44" s="282"/>
      <c r="I44" s="282"/>
      <c r="J44" s="282"/>
      <c r="K44" s="282"/>
    </row>
    <row r="45" spans="1:11" x14ac:dyDescent="0.2">
      <c r="A45" s="281" t="s">
        <v>316</v>
      </c>
      <c r="B45" s="279">
        <v>57</v>
      </c>
      <c r="C45" s="279">
        <v>179116</v>
      </c>
      <c r="D45" s="279">
        <v>51</v>
      </c>
      <c r="E45" s="279">
        <v>159092</v>
      </c>
      <c r="F45" s="279">
        <v>1</v>
      </c>
      <c r="G45" s="279">
        <v>2660</v>
      </c>
      <c r="H45" s="280" t="s">
        <v>271</v>
      </c>
      <c r="I45" s="280" t="s">
        <v>271</v>
      </c>
      <c r="J45" s="279">
        <v>5</v>
      </c>
      <c r="K45" s="278">
        <v>17364</v>
      </c>
    </row>
    <row r="46" spans="1:11" x14ac:dyDescent="0.2">
      <c r="A46" s="281" t="s">
        <v>315</v>
      </c>
      <c r="B46" s="279">
        <v>41</v>
      </c>
      <c r="C46" s="279">
        <v>139081</v>
      </c>
      <c r="D46" s="279">
        <v>37</v>
      </c>
      <c r="E46" s="279">
        <v>127694</v>
      </c>
      <c r="F46" s="279">
        <v>1</v>
      </c>
      <c r="G46" s="279">
        <v>3065</v>
      </c>
      <c r="H46" s="280" t="s">
        <v>271</v>
      </c>
      <c r="I46" s="280" t="s">
        <v>271</v>
      </c>
      <c r="J46" s="279">
        <v>3</v>
      </c>
      <c r="K46" s="278">
        <v>8322</v>
      </c>
    </row>
    <row r="47" spans="1:11" x14ac:dyDescent="0.2">
      <c r="A47" s="281" t="s">
        <v>314</v>
      </c>
      <c r="B47" s="279">
        <v>38</v>
      </c>
      <c r="C47" s="279">
        <v>101865</v>
      </c>
      <c r="D47" s="279">
        <v>34</v>
      </c>
      <c r="E47" s="279">
        <v>88790</v>
      </c>
      <c r="F47" s="279">
        <v>4</v>
      </c>
      <c r="G47" s="279">
        <v>13075</v>
      </c>
      <c r="H47" s="280" t="s">
        <v>271</v>
      </c>
      <c r="I47" s="280" t="s">
        <v>271</v>
      </c>
      <c r="J47" s="279" t="s">
        <v>271</v>
      </c>
      <c r="K47" s="278" t="s">
        <v>271</v>
      </c>
    </row>
  </sheetData>
  <mergeCells count="8">
    <mergeCell ref="A1:K1"/>
    <mergeCell ref="A3:K3"/>
    <mergeCell ref="A5:A6"/>
    <mergeCell ref="B5:C5"/>
    <mergeCell ref="D5:E5"/>
    <mergeCell ref="F5:G5"/>
    <mergeCell ref="H5:I5"/>
    <mergeCell ref="J5:K5"/>
  </mergeCells>
  <printOptions horizontalCentered="1"/>
  <pageMargins left="0.39370078740157483" right="0" top="0.39370078740157483" bottom="0" header="0.51181102362204722" footer="0.51181102362204722"/>
  <pageSetup paperSize="9" scale="85" orientation="portrait" horizontalDpi="4294967294" vertic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
  <sheetViews>
    <sheetView workbookViewId="0">
      <selection activeCell="E10" sqref="E10"/>
    </sheetView>
  </sheetViews>
  <sheetFormatPr defaultColWidth="8.85546875" defaultRowHeight="12.75" x14ac:dyDescent="0.2"/>
  <cols>
    <col min="1" max="1" width="19" style="13" customWidth="1"/>
    <col min="2" max="2" width="11.7109375" style="13" customWidth="1"/>
    <col min="3" max="4" width="11.140625" style="13" customWidth="1"/>
    <col min="5" max="5" width="11.5703125" style="13" customWidth="1"/>
    <col min="6" max="6" width="11.140625" style="13" customWidth="1"/>
    <col min="7" max="7" width="13" style="13" customWidth="1"/>
    <col min="8" max="16384" width="8.85546875" style="13"/>
  </cols>
  <sheetData>
    <row r="1" spans="1:7" ht="36.75" customHeight="1" x14ac:dyDescent="0.2">
      <c r="A1" s="677" t="s">
        <v>293</v>
      </c>
      <c r="B1" s="677"/>
      <c r="C1" s="677"/>
      <c r="D1" s="677"/>
      <c r="E1" s="677"/>
      <c r="F1" s="677"/>
      <c r="G1" s="677"/>
    </row>
    <row r="2" spans="1:7" ht="12.75" customHeight="1" x14ac:dyDescent="0.2">
      <c r="A2" s="206"/>
      <c r="B2" s="235"/>
      <c r="C2" s="235"/>
      <c r="D2" s="235"/>
      <c r="E2" s="235"/>
      <c r="F2" s="234"/>
      <c r="G2" s="221"/>
    </row>
    <row r="3" spans="1:7" ht="32.25" customHeight="1" x14ac:dyDescent="0.2">
      <c r="A3" s="702" t="s">
        <v>360</v>
      </c>
      <c r="B3" s="702"/>
      <c r="C3" s="702"/>
      <c r="D3" s="702"/>
      <c r="E3" s="702"/>
      <c r="F3" s="233"/>
      <c r="G3" s="222"/>
    </row>
    <row r="4" spans="1:7" ht="36.75" customHeight="1" x14ac:dyDescent="0.2">
      <c r="A4" s="317" t="s">
        <v>107</v>
      </c>
      <c r="B4" s="317" t="s">
        <v>359</v>
      </c>
      <c r="C4" s="703" t="s">
        <v>358</v>
      </c>
      <c r="D4" s="704"/>
      <c r="E4" s="704"/>
      <c r="F4" s="231"/>
      <c r="G4" s="222"/>
    </row>
    <row r="5" spans="1:7" ht="15.75" x14ac:dyDescent="0.2">
      <c r="A5" s="229"/>
      <c r="B5" s="316"/>
      <c r="C5" s="218"/>
      <c r="D5" s="229"/>
      <c r="E5" s="223"/>
      <c r="F5" s="222"/>
      <c r="G5" s="222"/>
    </row>
    <row r="6" spans="1:7" x14ac:dyDescent="0.2">
      <c r="A6" s="313" t="s">
        <v>100</v>
      </c>
      <c r="B6" s="315">
        <v>18656</v>
      </c>
      <c r="C6" s="218"/>
      <c r="D6" s="225">
        <v>0</v>
      </c>
      <c r="E6" s="314"/>
      <c r="F6" s="227"/>
      <c r="G6" s="221"/>
    </row>
    <row r="7" spans="1:7" x14ac:dyDescent="0.2">
      <c r="A7" s="313"/>
      <c r="B7" s="193"/>
      <c r="C7" s="225"/>
      <c r="D7" s="225"/>
      <c r="E7" s="218"/>
      <c r="F7" s="222"/>
      <c r="G7" s="222"/>
    </row>
    <row r="8" spans="1:7" x14ac:dyDescent="0.2">
      <c r="A8" s="119" t="s">
        <v>127</v>
      </c>
      <c r="B8" s="193">
        <v>844</v>
      </c>
      <c r="C8" s="218"/>
      <c r="D8" s="224">
        <v>0</v>
      </c>
      <c r="E8" s="218"/>
      <c r="F8" s="222"/>
      <c r="G8" s="221"/>
    </row>
    <row r="9" spans="1:7" x14ac:dyDescent="0.2">
      <c r="A9" s="119" t="s">
        <v>126</v>
      </c>
      <c r="B9" s="193">
        <v>542</v>
      </c>
      <c r="C9" s="218"/>
      <c r="D9" s="224">
        <v>0</v>
      </c>
      <c r="E9" s="218"/>
      <c r="F9" s="222"/>
      <c r="G9" s="221"/>
    </row>
    <row r="10" spans="1:7" x14ac:dyDescent="0.2">
      <c r="A10" s="119" t="s">
        <v>125</v>
      </c>
      <c r="B10" s="193">
        <v>2989</v>
      </c>
      <c r="C10" s="218"/>
      <c r="D10" s="224">
        <v>0</v>
      </c>
      <c r="E10" s="218"/>
      <c r="F10" s="222"/>
      <c r="G10" s="221"/>
    </row>
    <row r="11" spans="1:7" x14ac:dyDescent="0.2">
      <c r="A11" s="119" t="s">
        <v>124</v>
      </c>
      <c r="B11" s="193">
        <v>117</v>
      </c>
      <c r="C11" s="218"/>
      <c r="D11" s="224">
        <v>0</v>
      </c>
      <c r="E11" s="218"/>
      <c r="F11" s="222"/>
      <c r="G11" s="221"/>
    </row>
    <row r="12" spans="1:7" x14ac:dyDescent="0.2">
      <c r="A12" s="119" t="s">
        <v>123</v>
      </c>
      <c r="B12" s="193">
        <v>535</v>
      </c>
      <c r="C12" s="218"/>
      <c r="D12" s="224">
        <v>0</v>
      </c>
      <c r="E12" s="218"/>
      <c r="F12" s="222"/>
      <c r="G12" s="221"/>
    </row>
    <row r="13" spans="1:7" x14ac:dyDescent="0.2">
      <c r="A13" s="119" t="s">
        <v>122</v>
      </c>
      <c r="B13" s="193">
        <v>1439</v>
      </c>
      <c r="C13" s="218"/>
      <c r="D13" s="224">
        <v>0</v>
      </c>
      <c r="E13" s="218"/>
      <c r="F13" s="222"/>
      <c r="G13" s="221"/>
    </row>
    <row r="14" spans="1:7" x14ac:dyDescent="0.2">
      <c r="A14" s="119" t="s">
        <v>121</v>
      </c>
      <c r="B14" s="193">
        <v>3000</v>
      </c>
      <c r="C14" s="218"/>
      <c r="D14" s="224">
        <v>0</v>
      </c>
      <c r="E14" s="218"/>
      <c r="F14" s="222"/>
      <c r="G14" s="221"/>
    </row>
    <row r="15" spans="1:7" x14ac:dyDescent="0.2">
      <c r="A15" s="119" t="s">
        <v>120</v>
      </c>
      <c r="B15" s="193">
        <v>368</v>
      </c>
      <c r="C15" s="218"/>
      <c r="D15" s="224">
        <v>0</v>
      </c>
      <c r="E15" s="218"/>
      <c r="F15" s="222"/>
      <c r="G15" s="221"/>
    </row>
    <row r="16" spans="1:7" x14ac:dyDescent="0.2">
      <c r="A16" s="119" t="s">
        <v>119</v>
      </c>
      <c r="B16" s="193">
        <v>1016</v>
      </c>
      <c r="C16" s="218"/>
      <c r="D16" s="224">
        <v>0</v>
      </c>
      <c r="E16" s="218"/>
      <c r="F16" s="222"/>
      <c r="G16" s="221"/>
    </row>
    <row r="17" spans="1:7" x14ac:dyDescent="0.2">
      <c r="A17" s="119" t="s">
        <v>118</v>
      </c>
      <c r="B17" s="193">
        <v>1979</v>
      </c>
      <c r="C17" s="218"/>
      <c r="D17" s="224">
        <v>0</v>
      </c>
      <c r="E17" s="218"/>
      <c r="F17" s="222"/>
      <c r="G17" s="221"/>
    </row>
    <row r="18" spans="1:7" x14ac:dyDescent="0.2">
      <c r="A18" s="119" t="s">
        <v>117</v>
      </c>
      <c r="B18" s="193">
        <v>383</v>
      </c>
      <c r="C18" s="218"/>
      <c r="D18" s="224">
        <v>0</v>
      </c>
      <c r="E18" s="218"/>
      <c r="F18" s="222"/>
      <c r="G18" s="221"/>
    </row>
    <row r="19" spans="1:7" x14ac:dyDescent="0.2">
      <c r="A19" s="119" t="s">
        <v>116</v>
      </c>
      <c r="B19" s="193">
        <v>771</v>
      </c>
      <c r="C19" s="218"/>
      <c r="D19" s="224">
        <v>0</v>
      </c>
      <c r="E19" s="218"/>
      <c r="F19" s="222"/>
      <c r="G19" s="221"/>
    </row>
    <row r="20" spans="1:7" x14ac:dyDescent="0.2">
      <c r="A20" s="119" t="s">
        <v>115</v>
      </c>
      <c r="B20" s="193">
        <v>982</v>
      </c>
      <c r="C20" s="218"/>
      <c r="D20" s="224">
        <v>0</v>
      </c>
      <c r="E20" s="218"/>
      <c r="F20" s="222"/>
      <c r="G20" s="221"/>
    </row>
    <row r="21" spans="1:7" x14ac:dyDescent="0.2">
      <c r="A21" s="119" t="s">
        <v>114</v>
      </c>
      <c r="B21" s="193">
        <v>801</v>
      </c>
      <c r="C21" s="218"/>
      <c r="D21" s="224">
        <v>0</v>
      </c>
      <c r="E21" s="218"/>
      <c r="F21" s="222"/>
      <c r="G21" s="221"/>
    </row>
    <row r="22" spans="1:7" x14ac:dyDescent="0.2">
      <c r="A22" s="119" t="s">
        <v>113</v>
      </c>
      <c r="B22" s="193">
        <v>2431</v>
      </c>
      <c r="C22" s="218"/>
      <c r="D22" s="224">
        <v>0</v>
      </c>
      <c r="E22" s="218"/>
      <c r="F22" s="222"/>
      <c r="G22" s="221"/>
    </row>
    <row r="23" spans="1:7" x14ac:dyDescent="0.2">
      <c r="A23" s="118" t="s">
        <v>112</v>
      </c>
      <c r="B23" s="193">
        <v>459</v>
      </c>
      <c r="C23" s="218"/>
      <c r="D23" s="224">
        <v>0</v>
      </c>
      <c r="E23" s="218"/>
      <c r="F23" s="222"/>
      <c r="G23" s="221"/>
    </row>
  </sheetData>
  <mergeCells count="3">
    <mergeCell ref="A3:E3"/>
    <mergeCell ref="C4:E4"/>
    <mergeCell ref="A1:G1"/>
  </mergeCells>
  <printOptions horizontalCentered="1"/>
  <pageMargins left="0.39370078740157483" right="0.39370078740157483" top="0.39370078740157483" bottom="0.39370078740157483" header="0.51181102362204722" footer="0.51181102362204722"/>
  <pageSetup paperSize="9" scale="93" orientation="portrait" horizontalDpi="4294967294" vertic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33"/>
  <sheetViews>
    <sheetView workbookViewId="0">
      <selection activeCell="I5" sqref="I5"/>
    </sheetView>
  </sheetViews>
  <sheetFormatPr defaultColWidth="13.85546875" defaultRowHeight="12.75" x14ac:dyDescent="0.2"/>
  <cols>
    <col min="1" max="1" width="24.7109375" style="139" customWidth="1"/>
    <col min="2" max="2" width="13.85546875" style="139" customWidth="1"/>
    <col min="3" max="3" width="16.5703125" style="139" customWidth="1"/>
    <col min="4" max="4" width="14.28515625" style="139" customWidth="1"/>
    <col min="5" max="6" width="13.85546875" style="139" customWidth="1"/>
    <col min="7" max="7" width="10.42578125" style="139" customWidth="1"/>
    <col min="8" max="16384" width="13.85546875" style="139"/>
  </cols>
  <sheetData>
    <row r="1" spans="1:8" ht="24.75" customHeight="1" x14ac:dyDescent="0.2">
      <c r="A1" s="674" t="s">
        <v>293</v>
      </c>
      <c r="B1" s="674"/>
      <c r="C1" s="674"/>
      <c r="D1" s="674"/>
      <c r="E1" s="674"/>
      <c r="F1" s="674"/>
      <c r="G1" s="674"/>
    </row>
    <row r="2" spans="1:8" x14ac:dyDescent="0.2">
      <c r="A2" s="339"/>
      <c r="B2" s="331"/>
      <c r="C2" s="331"/>
      <c r="D2" s="331"/>
      <c r="E2" s="331"/>
      <c r="F2" s="331"/>
      <c r="G2" s="331"/>
    </row>
    <row r="3" spans="1:8" x14ac:dyDescent="0.2">
      <c r="A3" s="705" t="s">
        <v>386</v>
      </c>
      <c r="B3" s="705"/>
      <c r="C3" s="705"/>
      <c r="D3" s="705"/>
      <c r="E3" s="705"/>
      <c r="F3" s="705"/>
      <c r="G3" s="705"/>
    </row>
    <row r="4" spans="1:8" ht="15" x14ac:dyDescent="0.2">
      <c r="A4" s="352"/>
      <c r="B4" s="351"/>
      <c r="C4" s="351"/>
      <c r="D4" s="351"/>
      <c r="E4" s="351"/>
      <c r="F4" s="351"/>
      <c r="G4" s="351"/>
    </row>
    <row r="5" spans="1:8" ht="88.5" customHeight="1" x14ac:dyDescent="0.2">
      <c r="A5" s="350" t="s">
        <v>385</v>
      </c>
      <c r="B5" s="349" t="s">
        <v>384</v>
      </c>
      <c r="C5" s="349" t="s">
        <v>383</v>
      </c>
      <c r="D5" s="349" t="s">
        <v>382</v>
      </c>
      <c r="E5" s="349" t="s">
        <v>381</v>
      </c>
      <c r="F5" s="349" t="s">
        <v>380</v>
      </c>
      <c r="G5" s="348" t="s">
        <v>379</v>
      </c>
    </row>
    <row r="6" spans="1:8" x14ac:dyDescent="0.2">
      <c r="A6" s="347"/>
      <c r="B6" s="346"/>
      <c r="C6" s="346"/>
      <c r="D6" s="346"/>
      <c r="E6" s="346"/>
      <c r="F6" s="346"/>
      <c r="G6" s="345"/>
    </row>
    <row r="7" spans="1:8" s="341" customFormat="1" ht="15.75" x14ac:dyDescent="0.25">
      <c r="A7" s="344" t="s">
        <v>100</v>
      </c>
      <c r="B7" s="343">
        <v>169</v>
      </c>
      <c r="C7" s="53">
        <v>7756</v>
      </c>
      <c r="D7" s="53">
        <v>850</v>
      </c>
      <c r="E7" s="53">
        <v>6710</v>
      </c>
      <c r="F7" s="53">
        <v>133</v>
      </c>
      <c r="G7" s="342">
        <v>232</v>
      </c>
      <c r="H7" s="318"/>
    </row>
    <row r="8" spans="1:8" ht="15.75" x14ac:dyDescent="0.25">
      <c r="A8" s="340" t="s">
        <v>297</v>
      </c>
      <c r="B8" s="146"/>
      <c r="C8" s="146"/>
      <c r="D8" s="146"/>
      <c r="E8" s="146"/>
      <c r="F8" s="146"/>
      <c r="G8" s="178"/>
      <c r="H8" s="318"/>
    </row>
    <row r="9" spans="1:8" ht="45.75" customHeight="1" x14ac:dyDescent="0.25">
      <c r="A9" s="340" t="s">
        <v>378</v>
      </c>
      <c r="B9" s="320">
        <v>36</v>
      </c>
      <c r="C9" s="146">
        <v>1467</v>
      </c>
      <c r="D9" s="321">
        <v>102</v>
      </c>
      <c r="E9" s="321">
        <v>1323</v>
      </c>
      <c r="F9" s="320">
        <v>34</v>
      </c>
      <c r="G9" s="320">
        <v>44</v>
      </c>
      <c r="H9" s="318"/>
    </row>
    <row r="10" spans="1:8" ht="15.75" x14ac:dyDescent="0.25">
      <c r="A10" s="340" t="s">
        <v>365</v>
      </c>
      <c r="B10" s="320">
        <v>25</v>
      </c>
      <c r="C10" s="321">
        <v>987</v>
      </c>
      <c r="D10" s="321">
        <v>99</v>
      </c>
      <c r="E10" s="321">
        <v>857</v>
      </c>
      <c r="F10" s="320">
        <v>14</v>
      </c>
      <c r="G10" s="320">
        <v>42</v>
      </c>
      <c r="H10" s="318"/>
    </row>
    <row r="11" spans="1:8" ht="15.75" x14ac:dyDescent="0.25">
      <c r="A11" s="340" t="s">
        <v>364</v>
      </c>
      <c r="B11" s="320">
        <v>80</v>
      </c>
      <c r="C11" s="321">
        <v>3876</v>
      </c>
      <c r="D11" s="321">
        <v>389</v>
      </c>
      <c r="E11" s="321">
        <v>3408</v>
      </c>
      <c r="F11" s="320">
        <v>65</v>
      </c>
      <c r="G11" s="320">
        <v>94</v>
      </c>
      <c r="H11" s="318"/>
    </row>
    <row r="12" spans="1:8" ht="35.25" customHeight="1" x14ac:dyDescent="0.25">
      <c r="A12" s="340" t="s">
        <v>363</v>
      </c>
      <c r="B12" s="323" t="s">
        <v>271</v>
      </c>
      <c r="C12" s="320">
        <v>4</v>
      </c>
      <c r="D12" s="323" t="s">
        <v>271</v>
      </c>
      <c r="E12" s="320">
        <v>3</v>
      </c>
      <c r="F12" s="323" t="s">
        <v>271</v>
      </c>
      <c r="G12" s="320">
        <v>1</v>
      </c>
      <c r="H12" s="318"/>
    </row>
    <row r="13" spans="1:8" ht="30.75" customHeight="1" x14ac:dyDescent="0.25">
      <c r="A13" s="340" t="s">
        <v>377</v>
      </c>
      <c r="B13" s="320">
        <v>25</v>
      </c>
      <c r="C13" s="321">
        <v>1074</v>
      </c>
      <c r="D13" s="321">
        <v>195</v>
      </c>
      <c r="E13" s="321">
        <v>850</v>
      </c>
      <c r="F13" s="320">
        <v>17</v>
      </c>
      <c r="G13" s="320">
        <v>37</v>
      </c>
      <c r="H13" s="318"/>
    </row>
    <row r="14" spans="1:8" ht="14.25" customHeight="1" x14ac:dyDescent="0.25">
      <c r="A14" s="340" t="s">
        <v>361</v>
      </c>
      <c r="B14" s="320">
        <v>3</v>
      </c>
      <c r="C14" s="321">
        <v>348</v>
      </c>
      <c r="D14" s="321">
        <v>65</v>
      </c>
      <c r="E14" s="321">
        <v>269</v>
      </c>
      <c r="F14" s="320">
        <v>3</v>
      </c>
      <c r="G14" s="320">
        <v>14</v>
      </c>
      <c r="H14" s="318"/>
    </row>
    <row r="15" spans="1:8" x14ac:dyDescent="0.2">
      <c r="A15" s="339"/>
      <c r="B15" s="331"/>
      <c r="C15" s="331"/>
      <c r="D15" s="331"/>
      <c r="E15" s="331"/>
      <c r="F15" s="331"/>
      <c r="G15" s="331"/>
    </row>
    <row r="16" spans="1:8" ht="15.75" x14ac:dyDescent="0.25">
      <c r="A16" s="339"/>
      <c r="B16" s="325"/>
      <c r="C16" s="325"/>
      <c r="D16" s="325"/>
      <c r="E16" s="325"/>
      <c r="F16" s="325"/>
      <c r="G16" s="325"/>
    </row>
    <row r="17" spans="1:9" ht="32.25" customHeight="1" x14ac:dyDescent="0.2">
      <c r="A17" s="709" t="s">
        <v>376</v>
      </c>
      <c r="B17" s="709"/>
      <c r="C17" s="709"/>
      <c r="D17" s="709"/>
      <c r="E17" s="709"/>
      <c r="F17" s="709"/>
      <c r="G17" s="331"/>
    </row>
    <row r="18" spans="1:9" ht="15" x14ac:dyDescent="0.2">
      <c r="A18" s="338"/>
      <c r="B18" s="337"/>
      <c r="C18" s="337"/>
      <c r="D18" s="337"/>
      <c r="E18" s="337"/>
      <c r="F18" s="337"/>
      <c r="G18" s="331"/>
    </row>
    <row r="19" spans="1:9" x14ac:dyDescent="0.2">
      <c r="A19" s="706" t="s">
        <v>375</v>
      </c>
      <c r="B19" s="707" t="s">
        <v>374</v>
      </c>
      <c r="C19" s="707" t="s">
        <v>373</v>
      </c>
      <c r="D19" s="707"/>
      <c r="E19" s="707"/>
      <c r="F19" s="708"/>
      <c r="G19" s="331"/>
    </row>
    <row r="20" spans="1:9" ht="24" x14ac:dyDescent="0.2">
      <c r="A20" s="706"/>
      <c r="B20" s="707"/>
      <c r="C20" s="336" t="s">
        <v>372</v>
      </c>
      <c r="D20" s="336" t="s">
        <v>371</v>
      </c>
      <c r="E20" s="336" t="s">
        <v>370</v>
      </c>
      <c r="F20" s="335" t="s">
        <v>369</v>
      </c>
      <c r="G20" s="331"/>
    </row>
    <row r="21" spans="1:9" x14ac:dyDescent="0.2">
      <c r="A21" s="334"/>
      <c r="B21" s="333"/>
      <c r="C21" s="333"/>
      <c r="D21" s="333"/>
      <c r="E21" s="333"/>
      <c r="F21" s="332"/>
      <c r="G21" s="331"/>
    </row>
    <row r="22" spans="1:9" ht="15.75" x14ac:dyDescent="0.25">
      <c r="A22" s="330" t="s">
        <v>100</v>
      </c>
      <c r="B22" s="329">
        <v>8322</v>
      </c>
      <c r="C22" s="329">
        <v>1515</v>
      </c>
      <c r="D22" s="329">
        <v>4378</v>
      </c>
      <c r="E22" s="329">
        <v>396</v>
      </c>
      <c r="F22" s="328">
        <v>2033</v>
      </c>
      <c r="G22" s="325"/>
    </row>
    <row r="23" spans="1:9" ht="15.75" x14ac:dyDescent="0.25">
      <c r="A23" s="324" t="s">
        <v>297</v>
      </c>
      <c r="B23" s="327"/>
      <c r="C23" s="327"/>
      <c r="D23" s="327"/>
      <c r="E23" s="327"/>
      <c r="F23" s="326"/>
      <c r="G23" s="319"/>
    </row>
    <row r="24" spans="1:9" ht="56.25" customHeight="1" x14ac:dyDescent="0.25">
      <c r="A24" s="324" t="s">
        <v>368</v>
      </c>
      <c r="B24" s="321">
        <v>4004</v>
      </c>
      <c r="C24" s="321">
        <v>762</v>
      </c>
      <c r="D24" s="321">
        <v>2473</v>
      </c>
      <c r="E24" s="321">
        <v>111</v>
      </c>
      <c r="F24" s="320">
        <v>658</v>
      </c>
      <c r="G24" s="325"/>
    </row>
    <row r="25" spans="1:9" ht="29.25" customHeight="1" x14ac:dyDescent="0.25">
      <c r="A25" s="324" t="s">
        <v>367</v>
      </c>
      <c r="B25" s="321"/>
      <c r="C25" s="321"/>
      <c r="D25" s="321"/>
      <c r="E25" s="321"/>
      <c r="F25" s="320"/>
      <c r="G25" s="319"/>
    </row>
    <row r="26" spans="1:9" ht="39.75" customHeight="1" x14ac:dyDescent="0.25">
      <c r="A26" s="322" t="s">
        <v>366</v>
      </c>
      <c r="B26" s="321">
        <v>1741</v>
      </c>
      <c r="C26" s="321">
        <v>376</v>
      </c>
      <c r="D26" s="321">
        <v>823</v>
      </c>
      <c r="E26" s="321">
        <v>72</v>
      </c>
      <c r="F26" s="320">
        <v>470</v>
      </c>
      <c r="G26" s="319"/>
    </row>
    <row r="27" spans="1:9" ht="19.5" customHeight="1" x14ac:dyDescent="0.25">
      <c r="A27" s="322" t="s">
        <v>365</v>
      </c>
      <c r="B27" s="321">
        <v>1062</v>
      </c>
      <c r="C27" s="321">
        <v>193</v>
      </c>
      <c r="D27" s="321">
        <v>503</v>
      </c>
      <c r="E27" s="321">
        <v>75</v>
      </c>
      <c r="F27" s="320">
        <v>291</v>
      </c>
      <c r="G27" s="319"/>
    </row>
    <row r="28" spans="1:9" ht="15.75" x14ac:dyDescent="0.25">
      <c r="A28" s="322" t="s">
        <v>364</v>
      </c>
      <c r="B28" s="321">
        <v>4047</v>
      </c>
      <c r="C28" s="321">
        <v>732</v>
      </c>
      <c r="D28" s="321">
        <v>2343</v>
      </c>
      <c r="E28" s="321">
        <v>158</v>
      </c>
      <c r="F28" s="320">
        <v>814</v>
      </c>
      <c r="G28" s="319"/>
    </row>
    <row r="29" spans="1:9" ht="35.25" customHeight="1" x14ac:dyDescent="0.25">
      <c r="A29" s="322" t="s">
        <v>363</v>
      </c>
      <c r="B29" s="321">
        <v>2</v>
      </c>
      <c r="C29" s="323" t="s">
        <v>271</v>
      </c>
      <c r="D29" s="323" t="s">
        <v>271</v>
      </c>
      <c r="E29" s="323" t="s">
        <v>271</v>
      </c>
      <c r="F29" s="320">
        <v>2</v>
      </c>
      <c r="G29" s="319"/>
    </row>
    <row r="30" spans="1:9" ht="31.5" customHeight="1" x14ac:dyDescent="0.25">
      <c r="A30" s="322" t="s">
        <v>362</v>
      </c>
      <c r="B30" s="321">
        <v>1194</v>
      </c>
      <c r="C30" s="321">
        <v>156</v>
      </c>
      <c r="D30" s="321">
        <v>537</v>
      </c>
      <c r="E30" s="321">
        <v>79</v>
      </c>
      <c r="F30" s="320">
        <v>422</v>
      </c>
      <c r="G30" s="319"/>
    </row>
    <row r="31" spans="1:9" ht="23.25" customHeight="1" x14ac:dyDescent="0.25">
      <c r="A31" s="322" t="s">
        <v>361</v>
      </c>
      <c r="B31" s="321">
        <v>276</v>
      </c>
      <c r="C31" s="321">
        <v>58</v>
      </c>
      <c r="D31" s="321">
        <v>172</v>
      </c>
      <c r="E31" s="321">
        <v>12</v>
      </c>
      <c r="F31" s="320">
        <v>34</v>
      </c>
      <c r="G31" s="319"/>
    </row>
    <row r="32" spans="1:9" ht="15.75" x14ac:dyDescent="0.25">
      <c r="B32" s="318"/>
      <c r="C32" s="318"/>
      <c r="D32" s="318"/>
      <c r="E32" s="318"/>
      <c r="F32" s="318"/>
      <c r="G32" s="13"/>
      <c r="H32" s="13"/>
      <c r="I32" s="13"/>
    </row>
    <row r="33" spans="2:9" x14ac:dyDescent="0.2">
      <c r="B33" s="26"/>
      <c r="C33" s="26"/>
      <c r="D33" s="26"/>
      <c r="E33" s="26"/>
      <c r="F33" s="26"/>
      <c r="G33" s="13"/>
      <c r="H33" s="13"/>
      <c r="I33" s="13"/>
    </row>
  </sheetData>
  <mergeCells count="6">
    <mergeCell ref="A1:G1"/>
    <mergeCell ref="A3:G3"/>
    <mergeCell ref="A19:A20"/>
    <mergeCell ref="B19:B20"/>
    <mergeCell ref="C19:F19"/>
    <mergeCell ref="A17:F17"/>
  </mergeCells>
  <printOptions horizontalCentered="1"/>
  <pageMargins left="0.39370078740157483" right="0.39370078740157483" top="0.59055118110236227" bottom="0.19685039370078741" header="0.51181102362204722" footer="0.51181102362204722"/>
  <pageSetup paperSize="9" scale="8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7"/>
  <sheetViews>
    <sheetView workbookViewId="0">
      <selection activeCell="I22" sqref="I22"/>
    </sheetView>
  </sheetViews>
  <sheetFormatPr defaultColWidth="8.85546875" defaultRowHeight="12.75" x14ac:dyDescent="0.2"/>
  <cols>
    <col min="1" max="1" width="22.28515625" style="13" customWidth="1"/>
    <col min="2" max="2" width="16" style="13" customWidth="1"/>
    <col min="3" max="3" width="14.28515625" style="13" customWidth="1"/>
    <col min="4" max="4" width="13.28515625" style="13" customWidth="1"/>
    <col min="5" max="5" width="13.85546875" style="13" customWidth="1"/>
    <col min="6" max="6" width="12" style="13" customWidth="1"/>
    <col min="7" max="7" width="13.7109375" style="13" customWidth="1"/>
    <col min="8" max="16384" width="8.85546875" style="13"/>
  </cols>
  <sheetData>
    <row r="1" spans="1:8" ht="27" customHeight="1" x14ac:dyDescent="0.2">
      <c r="A1" s="720" t="s">
        <v>399</v>
      </c>
      <c r="B1" s="720"/>
      <c r="C1" s="720"/>
      <c r="D1" s="720"/>
      <c r="E1" s="720"/>
      <c r="F1" s="720"/>
      <c r="G1" s="720"/>
    </row>
    <row r="2" spans="1:8" ht="6.75" customHeight="1" x14ac:dyDescent="0.2">
      <c r="A2" s="362"/>
      <c r="B2" s="362"/>
      <c r="C2" s="362"/>
      <c r="D2" s="362"/>
      <c r="E2" s="362"/>
      <c r="F2" s="362"/>
      <c r="G2" s="362"/>
    </row>
    <row r="3" spans="1:8" ht="18" customHeight="1" x14ac:dyDescent="0.2">
      <c r="A3" s="377" t="s">
        <v>398</v>
      </c>
      <c r="B3" s="386"/>
      <c r="C3" s="386"/>
      <c r="D3" s="386"/>
      <c r="E3" s="386"/>
      <c r="F3" s="386"/>
      <c r="G3" s="386"/>
      <c r="H3" s="110"/>
    </row>
    <row r="4" spans="1:8" x14ac:dyDescent="0.2">
      <c r="A4" s="386"/>
      <c r="B4" s="386"/>
      <c r="C4" s="386"/>
      <c r="D4" s="386"/>
      <c r="E4" s="386"/>
      <c r="F4" s="386"/>
      <c r="G4" s="386"/>
      <c r="H4" s="110"/>
    </row>
    <row r="5" spans="1:8" x14ac:dyDescent="0.2">
      <c r="A5" s="712" t="s">
        <v>107</v>
      </c>
      <c r="B5" s="361">
        <v>2013</v>
      </c>
      <c r="C5" s="360"/>
      <c r="D5" s="388">
        <v>2014</v>
      </c>
      <c r="E5" s="388"/>
      <c r="F5" s="388"/>
      <c r="G5" s="388"/>
      <c r="H5" s="110"/>
    </row>
    <row r="6" spans="1:8" x14ac:dyDescent="0.2">
      <c r="A6" s="712"/>
      <c r="B6" s="721" t="s">
        <v>104</v>
      </c>
      <c r="C6" s="721" t="s">
        <v>195</v>
      </c>
      <c r="D6" s="721" t="s">
        <v>104</v>
      </c>
      <c r="E6" s="721" t="s">
        <v>194</v>
      </c>
      <c r="F6" s="713" t="s">
        <v>104</v>
      </c>
      <c r="G6" s="714"/>
      <c r="H6" s="110"/>
    </row>
    <row r="7" spans="1:8" ht="24" x14ac:dyDescent="0.2">
      <c r="A7" s="712"/>
      <c r="B7" s="722"/>
      <c r="C7" s="722"/>
      <c r="D7" s="722"/>
      <c r="E7" s="722"/>
      <c r="F7" s="361" t="s">
        <v>256</v>
      </c>
      <c r="G7" s="360" t="s">
        <v>397</v>
      </c>
      <c r="H7" s="110"/>
    </row>
    <row r="8" spans="1:8" x14ac:dyDescent="0.2">
      <c r="A8" s="386"/>
      <c r="B8" s="387"/>
      <c r="C8" s="387"/>
      <c r="D8" s="386"/>
      <c r="E8" s="386"/>
      <c r="F8" s="386"/>
      <c r="G8" s="386"/>
      <c r="H8" s="110"/>
    </row>
    <row r="9" spans="1:8" x14ac:dyDescent="0.2">
      <c r="A9" s="710" t="s">
        <v>396</v>
      </c>
      <c r="B9" s="710"/>
      <c r="C9" s="710"/>
      <c r="D9" s="710"/>
      <c r="E9" s="710"/>
      <c r="F9" s="710"/>
      <c r="G9" s="710"/>
      <c r="H9" s="110"/>
    </row>
    <row r="10" spans="1:8" x14ac:dyDescent="0.2">
      <c r="A10" s="371" t="s">
        <v>387</v>
      </c>
      <c r="B10" s="376">
        <v>10506968</v>
      </c>
      <c r="C10" s="375">
        <v>9469596</v>
      </c>
      <c r="D10" s="375">
        <v>10162726</v>
      </c>
      <c r="E10" s="380">
        <v>40347275</v>
      </c>
      <c r="F10" s="367">
        <v>96.7</v>
      </c>
      <c r="G10" s="366">
        <v>107.3</v>
      </c>
      <c r="H10" s="110"/>
    </row>
    <row r="11" spans="1:8" x14ac:dyDescent="0.2">
      <c r="A11" s="371" t="s">
        <v>186</v>
      </c>
      <c r="B11" s="374">
        <v>105083.61313</v>
      </c>
      <c r="C11" s="373">
        <v>94698.4</v>
      </c>
      <c r="D11" s="373">
        <v>101621.4</v>
      </c>
      <c r="E11" s="385">
        <v>403487</v>
      </c>
      <c r="F11" s="367">
        <v>96.7</v>
      </c>
      <c r="G11" s="366">
        <v>107.3</v>
      </c>
      <c r="H11" s="110"/>
    </row>
    <row r="12" spans="1:8" ht="24" x14ac:dyDescent="0.2">
      <c r="A12" s="371" t="s">
        <v>395</v>
      </c>
      <c r="B12" s="370">
        <v>10</v>
      </c>
      <c r="C12" s="370">
        <v>10</v>
      </c>
      <c r="D12" s="370">
        <v>10</v>
      </c>
      <c r="E12" s="370">
        <v>10</v>
      </c>
      <c r="F12" s="384">
        <v>100</v>
      </c>
      <c r="G12" s="383">
        <v>100</v>
      </c>
      <c r="H12" s="110"/>
    </row>
    <row r="13" spans="1:8" x14ac:dyDescent="0.2">
      <c r="A13" s="382"/>
      <c r="B13" s="378"/>
      <c r="C13" s="378"/>
      <c r="D13" s="378"/>
      <c r="E13" s="378"/>
      <c r="F13" s="381"/>
      <c r="G13" s="377"/>
      <c r="H13" s="110"/>
    </row>
    <row r="14" spans="1:8" x14ac:dyDescent="0.2">
      <c r="A14" s="710" t="s">
        <v>394</v>
      </c>
      <c r="B14" s="710"/>
      <c r="C14" s="710"/>
      <c r="D14" s="710"/>
      <c r="E14" s="710"/>
      <c r="F14" s="710"/>
      <c r="G14" s="710"/>
      <c r="H14" s="110"/>
    </row>
    <row r="15" spans="1:8" x14ac:dyDescent="0.2">
      <c r="A15" s="371" t="s">
        <v>187</v>
      </c>
      <c r="B15" s="376">
        <v>7585</v>
      </c>
      <c r="C15" s="375">
        <v>7650</v>
      </c>
      <c r="D15" s="375">
        <v>7393</v>
      </c>
      <c r="E15" s="380">
        <v>28620</v>
      </c>
      <c r="F15" s="367">
        <v>97.5</v>
      </c>
      <c r="G15" s="366">
        <v>96.6</v>
      </c>
      <c r="H15" s="110"/>
    </row>
    <row r="16" spans="1:8" x14ac:dyDescent="0.2">
      <c r="A16" s="371" t="s">
        <v>186</v>
      </c>
      <c r="B16" s="374">
        <v>24962.5</v>
      </c>
      <c r="C16" s="373">
        <v>25694.7</v>
      </c>
      <c r="D16" s="373">
        <v>24811.8</v>
      </c>
      <c r="E16" s="379">
        <v>95599</v>
      </c>
      <c r="F16" s="367">
        <v>99.4</v>
      </c>
      <c r="G16" s="366">
        <v>96.6</v>
      </c>
      <c r="H16" s="110"/>
    </row>
    <row r="17" spans="1:8" ht="24" x14ac:dyDescent="0.2">
      <c r="A17" s="371" t="s">
        <v>185</v>
      </c>
      <c r="B17" s="370">
        <v>3291.04</v>
      </c>
      <c r="C17" s="369">
        <v>3358.78</v>
      </c>
      <c r="D17" s="369">
        <v>3356.12</v>
      </c>
      <c r="E17" s="368">
        <v>3340.29</v>
      </c>
      <c r="F17" s="367">
        <v>102</v>
      </c>
      <c r="G17" s="366">
        <v>99.9</v>
      </c>
      <c r="H17" s="110"/>
    </row>
    <row r="18" spans="1:8" x14ac:dyDescent="0.2">
      <c r="A18" s="377"/>
      <c r="B18" s="378"/>
      <c r="C18" s="378"/>
      <c r="D18" s="378"/>
      <c r="E18" s="378"/>
      <c r="F18" s="377"/>
      <c r="G18" s="377"/>
      <c r="H18" s="110"/>
    </row>
    <row r="19" spans="1:8" x14ac:dyDescent="0.2">
      <c r="A19" s="710" t="s">
        <v>393</v>
      </c>
      <c r="B19" s="710"/>
      <c r="C19" s="710"/>
      <c r="D19" s="710"/>
      <c r="E19" s="710"/>
      <c r="F19" s="710"/>
      <c r="G19" s="710"/>
      <c r="H19" s="110"/>
    </row>
    <row r="20" spans="1:8" x14ac:dyDescent="0.2">
      <c r="A20" s="371" t="s">
        <v>187</v>
      </c>
      <c r="B20" s="376">
        <v>3945</v>
      </c>
      <c r="C20" s="375">
        <v>3599</v>
      </c>
      <c r="D20" s="375">
        <v>4059</v>
      </c>
      <c r="E20" s="354">
        <v>15885</v>
      </c>
      <c r="F20" s="367">
        <v>102.9</v>
      </c>
      <c r="G20" s="366">
        <v>112.8</v>
      </c>
      <c r="H20" s="110"/>
    </row>
    <row r="21" spans="1:8" x14ac:dyDescent="0.2">
      <c r="A21" s="371" t="s">
        <v>186</v>
      </c>
      <c r="B21" s="374">
        <v>19078.900000000001</v>
      </c>
      <c r="C21" s="373">
        <v>17926.5</v>
      </c>
      <c r="D21" s="373">
        <v>20600.2</v>
      </c>
      <c r="E21" s="372">
        <v>76290.7</v>
      </c>
      <c r="F21" s="367">
        <v>108</v>
      </c>
      <c r="G21" s="366">
        <v>114.9</v>
      </c>
      <c r="H21" s="110"/>
    </row>
    <row r="22" spans="1:8" ht="24" x14ac:dyDescent="0.2">
      <c r="A22" s="371" t="s">
        <v>185</v>
      </c>
      <c r="B22" s="370">
        <v>4836.2299999999996</v>
      </c>
      <c r="C22" s="369">
        <v>4980.97</v>
      </c>
      <c r="D22" s="369">
        <v>5075.1899999999996</v>
      </c>
      <c r="E22" s="368">
        <v>4802.6899999999996</v>
      </c>
      <c r="F22" s="367">
        <v>104.9</v>
      </c>
      <c r="G22" s="366">
        <v>101.9</v>
      </c>
      <c r="H22" s="110"/>
    </row>
    <row r="23" spans="1:8" ht="15.75" x14ac:dyDescent="0.25">
      <c r="A23" s="364"/>
      <c r="B23" s="365"/>
      <c r="C23" s="365"/>
      <c r="D23" s="365"/>
      <c r="E23" s="365"/>
      <c r="F23" s="364"/>
      <c r="G23" s="364"/>
    </row>
    <row r="24" spans="1:8" ht="36.75" customHeight="1" x14ac:dyDescent="0.25">
      <c r="A24" s="711" t="s">
        <v>392</v>
      </c>
      <c r="B24" s="711"/>
      <c r="C24" s="711"/>
      <c r="D24" s="711"/>
      <c r="E24" s="711"/>
      <c r="F24" s="711"/>
      <c r="G24" s="363"/>
    </row>
    <row r="25" spans="1:8" ht="15" x14ac:dyDescent="0.2">
      <c r="A25" s="362"/>
      <c r="B25" s="362"/>
      <c r="C25" s="362"/>
      <c r="D25" s="362"/>
      <c r="E25" s="362"/>
      <c r="F25" s="362"/>
      <c r="G25" s="362"/>
    </row>
    <row r="26" spans="1:8" x14ac:dyDescent="0.2">
      <c r="A26" s="712" t="s">
        <v>107</v>
      </c>
      <c r="B26" s="713" t="s">
        <v>391</v>
      </c>
      <c r="C26" s="714"/>
      <c r="D26" s="714"/>
      <c r="E26" s="712"/>
      <c r="F26" s="715" t="s">
        <v>390</v>
      </c>
      <c r="G26" s="716"/>
    </row>
    <row r="27" spans="1:8" x14ac:dyDescent="0.2">
      <c r="A27" s="712"/>
      <c r="B27" s="719" t="s">
        <v>389</v>
      </c>
      <c r="C27" s="719"/>
      <c r="D27" s="713" t="s">
        <v>388</v>
      </c>
      <c r="E27" s="712"/>
      <c r="F27" s="717"/>
      <c r="G27" s="718"/>
    </row>
    <row r="28" spans="1:8" ht="24" x14ac:dyDescent="0.2">
      <c r="A28" s="712"/>
      <c r="B28" s="361" t="s">
        <v>387</v>
      </c>
      <c r="C28" s="361" t="s">
        <v>179</v>
      </c>
      <c r="D28" s="361" t="s">
        <v>178</v>
      </c>
      <c r="E28" s="361" t="s">
        <v>179</v>
      </c>
      <c r="F28" s="361" t="s">
        <v>178</v>
      </c>
      <c r="G28" s="360" t="s">
        <v>179</v>
      </c>
    </row>
    <row r="29" spans="1:8" x14ac:dyDescent="0.2">
      <c r="A29" s="359" t="s">
        <v>100</v>
      </c>
      <c r="B29" s="358">
        <v>40347275</v>
      </c>
      <c r="C29" s="358">
        <v>403487018</v>
      </c>
      <c r="D29" s="358">
        <v>28620</v>
      </c>
      <c r="E29" s="358">
        <v>95599027</v>
      </c>
      <c r="F29" s="358">
        <v>15885</v>
      </c>
      <c r="G29" s="357">
        <v>76290671</v>
      </c>
    </row>
    <row r="30" spans="1:8" x14ac:dyDescent="0.2">
      <c r="A30" s="356" t="s">
        <v>127</v>
      </c>
      <c r="B30" s="354">
        <v>1159609</v>
      </c>
      <c r="C30" s="354">
        <v>11596090</v>
      </c>
      <c r="D30" s="354">
        <v>829</v>
      </c>
      <c r="E30" s="354">
        <v>2767287</v>
      </c>
      <c r="F30" s="354">
        <v>510</v>
      </c>
      <c r="G30" s="353">
        <v>1976550</v>
      </c>
    </row>
    <row r="31" spans="1:8" x14ac:dyDescent="0.2">
      <c r="A31" s="356" t="s">
        <v>126</v>
      </c>
      <c r="B31" s="354">
        <v>2416341</v>
      </c>
      <c r="C31" s="354">
        <v>24163410</v>
      </c>
      <c r="D31" s="354">
        <v>1466</v>
      </c>
      <c r="E31" s="354">
        <v>4898464</v>
      </c>
      <c r="F31" s="354">
        <v>1007</v>
      </c>
      <c r="G31" s="353">
        <v>4913650</v>
      </c>
    </row>
    <row r="32" spans="1:8" x14ac:dyDescent="0.2">
      <c r="A32" s="356" t="s">
        <v>125</v>
      </c>
      <c r="B32" s="354">
        <v>6253414</v>
      </c>
      <c r="C32" s="354">
        <v>62533139</v>
      </c>
      <c r="D32" s="354">
        <v>3545</v>
      </c>
      <c r="E32" s="354">
        <v>11827672</v>
      </c>
      <c r="F32" s="354">
        <v>2283</v>
      </c>
      <c r="G32" s="353">
        <v>11153078</v>
      </c>
    </row>
    <row r="33" spans="1:7" x14ac:dyDescent="0.2">
      <c r="A33" s="356" t="s">
        <v>124</v>
      </c>
      <c r="B33" s="354">
        <v>330669</v>
      </c>
      <c r="C33" s="354">
        <v>3306697</v>
      </c>
      <c r="D33" s="354">
        <v>309</v>
      </c>
      <c r="E33" s="354">
        <v>1026614</v>
      </c>
      <c r="F33" s="354">
        <v>219</v>
      </c>
      <c r="G33" s="353">
        <v>1559000</v>
      </c>
    </row>
    <row r="34" spans="1:7" x14ac:dyDescent="0.2">
      <c r="A34" s="356" t="s">
        <v>123</v>
      </c>
      <c r="B34" s="354">
        <v>4070361</v>
      </c>
      <c r="C34" s="354">
        <v>40703626</v>
      </c>
      <c r="D34" s="354">
        <v>2011</v>
      </c>
      <c r="E34" s="354">
        <v>6690367</v>
      </c>
      <c r="F34" s="354">
        <v>1358</v>
      </c>
      <c r="G34" s="353">
        <v>6915375</v>
      </c>
    </row>
    <row r="35" spans="1:7" x14ac:dyDescent="0.2">
      <c r="A35" s="356" t="s">
        <v>122</v>
      </c>
      <c r="B35" s="354">
        <v>4149595</v>
      </c>
      <c r="C35" s="354">
        <v>41517009</v>
      </c>
      <c r="D35" s="354">
        <v>4093</v>
      </c>
      <c r="E35" s="354">
        <v>13692243</v>
      </c>
      <c r="F35" s="354">
        <v>1201</v>
      </c>
      <c r="G35" s="353">
        <v>5970925</v>
      </c>
    </row>
    <row r="36" spans="1:7" x14ac:dyDescent="0.2">
      <c r="A36" s="356" t="s">
        <v>121</v>
      </c>
      <c r="B36" s="354">
        <v>4924942</v>
      </c>
      <c r="C36" s="354">
        <v>49249420</v>
      </c>
      <c r="D36" s="354">
        <v>3791</v>
      </c>
      <c r="E36" s="354">
        <v>12602261</v>
      </c>
      <c r="F36" s="354">
        <v>2061</v>
      </c>
      <c r="G36" s="353">
        <v>11068675</v>
      </c>
    </row>
    <row r="37" spans="1:7" x14ac:dyDescent="0.2">
      <c r="A37" s="356" t="s">
        <v>120</v>
      </c>
      <c r="B37" s="354">
        <v>498946</v>
      </c>
      <c r="C37" s="354">
        <v>4988594</v>
      </c>
      <c r="D37" s="354">
        <v>675</v>
      </c>
      <c r="E37" s="354">
        <v>2254244</v>
      </c>
      <c r="F37" s="354">
        <v>197</v>
      </c>
      <c r="G37" s="353">
        <v>1069813</v>
      </c>
    </row>
    <row r="38" spans="1:7" x14ac:dyDescent="0.2">
      <c r="A38" s="356" t="s">
        <v>119</v>
      </c>
      <c r="B38" s="354">
        <v>3985982</v>
      </c>
      <c r="C38" s="354">
        <v>39859828</v>
      </c>
      <c r="D38" s="354">
        <v>2087</v>
      </c>
      <c r="E38" s="354">
        <v>6977665</v>
      </c>
      <c r="F38" s="354">
        <v>1064</v>
      </c>
      <c r="G38" s="353">
        <v>4118600</v>
      </c>
    </row>
    <row r="39" spans="1:7" x14ac:dyDescent="0.2">
      <c r="A39" s="356" t="s">
        <v>118</v>
      </c>
      <c r="B39" s="354">
        <v>1482533</v>
      </c>
      <c r="C39" s="354">
        <v>14825330</v>
      </c>
      <c r="D39" s="354">
        <v>2064</v>
      </c>
      <c r="E39" s="354">
        <v>6926652</v>
      </c>
      <c r="F39" s="354">
        <v>1313</v>
      </c>
      <c r="G39" s="353">
        <v>5825300</v>
      </c>
    </row>
    <row r="40" spans="1:7" x14ac:dyDescent="0.2">
      <c r="A40" s="356" t="s">
        <v>117</v>
      </c>
      <c r="B40" s="354">
        <v>1310021</v>
      </c>
      <c r="C40" s="354">
        <v>13096408</v>
      </c>
      <c r="D40" s="354">
        <v>1162</v>
      </c>
      <c r="E40" s="354">
        <v>3887222</v>
      </c>
      <c r="F40" s="354">
        <v>566</v>
      </c>
      <c r="G40" s="353">
        <v>2976775</v>
      </c>
    </row>
    <row r="41" spans="1:7" x14ac:dyDescent="0.2">
      <c r="A41" s="356" t="s">
        <v>116</v>
      </c>
      <c r="B41" s="354">
        <v>900110</v>
      </c>
      <c r="C41" s="354">
        <v>9001120</v>
      </c>
      <c r="D41" s="354">
        <v>777</v>
      </c>
      <c r="E41" s="354">
        <v>2601009</v>
      </c>
      <c r="F41" s="354">
        <v>296</v>
      </c>
      <c r="G41" s="353">
        <v>1545200</v>
      </c>
    </row>
    <row r="42" spans="1:7" x14ac:dyDescent="0.2">
      <c r="A42" s="356" t="s">
        <v>115</v>
      </c>
      <c r="B42" s="354">
        <v>3478290</v>
      </c>
      <c r="C42" s="354">
        <v>34773920</v>
      </c>
      <c r="D42" s="354">
        <v>1393</v>
      </c>
      <c r="E42" s="354">
        <v>4662748</v>
      </c>
      <c r="F42" s="354">
        <v>841</v>
      </c>
      <c r="G42" s="353">
        <v>3742900</v>
      </c>
    </row>
    <row r="43" spans="1:7" x14ac:dyDescent="0.2">
      <c r="A43" s="356" t="s">
        <v>114</v>
      </c>
      <c r="B43" s="354">
        <v>1119992</v>
      </c>
      <c r="C43" s="354">
        <v>11199970</v>
      </c>
      <c r="D43" s="354">
        <v>921</v>
      </c>
      <c r="E43" s="354">
        <v>3087252</v>
      </c>
      <c r="F43" s="354">
        <v>815</v>
      </c>
      <c r="G43" s="353">
        <v>3368525</v>
      </c>
    </row>
    <row r="44" spans="1:7" x14ac:dyDescent="0.2">
      <c r="A44" s="356" t="s">
        <v>113</v>
      </c>
      <c r="B44" s="354">
        <v>3713689</v>
      </c>
      <c r="C44" s="354">
        <v>37144622</v>
      </c>
      <c r="D44" s="354">
        <v>3010</v>
      </c>
      <c r="E44" s="354">
        <v>10064250</v>
      </c>
      <c r="F44" s="354">
        <v>1919</v>
      </c>
      <c r="G44" s="353">
        <v>9032530</v>
      </c>
    </row>
    <row r="45" spans="1:7" x14ac:dyDescent="0.2">
      <c r="A45" s="355" t="s">
        <v>112</v>
      </c>
      <c r="B45" s="354">
        <v>552781</v>
      </c>
      <c r="C45" s="354">
        <v>5527835</v>
      </c>
      <c r="D45" s="354">
        <v>487</v>
      </c>
      <c r="E45" s="354">
        <v>1633077</v>
      </c>
      <c r="F45" s="354">
        <v>235</v>
      </c>
      <c r="G45" s="353">
        <v>1053775</v>
      </c>
    </row>
    <row r="47" spans="1:7" x14ac:dyDescent="0.2">
      <c r="B47" s="26"/>
      <c r="C47" s="26"/>
      <c r="D47" s="26"/>
      <c r="E47" s="26"/>
      <c r="F47" s="26"/>
      <c r="G47" s="26"/>
    </row>
  </sheetData>
  <mergeCells count="16">
    <mergeCell ref="A1:G1"/>
    <mergeCell ref="A5:A7"/>
    <mergeCell ref="B6:B7"/>
    <mergeCell ref="C6:C7"/>
    <mergeCell ref="D6:D7"/>
    <mergeCell ref="E6:E7"/>
    <mergeCell ref="F6:G6"/>
    <mergeCell ref="A9:G9"/>
    <mergeCell ref="A14:G14"/>
    <mergeCell ref="A19:G19"/>
    <mergeCell ref="A24:F24"/>
    <mergeCell ref="A26:A28"/>
    <mergeCell ref="B26:E26"/>
    <mergeCell ref="F26:G27"/>
    <mergeCell ref="B27:C27"/>
    <mergeCell ref="D27:E27"/>
  </mergeCells>
  <printOptions horizontalCentered="1"/>
  <pageMargins left="0.39370078740157483" right="0.19685039370078741" top="0.98425196850393704" bottom="0.98425196850393704" header="0.51181102362204722" footer="0.51181102362204722"/>
  <pageSetup paperSize="9" scale="93" orientation="portrait"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topLeftCell="A28" workbookViewId="0">
      <selection activeCell="M32" sqref="M32"/>
    </sheetView>
  </sheetViews>
  <sheetFormatPr defaultColWidth="8.85546875" defaultRowHeight="12.75" x14ac:dyDescent="0.2"/>
  <cols>
    <col min="1" max="1" width="29.7109375" style="13" customWidth="1"/>
    <col min="2" max="2" width="14" style="13" customWidth="1"/>
    <col min="3" max="3" width="12.140625" style="13" customWidth="1"/>
    <col min="4" max="4" width="12.28515625" style="13" customWidth="1"/>
    <col min="5" max="5" width="11.7109375" style="13" customWidth="1"/>
    <col min="6" max="7" width="11.28515625" style="13" customWidth="1"/>
    <col min="8" max="16384" width="8.85546875" style="13"/>
  </cols>
  <sheetData>
    <row r="1" spans="1:9" ht="23.25" customHeight="1" x14ac:dyDescent="0.2">
      <c r="A1" s="618" t="s">
        <v>109</v>
      </c>
      <c r="B1" s="618"/>
      <c r="C1" s="618"/>
      <c r="D1" s="618"/>
      <c r="E1" s="618"/>
      <c r="F1" s="618"/>
      <c r="G1" s="618"/>
    </row>
    <row r="2" spans="1:9" ht="15" x14ac:dyDescent="0.25">
      <c r="A2" s="38"/>
      <c r="B2" s="40"/>
      <c r="C2" s="40"/>
      <c r="D2" s="38"/>
      <c r="E2" s="39"/>
      <c r="F2" s="38"/>
      <c r="G2" s="37"/>
    </row>
    <row r="3" spans="1:9" x14ac:dyDescent="0.2">
      <c r="A3" s="619" t="s">
        <v>108</v>
      </c>
      <c r="B3" s="620"/>
      <c r="C3" s="620"/>
      <c r="D3" s="620"/>
      <c r="E3" s="620"/>
      <c r="F3" s="620"/>
      <c r="G3" s="620"/>
    </row>
    <row r="4" spans="1:9" ht="10.5" customHeight="1" x14ac:dyDescent="0.25">
      <c r="A4" s="36"/>
      <c r="B4" s="35"/>
      <c r="C4" s="35"/>
      <c r="D4" s="35"/>
      <c r="E4" s="35"/>
      <c r="F4" s="35"/>
      <c r="G4" s="35"/>
    </row>
    <row r="5" spans="1:9" x14ac:dyDescent="0.2">
      <c r="A5" s="621" t="s">
        <v>107</v>
      </c>
      <c r="B5" s="33">
        <v>2013</v>
      </c>
      <c r="C5" s="624">
        <v>2014</v>
      </c>
      <c r="D5" s="625"/>
      <c r="E5" s="625"/>
      <c r="F5" s="625"/>
      <c r="G5" s="625"/>
    </row>
    <row r="6" spans="1:9" x14ac:dyDescent="0.2">
      <c r="A6" s="622"/>
      <c r="B6" s="32" t="s">
        <v>104</v>
      </c>
      <c r="C6" s="32" t="s">
        <v>106</v>
      </c>
      <c r="D6" s="32" t="s">
        <v>104</v>
      </c>
      <c r="E6" s="33" t="s">
        <v>105</v>
      </c>
      <c r="F6" s="32" t="s">
        <v>104</v>
      </c>
      <c r="G6" s="34"/>
    </row>
    <row r="7" spans="1:9" ht="24" x14ac:dyDescent="0.2">
      <c r="A7" s="623"/>
      <c r="B7" s="624" t="s">
        <v>103</v>
      </c>
      <c r="C7" s="625"/>
      <c r="D7" s="625"/>
      <c r="E7" s="626"/>
      <c r="F7" s="33" t="s">
        <v>102</v>
      </c>
      <c r="G7" s="32" t="s">
        <v>101</v>
      </c>
    </row>
    <row r="8" spans="1:9" x14ac:dyDescent="0.2">
      <c r="A8" s="31"/>
      <c r="B8" s="30"/>
      <c r="C8" s="30"/>
      <c r="D8" s="30"/>
      <c r="E8" s="30"/>
      <c r="F8" s="30"/>
      <c r="G8" s="30"/>
    </row>
    <row r="9" spans="1:9" x14ac:dyDescent="0.2">
      <c r="A9" s="630" t="s">
        <v>100</v>
      </c>
      <c r="B9" s="630"/>
      <c r="C9" s="630"/>
      <c r="D9" s="630"/>
      <c r="E9" s="630"/>
      <c r="F9" s="630"/>
      <c r="G9" s="630"/>
    </row>
    <row r="10" spans="1:9" x14ac:dyDescent="0.2">
      <c r="A10" s="29" t="s">
        <v>99</v>
      </c>
      <c r="B10" s="20">
        <v>1231847</v>
      </c>
      <c r="C10" s="28">
        <v>1207142</v>
      </c>
      <c r="D10" s="20">
        <v>1200038</v>
      </c>
      <c r="E10" s="27">
        <v>1211632</v>
      </c>
      <c r="F10" s="19">
        <v>97.4</v>
      </c>
      <c r="G10" s="18">
        <v>99.4</v>
      </c>
    </row>
    <row r="11" spans="1:9" x14ac:dyDescent="0.2">
      <c r="A11" s="24" t="s">
        <v>98</v>
      </c>
      <c r="B11" s="16">
        <v>972538</v>
      </c>
      <c r="C11" s="16">
        <v>947033</v>
      </c>
      <c r="D11" s="16">
        <v>940335</v>
      </c>
      <c r="E11" s="16">
        <v>951542</v>
      </c>
      <c r="F11" s="15">
        <v>96.7</v>
      </c>
      <c r="G11" s="14">
        <v>99.3</v>
      </c>
      <c r="I11" s="26"/>
    </row>
    <row r="12" spans="1:9" x14ac:dyDescent="0.2">
      <c r="A12" s="24" t="s">
        <v>97</v>
      </c>
      <c r="B12" s="16">
        <v>259090</v>
      </c>
      <c r="C12" s="16">
        <v>259914</v>
      </c>
      <c r="D12" s="16">
        <v>259508</v>
      </c>
      <c r="E12" s="16">
        <v>259886</v>
      </c>
      <c r="F12" s="15">
        <v>100.2</v>
      </c>
      <c r="G12" s="14">
        <v>99.8</v>
      </c>
    </row>
    <row r="13" spans="1:9" ht="13.5" x14ac:dyDescent="0.2">
      <c r="A13" s="24" t="s">
        <v>96</v>
      </c>
      <c r="B13" s="25">
        <v>219</v>
      </c>
      <c r="C13" s="24">
        <v>195</v>
      </c>
      <c r="D13" s="16">
        <v>195</v>
      </c>
      <c r="E13" s="16">
        <v>204</v>
      </c>
      <c r="F13" s="15">
        <v>89</v>
      </c>
      <c r="G13" s="14">
        <v>100</v>
      </c>
    </row>
    <row r="14" spans="1:9" ht="13.5" x14ac:dyDescent="0.2">
      <c r="A14" s="631" t="s">
        <v>95</v>
      </c>
      <c r="B14" s="631"/>
      <c r="C14" s="631"/>
      <c r="D14" s="631"/>
      <c r="E14" s="631"/>
      <c r="F14" s="631"/>
      <c r="G14" s="631"/>
    </row>
    <row r="15" spans="1:9" ht="31.5" customHeight="1" x14ac:dyDescent="0.2">
      <c r="A15" s="21" t="s">
        <v>94</v>
      </c>
      <c r="B15" s="20">
        <v>972538</v>
      </c>
      <c r="C15" s="20">
        <v>947033</v>
      </c>
      <c r="D15" s="20">
        <v>940335</v>
      </c>
      <c r="E15" s="20">
        <v>951542</v>
      </c>
      <c r="F15" s="19">
        <v>96.7</v>
      </c>
      <c r="G15" s="18">
        <v>99.3</v>
      </c>
    </row>
    <row r="16" spans="1:9" ht="21.75" customHeight="1" x14ac:dyDescent="0.2">
      <c r="A16" s="17" t="s">
        <v>93</v>
      </c>
      <c r="B16" s="16">
        <v>49933</v>
      </c>
      <c r="C16" s="16">
        <v>51802</v>
      </c>
      <c r="D16" s="16">
        <v>52793</v>
      </c>
      <c r="E16" s="16">
        <v>51447</v>
      </c>
      <c r="F16" s="15">
        <v>105.7</v>
      </c>
      <c r="G16" s="14">
        <v>101.9</v>
      </c>
    </row>
    <row r="17" spans="1:7" ht="18" customHeight="1" x14ac:dyDescent="0.2">
      <c r="A17" s="17" t="s">
        <v>92</v>
      </c>
      <c r="B17" s="16">
        <v>670947</v>
      </c>
      <c r="C17" s="16">
        <v>669540</v>
      </c>
      <c r="D17" s="16">
        <v>670073</v>
      </c>
      <c r="E17" s="16">
        <v>670041</v>
      </c>
      <c r="F17" s="15">
        <v>99.9</v>
      </c>
      <c r="G17" s="14">
        <v>100.1</v>
      </c>
    </row>
    <row r="18" spans="1:7" ht="31.5" customHeight="1" x14ac:dyDescent="0.2">
      <c r="A18" s="17" t="s">
        <v>91</v>
      </c>
      <c r="B18" s="16">
        <v>51070</v>
      </c>
      <c r="C18" s="16">
        <v>46801</v>
      </c>
      <c r="D18" s="16">
        <v>45528</v>
      </c>
      <c r="E18" s="16">
        <v>47509</v>
      </c>
      <c r="F18" s="15">
        <v>89.1</v>
      </c>
      <c r="G18" s="14">
        <v>97.3</v>
      </c>
    </row>
    <row r="19" spans="1:7" ht="36.75" customHeight="1" x14ac:dyDescent="0.2">
      <c r="A19" s="17" t="s">
        <v>90</v>
      </c>
      <c r="B19" s="23">
        <v>246022</v>
      </c>
      <c r="C19" s="16">
        <v>226479</v>
      </c>
      <c r="D19" s="23">
        <v>220611</v>
      </c>
      <c r="E19" s="16">
        <v>229732</v>
      </c>
      <c r="F19" s="15">
        <v>89.7</v>
      </c>
      <c r="G19" s="14">
        <v>97.4</v>
      </c>
    </row>
    <row r="20" spans="1:7" ht="37.5" customHeight="1" x14ac:dyDescent="0.2">
      <c r="A20" s="17" t="s">
        <v>89</v>
      </c>
      <c r="B20" s="16">
        <v>4499</v>
      </c>
      <c r="C20" s="16">
        <v>4213</v>
      </c>
      <c r="D20" s="16">
        <v>4123.333333333333</v>
      </c>
      <c r="E20" s="16">
        <v>4260</v>
      </c>
      <c r="F20" s="15">
        <v>91.6</v>
      </c>
      <c r="G20" s="14">
        <v>97.9</v>
      </c>
    </row>
    <row r="21" spans="1:7" x14ac:dyDescent="0.2">
      <c r="A21" s="627" t="s">
        <v>88</v>
      </c>
      <c r="B21" s="627"/>
      <c r="C21" s="627"/>
      <c r="D21" s="627"/>
      <c r="E21" s="627"/>
      <c r="F21" s="627"/>
      <c r="G21" s="627"/>
    </row>
    <row r="22" spans="1:7" ht="37.5" customHeight="1" x14ac:dyDescent="0.2">
      <c r="A22" s="21" t="s">
        <v>87</v>
      </c>
      <c r="B22" s="20">
        <v>216036</v>
      </c>
      <c r="C22" s="20">
        <v>216061</v>
      </c>
      <c r="D22" s="20">
        <v>216053</v>
      </c>
      <c r="E22" s="20">
        <v>215850</v>
      </c>
      <c r="F22" s="19">
        <v>100</v>
      </c>
      <c r="G22" s="18">
        <v>100</v>
      </c>
    </row>
    <row r="23" spans="1:7" ht="24" x14ac:dyDescent="0.2">
      <c r="A23" s="17" t="s">
        <v>86</v>
      </c>
      <c r="B23" s="16">
        <v>13161</v>
      </c>
      <c r="C23" s="16">
        <v>13267</v>
      </c>
      <c r="D23" s="16">
        <v>13260</v>
      </c>
      <c r="E23" s="16">
        <v>13235</v>
      </c>
      <c r="F23" s="15">
        <v>100.8</v>
      </c>
      <c r="G23" s="14">
        <v>99.9</v>
      </c>
    </row>
    <row r="24" spans="1:7" ht="24" x14ac:dyDescent="0.2">
      <c r="A24" s="17" t="s">
        <v>85</v>
      </c>
      <c r="B24" s="16">
        <v>210175</v>
      </c>
      <c r="C24" s="16">
        <v>210529</v>
      </c>
      <c r="D24" s="16">
        <v>210629</v>
      </c>
      <c r="E24" s="16">
        <v>210263</v>
      </c>
      <c r="F24" s="15">
        <v>100.2</v>
      </c>
      <c r="G24" s="14">
        <v>100</v>
      </c>
    </row>
    <row r="25" spans="1:7" ht="36" customHeight="1" x14ac:dyDescent="0.2">
      <c r="A25" s="17" t="s">
        <v>84</v>
      </c>
      <c r="B25" s="16">
        <v>796</v>
      </c>
      <c r="C25" s="16">
        <v>722</v>
      </c>
      <c r="D25" s="22">
        <v>694</v>
      </c>
      <c r="E25" s="16">
        <v>733</v>
      </c>
      <c r="F25" s="15">
        <v>87.2</v>
      </c>
      <c r="G25" s="14">
        <v>96.1</v>
      </c>
    </row>
    <row r="26" spans="1:7" ht="43.5" customHeight="1" x14ac:dyDescent="0.2">
      <c r="A26" s="17" t="s">
        <v>83</v>
      </c>
      <c r="B26" s="16">
        <v>1448</v>
      </c>
      <c r="C26" s="16">
        <v>1345</v>
      </c>
      <c r="D26" s="16">
        <v>1310</v>
      </c>
      <c r="E26" s="16">
        <v>1361</v>
      </c>
      <c r="F26" s="15">
        <v>90.5</v>
      </c>
      <c r="G26" s="14">
        <v>97.4</v>
      </c>
    </row>
    <row r="27" spans="1:7" ht="48.75" customHeight="1" x14ac:dyDescent="0.2">
      <c r="A27" s="17" t="s">
        <v>82</v>
      </c>
      <c r="B27" s="16">
        <v>3617</v>
      </c>
      <c r="C27" s="16">
        <v>3465</v>
      </c>
      <c r="D27" s="16">
        <v>3420</v>
      </c>
      <c r="E27" s="16">
        <v>3493</v>
      </c>
      <c r="F27" s="15">
        <v>94.6</v>
      </c>
      <c r="G27" s="14">
        <v>98.7</v>
      </c>
    </row>
    <row r="28" spans="1:7" x14ac:dyDescent="0.2">
      <c r="A28" s="627" t="s">
        <v>81</v>
      </c>
      <c r="B28" s="627"/>
      <c r="C28" s="627"/>
      <c r="D28" s="627"/>
      <c r="E28" s="627"/>
      <c r="F28" s="627"/>
      <c r="G28" s="627"/>
    </row>
    <row r="29" spans="1:7" ht="38.25" customHeight="1" x14ac:dyDescent="0.2">
      <c r="A29" s="21" t="s">
        <v>80</v>
      </c>
      <c r="B29" s="20">
        <v>43054</v>
      </c>
      <c r="C29" s="20">
        <v>43853</v>
      </c>
      <c r="D29" s="20">
        <v>43455</v>
      </c>
      <c r="E29" s="20">
        <v>44036</v>
      </c>
      <c r="F29" s="19">
        <v>100.9</v>
      </c>
      <c r="G29" s="18">
        <v>99.1</v>
      </c>
    </row>
    <row r="30" spans="1:7" ht="30.75" customHeight="1" x14ac:dyDescent="0.2">
      <c r="A30" s="17" t="s">
        <v>79</v>
      </c>
      <c r="B30" s="16">
        <v>1158</v>
      </c>
      <c r="C30" s="16">
        <v>1158</v>
      </c>
      <c r="D30" s="16">
        <v>1135</v>
      </c>
      <c r="E30" s="16">
        <v>1169</v>
      </c>
      <c r="F30" s="15">
        <v>98</v>
      </c>
      <c r="G30" s="14">
        <v>98</v>
      </c>
    </row>
    <row r="31" spans="1:7" ht="18.75" customHeight="1" x14ac:dyDescent="0.2">
      <c r="A31" s="17" t="s">
        <v>78</v>
      </c>
      <c r="B31" s="16">
        <v>40811</v>
      </c>
      <c r="C31" s="16">
        <v>41705</v>
      </c>
      <c r="D31" s="16">
        <v>41342</v>
      </c>
      <c r="E31" s="16">
        <v>41869</v>
      </c>
      <c r="F31" s="15">
        <v>101.3</v>
      </c>
      <c r="G31" s="14">
        <v>99.1</v>
      </c>
    </row>
    <row r="32" spans="1:7" ht="39" customHeight="1" x14ac:dyDescent="0.2">
      <c r="A32" s="17" t="s">
        <v>77</v>
      </c>
      <c r="B32" s="16">
        <v>562</v>
      </c>
      <c r="C32" s="16">
        <v>532</v>
      </c>
      <c r="D32" s="16">
        <v>525</v>
      </c>
      <c r="E32" s="16">
        <v>537</v>
      </c>
      <c r="F32" s="15">
        <v>93.4</v>
      </c>
      <c r="G32" s="14">
        <v>98.7</v>
      </c>
    </row>
    <row r="33" spans="1:7" ht="39.75" customHeight="1" x14ac:dyDescent="0.2">
      <c r="A33" s="17" t="s">
        <v>76</v>
      </c>
      <c r="B33" s="16">
        <v>1186</v>
      </c>
      <c r="C33" s="16">
        <v>1144</v>
      </c>
      <c r="D33" s="16">
        <v>1130</v>
      </c>
      <c r="E33" s="16">
        <v>1154</v>
      </c>
      <c r="F33" s="15">
        <v>95.3</v>
      </c>
      <c r="G33" s="14">
        <v>98.8</v>
      </c>
    </row>
    <row r="34" spans="1:7" ht="36.75" customHeight="1" x14ac:dyDescent="0.2">
      <c r="A34" s="17" t="s">
        <v>75</v>
      </c>
      <c r="B34" s="16">
        <v>495</v>
      </c>
      <c r="C34" s="16">
        <v>472</v>
      </c>
      <c r="D34" s="16">
        <v>458</v>
      </c>
      <c r="E34" s="16">
        <v>476</v>
      </c>
      <c r="F34" s="15">
        <v>92.5</v>
      </c>
      <c r="G34" s="14">
        <v>97</v>
      </c>
    </row>
    <row r="35" spans="1:7" ht="26.25" customHeight="1" x14ac:dyDescent="0.2">
      <c r="A35" s="628" t="s">
        <v>74</v>
      </c>
      <c r="B35" s="629"/>
      <c r="C35" s="629"/>
      <c r="D35" s="629"/>
      <c r="E35" s="629"/>
      <c r="F35" s="629"/>
      <c r="G35" s="629"/>
    </row>
    <row r="36" spans="1:7" x14ac:dyDescent="0.2">
      <c r="A36" s="628" t="s">
        <v>73</v>
      </c>
      <c r="B36" s="628"/>
      <c r="C36" s="628"/>
      <c r="D36" s="628"/>
      <c r="E36" s="628"/>
      <c r="F36" s="628"/>
      <c r="G36" s="628"/>
    </row>
  </sheetData>
  <mergeCells count="11">
    <mergeCell ref="A21:G21"/>
    <mergeCell ref="A28:G28"/>
    <mergeCell ref="A35:G35"/>
    <mergeCell ref="A36:G36"/>
    <mergeCell ref="A9:G9"/>
    <mergeCell ref="A14:G14"/>
    <mergeCell ref="A1:G1"/>
    <mergeCell ref="A3:G3"/>
    <mergeCell ref="A5:A7"/>
    <mergeCell ref="C5:G5"/>
    <mergeCell ref="B7:E7"/>
  </mergeCells>
  <printOptions horizontalCentered="1"/>
  <pageMargins left="0.39370078740157483" right="0.39370078740157483" top="0.39370078740157483" bottom="0.23622047244094491" header="0.51181102362204722" footer="0.51181102362204722"/>
  <pageSetup paperSize="9" scale="92" orientation="portrait" horizontalDpi="4294967294" vertic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8"/>
  <sheetViews>
    <sheetView workbookViewId="0">
      <selection activeCell="A29" sqref="A29"/>
    </sheetView>
  </sheetViews>
  <sheetFormatPr defaultColWidth="8.85546875" defaultRowHeight="12.75" x14ac:dyDescent="0.2"/>
  <cols>
    <col min="1" max="1" width="18.42578125" style="13" customWidth="1"/>
    <col min="2" max="4" width="10.140625" style="13" bestFit="1" customWidth="1"/>
    <col min="5" max="7" width="8.85546875" style="13"/>
    <col min="8" max="8" width="11.7109375" style="13" customWidth="1"/>
    <col min="9" max="16384" width="8.85546875" style="13"/>
  </cols>
  <sheetData>
    <row r="1" spans="1:10" ht="21" customHeight="1" x14ac:dyDescent="0.2">
      <c r="A1" s="725" t="s">
        <v>409</v>
      </c>
      <c r="B1" s="725"/>
      <c r="C1" s="725"/>
      <c r="D1" s="725"/>
      <c r="E1" s="725"/>
      <c r="F1" s="725"/>
      <c r="G1" s="725"/>
      <c r="H1" s="725"/>
      <c r="I1" s="725"/>
      <c r="J1" s="415"/>
    </row>
    <row r="2" spans="1:10" x14ac:dyDescent="0.2">
      <c r="A2" s="414"/>
      <c r="B2" s="414"/>
      <c r="C2" s="414"/>
      <c r="D2" s="414"/>
      <c r="E2" s="414"/>
      <c r="F2" s="414"/>
      <c r="G2" s="414"/>
      <c r="H2" s="414"/>
      <c r="I2" s="414"/>
      <c r="J2" s="414"/>
    </row>
    <row r="3" spans="1:10" x14ac:dyDescent="0.2">
      <c r="A3" s="413" t="s">
        <v>408</v>
      </c>
      <c r="B3" s="412"/>
      <c r="C3" s="412"/>
      <c r="D3" s="412"/>
      <c r="E3" s="412"/>
      <c r="F3" s="412"/>
      <c r="G3" s="412"/>
      <c r="H3" s="412"/>
      <c r="I3" s="412"/>
      <c r="J3" s="391"/>
    </row>
    <row r="4" spans="1:10" x14ac:dyDescent="0.2">
      <c r="A4" s="411"/>
      <c r="B4" s="391"/>
      <c r="C4" s="391"/>
      <c r="D4" s="391"/>
      <c r="E4" s="391"/>
      <c r="F4" s="391"/>
      <c r="G4" s="391"/>
      <c r="H4" s="391"/>
      <c r="I4" s="391"/>
      <c r="J4" s="391"/>
    </row>
    <row r="5" spans="1:10" x14ac:dyDescent="0.2">
      <c r="A5" s="410"/>
      <c r="B5" s="408"/>
      <c r="C5" s="408"/>
      <c r="D5" s="408"/>
      <c r="E5" s="408"/>
      <c r="F5" s="408"/>
      <c r="G5" s="408"/>
      <c r="H5" s="409"/>
      <c r="I5" s="408"/>
      <c r="J5" s="408"/>
    </row>
    <row r="6" spans="1:10" ht="26.25" customHeight="1" x14ac:dyDescent="0.2">
      <c r="A6" s="726" t="s">
        <v>107</v>
      </c>
      <c r="B6" s="727" t="s">
        <v>205</v>
      </c>
      <c r="C6" s="727"/>
      <c r="D6" s="727" t="s">
        <v>407</v>
      </c>
      <c r="E6" s="727"/>
      <c r="F6" s="727" t="s">
        <v>406</v>
      </c>
      <c r="G6" s="727"/>
      <c r="H6" s="727"/>
      <c r="I6" s="727" t="s">
        <v>405</v>
      </c>
      <c r="J6" s="728"/>
    </row>
    <row r="7" spans="1:10" ht="61.5" x14ac:dyDescent="0.2">
      <c r="A7" s="726"/>
      <c r="B7" s="407" t="s">
        <v>403</v>
      </c>
      <c r="C7" s="407" t="s">
        <v>402</v>
      </c>
      <c r="D7" s="407" t="s">
        <v>403</v>
      </c>
      <c r="E7" s="407" t="s">
        <v>402</v>
      </c>
      <c r="F7" s="407" t="s">
        <v>403</v>
      </c>
      <c r="G7" s="407" t="s">
        <v>402</v>
      </c>
      <c r="H7" s="407" t="s">
        <v>404</v>
      </c>
      <c r="I7" s="407" t="s">
        <v>403</v>
      </c>
      <c r="J7" s="406" t="s">
        <v>402</v>
      </c>
    </row>
    <row r="8" spans="1:10" x14ac:dyDescent="0.2">
      <c r="A8" s="405"/>
      <c r="B8" s="404"/>
      <c r="C8" s="404"/>
      <c r="D8" s="404"/>
      <c r="E8" s="404"/>
      <c r="F8" s="404"/>
      <c r="G8" s="404"/>
      <c r="H8" s="404"/>
      <c r="I8" s="404"/>
      <c r="J8" s="403"/>
    </row>
    <row r="9" spans="1:10" ht="18" customHeight="1" x14ac:dyDescent="0.2">
      <c r="A9" s="400" t="s">
        <v>100</v>
      </c>
      <c r="B9" s="402">
        <v>1090301</v>
      </c>
      <c r="C9" s="402">
        <v>1051028</v>
      </c>
      <c r="D9" s="402">
        <v>1017409</v>
      </c>
      <c r="E9" s="402">
        <v>985874</v>
      </c>
      <c r="F9" s="402">
        <v>64296</v>
      </c>
      <c r="G9" s="402">
        <v>58143</v>
      </c>
      <c r="H9" s="402">
        <v>56324</v>
      </c>
      <c r="I9" s="402">
        <v>8596</v>
      </c>
      <c r="J9" s="401">
        <v>7011</v>
      </c>
    </row>
    <row r="10" spans="1:10" x14ac:dyDescent="0.2">
      <c r="A10" s="400"/>
      <c r="B10" s="399"/>
      <c r="C10" s="398"/>
      <c r="D10" s="398"/>
      <c r="E10" s="398"/>
      <c r="F10" s="398"/>
      <c r="G10" s="398"/>
      <c r="H10" s="398"/>
      <c r="I10" s="398"/>
      <c r="J10" s="397"/>
    </row>
    <row r="11" spans="1:10" x14ac:dyDescent="0.2">
      <c r="A11" s="396" t="s">
        <v>127</v>
      </c>
      <c r="B11" s="393">
        <v>44197</v>
      </c>
      <c r="C11" s="393">
        <v>41981</v>
      </c>
      <c r="D11" s="393">
        <v>40370</v>
      </c>
      <c r="E11" s="393">
        <v>38860</v>
      </c>
      <c r="F11" s="393">
        <v>3544</v>
      </c>
      <c r="G11" s="393">
        <v>3004</v>
      </c>
      <c r="H11" s="394">
        <v>2933</v>
      </c>
      <c r="I11" s="393">
        <v>283</v>
      </c>
      <c r="J11" s="392">
        <v>117</v>
      </c>
    </row>
    <row r="12" spans="1:10" x14ac:dyDescent="0.2">
      <c r="A12" s="396" t="s">
        <v>401</v>
      </c>
      <c r="B12" s="393">
        <v>59919</v>
      </c>
      <c r="C12" s="393">
        <v>58074</v>
      </c>
      <c r="D12" s="393">
        <v>54853</v>
      </c>
      <c r="E12" s="393">
        <v>53268</v>
      </c>
      <c r="F12" s="393">
        <v>4648</v>
      </c>
      <c r="G12" s="393">
        <v>4417</v>
      </c>
      <c r="H12" s="394">
        <v>4215</v>
      </c>
      <c r="I12" s="393">
        <v>418</v>
      </c>
      <c r="J12" s="392">
        <v>389</v>
      </c>
    </row>
    <row r="13" spans="1:10" x14ac:dyDescent="0.2">
      <c r="A13" s="396" t="s">
        <v>125</v>
      </c>
      <c r="B13" s="393">
        <v>138617</v>
      </c>
      <c r="C13" s="393">
        <v>132661</v>
      </c>
      <c r="D13" s="393">
        <v>131344</v>
      </c>
      <c r="E13" s="393">
        <v>125964</v>
      </c>
      <c r="F13" s="393">
        <v>6566</v>
      </c>
      <c r="G13" s="393">
        <v>6198</v>
      </c>
      <c r="H13" s="394">
        <v>6124</v>
      </c>
      <c r="I13" s="393">
        <v>707</v>
      </c>
      <c r="J13" s="392">
        <v>499</v>
      </c>
    </row>
    <row r="14" spans="1:10" x14ac:dyDescent="0.2">
      <c r="A14" s="396" t="s">
        <v>124</v>
      </c>
      <c r="B14" s="393">
        <v>14366</v>
      </c>
      <c r="C14" s="393">
        <v>13715</v>
      </c>
      <c r="D14" s="393">
        <v>13515</v>
      </c>
      <c r="E14" s="393">
        <v>12983</v>
      </c>
      <c r="F14" s="393">
        <v>726</v>
      </c>
      <c r="G14" s="393">
        <v>630</v>
      </c>
      <c r="H14" s="394">
        <v>614</v>
      </c>
      <c r="I14" s="393">
        <v>125</v>
      </c>
      <c r="J14" s="392">
        <v>102</v>
      </c>
    </row>
    <row r="15" spans="1:10" x14ac:dyDescent="0.2">
      <c r="A15" s="396" t="s">
        <v>123</v>
      </c>
      <c r="B15" s="393">
        <v>91504</v>
      </c>
      <c r="C15" s="393">
        <v>87407</v>
      </c>
      <c r="D15" s="393">
        <v>84200</v>
      </c>
      <c r="E15" s="393">
        <v>80931</v>
      </c>
      <c r="F15" s="393">
        <v>6592</v>
      </c>
      <c r="G15" s="393">
        <v>5908</v>
      </c>
      <c r="H15" s="394">
        <v>5787</v>
      </c>
      <c r="I15" s="393">
        <v>712</v>
      </c>
      <c r="J15" s="392">
        <v>568</v>
      </c>
    </row>
    <row r="16" spans="1:10" x14ac:dyDescent="0.2">
      <c r="A16" s="396" t="s">
        <v>122</v>
      </c>
      <c r="B16" s="393">
        <v>118876</v>
      </c>
      <c r="C16" s="393">
        <v>115421</v>
      </c>
      <c r="D16" s="393">
        <v>112528</v>
      </c>
      <c r="E16" s="393">
        <v>109937</v>
      </c>
      <c r="F16" s="393">
        <v>3464</v>
      </c>
      <c r="G16" s="393">
        <v>2846</v>
      </c>
      <c r="H16" s="394">
        <v>2692</v>
      </c>
      <c r="I16" s="393">
        <v>2884</v>
      </c>
      <c r="J16" s="392">
        <v>2638</v>
      </c>
    </row>
    <row r="17" spans="1:10" x14ac:dyDescent="0.2">
      <c r="A17" s="396" t="s">
        <v>121</v>
      </c>
      <c r="B17" s="393">
        <v>154710</v>
      </c>
      <c r="C17" s="393">
        <v>148708</v>
      </c>
      <c r="D17" s="393">
        <v>142568</v>
      </c>
      <c r="E17" s="393">
        <v>138072</v>
      </c>
      <c r="F17" s="393">
        <v>11245</v>
      </c>
      <c r="G17" s="393">
        <v>10016</v>
      </c>
      <c r="H17" s="394">
        <v>9611</v>
      </c>
      <c r="I17" s="393">
        <v>897</v>
      </c>
      <c r="J17" s="392">
        <v>620</v>
      </c>
    </row>
    <row r="18" spans="1:10" x14ac:dyDescent="0.2">
      <c r="A18" s="396" t="s">
        <v>120</v>
      </c>
      <c r="B18" s="393">
        <v>24906</v>
      </c>
      <c r="C18" s="393">
        <v>24482</v>
      </c>
      <c r="D18" s="393">
        <v>23046</v>
      </c>
      <c r="E18" s="393">
        <v>22738</v>
      </c>
      <c r="F18" s="393">
        <v>1789</v>
      </c>
      <c r="G18" s="393">
        <v>1682</v>
      </c>
      <c r="H18" s="394">
        <v>1641</v>
      </c>
      <c r="I18" s="393">
        <v>71</v>
      </c>
      <c r="J18" s="392">
        <v>62</v>
      </c>
    </row>
    <row r="19" spans="1:10" x14ac:dyDescent="0.2">
      <c r="A19" s="396" t="s">
        <v>119</v>
      </c>
      <c r="B19" s="393">
        <v>82376</v>
      </c>
      <c r="C19" s="393">
        <v>80025</v>
      </c>
      <c r="D19" s="393">
        <v>78577</v>
      </c>
      <c r="E19" s="393">
        <v>76693</v>
      </c>
      <c r="F19" s="393">
        <v>3252</v>
      </c>
      <c r="G19" s="393">
        <v>2887</v>
      </c>
      <c r="H19" s="394">
        <v>2801</v>
      </c>
      <c r="I19" s="393">
        <v>547</v>
      </c>
      <c r="J19" s="392">
        <v>445</v>
      </c>
    </row>
    <row r="20" spans="1:10" x14ac:dyDescent="0.2">
      <c r="A20" s="396" t="s">
        <v>118</v>
      </c>
      <c r="B20" s="393">
        <v>68761</v>
      </c>
      <c r="C20" s="393">
        <v>66943</v>
      </c>
      <c r="D20" s="393">
        <v>63952</v>
      </c>
      <c r="E20" s="393">
        <v>62470</v>
      </c>
      <c r="F20" s="393">
        <v>4567</v>
      </c>
      <c r="G20" s="393">
        <v>4263</v>
      </c>
      <c r="H20" s="394">
        <v>4128</v>
      </c>
      <c r="I20" s="393">
        <v>242</v>
      </c>
      <c r="J20" s="392">
        <v>210</v>
      </c>
    </row>
    <row r="21" spans="1:10" x14ac:dyDescent="0.2">
      <c r="A21" s="396" t="s">
        <v>117</v>
      </c>
      <c r="B21" s="393">
        <v>33948</v>
      </c>
      <c r="C21" s="393">
        <v>32887</v>
      </c>
      <c r="D21" s="393">
        <v>31863</v>
      </c>
      <c r="E21" s="393">
        <v>31039</v>
      </c>
      <c r="F21" s="393">
        <v>1937</v>
      </c>
      <c r="G21" s="393">
        <v>1736</v>
      </c>
      <c r="H21" s="394">
        <v>1670</v>
      </c>
      <c r="I21" s="393">
        <v>148</v>
      </c>
      <c r="J21" s="392">
        <v>112</v>
      </c>
    </row>
    <row r="22" spans="1:10" x14ac:dyDescent="0.2">
      <c r="A22" s="396" t="s">
        <v>116</v>
      </c>
      <c r="B22" s="393">
        <v>34651</v>
      </c>
      <c r="C22" s="393">
        <v>33728</v>
      </c>
      <c r="D22" s="393">
        <v>32501</v>
      </c>
      <c r="E22" s="393">
        <v>31748</v>
      </c>
      <c r="F22" s="393">
        <v>1970</v>
      </c>
      <c r="G22" s="393">
        <v>1828</v>
      </c>
      <c r="H22" s="394">
        <v>1742</v>
      </c>
      <c r="I22" s="393">
        <v>180</v>
      </c>
      <c r="J22" s="392">
        <v>152</v>
      </c>
    </row>
    <row r="23" spans="1:10" x14ac:dyDescent="0.2">
      <c r="A23" s="395" t="s">
        <v>115</v>
      </c>
      <c r="B23" s="393">
        <v>64609</v>
      </c>
      <c r="C23" s="393">
        <v>61725</v>
      </c>
      <c r="D23" s="393">
        <v>60139</v>
      </c>
      <c r="E23" s="393">
        <v>57687</v>
      </c>
      <c r="F23" s="393">
        <v>4212</v>
      </c>
      <c r="G23" s="393">
        <v>3826</v>
      </c>
      <c r="H23" s="394">
        <v>3774</v>
      </c>
      <c r="I23" s="393">
        <v>258</v>
      </c>
      <c r="J23" s="392">
        <v>212</v>
      </c>
    </row>
    <row r="24" spans="1:10" x14ac:dyDescent="0.2">
      <c r="A24" s="395" t="s">
        <v>114</v>
      </c>
      <c r="B24" s="393">
        <v>35795</v>
      </c>
      <c r="C24" s="393">
        <v>34409</v>
      </c>
      <c r="D24" s="393">
        <v>33421</v>
      </c>
      <c r="E24" s="393">
        <v>32242</v>
      </c>
      <c r="F24" s="393">
        <v>2192</v>
      </c>
      <c r="G24" s="393">
        <v>2014</v>
      </c>
      <c r="H24" s="394">
        <v>1916</v>
      </c>
      <c r="I24" s="393">
        <v>182</v>
      </c>
      <c r="J24" s="392">
        <v>153</v>
      </c>
    </row>
    <row r="25" spans="1:10" x14ac:dyDescent="0.2">
      <c r="A25" s="395" t="s">
        <v>113</v>
      </c>
      <c r="B25" s="393">
        <v>98155</v>
      </c>
      <c r="C25" s="393">
        <v>95431</v>
      </c>
      <c r="D25" s="393">
        <v>91582</v>
      </c>
      <c r="E25" s="393">
        <v>89423</v>
      </c>
      <c r="F25" s="393">
        <v>5817</v>
      </c>
      <c r="G25" s="393">
        <v>5354</v>
      </c>
      <c r="H25" s="394">
        <v>5225</v>
      </c>
      <c r="I25" s="393">
        <v>756</v>
      </c>
      <c r="J25" s="392">
        <v>654</v>
      </c>
    </row>
    <row r="26" spans="1:10" x14ac:dyDescent="0.2">
      <c r="A26" s="395" t="s">
        <v>112</v>
      </c>
      <c r="B26" s="393">
        <v>24911</v>
      </c>
      <c r="C26" s="393">
        <v>23431</v>
      </c>
      <c r="D26" s="393">
        <v>22950</v>
      </c>
      <c r="E26" s="393">
        <v>21819</v>
      </c>
      <c r="F26" s="393">
        <v>1775</v>
      </c>
      <c r="G26" s="393">
        <v>1534</v>
      </c>
      <c r="H26" s="394">
        <v>1451</v>
      </c>
      <c r="I26" s="393">
        <v>186</v>
      </c>
      <c r="J26" s="392">
        <v>78</v>
      </c>
    </row>
    <row r="27" spans="1:10" x14ac:dyDescent="0.2">
      <c r="A27" s="391"/>
      <c r="B27" s="390"/>
      <c r="C27" s="390"/>
      <c r="D27" s="390"/>
      <c r="E27" s="390"/>
      <c r="F27" s="390"/>
      <c r="G27" s="390"/>
      <c r="H27" s="390"/>
      <c r="I27" s="390"/>
      <c r="J27" s="390"/>
    </row>
    <row r="28" spans="1:10" ht="38.25" customHeight="1" x14ac:dyDescent="0.2">
      <c r="A28" s="723" t="s">
        <v>400</v>
      </c>
      <c r="B28" s="724"/>
      <c r="C28" s="724"/>
      <c r="D28" s="724"/>
      <c r="E28" s="724"/>
      <c r="F28" s="724"/>
      <c r="G28" s="724"/>
      <c r="H28" s="724"/>
      <c r="I28" s="724"/>
      <c r="J28" s="389"/>
    </row>
  </sheetData>
  <mergeCells count="7">
    <mergeCell ref="A28:I28"/>
    <mergeCell ref="A1:I1"/>
    <mergeCell ref="A6:A7"/>
    <mergeCell ref="B6:C6"/>
    <mergeCell ref="D6:E6"/>
    <mergeCell ref="F6:H6"/>
    <mergeCell ref="I6:J6"/>
  </mergeCells>
  <printOptions horizontalCentered="1"/>
  <pageMargins left="0" right="0" top="0.59055118110236227" bottom="0.98425196850393704" header="0.51181102362204722" footer="0.51181102362204722"/>
  <pageSetup paperSize="9" scale="92" orientation="portrait" horizontalDpi="4294967294" vertic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5"/>
  <sheetViews>
    <sheetView workbookViewId="0">
      <selection activeCell="D8" sqref="D8"/>
    </sheetView>
  </sheetViews>
  <sheetFormatPr defaultColWidth="8.85546875" defaultRowHeight="12.75" x14ac:dyDescent="0.2"/>
  <cols>
    <col min="1" max="1" width="19.140625" style="13" customWidth="1"/>
    <col min="2" max="2" width="12.5703125" style="13" customWidth="1"/>
    <col min="3" max="3" width="12.140625" style="13" customWidth="1"/>
    <col min="4" max="4" width="12.5703125" style="13" customWidth="1"/>
    <col min="5" max="5" width="14.42578125" style="13" customWidth="1"/>
    <col min="6" max="6" width="11.7109375" style="13" customWidth="1"/>
    <col min="7" max="7" width="12.5703125" style="13" customWidth="1"/>
    <col min="8" max="16384" width="8.85546875" style="13"/>
  </cols>
  <sheetData>
    <row r="1" spans="1:7" ht="27.75" customHeight="1" x14ac:dyDescent="0.2">
      <c r="A1" s="725" t="s">
        <v>409</v>
      </c>
      <c r="B1" s="725"/>
      <c r="C1" s="725"/>
      <c r="D1" s="725"/>
      <c r="E1" s="725"/>
      <c r="F1" s="725"/>
      <c r="G1" s="725"/>
    </row>
    <row r="2" spans="1:7" x14ac:dyDescent="0.2">
      <c r="A2" s="414"/>
      <c r="B2" s="414"/>
      <c r="C2" s="414"/>
      <c r="D2" s="414"/>
      <c r="E2" s="414"/>
      <c r="F2" s="414"/>
      <c r="G2" s="414"/>
    </row>
    <row r="3" spans="1:7" ht="26.25" customHeight="1" x14ac:dyDescent="0.2">
      <c r="A3" s="729" t="s">
        <v>414</v>
      </c>
      <c r="B3" s="729"/>
      <c r="C3" s="729"/>
      <c r="D3" s="729"/>
      <c r="E3" s="729"/>
      <c r="F3" s="729"/>
      <c r="G3" s="729"/>
    </row>
    <row r="4" spans="1:7" x14ac:dyDescent="0.2">
      <c r="A4" s="426"/>
      <c r="B4" s="408"/>
      <c r="C4" s="408"/>
      <c r="D4" s="408"/>
      <c r="E4" s="408"/>
      <c r="F4" s="408"/>
      <c r="G4" s="408"/>
    </row>
    <row r="5" spans="1:7" x14ac:dyDescent="0.2">
      <c r="A5" s="414"/>
      <c r="B5" s="414"/>
      <c r="C5" s="414"/>
      <c r="D5" s="414"/>
      <c r="E5" s="414"/>
      <c r="F5" s="414"/>
      <c r="G5" s="414"/>
    </row>
    <row r="6" spans="1:7" ht="48" x14ac:dyDescent="0.2">
      <c r="A6" s="425" t="s">
        <v>107</v>
      </c>
      <c r="B6" s="425" t="s">
        <v>205</v>
      </c>
      <c r="C6" s="424" t="s">
        <v>407</v>
      </c>
      <c r="D6" s="423" t="s">
        <v>413</v>
      </c>
      <c r="E6" s="424" t="s">
        <v>412</v>
      </c>
      <c r="F6" s="424" t="s">
        <v>411</v>
      </c>
      <c r="G6" s="423" t="s">
        <v>410</v>
      </c>
    </row>
    <row r="7" spans="1:7" x14ac:dyDescent="0.2">
      <c r="A7" s="422"/>
      <c r="B7" s="404"/>
      <c r="C7" s="404"/>
      <c r="D7" s="404"/>
      <c r="E7" s="404"/>
      <c r="F7" s="404"/>
      <c r="G7" s="421"/>
    </row>
    <row r="8" spans="1:7" x14ac:dyDescent="0.2">
      <c r="A8" s="400" t="s">
        <v>100</v>
      </c>
      <c r="B8" s="420">
        <v>1432725</v>
      </c>
      <c r="C8" s="420">
        <v>1353825</v>
      </c>
      <c r="D8" s="420">
        <v>139501</v>
      </c>
      <c r="E8" s="420">
        <v>59551</v>
      </c>
      <c r="F8" s="420">
        <v>2733</v>
      </c>
      <c r="G8" s="419">
        <v>16616</v>
      </c>
    </row>
    <row r="9" spans="1:7" x14ac:dyDescent="0.2">
      <c r="A9" s="400"/>
      <c r="B9" s="399"/>
      <c r="C9" s="399"/>
      <c r="D9" s="418"/>
      <c r="E9" s="399"/>
      <c r="F9" s="399"/>
      <c r="G9" s="417"/>
    </row>
    <row r="10" spans="1:7" x14ac:dyDescent="0.2">
      <c r="A10" s="396" t="s">
        <v>127</v>
      </c>
      <c r="B10" s="394">
        <v>55371</v>
      </c>
      <c r="C10" s="394">
        <v>51853</v>
      </c>
      <c r="D10" s="394">
        <v>2677</v>
      </c>
      <c r="E10" s="394">
        <v>3156</v>
      </c>
      <c r="F10" s="394">
        <v>108</v>
      </c>
      <c r="G10" s="416">
        <v>254</v>
      </c>
    </row>
    <row r="11" spans="1:7" x14ac:dyDescent="0.2">
      <c r="A11" s="396" t="s">
        <v>401</v>
      </c>
      <c r="B11" s="394">
        <v>82704</v>
      </c>
      <c r="C11" s="394">
        <v>76749</v>
      </c>
      <c r="D11" s="394">
        <v>3196</v>
      </c>
      <c r="E11" s="394">
        <v>4449</v>
      </c>
      <c r="F11" s="394">
        <v>287</v>
      </c>
      <c r="G11" s="416">
        <v>1219</v>
      </c>
    </row>
    <row r="12" spans="1:7" x14ac:dyDescent="0.2">
      <c r="A12" s="396" t="s">
        <v>125</v>
      </c>
      <c r="B12" s="394">
        <v>176752</v>
      </c>
      <c r="C12" s="394">
        <v>169195</v>
      </c>
      <c r="D12" s="394">
        <v>7478</v>
      </c>
      <c r="E12" s="394">
        <v>6496</v>
      </c>
      <c r="F12" s="394">
        <v>101</v>
      </c>
      <c r="G12" s="416">
        <v>960</v>
      </c>
    </row>
    <row r="13" spans="1:7" x14ac:dyDescent="0.2">
      <c r="A13" s="396" t="s">
        <v>124</v>
      </c>
      <c r="B13" s="394">
        <v>18293</v>
      </c>
      <c r="C13" s="394">
        <v>17419</v>
      </c>
      <c r="D13" s="394">
        <v>1578</v>
      </c>
      <c r="E13" s="394">
        <v>669</v>
      </c>
      <c r="F13" s="394">
        <v>25</v>
      </c>
      <c r="G13" s="416">
        <v>180</v>
      </c>
    </row>
    <row r="14" spans="1:7" x14ac:dyDescent="0.2">
      <c r="A14" s="396" t="s">
        <v>123</v>
      </c>
      <c r="B14" s="394">
        <v>118144</v>
      </c>
      <c r="C14" s="394">
        <v>110519</v>
      </c>
      <c r="D14" s="394">
        <v>7674</v>
      </c>
      <c r="E14" s="394">
        <v>6113</v>
      </c>
      <c r="F14" s="394">
        <v>190</v>
      </c>
      <c r="G14" s="416">
        <v>1322</v>
      </c>
    </row>
    <row r="15" spans="1:7" x14ac:dyDescent="0.2">
      <c r="A15" s="396" t="s">
        <v>122</v>
      </c>
      <c r="B15" s="394">
        <v>155030</v>
      </c>
      <c r="C15" s="394">
        <v>145697</v>
      </c>
      <c r="D15" s="394">
        <v>48525</v>
      </c>
      <c r="E15" s="394">
        <v>2804</v>
      </c>
      <c r="F15" s="394">
        <v>239</v>
      </c>
      <c r="G15" s="416">
        <v>6290</v>
      </c>
    </row>
    <row r="16" spans="1:7" x14ac:dyDescent="0.2">
      <c r="A16" s="396" t="s">
        <v>121</v>
      </c>
      <c r="B16" s="394">
        <v>202403</v>
      </c>
      <c r="C16" s="394">
        <v>190416</v>
      </c>
      <c r="D16" s="394">
        <v>12403</v>
      </c>
      <c r="E16" s="394">
        <v>10066</v>
      </c>
      <c r="F16" s="394">
        <v>581</v>
      </c>
      <c r="G16" s="416">
        <v>1340</v>
      </c>
    </row>
    <row r="17" spans="1:7" x14ac:dyDescent="0.2">
      <c r="A17" s="396" t="s">
        <v>120</v>
      </c>
      <c r="B17" s="394">
        <v>34408</v>
      </c>
      <c r="C17" s="394">
        <v>32439</v>
      </c>
      <c r="D17" s="394">
        <v>2505</v>
      </c>
      <c r="E17" s="394">
        <v>1718</v>
      </c>
      <c r="F17" s="394">
        <v>63</v>
      </c>
      <c r="G17" s="416">
        <v>188</v>
      </c>
    </row>
    <row r="18" spans="1:7" x14ac:dyDescent="0.2">
      <c r="A18" s="396" t="s">
        <v>119</v>
      </c>
      <c r="B18" s="394">
        <v>100186</v>
      </c>
      <c r="C18" s="394">
        <v>96465</v>
      </c>
      <c r="D18" s="394">
        <v>15772</v>
      </c>
      <c r="E18" s="394">
        <v>2948</v>
      </c>
      <c r="F18" s="394">
        <v>140</v>
      </c>
      <c r="G18" s="416">
        <v>633</v>
      </c>
    </row>
    <row r="19" spans="1:7" x14ac:dyDescent="0.2">
      <c r="A19" s="396" t="s">
        <v>118</v>
      </c>
      <c r="B19" s="394">
        <v>97830</v>
      </c>
      <c r="C19" s="394">
        <v>92713</v>
      </c>
      <c r="D19" s="394">
        <v>6120</v>
      </c>
      <c r="E19" s="394">
        <v>4301</v>
      </c>
      <c r="F19" s="394">
        <v>193</v>
      </c>
      <c r="G19" s="416">
        <v>623</v>
      </c>
    </row>
    <row r="20" spans="1:7" x14ac:dyDescent="0.2">
      <c r="A20" s="396" t="s">
        <v>117</v>
      </c>
      <c r="B20" s="394">
        <v>47743</v>
      </c>
      <c r="C20" s="394">
        <v>45500</v>
      </c>
      <c r="D20" s="394">
        <v>4912</v>
      </c>
      <c r="E20" s="394">
        <v>1798</v>
      </c>
      <c r="F20" s="394">
        <v>96</v>
      </c>
      <c r="G20" s="416">
        <v>349</v>
      </c>
    </row>
    <row r="21" spans="1:7" x14ac:dyDescent="0.2">
      <c r="A21" s="396" t="s">
        <v>116</v>
      </c>
      <c r="B21" s="394">
        <v>42767</v>
      </c>
      <c r="C21" s="394">
        <v>40564</v>
      </c>
      <c r="D21" s="394">
        <v>6244</v>
      </c>
      <c r="E21" s="394">
        <v>1832</v>
      </c>
      <c r="F21" s="394">
        <v>127</v>
      </c>
      <c r="G21" s="416">
        <v>244</v>
      </c>
    </row>
    <row r="22" spans="1:7" x14ac:dyDescent="0.2">
      <c r="A22" s="395" t="s">
        <v>115</v>
      </c>
      <c r="B22" s="394">
        <v>80747</v>
      </c>
      <c r="C22" s="394">
        <v>76279</v>
      </c>
      <c r="D22" s="394">
        <v>7385</v>
      </c>
      <c r="E22" s="394">
        <v>3999</v>
      </c>
      <c r="F22" s="394">
        <v>74</v>
      </c>
      <c r="G22" s="416">
        <v>395</v>
      </c>
    </row>
    <row r="23" spans="1:7" x14ac:dyDescent="0.2">
      <c r="A23" s="395" t="s">
        <v>114</v>
      </c>
      <c r="B23" s="394">
        <v>49179</v>
      </c>
      <c r="C23" s="394">
        <v>46544</v>
      </c>
      <c r="D23" s="394">
        <v>1715</v>
      </c>
      <c r="E23" s="394">
        <v>2053</v>
      </c>
      <c r="F23" s="394">
        <v>148</v>
      </c>
      <c r="G23" s="416">
        <v>434</v>
      </c>
    </row>
    <row r="24" spans="1:7" x14ac:dyDescent="0.2">
      <c r="A24" s="395" t="s">
        <v>113</v>
      </c>
      <c r="B24" s="394">
        <v>140106</v>
      </c>
      <c r="C24" s="394">
        <v>132265</v>
      </c>
      <c r="D24" s="394">
        <v>9967</v>
      </c>
      <c r="E24" s="394">
        <v>5571</v>
      </c>
      <c r="F24" s="394">
        <v>225</v>
      </c>
      <c r="G24" s="416">
        <v>2045</v>
      </c>
    </row>
    <row r="25" spans="1:7" x14ac:dyDescent="0.2">
      <c r="A25" s="395" t="s">
        <v>112</v>
      </c>
      <c r="B25" s="394">
        <v>31062</v>
      </c>
      <c r="C25" s="394">
        <v>29208</v>
      </c>
      <c r="D25" s="394">
        <v>1350</v>
      </c>
      <c r="E25" s="394">
        <v>1578</v>
      </c>
      <c r="F25" s="394">
        <v>136</v>
      </c>
      <c r="G25" s="416">
        <v>140</v>
      </c>
    </row>
  </sheetData>
  <mergeCells count="2">
    <mergeCell ref="A1:G1"/>
    <mergeCell ref="A3:G3"/>
  </mergeCells>
  <printOptions horizontalCentered="1"/>
  <pageMargins left="0.19685039370078741" right="0.19685039370078741" top="0.39370078740157483" bottom="0.39370078740157483" header="0.51181102362204722" footer="0.51181102362204722"/>
  <pageSetup paperSize="9" scale="93" orientation="portrait" horizontalDpi="4294967294" vertic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7"/>
  <sheetViews>
    <sheetView workbookViewId="0">
      <selection activeCell="D29" sqref="D29"/>
    </sheetView>
  </sheetViews>
  <sheetFormatPr defaultColWidth="8.85546875" defaultRowHeight="12.75" x14ac:dyDescent="0.2"/>
  <cols>
    <col min="1" max="1" width="22.140625" style="13" customWidth="1"/>
    <col min="2" max="2" width="11.5703125" style="13" customWidth="1"/>
    <col min="3" max="3" width="13.28515625" style="13" customWidth="1"/>
    <col min="4" max="5" width="13" style="13" customWidth="1"/>
    <col min="6" max="6" width="11.7109375" style="13" customWidth="1"/>
    <col min="7" max="7" width="13.5703125" style="13" customWidth="1"/>
    <col min="8" max="16384" width="8.85546875" style="13"/>
  </cols>
  <sheetData>
    <row r="1" spans="1:7" ht="26.25" customHeight="1" x14ac:dyDescent="0.2">
      <c r="A1" s="725" t="s">
        <v>432</v>
      </c>
      <c r="B1" s="725"/>
      <c r="C1" s="725"/>
      <c r="D1" s="725"/>
      <c r="E1" s="725"/>
      <c r="F1" s="725"/>
      <c r="G1" s="725"/>
    </row>
    <row r="2" spans="1:7" ht="15" x14ac:dyDescent="0.2">
      <c r="A2" s="445"/>
      <c r="B2" s="445"/>
      <c r="C2" s="445"/>
      <c r="D2" s="445"/>
      <c r="E2" s="445"/>
      <c r="F2" s="445"/>
      <c r="G2" s="445"/>
    </row>
    <row r="3" spans="1:7" ht="21" customHeight="1" x14ac:dyDescent="0.2">
      <c r="A3" s="730" t="s">
        <v>431</v>
      </c>
      <c r="B3" s="730"/>
      <c r="C3" s="730"/>
      <c r="D3" s="730"/>
      <c r="E3" s="730"/>
      <c r="F3" s="730"/>
      <c r="G3" s="730"/>
    </row>
    <row r="4" spans="1:7" ht="15" x14ac:dyDescent="0.2">
      <c r="A4" s="445"/>
      <c r="B4" s="445"/>
      <c r="C4" s="445"/>
      <c r="D4" s="445"/>
      <c r="E4" s="445"/>
      <c r="F4" s="445"/>
      <c r="G4" s="445"/>
    </row>
    <row r="5" spans="1:7" ht="48" x14ac:dyDescent="0.2">
      <c r="A5" s="424" t="s">
        <v>107</v>
      </c>
      <c r="B5" s="453" t="s">
        <v>205</v>
      </c>
      <c r="C5" s="451" t="s">
        <v>407</v>
      </c>
      <c r="D5" s="452" t="s">
        <v>413</v>
      </c>
      <c r="E5" s="451" t="s">
        <v>412</v>
      </c>
      <c r="F5" s="451" t="s">
        <v>430</v>
      </c>
      <c r="G5" s="423" t="s">
        <v>429</v>
      </c>
    </row>
    <row r="6" spans="1:7" ht="17.25" customHeight="1" x14ac:dyDescent="0.2">
      <c r="A6" s="442" t="s">
        <v>100</v>
      </c>
      <c r="B6" s="450">
        <v>1432725</v>
      </c>
      <c r="C6" s="450">
        <v>1353825</v>
      </c>
      <c r="D6" s="450">
        <v>139501</v>
      </c>
      <c r="E6" s="450">
        <v>59551</v>
      </c>
      <c r="F6" s="450">
        <v>2733</v>
      </c>
      <c r="G6" s="450">
        <v>16616</v>
      </c>
    </row>
    <row r="7" spans="1:7" ht="21.75" customHeight="1" x14ac:dyDescent="0.2">
      <c r="A7" s="448" t="s">
        <v>297</v>
      </c>
      <c r="B7" s="399"/>
      <c r="C7" s="399"/>
      <c r="D7" s="417"/>
      <c r="E7" s="399"/>
      <c r="F7" s="399"/>
      <c r="G7" s="399"/>
    </row>
    <row r="8" spans="1:7" ht="20.25" customHeight="1" x14ac:dyDescent="0.2">
      <c r="A8" s="448" t="s">
        <v>428</v>
      </c>
      <c r="B8" s="432">
        <v>879761</v>
      </c>
      <c r="C8" s="432">
        <v>818571</v>
      </c>
      <c r="D8" s="447">
        <v>91383</v>
      </c>
      <c r="E8" s="432">
        <v>50865</v>
      </c>
      <c r="F8" s="432">
        <v>1598</v>
      </c>
      <c r="G8" s="432">
        <v>8727</v>
      </c>
    </row>
    <row r="9" spans="1:7" ht="24" customHeight="1" x14ac:dyDescent="0.2">
      <c r="A9" s="449" t="s">
        <v>427</v>
      </c>
      <c r="B9" s="432">
        <v>398575</v>
      </c>
      <c r="C9" s="432">
        <v>385837</v>
      </c>
      <c r="D9" s="447">
        <v>27192</v>
      </c>
      <c r="E9" s="432">
        <v>8686</v>
      </c>
      <c r="F9" s="432">
        <v>975</v>
      </c>
      <c r="G9" s="432">
        <v>3077</v>
      </c>
    </row>
    <row r="10" spans="1:7" ht="23.25" customHeight="1" x14ac:dyDescent="0.2">
      <c r="A10" s="448" t="s">
        <v>426</v>
      </c>
      <c r="B10" s="432">
        <v>154341</v>
      </c>
      <c r="C10" s="432">
        <v>149417</v>
      </c>
      <c r="D10" s="447">
        <v>20926</v>
      </c>
      <c r="E10" s="446" t="s">
        <v>271</v>
      </c>
      <c r="F10" s="432">
        <v>112</v>
      </c>
      <c r="G10" s="432">
        <v>4812</v>
      </c>
    </row>
    <row r="11" spans="1:7" x14ac:dyDescent="0.2">
      <c r="A11" s="391"/>
      <c r="B11" s="390"/>
      <c r="C11" s="390"/>
      <c r="D11" s="390"/>
      <c r="E11" s="390"/>
      <c r="F11" s="390"/>
      <c r="G11" s="390"/>
    </row>
    <row r="12" spans="1:7" ht="22.5" customHeight="1" x14ac:dyDescent="0.2">
      <c r="A12" s="731" t="s">
        <v>425</v>
      </c>
      <c r="B12" s="731"/>
      <c r="C12" s="731"/>
      <c r="D12" s="731"/>
      <c r="E12" s="731"/>
      <c r="F12" s="731"/>
      <c r="G12" s="445"/>
    </row>
    <row r="13" spans="1:7" x14ac:dyDescent="0.2">
      <c r="A13" s="732" t="s">
        <v>424</v>
      </c>
      <c r="B13" s="732"/>
      <c r="C13" s="732"/>
      <c r="D13" s="405"/>
      <c r="E13" s="405"/>
      <c r="F13" s="405"/>
      <c r="G13" s="405"/>
    </row>
    <row r="14" spans="1:7" x14ac:dyDescent="0.2">
      <c r="A14" s="726" t="s">
        <v>107</v>
      </c>
      <c r="B14" s="424">
        <v>2013</v>
      </c>
      <c r="C14" s="423"/>
      <c r="D14" s="444">
        <v>2014</v>
      </c>
      <c r="E14" s="444"/>
      <c r="F14" s="444"/>
      <c r="G14" s="444"/>
    </row>
    <row r="15" spans="1:7" x14ac:dyDescent="0.2">
      <c r="A15" s="726"/>
      <c r="B15" s="733" t="s">
        <v>104</v>
      </c>
      <c r="C15" s="733" t="s">
        <v>195</v>
      </c>
      <c r="D15" s="733" t="s">
        <v>104</v>
      </c>
      <c r="E15" s="733" t="s">
        <v>423</v>
      </c>
      <c r="F15" s="423"/>
      <c r="G15" s="443"/>
    </row>
    <row r="16" spans="1:7" ht="24" x14ac:dyDescent="0.2">
      <c r="A16" s="726"/>
      <c r="B16" s="734"/>
      <c r="C16" s="734"/>
      <c r="D16" s="734"/>
      <c r="E16" s="734"/>
      <c r="F16" s="424" t="s">
        <v>422</v>
      </c>
      <c r="G16" s="423" t="s">
        <v>421</v>
      </c>
    </row>
    <row r="17" spans="1:7" ht="22.5" customHeight="1" x14ac:dyDescent="0.2">
      <c r="A17" s="735" t="s">
        <v>420</v>
      </c>
      <c r="B17" s="735"/>
      <c r="C17" s="735"/>
      <c r="D17" s="735"/>
      <c r="E17" s="735"/>
      <c r="F17" s="735"/>
      <c r="G17" s="405"/>
    </row>
    <row r="18" spans="1:7" ht="24" customHeight="1" x14ac:dyDescent="0.2">
      <c r="A18" s="442" t="s">
        <v>100</v>
      </c>
      <c r="B18" s="441">
        <v>1113634</v>
      </c>
      <c r="C18" s="398">
        <v>1099653</v>
      </c>
      <c r="D18" s="398">
        <v>1090301</v>
      </c>
      <c r="E18" s="420">
        <v>1101675</v>
      </c>
      <c r="F18" s="436">
        <v>97.9</v>
      </c>
      <c r="G18" s="435">
        <v>99.1</v>
      </c>
    </row>
    <row r="19" spans="1:7" ht="33" customHeight="1" x14ac:dyDescent="0.2">
      <c r="A19" s="439" t="s">
        <v>418</v>
      </c>
      <c r="B19" s="429">
        <v>1043287</v>
      </c>
      <c r="C19" s="432">
        <v>1030271</v>
      </c>
      <c r="D19" s="440">
        <v>1026005</v>
      </c>
      <c r="E19" s="432">
        <v>1033293</v>
      </c>
      <c r="F19" s="431">
        <v>98.3</v>
      </c>
      <c r="G19" s="430">
        <v>99.6</v>
      </c>
    </row>
    <row r="20" spans="1:7" ht="35.25" customHeight="1" x14ac:dyDescent="0.2">
      <c r="A20" s="439" t="s">
        <v>417</v>
      </c>
      <c r="B20" s="433">
        <v>1104735</v>
      </c>
      <c r="C20" s="432">
        <v>1090834</v>
      </c>
      <c r="D20" s="432">
        <v>1081705</v>
      </c>
      <c r="E20" s="432">
        <v>1092899</v>
      </c>
      <c r="F20" s="431">
        <v>97.9</v>
      </c>
      <c r="G20" s="430">
        <v>99.2</v>
      </c>
    </row>
    <row r="21" spans="1:7" ht="24.75" customHeight="1" x14ac:dyDescent="0.2">
      <c r="A21" s="735" t="s">
        <v>419</v>
      </c>
      <c r="B21" s="735"/>
      <c r="C21" s="735"/>
      <c r="D21" s="735"/>
      <c r="E21" s="735"/>
      <c r="F21" s="735"/>
      <c r="G21" s="405"/>
    </row>
    <row r="22" spans="1:7" ht="19.5" customHeight="1" x14ac:dyDescent="0.2">
      <c r="A22" s="438" t="s">
        <v>100</v>
      </c>
      <c r="B22" s="437">
        <v>1468178</v>
      </c>
      <c r="C22" s="420">
        <v>1444070</v>
      </c>
      <c r="D22" s="402">
        <v>1432725</v>
      </c>
      <c r="E22" s="420">
        <v>1448442</v>
      </c>
      <c r="F22" s="436">
        <v>97.6</v>
      </c>
      <c r="G22" s="435">
        <v>99.2</v>
      </c>
    </row>
    <row r="23" spans="1:7" ht="27" customHeight="1" x14ac:dyDescent="0.2">
      <c r="A23" s="434" t="s">
        <v>418</v>
      </c>
      <c r="B23" s="433">
        <v>1397462</v>
      </c>
      <c r="C23" s="432">
        <v>1374723</v>
      </c>
      <c r="D23" s="394">
        <v>1370441</v>
      </c>
      <c r="E23" s="432">
        <v>1380487</v>
      </c>
      <c r="F23" s="431">
        <v>98.1</v>
      </c>
      <c r="G23" s="430">
        <v>99.7</v>
      </c>
    </row>
    <row r="24" spans="1:7" ht="29.25" customHeight="1" x14ac:dyDescent="0.2">
      <c r="A24" s="434" t="s">
        <v>417</v>
      </c>
      <c r="B24" s="433">
        <v>1450625</v>
      </c>
      <c r="C24" s="432">
        <v>1427324</v>
      </c>
      <c r="D24" s="394">
        <v>1416109</v>
      </c>
      <c r="E24" s="432">
        <v>1431547</v>
      </c>
      <c r="F24" s="431">
        <v>97.6</v>
      </c>
      <c r="G24" s="430">
        <v>99.2</v>
      </c>
    </row>
    <row r="25" spans="1:7" x14ac:dyDescent="0.2">
      <c r="A25" s="405"/>
      <c r="B25" s="429"/>
      <c r="C25" s="405"/>
      <c r="D25" s="405" t="s">
        <v>416</v>
      </c>
      <c r="E25" s="405"/>
      <c r="F25" s="405"/>
      <c r="G25" s="405"/>
    </row>
    <row r="26" spans="1:7" x14ac:dyDescent="0.2">
      <c r="A26" s="723" t="s">
        <v>415</v>
      </c>
      <c r="B26" s="724"/>
      <c r="C26" s="405"/>
      <c r="D26" s="428"/>
      <c r="E26" s="405"/>
      <c r="F26" s="405"/>
      <c r="G26" s="405"/>
    </row>
    <row r="27" spans="1:7" x14ac:dyDescent="0.2">
      <c r="A27" s="412"/>
      <c r="B27" s="412"/>
      <c r="C27" s="412"/>
      <c r="D27" s="408"/>
      <c r="E27" s="427"/>
      <c r="F27" s="412"/>
      <c r="G27" s="412"/>
    </row>
  </sheetData>
  <mergeCells count="12">
    <mergeCell ref="A21:F21"/>
    <mergeCell ref="A26:B26"/>
    <mergeCell ref="C15:C16"/>
    <mergeCell ref="E15:E16"/>
    <mergeCell ref="A14:A16"/>
    <mergeCell ref="D15:D16"/>
    <mergeCell ref="A17:F17"/>
    <mergeCell ref="A1:G1"/>
    <mergeCell ref="A3:G3"/>
    <mergeCell ref="A12:F12"/>
    <mergeCell ref="A13:C13"/>
    <mergeCell ref="B15:B16"/>
  </mergeCells>
  <printOptions horizontalCentered="1"/>
  <pageMargins left="0.39370078740157483" right="0.39370078740157483" top="0.39370078740157483" bottom="0.98425196850393704" header="0.51181102362204722" footer="0.51181102362204722"/>
  <pageSetup paperSize="9" scale="93" orientation="portrait" horizontalDpi="4294967294" vertic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04"/>
  <sheetViews>
    <sheetView workbookViewId="0">
      <selection activeCell="M8" sqref="M8"/>
    </sheetView>
  </sheetViews>
  <sheetFormatPr defaultColWidth="8.85546875" defaultRowHeight="12.75" x14ac:dyDescent="0.2"/>
  <cols>
    <col min="1" max="1" width="17.42578125" style="13" customWidth="1"/>
    <col min="2" max="3" width="12" style="13" customWidth="1"/>
    <col min="4" max="4" width="11.7109375" style="13" customWidth="1"/>
    <col min="5" max="5" width="10.85546875" style="13" customWidth="1"/>
    <col min="6" max="6" width="11.7109375" style="13" customWidth="1"/>
    <col min="7" max="7" width="12.28515625" style="13" customWidth="1"/>
    <col min="8" max="8" width="11.5703125" style="13" customWidth="1"/>
    <col min="9" max="16384" width="8.85546875" style="13"/>
  </cols>
  <sheetData>
    <row r="1" spans="1:12" ht="21.75" customHeight="1" x14ac:dyDescent="0.2">
      <c r="A1" s="736" t="s">
        <v>432</v>
      </c>
      <c r="B1" s="736"/>
      <c r="C1" s="736"/>
      <c r="D1" s="736"/>
      <c r="E1" s="736"/>
      <c r="F1" s="736"/>
      <c r="G1" s="736"/>
      <c r="H1" s="736"/>
    </row>
    <row r="2" spans="1:12" ht="15" x14ac:dyDescent="0.2">
      <c r="A2" s="170"/>
      <c r="B2" s="170"/>
      <c r="C2" s="170"/>
      <c r="D2" s="170"/>
      <c r="E2" s="170"/>
      <c r="F2" s="170"/>
      <c r="G2" s="170"/>
      <c r="H2" s="170"/>
    </row>
    <row r="3" spans="1:12" ht="37.5" customHeight="1" x14ac:dyDescent="0.2">
      <c r="A3" s="737" t="s">
        <v>440</v>
      </c>
      <c r="B3" s="737"/>
      <c r="C3" s="737"/>
      <c r="D3" s="737"/>
      <c r="E3" s="737"/>
      <c r="F3" s="737"/>
      <c r="G3" s="737"/>
      <c r="H3" s="737"/>
    </row>
    <row r="4" spans="1:12" ht="15" x14ac:dyDescent="0.2">
      <c r="A4" s="170"/>
      <c r="B4" s="170"/>
      <c r="C4" s="170"/>
      <c r="D4" s="170"/>
      <c r="E4" s="170"/>
      <c r="F4" s="170"/>
      <c r="G4" s="170"/>
      <c r="H4" s="170"/>
    </row>
    <row r="5" spans="1:12" ht="21.75" customHeight="1" x14ac:dyDescent="0.2">
      <c r="A5" s="651" t="s">
        <v>107</v>
      </c>
      <c r="B5" s="651" t="s">
        <v>439</v>
      </c>
      <c r="C5" s="738"/>
      <c r="D5" s="738"/>
      <c r="E5" s="738" t="s">
        <v>438</v>
      </c>
      <c r="F5" s="738"/>
      <c r="G5" s="738"/>
      <c r="H5" s="739" t="s">
        <v>437</v>
      </c>
    </row>
    <row r="6" spans="1:12" ht="64.5" customHeight="1" x14ac:dyDescent="0.2">
      <c r="A6" s="651"/>
      <c r="B6" s="464" t="s">
        <v>205</v>
      </c>
      <c r="C6" s="114" t="s">
        <v>435</v>
      </c>
      <c r="D6" s="114" t="s">
        <v>436</v>
      </c>
      <c r="E6" s="114" t="s">
        <v>205</v>
      </c>
      <c r="F6" s="114" t="s">
        <v>435</v>
      </c>
      <c r="G6" s="114" t="s">
        <v>434</v>
      </c>
      <c r="H6" s="740"/>
    </row>
    <row r="7" spans="1:12" ht="21.75" customHeight="1" x14ac:dyDescent="0.2">
      <c r="A7" s="463" t="s">
        <v>100</v>
      </c>
      <c r="B7" s="462">
        <v>542870125</v>
      </c>
      <c r="C7" s="462">
        <v>172223965</v>
      </c>
      <c r="D7" s="462">
        <v>370646160</v>
      </c>
      <c r="E7" s="462">
        <v>554790144</v>
      </c>
      <c r="F7" s="462">
        <v>175345353</v>
      </c>
      <c r="G7" s="462">
        <v>379444791</v>
      </c>
      <c r="H7" s="461">
        <v>102.2</v>
      </c>
      <c r="K7" s="66"/>
      <c r="L7" s="460"/>
    </row>
    <row r="8" spans="1:12" ht="20.25" customHeight="1" x14ac:dyDescent="0.2">
      <c r="A8" s="459" t="s">
        <v>127</v>
      </c>
      <c r="B8" s="45">
        <v>22201905</v>
      </c>
      <c r="C8" s="45">
        <v>6541881</v>
      </c>
      <c r="D8" s="45">
        <v>15660024</v>
      </c>
      <c r="E8" s="45">
        <v>22552861</v>
      </c>
      <c r="F8" s="45">
        <v>6645246</v>
      </c>
      <c r="G8" s="45">
        <v>15907615</v>
      </c>
      <c r="H8" s="456">
        <v>101.6</v>
      </c>
      <c r="K8" s="66"/>
      <c r="L8" s="143"/>
    </row>
    <row r="9" spans="1:12" ht="20.25" customHeight="1" x14ac:dyDescent="0.2">
      <c r="A9" s="459" t="s">
        <v>401</v>
      </c>
      <c r="B9" s="45">
        <v>31891625</v>
      </c>
      <c r="C9" s="45">
        <v>9768606</v>
      </c>
      <c r="D9" s="45">
        <v>22123019</v>
      </c>
      <c r="E9" s="45">
        <v>32725276</v>
      </c>
      <c r="F9" s="45">
        <v>9994991</v>
      </c>
      <c r="G9" s="45">
        <v>22730285</v>
      </c>
      <c r="H9" s="456">
        <v>102.6</v>
      </c>
      <c r="K9" s="66"/>
      <c r="L9" s="143"/>
    </row>
    <row r="10" spans="1:12" ht="20.25" customHeight="1" x14ac:dyDescent="0.2">
      <c r="A10" s="459" t="s">
        <v>125</v>
      </c>
      <c r="B10" s="45">
        <v>67134655</v>
      </c>
      <c r="C10" s="45">
        <v>21710279</v>
      </c>
      <c r="D10" s="45">
        <v>45424376</v>
      </c>
      <c r="E10" s="45">
        <v>69759330</v>
      </c>
      <c r="F10" s="45">
        <v>22392676</v>
      </c>
      <c r="G10" s="45">
        <v>47366654</v>
      </c>
      <c r="H10" s="456">
        <v>103.9</v>
      </c>
      <c r="K10" s="66"/>
      <c r="L10" s="143"/>
    </row>
    <row r="11" spans="1:12" ht="20.25" customHeight="1" x14ac:dyDescent="0.2">
      <c r="A11" s="459" t="s">
        <v>124</v>
      </c>
      <c r="B11" s="45">
        <v>7515805</v>
      </c>
      <c r="C11" s="45">
        <v>2215211</v>
      </c>
      <c r="D11" s="45">
        <v>5300594</v>
      </c>
      <c r="E11" s="45">
        <v>7779873</v>
      </c>
      <c r="F11" s="45">
        <v>2289828</v>
      </c>
      <c r="G11" s="45">
        <v>5490045</v>
      </c>
      <c r="H11" s="456">
        <v>103.5</v>
      </c>
      <c r="K11" s="66"/>
      <c r="L11" s="143"/>
    </row>
    <row r="12" spans="1:12" ht="20.25" customHeight="1" x14ac:dyDescent="0.2">
      <c r="A12" s="459" t="s">
        <v>123</v>
      </c>
      <c r="B12" s="45">
        <v>45291469</v>
      </c>
      <c r="C12" s="45">
        <v>14265299</v>
      </c>
      <c r="D12" s="45">
        <v>31026170</v>
      </c>
      <c r="E12" s="45">
        <v>45999575</v>
      </c>
      <c r="F12" s="45">
        <v>14440611</v>
      </c>
      <c r="G12" s="45">
        <v>31558964</v>
      </c>
      <c r="H12" s="456">
        <v>101.6</v>
      </c>
      <c r="K12" s="66"/>
      <c r="L12" s="143"/>
    </row>
    <row r="13" spans="1:12" ht="20.25" customHeight="1" x14ac:dyDescent="0.2">
      <c r="A13" s="459" t="s">
        <v>122</v>
      </c>
      <c r="B13" s="45">
        <v>54883874</v>
      </c>
      <c r="C13" s="45">
        <v>18686126</v>
      </c>
      <c r="D13" s="45">
        <v>36197748</v>
      </c>
      <c r="E13" s="45">
        <v>55790609</v>
      </c>
      <c r="F13" s="45">
        <v>18934592</v>
      </c>
      <c r="G13" s="45">
        <v>36856017</v>
      </c>
      <c r="H13" s="456">
        <v>101.7</v>
      </c>
      <c r="K13" s="66"/>
      <c r="L13" s="143"/>
    </row>
    <row r="14" spans="1:12" ht="20.25" customHeight="1" x14ac:dyDescent="0.2">
      <c r="A14" s="459" t="s">
        <v>121</v>
      </c>
      <c r="B14" s="45">
        <v>77269785</v>
      </c>
      <c r="C14" s="45">
        <v>24581707</v>
      </c>
      <c r="D14" s="45">
        <v>52688078</v>
      </c>
      <c r="E14" s="45">
        <v>78913538</v>
      </c>
      <c r="F14" s="45">
        <v>25017848</v>
      </c>
      <c r="G14" s="45">
        <v>53895690</v>
      </c>
      <c r="H14" s="456">
        <v>102.1</v>
      </c>
      <c r="K14" s="66"/>
      <c r="L14" s="143"/>
    </row>
    <row r="15" spans="1:12" ht="20.25" customHeight="1" x14ac:dyDescent="0.2">
      <c r="A15" s="459" t="s">
        <v>120</v>
      </c>
      <c r="B15" s="45">
        <v>13072831</v>
      </c>
      <c r="C15" s="45">
        <v>3946029</v>
      </c>
      <c r="D15" s="45">
        <v>9126802</v>
      </c>
      <c r="E15" s="45">
        <v>13128566</v>
      </c>
      <c r="F15" s="45">
        <v>3962226</v>
      </c>
      <c r="G15" s="45">
        <v>9166340</v>
      </c>
      <c r="H15" s="456">
        <v>100.4</v>
      </c>
      <c r="K15" s="66"/>
      <c r="L15" s="143"/>
    </row>
    <row r="16" spans="1:12" ht="20.25" customHeight="1" x14ac:dyDescent="0.2">
      <c r="A16" s="459" t="s">
        <v>119</v>
      </c>
      <c r="B16" s="45">
        <v>36344442</v>
      </c>
      <c r="C16" s="45">
        <v>11944732</v>
      </c>
      <c r="D16" s="45">
        <v>24399710</v>
      </c>
      <c r="E16" s="45">
        <v>37080021</v>
      </c>
      <c r="F16" s="45">
        <v>12127569</v>
      </c>
      <c r="G16" s="45">
        <v>24952452</v>
      </c>
      <c r="H16" s="456">
        <v>102</v>
      </c>
      <c r="K16" s="66"/>
      <c r="L16" s="143"/>
    </row>
    <row r="17" spans="1:12" ht="20.25" customHeight="1" x14ac:dyDescent="0.2">
      <c r="A17" s="459" t="s">
        <v>118</v>
      </c>
      <c r="B17" s="45">
        <v>35789465</v>
      </c>
      <c r="C17" s="45">
        <v>11596010</v>
      </c>
      <c r="D17" s="45">
        <v>24193455</v>
      </c>
      <c r="E17" s="45">
        <v>36449763</v>
      </c>
      <c r="F17" s="45">
        <v>11792234</v>
      </c>
      <c r="G17" s="45">
        <v>24657529</v>
      </c>
      <c r="H17" s="456">
        <v>101.8</v>
      </c>
      <c r="K17" s="66"/>
      <c r="L17" s="143"/>
    </row>
    <row r="18" spans="1:12" ht="20.25" customHeight="1" x14ac:dyDescent="0.2">
      <c r="A18" s="459" t="s">
        <v>117</v>
      </c>
      <c r="B18" s="45">
        <v>18411841</v>
      </c>
      <c r="C18" s="45">
        <v>5697399</v>
      </c>
      <c r="D18" s="45">
        <v>12714442</v>
      </c>
      <c r="E18" s="45">
        <v>18780671</v>
      </c>
      <c r="F18" s="45">
        <v>5770160</v>
      </c>
      <c r="G18" s="45">
        <v>13010511</v>
      </c>
      <c r="H18" s="456">
        <v>102</v>
      </c>
      <c r="K18" s="66"/>
      <c r="L18" s="143"/>
    </row>
    <row r="19" spans="1:12" ht="20.25" customHeight="1" x14ac:dyDescent="0.2">
      <c r="A19" s="459" t="s">
        <v>116</v>
      </c>
      <c r="B19" s="45">
        <v>16453540</v>
      </c>
      <c r="C19" s="45">
        <v>5082990</v>
      </c>
      <c r="D19" s="45">
        <v>11370550</v>
      </c>
      <c r="E19" s="45">
        <v>16766285</v>
      </c>
      <c r="F19" s="45">
        <v>5169129</v>
      </c>
      <c r="G19" s="45">
        <v>11597156</v>
      </c>
      <c r="H19" s="456">
        <v>101.9</v>
      </c>
      <c r="K19" s="66"/>
      <c r="L19" s="143"/>
    </row>
    <row r="20" spans="1:12" ht="20.25" customHeight="1" x14ac:dyDescent="0.2">
      <c r="A20" s="457" t="s">
        <v>115</v>
      </c>
      <c r="B20" s="45">
        <v>30722803</v>
      </c>
      <c r="C20" s="45">
        <v>9855435</v>
      </c>
      <c r="D20" s="45">
        <v>20867368</v>
      </c>
      <c r="E20" s="45">
        <v>31870142</v>
      </c>
      <c r="F20" s="45">
        <v>10152222</v>
      </c>
      <c r="G20" s="45">
        <v>21717920</v>
      </c>
      <c r="H20" s="456">
        <v>103.7</v>
      </c>
      <c r="K20" s="66"/>
      <c r="L20" s="143"/>
    </row>
    <row r="21" spans="1:12" ht="20.25" customHeight="1" x14ac:dyDescent="0.2">
      <c r="A21" s="457" t="s">
        <v>114</v>
      </c>
      <c r="B21" s="45">
        <v>19344262</v>
      </c>
      <c r="C21" s="45">
        <v>5913810</v>
      </c>
      <c r="D21" s="45">
        <v>13430452</v>
      </c>
      <c r="E21" s="458">
        <v>19398537</v>
      </c>
      <c r="F21" s="45">
        <v>5903233</v>
      </c>
      <c r="G21" s="45">
        <v>13495304</v>
      </c>
      <c r="H21" s="456">
        <v>100.3</v>
      </c>
      <c r="K21" s="66"/>
      <c r="L21" s="143"/>
    </row>
    <row r="22" spans="1:12" ht="20.25" customHeight="1" x14ac:dyDescent="0.2">
      <c r="A22" s="457" t="s">
        <v>113</v>
      </c>
      <c r="B22" s="45">
        <v>53499343</v>
      </c>
      <c r="C22" s="45">
        <v>16722823</v>
      </c>
      <c r="D22" s="45">
        <v>36776520</v>
      </c>
      <c r="E22" s="45">
        <v>54549307</v>
      </c>
      <c r="F22" s="45">
        <v>17019252</v>
      </c>
      <c r="G22" s="45">
        <v>37530055</v>
      </c>
      <c r="H22" s="456">
        <v>102</v>
      </c>
      <c r="K22" s="66"/>
      <c r="L22" s="143"/>
    </row>
    <row r="23" spans="1:12" ht="20.25" customHeight="1" x14ac:dyDescent="0.2">
      <c r="A23" s="457" t="s">
        <v>112</v>
      </c>
      <c r="B23" s="45">
        <v>13042480</v>
      </c>
      <c r="C23" s="45">
        <v>3695628</v>
      </c>
      <c r="D23" s="45">
        <v>9346852</v>
      </c>
      <c r="E23" s="45">
        <v>13245790</v>
      </c>
      <c r="F23" s="45">
        <v>3733536</v>
      </c>
      <c r="G23" s="45">
        <v>9512254</v>
      </c>
      <c r="H23" s="456">
        <v>101.6</v>
      </c>
      <c r="K23" s="66"/>
      <c r="L23" s="143"/>
    </row>
    <row r="24" spans="1:12" x14ac:dyDescent="0.2">
      <c r="B24" s="455"/>
      <c r="C24" s="455"/>
      <c r="D24" s="455"/>
      <c r="E24" s="455"/>
      <c r="F24" s="455"/>
      <c r="G24" s="455"/>
    </row>
    <row r="25" spans="1:12" x14ac:dyDescent="0.2">
      <c r="B25" s="26"/>
      <c r="C25" s="26"/>
      <c r="D25" s="26"/>
      <c r="E25" s="26"/>
      <c r="F25" s="26"/>
      <c r="G25" s="26"/>
    </row>
    <row r="204" spans="1:1" ht="15" x14ac:dyDescent="0.25">
      <c r="A204" s="454" t="s">
        <v>433</v>
      </c>
    </row>
  </sheetData>
  <mergeCells count="6">
    <mergeCell ref="A1:H1"/>
    <mergeCell ref="A3:H3"/>
    <mergeCell ref="A5:A6"/>
    <mergeCell ref="B5:D5"/>
    <mergeCell ref="E5:G5"/>
    <mergeCell ref="H5:H6"/>
  </mergeCells>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31"/>
  <sheetViews>
    <sheetView workbookViewId="0">
      <selection activeCell="G7" sqref="G7"/>
    </sheetView>
  </sheetViews>
  <sheetFormatPr defaultColWidth="8.85546875" defaultRowHeight="15" x14ac:dyDescent="0.25"/>
  <cols>
    <col min="1" max="1" width="21.5703125" style="465" customWidth="1"/>
    <col min="2" max="2" width="20.7109375" style="465" customWidth="1"/>
    <col min="3" max="3" width="19.28515625" style="465" customWidth="1"/>
    <col min="4" max="4" width="20.42578125" style="465" customWidth="1"/>
    <col min="5" max="16384" width="8.85546875" style="465"/>
  </cols>
  <sheetData>
    <row r="1" spans="1:5" ht="21" customHeight="1" x14ac:dyDescent="0.25">
      <c r="A1" s="741" t="s">
        <v>409</v>
      </c>
      <c r="B1" s="741"/>
      <c r="C1" s="741"/>
      <c r="D1" s="741"/>
    </row>
    <row r="2" spans="1:5" ht="10.5" customHeight="1" x14ac:dyDescent="0.25">
      <c r="A2" s="477"/>
      <c r="B2" s="477"/>
      <c r="C2" s="477"/>
      <c r="D2" s="477"/>
    </row>
    <row r="3" spans="1:5" ht="20.25" customHeight="1" x14ac:dyDescent="0.25">
      <c r="A3" s="742" t="s">
        <v>456</v>
      </c>
      <c r="B3" s="743"/>
      <c r="C3" s="743"/>
      <c r="D3" s="743"/>
    </row>
    <row r="4" spans="1:5" x14ac:dyDescent="0.25">
      <c r="A4" s="742" t="s">
        <v>455</v>
      </c>
      <c r="B4" s="743"/>
      <c r="C4" s="743"/>
      <c r="D4" s="743"/>
    </row>
    <row r="5" spans="1:5" s="471" customFormat="1" ht="18" x14ac:dyDescent="0.25"/>
    <row r="6" spans="1:5" ht="25.5" customHeight="1" x14ac:dyDescent="0.25">
      <c r="A6" s="746" t="s">
        <v>454</v>
      </c>
      <c r="B6" s="744" t="s">
        <v>453</v>
      </c>
      <c r="C6" s="745"/>
      <c r="D6" s="745"/>
      <c r="E6" s="471"/>
    </row>
    <row r="7" spans="1:5" ht="24.75" customHeight="1" x14ac:dyDescent="0.25">
      <c r="A7" s="747"/>
      <c r="B7" s="476" t="s">
        <v>205</v>
      </c>
      <c r="C7" s="476" t="s">
        <v>452</v>
      </c>
      <c r="D7" s="476" t="s">
        <v>451</v>
      </c>
      <c r="E7" s="471"/>
    </row>
    <row r="8" spans="1:5" ht="24.75" customHeight="1" x14ac:dyDescent="0.25">
      <c r="A8" s="475" t="s">
        <v>100</v>
      </c>
      <c r="B8" s="474">
        <f>SUM(B9:B18)</f>
        <v>1432725</v>
      </c>
      <c r="C8" s="474">
        <f>SUM(C9:C18)</f>
        <v>676221</v>
      </c>
      <c r="D8" s="474">
        <f>SUM(D9:D18)</f>
        <v>756504</v>
      </c>
      <c r="E8" s="471"/>
    </row>
    <row r="9" spans="1:5" ht="22.5" customHeight="1" x14ac:dyDescent="0.25">
      <c r="A9" s="473" t="s">
        <v>450</v>
      </c>
      <c r="B9" s="472">
        <v>376</v>
      </c>
      <c r="C9" s="472">
        <v>149</v>
      </c>
      <c r="D9" s="472">
        <v>227</v>
      </c>
      <c r="E9" s="471"/>
    </row>
    <row r="10" spans="1:5" ht="21.75" customHeight="1" x14ac:dyDescent="0.25">
      <c r="A10" s="473" t="s">
        <v>449</v>
      </c>
      <c r="B10" s="472">
        <v>45287</v>
      </c>
      <c r="C10" s="472">
        <v>15072</v>
      </c>
      <c r="D10" s="472">
        <v>30215</v>
      </c>
      <c r="E10" s="471"/>
    </row>
    <row r="11" spans="1:5" ht="20.25" customHeight="1" x14ac:dyDescent="0.25">
      <c r="A11" s="473" t="s">
        <v>448</v>
      </c>
      <c r="B11" s="472">
        <v>114586</v>
      </c>
      <c r="C11" s="472">
        <v>51463</v>
      </c>
      <c r="D11" s="472">
        <v>63123</v>
      </c>
      <c r="E11" s="471"/>
    </row>
    <row r="12" spans="1:5" ht="22.5" customHeight="1" x14ac:dyDescent="0.25">
      <c r="A12" s="473" t="s">
        <v>447</v>
      </c>
      <c r="B12" s="472">
        <v>183266</v>
      </c>
      <c r="C12" s="472">
        <v>94650</v>
      </c>
      <c r="D12" s="472">
        <v>88616</v>
      </c>
      <c r="E12" s="471"/>
    </row>
    <row r="13" spans="1:5" ht="20.25" customHeight="1" x14ac:dyDescent="0.25">
      <c r="A13" s="473" t="s">
        <v>446</v>
      </c>
      <c r="B13" s="472">
        <v>245885</v>
      </c>
      <c r="C13" s="472">
        <v>131291</v>
      </c>
      <c r="D13" s="472">
        <v>114594</v>
      </c>
      <c r="E13" s="471"/>
    </row>
    <row r="14" spans="1:5" ht="21.75" customHeight="1" x14ac:dyDescent="0.25">
      <c r="A14" s="473" t="s">
        <v>445</v>
      </c>
      <c r="B14" s="472">
        <v>255734</v>
      </c>
      <c r="C14" s="472">
        <v>135455</v>
      </c>
      <c r="D14" s="472">
        <v>120279</v>
      </c>
      <c r="E14" s="471"/>
    </row>
    <row r="15" spans="1:5" ht="21" customHeight="1" x14ac:dyDescent="0.25">
      <c r="A15" s="473" t="s">
        <v>444</v>
      </c>
      <c r="B15" s="472">
        <v>277574</v>
      </c>
      <c r="C15" s="472">
        <v>140833</v>
      </c>
      <c r="D15" s="472">
        <v>136741</v>
      </c>
      <c r="E15" s="471"/>
    </row>
    <row r="16" spans="1:5" ht="20.25" customHeight="1" x14ac:dyDescent="0.25">
      <c r="A16" s="473" t="s">
        <v>443</v>
      </c>
      <c r="B16" s="472">
        <v>220318</v>
      </c>
      <c r="C16" s="472">
        <v>88703</v>
      </c>
      <c r="D16" s="472">
        <v>131615</v>
      </c>
      <c r="E16" s="471"/>
    </row>
    <row r="17" spans="1:5" ht="20.25" customHeight="1" x14ac:dyDescent="0.25">
      <c r="A17" s="473" t="s">
        <v>442</v>
      </c>
      <c r="B17" s="472">
        <v>79304</v>
      </c>
      <c r="C17" s="472">
        <v>16939</v>
      </c>
      <c r="D17" s="472">
        <v>62365</v>
      </c>
      <c r="E17" s="471"/>
    </row>
    <row r="18" spans="1:5" ht="20.25" customHeight="1" x14ac:dyDescent="0.25">
      <c r="A18" s="473" t="s">
        <v>441</v>
      </c>
      <c r="B18" s="472">
        <v>10395</v>
      </c>
      <c r="C18" s="472">
        <v>1666</v>
      </c>
      <c r="D18" s="472">
        <v>8729</v>
      </c>
      <c r="E18" s="471"/>
    </row>
    <row r="19" spans="1:5" x14ac:dyDescent="0.25">
      <c r="B19" s="470"/>
      <c r="C19" s="470"/>
      <c r="D19" s="470"/>
    </row>
    <row r="20" spans="1:5" x14ac:dyDescent="0.25">
      <c r="A20" s="469"/>
      <c r="B20" s="467"/>
    </row>
    <row r="21" spans="1:5" ht="18" x14ac:dyDescent="0.25">
      <c r="A21" s="468"/>
      <c r="B21" s="467"/>
    </row>
    <row r="22" spans="1:5" ht="18" x14ac:dyDescent="0.25">
      <c r="A22" s="468"/>
      <c r="B22" s="467"/>
      <c r="C22" s="468"/>
    </row>
    <row r="23" spans="1:5" ht="18" x14ac:dyDescent="0.25">
      <c r="A23" s="468"/>
      <c r="B23" s="467"/>
    </row>
    <row r="24" spans="1:5" ht="18" x14ac:dyDescent="0.25">
      <c r="A24" s="468"/>
      <c r="B24" s="467"/>
    </row>
    <row r="25" spans="1:5" ht="18" x14ac:dyDescent="0.25">
      <c r="A25" s="468"/>
      <c r="B25" s="467"/>
    </row>
    <row r="26" spans="1:5" ht="18" x14ac:dyDescent="0.25">
      <c r="A26" s="468"/>
      <c r="B26" s="467"/>
    </row>
    <row r="27" spans="1:5" ht="18" x14ac:dyDescent="0.25">
      <c r="A27" s="468"/>
      <c r="B27" s="467"/>
    </row>
    <row r="28" spans="1:5" ht="18" x14ac:dyDescent="0.25">
      <c r="A28" s="468"/>
      <c r="B28" s="467"/>
    </row>
    <row r="29" spans="1:5" ht="18" x14ac:dyDescent="0.25">
      <c r="A29" s="468"/>
      <c r="B29" s="467"/>
    </row>
    <row r="30" spans="1:5" x14ac:dyDescent="0.25">
      <c r="A30" s="466"/>
      <c r="B30" s="466"/>
    </row>
    <row r="31" spans="1:5" x14ac:dyDescent="0.25">
      <c r="A31" s="466"/>
      <c r="B31" s="466"/>
    </row>
  </sheetData>
  <mergeCells count="5">
    <mergeCell ref="A1:D1"/>
    <mergeCell ref="A3:D3"/>
    <mergeCell ref="A4:D4"/>
    <mergeCell ref="B6:D6"/>
    <mergeCell ref="A6:A7"/>
  </mergeCells>
  <printOptions horizontalCentered="1"/>
  <pageMargins left="0.59055118110236227" right="0.59055118110236227" top="0.78740157480314965" bottom="0.78740157480314965" header="0.31496062992125984" footer="0.31496062992125984"/>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5"/>
  <sheetViews>
    <sheetView workbookViewId="0">
      <selection activeCell="E10" sqref="E10"/>
    </sheetView>
  </sheetViews>
  <sheetFormatPr defaultColWidth="8.85546875" defaultRowHeight="12.75" x14ac:dyDescent="0.2"/>
  <cols>
    <col min="1" max="1" width="63.42578125" style="13" customWidth="1"/>
    <col min="2" max="2" width="31.28515625" style="26" customWidth="1"/>
    <col min="3" max="3" width="8.85546875" style="13"/>
    <col min="4" max="4" width="10" style="13" bestFit="1" customWidth="1"/>
    <col min="5" max="5" width="15.42578125" style="13" customWidth="1"/>
    <col min="6" max="16384" width="8.85546875" style="13"/>
  </cols>
  <sheetData>
    <row r="1" spans="1:6" ht="19.5" customHeight="1" x14ac:dyDescent="0.2">
      <c r="A1" s="748" t="s">
        <v>465</v>
      </c>
      <c r="B1" s="748"/>
    </row>
    <row r="2" spans="1:6" ht="44.25" customHeight="1" x14ac:dyDescent="0.2">
      <c r="A2" s="749" t="s">
        <v>464</v>
      </c>
      <c r="B2" s="750"/>
    </row>
    <row r="3" spans="1:6" ht="16.5" customHeight="1" x14ac:dyDescent="0.2">
      <c r="A3" s="495"/>
      <c r="B3" s="494"/>
    </row>
    <row r="4" spans="1:6" ht="15" x14ac:dyDescent="0.2">
      <c r="A4" s="493"/>
      <c r="B4" s="480"/>
    </row>
    <row r="5" spans="1:6" ht="21.75" customHeight="1" x14ac:dyDescent="0.2">
      <c r="A5" s="492" t="s">
        <v>107</v>
      </c>
      <c r="B5" s="491" t="s">
        <v>463</v>
      </c>
    </row>
    <row r="6" spans="1:6" ht="26.25" customHeight="1" x14ac:dyDescent="0.2">
      <c r="A6" s="490" t="s">
        <v>462</v>
      </c>
      <c r="B6" s="489">
        <v>3249039556</v>
      </c>
      <c r="F6" s="478"/>
    </row>
    <row r="7" spans="1:6" x14ac:dyDescent="0.2">
      <c r="A7" s="488" t="s">
        <v>350</v>
      </c>
      <c r="B7" s="487"/>
      <c r="F7" s="478"/>
    </row>
    <row r="8" spans="1:6" ht="28.5" customHeight="1" x14ac:dyDescent="0.2">
      <c r="A8" s="486" t="s">
        <v>461</v>
      </c>
      <c r="B8" s="485">
        <v>1350064814</v>
      </c>
      <c r="F8" s="478"/>
    </row>
    <row r="9" spans="1:6" ht="35.25" customHeight="1" x14ac:dyDescent="0.2">
      <c r="A9" s="486" t="s">
        <v>460</v>
      </c>
      <c r="B9" s="485">
        <v>1862004000</v>
      </c>
      <c r="F9" s="478"/>
    </row>
    <row r="10" spans="1:6" ht="23.25" customHeight="1" x14ac:dyDescent="0.2">
      <c r="A10" s="484" t="s">
        <v>459</v>
      </c>
      <c r="B10" s="483">
        <v>36970742</v>
      </c>
      <c r="F10" s="478"/>
    </row>
    <row r="11" spans="1:6" ht="12.75" customHeight="1" x14ac:dyDescent="0.25">
      <c r="A11" s="482"/>
      <c r="B11" s="481"/>
      <c r="F11" s="478"/>
    </row>
    <row r="12" spans="1:6" ht="25.5" customHeight="1" x14ac:dyDescent="0.2">
      <c r="A12" s="479" t="s">
        <v>458</v>
      </c>
      <c r="B12" s="480"/>
      <c r="E12" s="26"/>
      <c r="F12" s="478"/>
    </row>
    <row r="13" spans="1:6" ht="19.5" customHeight="1" x14ac:dyDescent="0.2">
      <c r="A13" s="479" t="s">
        <v>457</v>
      </c>
      <c r="F13" s="478"/>
    </row>
    <row r="14" spans="1:6" x14ac:dyDescent="0.2">
      <c r="F14" s="478"/>
    </row>
    <row r="15" spans="1:6" x14ac:dyDescent="0.2">
      <c r="A15" s="478"/>
      <c r="E15" s="478"/>
      <c r="F15" s="478"/>
    </row>
  </sheetData>
  <mergeCells count="2">
    <mergeCell ref="A1:B1"/>
    <mergeCell ref="A2:B2"/>
  </mergeCells>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53"/>
    <pageSetUpPr fitToPage="1"/>
  </sheetPr>
  <dimension ref="B2:O29"/>
  <sheetViews>
    <sheetView view="pageBreakPreview" topLeftCell="A4" zoomScale="80" zoomScaleNormal="100" workbookViewId="0">
      <selection activeCell="B4" sqref="B4:M4"/>
    </sheetView>
  </sheetViews>
  <sheetFormatPr defaultColWidth="9.140625" defaultRowHeight="15.75" x14ac:dyDescent="0.25"/>
  <cols>
    <col min="1" max="1" width="9.140625" style="496"/>
    <col min="2" max="2" width="25.85546875" style="496" customWidth="1"/>
    <col min="3" max="3" width="18.140625" style="496" customWidth="1"/>
    <col min="4" max="4" width="24.28515625" style="496" customWidth="1"/>
    <col min="5" max="5" width="16.5703125" style="496" customWidth="1"/>
    <col min="6" max="6" width="23.5703125" style="496" customWidth="1"/>
    <col min="7" max="7" width="15.5703125" style="496" customWidth="1"/>
    <col min="8" max="9" width="17.85546875" style="496" customWidth="1"/>
    <col min="10" max="11" width="17.140625" style="496" customWidth="1"/>
    <col min="12" max="12" width="16.7109375" style="496" customWidth="1"/>
    <col min="13" max="13" width="15.5703125" style="496" customWidth="1"/>
    <col min="14" max="15" width="11" style="496" bestFit="1" customWidth="1"/>
    <col min="16" max="16384" width="9.140625" style="496"/>
  </cols>
  <sheetData>
    <row r="2" spans="2:15" ht="58.5" customHeight="1" x14ac:dyDescent="0.25">
      <c r="B2" s="748" t="s">
        <v>465</v>
      </c>
      <c r="C2" s="748"/>
      <c r="D2" s="748"/>
      <c r="E2" s="748"/>
      <c r="F2" s="748"/>
      <c r="G2" s="748"/>
      <c r="H2" s="748"/>
      <c r="I2" s="748"/>
      <c r="J2" s="748"/>
      <c r="K2" s="748"/>
      <c r="L2" s="748"/>
      <c r="M2" s="748"/>
    </row>
    <row r="3" spans="2:15" x14ac:dyDescent="0.25">
      <c r="B3" s="497"/>
      <c r="C3" s="497"/>
      <c r="D3" s="497"/>
      <c r="E3" s="497"/>
      <c r="F3" s="497"/>
      <c r="G3" s="497"/>
      <c r="H3" s="497"/>
      <c r="I3" s="497"/>
      <c r="J3" s="497"/>
      <c r="K3" s="497"/>
      <c r="L3" s="497"/>
      <c r="M3" s="497"/>
    </row>
    <row r="4" spans="2:15" ht="39.75" customHeight="1" x14ac:dyDescent="0.25">
      <c r="B4" s="749" t="s">
        <v>480</v>
      </c>
      <c r="C4" s="749"/>
      <c r="D4" s="749"/>
      <c r="E4" s="749"/>
      <c r="F4" s="749"/>
      <c r="G4" s="749"/>
      <c r="H4" s="749"/>
      <c r="I4" s="749"/>
      <c r="J4" s="749"/>
      <c r="K4" s="749"/>
      <c r="L4" s="749"/>
      <c r="M4" s="749"/>
    </row>
    <row r="5" spans="2:15" x14ac:dyDescent="0.25">
      <c r="B5" s="497"/>
      <c r="C5" s="497"/>
      <c r="D5" s="497"/>
      <c r="E5" s="497"/>
      <c r="F5" s="497"/>
      <c r="G5" s="497"/>
      <c r="H5" s="497"/>
      <c r="I5" s="497"/>
      <c r="J5" s="497"/>
      <c r="K5" s="497"/>
      <c r="L5" s="497"/>
      <c r="M5" s="497"/>
    </row>
    <row r="6" spans="2:15" x14ac:dyDescent="0.25">
      <c r="B6" s="497"/>
      <c r="C6" s="516"/>
      <c r="D6" s="497"/>
      <c r="E6" s="497"/>
      <c r="F6" s="497"/>
      <c r="G6" s="497"/>
      <c r="H6" s="497"/>
      <c r="I6" s="497"/>
      <c r="J6" s="497"/>
      <c r="K6" s="497"/>
      <c r="L6" s="497"/>
      <c r="M6" s="497"/>
    </row>
    <row r="7" spans="2:15" ht="23.25" customHeight="1" x14ac:dyDescent="0.25">
      <c r="B7" s="754" t="s">
        <v>107</v>
      </c>
      <c r="C7" s="759" t="s">
        <v>479</v>
      </c>
      <c r="D7" s="755" t="s">
        <v>478</v>
      </c>
      <c r="E7" s="756"/>
      <c r="F7" s="756"/>
      <c r="G7" s="756"/>
      <c r="H7" s="756"/>
      <c r="I7" s="756"/>
      <c r="J7" s="756"/>
      <c r="K7" s="757"/>
      <c r="L7" s="753" t="s">
        <v>477</v>
      </c>
      <c r="M7" s="758" t="s">
        <v>476</v>
      </c>
    </row>
    <row r="8" spans="2:15" ht="141.75" customHeight="1" x14ac:dyDescent="0.25">
      <c r="B8" s="754"/>
      <c r="C8" s="760"/>
      <c r="D8" s="515" t="s">
        <v>475</v>
      </c>
      <c r="E8" s="515" t="s">
        <v>474</v>
      </c>
      <c r="F8" s="515" t="s">
        <v>473</v>
      </c>
      <c r="G8" s="515" t="s">
        <v>472</v>
      </c>
      <c r="H8" s="515" t="s">
        <v>471</v>
      </c>
      <c r="I8" s="515" t="s">
        <v>470</v>
      </c>
      <c r="J8" s="515" t="s">
        <v>469</v>
      </c>
      <c r="K8" s="514" t="s">
        <v>468</v>
      </c>
      <c r="L8" s="753"/>
      <c r="M8" s="758"/>
    </row>
    <row r="9" spans="2:15" s="508" customFormat="1" ht="15" customHeight="1" x14ac:dyDescent="0.2">
      <c r="B9" s="513"/>
      <c r="C9" s="510"/>
      <c r="D9" s="512"/>
      <c r="E9" s="512"/>
      <c r="F9" s="512"/>
      <c r="G9" s="512"/>
      <c r="H9" s="512"/>
      <c r="I9" s="512"/>
      <c r="J9" s="512"/>
      <c r="K9" s="511"/>
      <c r="L9" s="510"/>
      <c r="M9" s="509"/>
    </row>
    <row r="10" spans="2:15" s="503" customFormat="1" ht="27" customHeight="1" x14ac:dyDescent="0.25">
      <c r="B10" s="507" t="s">
        <v>205</v>
      </c>
      <c r="C10" s="506">
        <v>2595042</v>
      </c>
      <c r="D10" s="506">
        <v>744788</v>
      </c>
      <c r="E10" s="506">
        <v>99729</v>
      </c>
      <c r="F10" s="506">
        <v>457370</v>
      </c>
      <c r="G10" s="506">
        <v>54687</v>
      </c>
      <c r="H10" s="506">
        <v>14464</v>
      </c>
      <c r="I10" s="506">
        <v>4422</v>
      </c>
      <c r="J10" s="506">
        <v>267</v>
      </c>
      <c r="K10" s="506">
        <v>1219315</v>
      </c>
      <c r="L10" s="506">
        <v>752207</v>
      </c>
      <c r="M10" s="505">
        <v>37532</v>
      </c>
      <c r="N10" s="504"/>
      <c r="O10" s="504"/>
    </row>
    <row r="11" spans="2:15" ht="27" customHeight="1" x14ac:dyDescent="0.25">
      <c r="B11" s="502" t="s">
        <v>127</v>
      </c>
      <c r="C11" s="501">
        <v>99925</v>
      </c>
      <c r="D11" s="501">
        <v>24513</v>
      </c>
      <c r="E11" s="501">
        <v>3145</v>
      </c>
      <c r="F11" s="501">
        <v>20737</v>
      </c>
      <c r="G11" s="501">
        <v>3218</v>
      </c>
      <c r="H11" s="501">
        <v>670</v>
      </c>
      <c r="I11" s="501">
        <v>189</v>
      </c>
      <c r="J11" s="501">
        <v>14</v>
      </c>
      <c r="K11" s="501">
        <v>47439</v>
      </c>
      <c r="L11" s="501">
        <v>21963</v>
      </c>
      <c r="M11" s="500">
        <v>1211</v>
      </c>
      <c r="N11" s="498"/>
    </row>
    <row r="12" spans="2:15" ht="27" customHeight="1" x14ac:dyDescent="0.25">
      <c r="B12" s="502" t="s">
        <v>126</v>
      </c>
      <c r="C12" s="501">
        <v>154427</v>
      </c>
      <c r="D12" s="501">
        <v>25971</v>
      </c>
      <c r="E12" s="501">
        <v>1885</v>
      </c>
      <c r="F12" s="501">
        <v>43956</v>
      </c>
      <c r="G12" s="501">
        <v>4450</v>
      </c>
      <c r="H12" s="501">
        <v>631</v>
      </c>
      <c r="I12" s="501">
        <v>165</v>
      </c>
      <c r="J12" s="501">
        <v>9</v>
      </c>
      <c r="K12" s="501">
        <v>77360</v>
      </c>
      <c r="L12" s="501">
        <v>40586</v>
      </c>
      <c r="M12" s="500">
        <v>2610</v>
      </c>
      <c r="N12" s="498"/>
    </row>
    <row r="13" spans="2:15" ht="27" customHeight="1" x14ac:dyDescent="0.25">
      <c r="B13" s="502" t="s">
        <v>125</v>
      </c>
      <c r="C13" s="501">
        <v>332249</v>
      </c>
      <c r="D13" s="501">
        <v>91119</v>
      </c>
      <c r="E13" s="501">
        <v>7712</v>
      </c>
      <c r="F13" s="501">
        <v>65700</v>
      </c>
      <c r="G13" s="501">
        <v>5227</v>
      </c>
      <c r="H13" s="501">
        <v>626</v>
      </c>
      <c r="I13" s="501">
        <v>58</v>
      </c>
      <c r="J13" s="501">
        <v>2</v>
      </c>
      <c r="K13" s="501">
        <v>161805</v>
      </c>
      <c r="L13" s="501">
        <v>97460</v>
      </c>
      <c r="M13" s="500">
        <v>5241</v>
      </c>
      <c r="N13" s="498"/>
    </row>
    <row r="14" spans="2:15" ht="27" customHeight="1" x14ac:dyDescent="0.25">
      <c r="B14" s="502" t="s">
        <v>124</v>
      </c>
      <c r="C14" s="501">
        <v>36400</v>
      </c>
      <c r="D14" s="501">
        <v>8473</v>
      </c>
      <c r="E14" s="501">
        <v>1114</v>
      </c>
      <c r="F14" s="501">
        <v>6422</v>
      </c>
      <c r="G14" s="501">
        <v>1030</v>
      </c>
      <c r="H14" s="501">
        <v>347</v>
      </c>
      <c r="I14" s="501">
        <v>142</v>
      </c>
      <c r="J14" s="501">
        <v>10</v>
      </c>
      <c r="K14" s="501">
        <v>18862</v>
      </c>
      <c r="L14" s="501">
        <v>7911</v>
      </c>
      <c r="M14" s="500">
        <v>569</v>
      </c>
      <c r="N14" s="498"/>
    </row>
    <row r="15" spans="2:15" ht="27" customHeight="1" x14ac:dyDescent="0.25">
      <c r="B15" s="502" t="s">
        <v>123</v>
      </c>
      <c r="C15" s="501">
        <v>216442</v>
      </c>
      <c r="D15" s="501">
        <v>64006</v>
      </c>
      <c r="E15" s="501">
        <v>5947</v>
      </c>
      <c r="F15" s="501">
        <v>37948</v>
      </c>
      <c r="G15" s="501">
        <v>3885</v>
      </c>
      <c r="H15" s="501">
        <v>1200</v>
      </c>
      <c r="I15" s="501">
        <v>219</v>
      </c>
      <c r="J15" s="501">
        <v>11</v>
      </c>
      <c r="K15" s="501">
        <v>103226</v>
      </c>
      <c r="L15" s="501">
        <v>56296</v>
      </c>
      <c r="M15" s="500">
        <v>2009</v>
      </c>
      <c r="N15" s="498"/>
    </row>
    <row r="16" spans="2:15" ht="27" customHeight="1" x14ac:dyDescent="0.25">
      <c r="B16" s="502" t="s">
        <v>122</v>
      </c>
      <c r="C16" s="501">
        <v>253709</v>
      </c>
      <c r="D16" s="501">
        <v>105267</v>
      </c>
      <c r="E16" s="501">
        <v>30274</v>
      </c>
      <c r="F16" s="501">
        <v>14219</v>
      </c>
      <c r="G16" s="501">
        <v>1954</v>
      </c>
      <c r="H16" s="501">
        <v>882</v>
      </c>
      <c r="I16" s="501">
        <v>155</v>
      </c>
      <c r="J16" s="501">
        <v>6</v>
      </c>
      <c r="K16" s="501">
        <v>100952</v>
      </c>
      <c r="L16" s="501">
        <v>97132</v>
      </c>
      <c r="M16" s="500">
        <v>5106</v>
      </c>
      <c r="N16" s="498"/>
    </row>
    <row r="17" spans="2:14" ht="27" customHeight="1" x14ac:dyDescent="0.25">
      <c r="B17" s="502" t="s">
        <v>121</v>
      </c>
      <c r="C17" s="501">
        <v>379620</v>
      </c>
      <c r="D17" s="501">
        <v>106422</v>
      </c>
      <c r="E17" s="501">
        <v>8831</v>
      </c>
      <c r="F17" s="501">
        <v>69806</v>
      </c>
      <c r="G17" s="501">
        <v>5934</v>
      </c>
      <c r="H17" s="501">
        <v>2222</v>
      </c>
      <c r="I17" s="501">
        <v>463</v>
      </c>
      <c r="J17" s="501">
        <v>22</v>
      </c>
      <c r="K17" s="501">
        <v>185920</v>
      </c>
      <c r="L17" s="501">
        <v>104875</v>
      </c>
      <c r="M17" s="500">
        <v>4435</v>
      </c>
      <c r="N17" s="498"/>
    </row>
    <row r="18" spans="2:14" ht="27" customHeight="1" x14ac:dyDescent="0.25">
      <c r="B18" s="502" t="s">
        <v>120</v>
      </c>
      <c r="C18" s="501">
        <v>58484</v>
      </c>
      <c r="D18" s="501">
        <v>13577</v>
      </c>
      <c r="E18" s="501">
        <v>2633</v>
      </c>
      <c r="F18" s="501">
        <v>13502</v>
      </c>
      <c r="G18" s="501">
        <v>2648</v>
      </c>
      <c r="H18" s="501">
        <v>323</v>
      </c>
      <c r="I18" s="501">
        <v>102</v>
      </c>
      <c r="J18" s="501">
        <v>11</v>
      </c>
      <c r="K18" s="501">
        <v>25688</v>
      </c>
      <c r="L18" s="501">
        <v>18186</v>
      </c>
      <c r="M18" s="500">
        <v>417</v>
      </c>
      <c r="N18" s="498"/>
    </row>
    <row r="19" spans="2:14" ht="27" customHeight="1" x14ac:dyDescent="0.25">
      <c r="B19" s="502" t="s">
        <v>119</v>
      </c>
      <c r="C19" s="501">
        <v>173892</v>
      </c>
      <c r="D19" s="501">
        <v>76191</v>
      </c>
      <c r="E19" s="501">
        <v>9602</v>
      </c>
      <c r="F19" s="501">
        <v>9638</v>
      </c>
      <c r="G19" s="501">
        <v>1132</v>
      </c>
      <c r="H19" s="501">
        <v>442</v>
      </c>
      <c r="I19" s="501">
        <v>58</v>
      </c>
      <c r="J19" s="501">
        <v>5</v>
      </c>
      <c r="K19" s="501">
        <v>76824</v>
      </c>
      <c r="L19" s="501">
        <v>53451</v>
      </c>
      <c r="M19" s="500">
        <v>2620</v>
      </c>
      <c r="N19" s="498"/>
    </row>
    <row r="20" spans="2:14" ht="27" customHeight="1" x14ac:dyDescent="0.25">
      <c r="B20" s="502" t="s">
        <v>118</v>
      </c>
      <c r="C20" s="501">
        <v>182614</v>
      </c>
      <c r="D20" s="501">
        <v>48058</v>
      </c>
      <c r="E20" s="501">
        <v>5262</v>
      </c>
      <c r="F20" s="501">
        <v>34984</v>
      </c>
      <c r="G20" s="501">
        <v>5106</v>
      </c>
      <c r="H20" s="501">
        <v>431</v>
      </c>
      <c r="I20" s="501">
        <v>76</v>
      </c>
      <c r="J20" s="501">
        <v>5</v>
      </c>
      <c r="K20" s="501">
        <v>88692</v>
      </c>
      <c r="L20" s="501">
        <v>56259</v>
      </c>
      <c r="M20" s="500">
        <v>2903</v>
      </c>
      <c r="N20" s="498"/>
    </row>
    <row r="21" spans="2:14" ht="27" customHeight="1" x14ac:dyDescent="0.25">
      <c r="B21" s="502" t="s">
        <v>117</v>
      </c>
      <c r="C21" s="501">
        <v>84264</v>
      </c>
      <c r="D21" s="501">
        <v>22810</v>
      </c>
      <c r="E21" s="501">
        <v>3962</v>
      </c>
      <c r="F21" s="501">
        <v>15785</v>
      </c>
      <c r="G21" s="501">
        <v>2463</v>
      </c>
      <c r="H21" s="501">
        <v>605</v>
      </c>
      <c r="I21" s="501">
        <v>231</v>
      </c>
      <c r="J21" s="501">
        <v>17</v>
      </c>
      <c r="K21" s="501">
        <v>38391</v>
      </c>
      <c r="L21" s="501">
        <v>27768</v>
      </c>
      <c r="M21" s="500">
        <v>1753</v>
      </c>
      <c r="N21" s="498"/>
    </row>
    <row r="22" spans="2:14" ht="27" customHeight="1" x14ac:dyDescent="0.25">
      <c r="B22" s="502" t="s">
        <v>116</v>
      </c>
      <c r="C22" s="501">
        <v>80085</v>
      </c>
      <c r="D22" s="501">
        <v>25645</v>
      </c>
      <c r="E22" s="501">
        <v>3717</v>
      </c>
      <c r="F22" s="501">
        <v>8379</v>
      </c>
      <c r="G22" s="501">
        <v>1284</v>
      </c>
      <c r="H22" s="501">
        <v>1258</v>
      </c>
      <c r="I22" s="501">
        <v>611</v>
      </c>
      <c r="J22" s="501">
        <v>38</v>
      </c>
      <c r="K22" s="501">
        <v>39153</v>
      </c>
      <c r="L22" s="501">
        <v>18542</v>
      </c>
      <c r="M22" s="500">
        <v>771</v>
      </c>
      <c r="N22" s="498"/>
    </row>
    <row r="23" spans="2:14" ht="27" customHeight="1" x14ac:dyDescent="0.25">
      <c r="B23" s="502" t="s">
        <v>115</v>
      </c>
      <c r="C23" s="501">
        <v>144812</v>
      </c>
      <c r="D23" s="501">
        <v>48901</v>
      </c>
      <c r="E23" s="501">
        <v>4475</v>
      </c>
      <c r="F23" s="501">
        <v>22482</v>
      </c>
      <c r="G23" s="501">
        <v>1662</v>
      </c>
      <c r="H23" s="501">
        <v>287</v>
      </c>
      <c r="I23" s="501">
        <v>64</v>
      </c>
      <c r="J23" s="501">
        <v>6</v>
      </c>
      <c r="K23" s="501">
        <v>66935</v>
      </c>
      <c r="L23" s="501">
        <v>40928</v>
      </c>
      <c r="M23" s="500">
        <v>1580</v>
      </c>
      <c r="N23" s="498"/>
    </row>
    <row r="24" spans="2:14" ht="27" customHeight="1" x14ac:dyDescent="0.25">
      <c r="B24" s="502" t="s">
        <v>114</v>
      </c>
      <c r="C24" s="501">
        <v>91903</v>
      </c>
      <c r="D24" s="501">
        <v>16084</v>
      </c>
      <c r="E24" s="501">
        <v>1386</v>
      </c>
      <c r="F24" s="501">
        <v>25200</v>
      </c>
      <c r="G24" s="501">
        <v>3254</v>
      </c>
      <c r="H24" s="501">
        <v>713</v>
      </c>
      <c r="I24" s="501">
        <v>178</v>
      </c>
      <c r="J24" s="501">
        <v>7</v>
      </c>
      <c r="K24" s="501">
        <v>45081</v>
      </c>
      <c r="L24" s="501">
        <v>25002</v>
      </c>
      <c r="M24" s="500">
        <v>1758</v>
      </c>
      <c r="N24" s="498"/>
    </row>
    <row r="25" spans="2:14" ht="27" customHeight="1" x14ac:dyDescent="0.25">
      <c r="B25" s="502" t="s">
        <v>113</v>
      </c>
      <c r="C25" s="501">
        <v>249201</v>
      </c>
      <c r="D25" s="501">
        <v>55003</v>
      </c>
      <c r="E25" s="501">
        <v>8687</v>
      </c>
      <c r="F25" s="501">
        <v>55309</v>
      </c>
      <c r="G25" s="501">
        <v>9811</v>
      </c>
      <c r="H25" s="501">
        <v>3432</v>
      </c>
      <c r="I25" s="501">
        <v>1522</v>
      </c>
      <c r="J25" s="501">
        <v>89</v>
      </c>
      <c r="K25" s="501">
        <v>115348</v>
      </c>
      <c r="L25" s="501">
        <v>71673</v>
      </c>
      <c r="M25" s="500">
        <v>3707</v>
      </c>
      <c r="N25" s="498"/>
    </row>
    <row r="26" spans="2:14" ht="27" customHeight="1" x14ac:dyDescent="0.25">
      <c r="B26" s="502" t="s">
        <v>112</v>
      </c>
      <c r="C26" s="501">
        <v>57015</v>
      </c>
      <c r="D26" s="501">
        <v>12748</v>
      </c>
      <c r="E26" s="501">
        <v>1097</v>
      </c>
      <c r="F26" s="501">
        <v>13303</v>
      </c>
      <c r="G26" s="501">
        <v>1629</v>
      </c>
      <c r="H26" s="501">
        <v>395</v>
      </c>
      <c r="I26" s="501">
        <v>189</v>
      </c>
      <c r="J26" s="501">
        <v>15</v>
      </c>
      <c r="K26" s="501">
        <v>27639</v>
      </c>
      <c r="L26" s="501">
        <v>14175</v>
      </c>
      <c r="M26" s="500">
        <v>842</v>
      </c>
      <c r="N26" s="498"/>
    </row>
    <row r="27" spans="2:14" x14ac:dyDescent="0.25">
      <c r="B27" s="497"/>
      <c r="C27" s="497"/>
      <c r="D27" s="499"/>
      <c r="E27" s="497"/>
      <c r="F27" s="497"/>
      <c r="G27" s="497"/>
      <c r="H27" s="497"/>
      <c r="I27" s="497"/>
      <c r="J27" s="497"/>
      <c r="K27" s="497"/>
      <c r="L27" s="497"/>
      <c r="M27" s="497"/>
      <c r="N27" s="498"/>
    </row>
    <row r="28" spans="2:14" ht="25.5" customHeight="1" x14ac:dyDescent="0.25">
      <c r="B28" s="761" t="s">
        <v>467</v>
      </c>
      <c r="C28" s="762"/>
      <c r="D28" s="762"/>
      <c r="E28" s="762"/>
      <c r="F28" s="762"/>
      <c r="G28" s="762"/>
      <c r="H28" s="762"/>
      <c r="I28" s="762"/>
      <c r="J28" s="762"/>
      <c r="K28" s="762"/>
      <c r="L28" s="762"/>
      <c r="M28" s="497"/>
    </row>
    <row r="29" spans="2:14" ht="29.25" customHeight="1" x14ac:dyDescent="0.25">
      <c r="B29" s="751" t="s">
        <v>466</v>
      </c>
      <c r="C29" s="752"/>
      <c r="D29" s="752"/>
      <c r="E29" s="752"/>
      <c r="F29" s="752"/>
      <c r="G29" s="752"/>
      <c r="H29" s="752"/>
      <c r="I29" s="752"/>
      <c r="J29" s="752"/>
      <c r="K29" s="752"/>
      <c r="L29" s="752"/>
      <c r="M29" s="497"/>
    </row>
  </sheetData>
  <mergeCells count="9">
    <mergeCell ref="B29:L29"/>
    <mergeCell ref="L7:L8"/>
    <mergeCell ref="B7:B8"/>
    <mergeCell ref="B2:M2"/>
    <mergeCell ref="B4:M4"/>
    <mergeCell ref="D7:K7"/>
    <mergeCell ref="M7:M8"/>
    <mergeCell ref="C7:C8"/>
    <mergeCell ref="B28:L28"/>
  </mergeCells>
  <printOptions horizontalCentered="1"/>
  <pageMargins left="0.39370078740157483" right="0.39370078740157483" top="0.39370078740157483" bottom="0.39370078740157483" header="0.51181102362204722" footer="0.51181102362204722"/>
  <pageSetup paperSize="9" scale="61" orientation="landscape"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21"/>
  <sheetViews>
    <sheetView workbookViewId="0">
      <selection activeCell="J10" sqref="J10"/>
    </sheetView>
  </sheetViews>
  <sheetFormatPr defaultColWidth="8.85546875" defaultRowHeight="12.75" x14ac:dyDescent="0.2"/>
  <cols>
    <col min="1" max="1" width="26.85546875" style="13" customWidth="1"/>
    <col min="2" max="3" width="13.5703125" style="13" customWidth="1"/>
    <col min="4" max="5" width="12.85546875" style="13" customWidth="1"/>
    <col min="6" max="6" width="13" style="13" customWidth="1"/>
    <col min="7" max="7" width="12.140625" style="13" customWidth="1"/>
    <col min="8" max="8" width="14" style="13" customWidth="1"/>
    <col min="9" max="16384" width="8.85546875" style="13"/>
  </cols>
  <sheetData>
    <row r="1" spans="1:14" ht="22.5" customHeight="1" x14ac:dyDescent="0.2">
      <c r="A1" s="764" t="s">
        <v>495</v>
      </c>
      <c r="B1" s="764"/>
      <c r="C1" s="764"/>
      <c r="D1" s="764"/>
      <c r="E1" s="764"/>
      <c r="F1" s="764"/>
      <c r="G1" s="764"/>
    </row>
    <row r="2" spans="1:14" ht="15" x14ac:dyDescent="0.2">
      <c r="A2" s="170"/>
      <c r="B2" s="170"/>
      <c r="C2" s="170"/>
      <c r="D2" s="170"/>
      <c r="E2" s="170"/>
      <c r="F2" s="170"/>
      <c r="G2" s="170"/>
    </row>
    <row r="3" spans="1:14" ht="24" customHeight="1" x14ac:dyDescent="0.2">
      <c r="A3" s="634" t="s">
        <v>494</v>
      </c>
      <c r="B3" s="750"/>
      <c r="C3" s="750"/>
      <c r="D3" s="750"/>
      <c r="E3" s="750"/>
      <c r="F3" s="750"/>
      <c r="G3" s="750"/>
    </row>
    <row r="4" spans="1:14" ht="12.75" customHeight="1" x14ac:dyDescent="0.2">
      <c r="A4" s="170"/>
      <c r="B4" s="170"/>
      <c r="C4" s="170"/>
      <c r="D4" s="170"/>
      <c r="E4" s="170"/>
      <c r="F4" s="170"/>
      <c r="G4" s="170"/>
    </row>
    <row r="5" spans="1:14" x14ac:dyDescent="0.2">
      <c r="A5" s="651" t="s">
        <v>107</v>
      </c>
      <c r="B5" s="114">
        <v>2013</v>
      </c>
      <c r="C5" s="652">
        <v>2014</v>
      </c>
      <c r="D5" s="653"/>
      <c r="E5" s="653"/>
      <c r="F5" s="653"/>
      <c r="G5" s="653"/>
    </row>
    <row r="6" spans="1:14" x14ac:dyDescent="0.2">
      <c r="A6" s="651"/>
      <c r="B6" s="657" t="s">
        <v>104</v>
      </c>
      <c r="C6" s="657" t="s">
        <v>233</v>
      </c>
      <c r="D6" s="657" t="s">
        <v>104</v>
      </c>
      <c r="E6" s="657" t="s">
        <v>194</v>
      </c>
      <c r="F6" s="652" t="s">
        <v>104</v>
      </c>
      <c r="G6" s="653"/>
    </row>
    <row r="7" spans="1:14" ht="24" x14ac:dyDescent="0.2">
      <c r="A7" s="651"/>
      <c r="B7" s="658"/>
      <c r="C7" s="658"/>
      <c r="D7" s="658"/>
      <c r="E7" s="658"/>
      <c r="F7" s="464" t="s">
        <v>493</v>
      </c>
      <c r="G7" s="113" t="s">
        <v>492</v>
      </c>
    </row>
    <row r="8" spans="1:14" ht="14.25" x14ac:dyDescent="0.2">
      <c r="A8" s="115"/>
      <c r="B8" s="115"/>
      <c r="C8" s="115"/>
      <c r="D8" s="115"/>
      <c r="E8" s="115"/>
      <c r="F8" s="115"/>
      <c r="G8" s="115"/>
    </row>
    <row r="9" spans="1:14" ht="25.5" customHeight="1" x14ac:dyDescent="0.2">
      <c r="A9" s="654" t="s">
        <v>491</v>
      </c>
      <c r="B9" s="654"/>
      <c r="C9" s="654"/>
      <c r="D9" s="654"/>
      <c r="E9" s="654"/>
      <c r="F9" s="654"/>
      <c r="G9" s="654"/>
    </row>
    <row r="10" spans="1:14" ht="49.5" customHeight="1" x14ac:dyDescent="0.2">
      <c r="A10" s="532" t="s">
        <v>490</v>
      </c>
      <c r="B10" s="529">
        <v>5478</v>
      </c>
      <c r="C10" s="529">
        <v>6172</v>
      </c>
      <c r="D10" s="534">
        <v>4929</v>
      </c>
      <c r="E10" s="534">
        <v>21939</v>
      </c>
      <c r="F10" s="528">
        <v>90</v>
      </c>
      <c r="G10" s="519">
        <v>79.900000000000006</v>
      </c>
      <c r="H10" s="533"/>
      <c r="I10" s="518"/>
      <c r="J10" s="518"/>
      <c r="L10" s="26"/>
      <c r="M10" s="26"/>
      <c r="N10" s="26"/>
    </row>
    <row r="11" spans="1:14" ht="45" customHeight="1" x14ac:dyDescent="0.2">
      <c r="A11" s="532" t="s">
        <v>489</v>
      </c>
      <c r="B11" s="529">
        <v>4870</v>
      </c>
      <c r="C11" s="529">
        <v>4640</v>
      </c>
      <c r="D11" s="529">
        <v>4934</v>
      </c>
      <c r="E11" s="529">
        <v>20609</v>
      </c>
      <c r="F11" s="528">
        <v>101.3</v>
      </c>
      <c r="G11" s="519">
        <v>106.3</v>
      </c>
      <c r="I11" s="518"/>
      <c r="J11" s="518"/>
      <c r="L11" s="26"/>
      <c r="M11" s="26"/>
      <c r="N11" s="26"/>
    </row>
    <row r="12" spans="1:14" ht="43.5" customHeight="1" x14ac:dyDescent="0.2">
      <c r="A12" s="530" t="s">
        <v>485</v>
      </c>
      <c r="B12" s="145">
        <v>3608</v>
      </c>
      <c r="C12" s="145">
        <v>3515</v>
      </c>
      <c r="D12" s="145">
        <v>3777</v>
      </c>
      <c r="E12" s="529">
        <v>15649</v>
      </c>
      <c r="F12" s="528">
        <v>104.7</v>
      </c>
      <c r="G12" s="519">
        <v>107.5</v>
      </c>
      <c r="I12" s="518"/>
      <c r="J12" s="518"/>
      <c r="L12" s="26"/>
      <c r="M12" s="26"/>
      <c r="N12" s="26"/>
    </row>
    <row r="13" spans="1:14" ht="15.75" customHeight="1" x14ac:dyDescent="0.2">
      <c r="A13" s="531" t="s">
        <v>297</v>
      </c>
      <c r="B13" s="145"/>
      <c r="C13" s="145"/>
      <c r="D13" s="145"/>
      <c r="E13" s="529"/>
      <c r="F13" s="528"/>
      <c r="G13" s="519"/>
      <c r="I13" s="518"/>
      <c r="J13" s="518"/>
      <c r="L13" s="26"/>
      <c r="M13" s="26"/>
      <c r="N13" s="26"/>
    </row>
    <row r="14" spans="1:14" ht="19.5" customHeight="1" x14ac:dyDescent="0.2">
      <c r="A14" s="531" t="s">
        <v>488</v>
      </c>
      <c r="B14" s="145">
        <v>23</v>
      </c>
      <c r="C14" s="145">
        <v>19</v>
      </c>
      <c r="D14" s="145">
        <v>21</v>
      </c>
      <c r="E14" s="529">
        <v>77</v>
      </c>
      <c r="F14" s="528">
        <v>91.3</v>
      </c>
      <c r="G14" s="519">
        <v>110.5</v>
      </c>
      <c r="I14" s="518"/>
      <c r="J14" s="518"/>
      <c r="L14" s="26"/>
      <c r="M14" s="26"/>
      <c r="N14" s="26"/>
    </row>
    <row r="15" spans="1:14" ht="38.25" customHeight="1" x14ac:dyDescent="0.2">
      <c r="A15" s="530" t="s">
        <v>481</v>
      </c>
      <c r="B15" s="145">
        <v>1799</v>
      </c>
      <c r="C15" s="145">
        <v>1623</v>
      </c>
      <c r="D15" s="145">
        <v>1665</v>
      </c>
      <c r="E15" s="529">
        <v>7352</v>
      </c>
      <c r="F15" s="528">
        <v>92.6</v>
      </c>
      <c r="G15" s="519">
        <v>102.6</v>
      </c>
      <c r="I15" s="518"/>
      <c r="J15" s="518"/>
      <c r="L15" s="26"/>
      <c r="M15" s="26"/>
      <c r="N15" s="26"/>
    </row>
    <row r="16" spans="1:14" ht="21.75" customHeight="1" x14ac:dyDescent="0.2">
      <c r="A16" s="763" t="s">
        <v>487</v>
      </c>
      <c r="B16" s="763"/>
      <c r="C16" s="763"/>
      <c r="D16" s="763"/>
      <c r="E16" s="763"/>
      <c r="F16" s="763"/>
      <c r="G16" s="763"/>
      <c r="I16" s="518"/>
      <c r="J16" s="527"/>
      <c r="L16" s="26"/>
      <c r="M16" s="26"/>
      <c r="N16" s="26"/>
    </row>
    <row r="17" spans="1:14" ht="46.5" customHeight="1" x14ac:dyDescent="0.2">
      <c r="A17" s="101" t="s">
        <v>486</v>
      </c>
      <c r="B17" s="521">
        <v>62</v>
      </c>
      <c r="C17" s="521">
        <v>92</v>
      </c>
      <c r="D17" s="525">
        <v>88</v>
      </c>
      <c r="E17" s="521">
        <v>321</v>
      </c>
      <c r="F17" s="520">
        <v>141.9</v>
      </c>
      <c r="G17" s="519">
        <v>95.7</v>
      </c>
      <c r="I17" s="518"/>
      <c r="J17" s="518"/>
      <c r="K17" s="526"/>
      <c r="L17" s="26"/>
      <c r="M17" s="26"/>
      <c r="N17" s="26"/>
    </row>
    <row r="18" spans="1:14" ht="38.25" customHeight="1" x14ac:dyDescent="0.2">
      <c r="A18" s="101" t="s">
        <v>485</v>
      </c>
      <c r="B18" s="521">
        <v>58</v>
      </c>
      <c r="C18" s="521">
        <v>64</v>
      </c>
      <c r="D18" s="525">
        <v>80</v>
      </c>
      <c r="E18" s="521">
        <v>250</v>
      </c>
      <c r="F18" s="520">
        <v>137.9</v>
      </c>
      <c r="G18" s="519">
        <v>125</v>
      </c>
      <c r="I18" s="518"/>
      <c r="J18" s="518"/>
      <c r="K18" s="517"/>
      <c r="L18" s="26"/>
      <c r="M18" s="26"/>
      <c r="N18" s="26"/>
    </row>
    <row r="19" spans="1:14" ht="15" x14ac:dyDescent="0.2">
      <c r="A19" s="524" t="s">
        <v>297</v>
      </c>
      <c r="B19" s="521"/>
      <c r="C19" s="521"/>
      <c r="D19" s="521"/>
      <c r="E19" s="521"/>
      <c r="F19" s="520"/>
      <c r="G19" s="519"/>
      <c r="I19" s="518"/>
      <c r="J19" s="518"/>
      <c r="K19" s="517"/>
      <c r="L19" s="26"/>
      <c r="M19" s="26"/>
      <c r="N19" s="26"/>
    </row>
    <row r="20" spans="1:14" ht="21" customHeight="1" x14ac:dyDescent="0.2">
      <c r="A20" s="524" t="s">
        <v>484</v>
      </c>
      <c r="B20" s="522" t="s">
        <v>483</v>
      </c>
      <c r="C20" s="522">
        <v>1</v>
      </c>
      <c r="D20" s="523">
        <v>1</v>
      </c>
      <c r="E20" s="522">
        <v>2</v>
      </c>
      <c r="F20" s="520" t="s">
        <v>482</v>
      </c>
      <c r="G20" s="519">
        <v>100</v>
      </c>
      <c r="I20" s="518"/>
      <c r="K20" s="517"/>
      <c r="L20" s="26"/>
      <c r="M20" s="26"/>
      <c r="N20" s="26"/>
    </row>
    <row r="21" spans="1:14" ht="41.25" customHeight="1" x14ac:dyDescent="0.2">
      <c r="A21" s="101" t="s">
        <v>481</v>
      </c>
      <c r="B21" s="522">
        <v>10</v>
      </c>
      <c r="C21" s="521">
        <v>17</v>
      </c>
      <c r="D21" s="522">
        <v>32</v>
      </c>
      <c r="E21" s="521">
        <v>86</v>
      </c>
      <c r="F21" s="520">
        <v>320</v>
      </c>
      <c r="G21" s="519">
        <v>188.2</v>
      </c>
      <c r="I21" s="518"/>
      <c r="J21" s="518"/>
      <c r="K21" s="517"/>
      <c r="L21" s="26"/>
      <c r="M21" s="26"/>
      <c r="N21" s="26"/>
    </row>
  </sheetData>
  <mergeCells count="11">
    <mergeCell ref="A9:G9"/>
    <mergeCell ref="A16:G16"/>
    <mergeCell ref="A1:G1"/>
    <mergeCell ref="A5:A7"/>
    <mergeCell ref="B6:B7"/>
    <mergeCell ref="D6:D7"/>
    <mergeCell ref="F6:G6"/>
    <mergeCell ref="E6:E7"/>
    <mergeCell ref="A3:G3"/>
    <mergeCell ref="C6:C7"/>
    <mergeCell ref="C5:G5"/>
  </mergeCells>
  <pageMargins left="0.59055118110236227" right="0.35433070866141736" top="0.98425196850393704" bottom="0.98425196850393704" header="0.51181102362204722" footer="0.51181102362204722"/>
  <pageSetup paperSize="9" scale="8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46"/>
  <sheetViews>
    <sheetView workbookViewId="0">
      <selection activeCell="K23" sqref="K23"/>
    </sheetView>
  </sheetViews>
  <sheetFormatPr defaultColWidth="8.85546875" defaultRowHeight="12.75" x14ac:dyDescent="0.2"/>
  <cols>
    <col min="1" max="1" width="21.42578125" style="13" customWidth="1"/>
    <col min="2" max="2" width="8.85546875" style="13"/>
    <col min="3" max="3" width="12.42578125" style="13" customWidth="1"/>
    <col min="4" max="4" width="15" style="13" customWidth="1"/>
    <col min="5" max="5" width="10.140625" style="13" customWidth="1"/>
    <col min="6" max="6" width="12" style="13" customWidth="1"/>
    <col min="7" max="7" width="13.42578125" style="13" customWidth="1"/>
    <col min="8" max="8" width="13.5703125" style="13" customWidth="1"/>
    <col min="9" max="10" width="13.28515625" style="13" customWidth="1"/>
    <col min="11" max="11" width="10.140625" style="13" customWidth="1"/>
    <col min="12" max="12" width="8.7109375" style="13" customWidth="1"/>
    <col min="13" max="13" width="11.85546875" style="13" customWidth="1"/>
    <col min="14" max="14" width="11.7109375" style="13" customWidth="1"/>
    <col min="15" max="16" width="10.42578125" style="13" customWidth="1"/>
    <col min="17" max="17" width="11.28515625" style="13" customWidth="1"/>
    <col min="18" max="16384" width="8.85546875" style="13"/>
  </cols>
  <sheetData>
    <row r="1" spans="1:23" ht="24" customHeight="1" x14ac:dyDescent="0.2">
      <c r="A1" s="764" t="s">
        <v>495</v>
      </c>
      <c r="B1" s="764"/>
      <c r="C1" s="764"/>
      <c r="D1" s="764"/>
      <c r="E1" s="764"/>
      <c r="F1" s="764"/>
      <c r="G1" s="764"/>
      <c r="H1" s="764"/>
      <c r="I1" s="764"/>
      <c r="J1" s="558"/>
    </row>
    <row r="2" spans="1:23" ht="12" customHeight="1" x14ac:dyDescent="0.2">
      <c r="A2" s="139"/>
      <c r="B2" s="139"/>
      <c r="C2" s="139"/>
      <c r="D2" s="139"/>
      <c r="E2" s="139"/>
      <c r="F2" s="139"/>
      <c r="G2" s="139"/>
      <c r="H2" s="139"/>
      <c r="I2" s="139"/>
      <c r="J2" s="139"/>
    </row>
    <row r="3" spans="1:23" ht="33" customHeight="1" x14ac:dyDescent="0.2">
      <c r="A3" s="634" t="s">
        <v>506</v>
      </c>
      <c r="B3" s="634"/>
      <c r="C3" s="634"/>
      <c r="D3" s="634"/>
      <c r="E3" s="634"/>
      <c r="F3" s="634"/>
      <c r="G3" s="634"/>
      <c r="H3" s="634"/>
      <c r="I3" s="634"/>
      <c r="J3" s="634"/>
    </row>
    <row r="4" spans="1:23" x14ac:dyDescent="0.2">
      <c r="A4" s="110"/>
      <c r="B4" s="110"/>
      <c r="C4" s="110"/>
      <c r="D4" s="110"/>
      <c r="E4" s="110"/>
      <c r="F4" s="110"/>
      <c r="G4" s="110"/>
      <c r="H4" s="110"/>
      <c r="I4" s="110"/>
      <c r="J4" s="110"/>
    </row>
    <row r="5" spans="1:23" ht="21.75" customHeight="1" x14ac:dyDescent="0.2">
      <c r="A5" s="766" t="s">
        <v>107</v>
      </c>
      <c r="B5" s="765" t="s">
        <v>505</v>
      </c>
      <c r="C5" s="767"/>
      <c r="D5" s="651"/>
      <c r="E5" s="765" t="s">
        <v>504</v>
      </c>
      <c r="F5" s="653"/>
      <c r="G5" s="653"/>
      <c r="H5" s="653"/>
      <c r="I5" s="653"/>
      <c r="J5" s="651"/>
    </row>
    <row r="6" spans="1:23" ht="105" customHeight="1" x14ac:dyDescent="0.2">
      <c r="A6" s="766"/>
      <c r="B6" s="557" t="s">
        <v>205</v>
      </c>
      <c r="C6" s="557" t="s">
        <v>503</v>
      </c>
      <c r="D6" s="557" t="s">
        <v>502</v>
      </c>
      <c r="E6" s="557" t="s">
        <v>501</v>
      </c>
      <c r="F6" s="557" t="s">
        <v>500</v>
      </c>
      <c r="G6" s="557" t="s">
        <v>499</v>
      </c>
      <c r="H6" s="557" t="s">
        <v>498</v>
      </c>
      <c r="I6" s="556" t="s">
        <v>497</v>
      </c>
      <c r="J6" s="556" t="s">
        <v>496</v>
      </c>
      <c r="K6" s="540"/>
      <c r="L6" s="186"/>
      <c r="M6" s="186"/>
      <c r="N6" s="555"/>
      <c r="O6" s="186"/>
      <c r="P6" s="186"/>
      <c r="Q6" s="186"/>
    </row>
    <row r="7" spans="1:23" x14ac:dyDescent="0.2">
      <c r="A7" s="554"/>
      <c r="B7" s="553"/>
      <c r="C7" s="553"/>
      <c r="D7" s="553"/>
      <c r="E7" s="553"/>
      <c r="F7" s="553"/>
      <c r="G7" s="553"/>
      <c r="H7" s="553"/>
      <c r="I7" s="552"/>
      <c r="J7" s="552"/>
      <c r="K7" s="186"/>
      <c r="L7" s="186"/>
      <c r="M7" s="186"/>
      <c r="N7" s="551"/>
      <c r="O7" s="551"/>
      <c r="P7" s="551"/>
      <c r="Q7" s="550"/>
    </row>
    <row r="8" spans="1:23" s="49" customFormat="1" ht="15.75" customHeight="1" x14ac:dyDescent="0.2">
      <c r="A8" s="463" t="s">
        <v>100</v>
      </c>
      <c r="B8" s="549">
        <v>15649</v>
      </c>
      <c r="C8" s="548">
        <v>77</v>
      </c>
      <c r="D8" s="544">
        <v>10.8</v>
      </c>
      <c r="E8" s="549">
        <v>7674</v>
      </c>
      <c r="F8" s="549">
        <v>1320</v>
      </c>
      <c r="G8" s="549">
        <v>2047</v>
      </c>
      <c r="H8" s="549">
        <v>1876</v>
      </c>
      <c r="I8" s="549">
        <v>2732</v>
      </c>
      <c r="J8" s="548">
        <v>250</v>
      </c>
      <c r="K8" s="547"/>
      <c r="L8" s="543"/>
      <c r="M8" s="546"/>
      <c r="N8" s="546"/>
      <c r="O8" s="546"/>
      <c r="P8" s="546"/>
      <c r="Q8" s="546"/>
      <c r="R8" s="546"/>
      <c r="S8" s="546"/>
      <c r="T8" s="49">
        <v>8.0123568828296285</v>
      </c>
      <c r="U8" s="538">
        <f>ROUND(T8,1)</f>
        <v>8</v>
      </c>
      <c r="V8" s="49">
        <v>8</v>
      </c>
      <c r="W8" s="538">
        <f t="shared" ref="W8:W25" si="0">D8-V8</f>
        <v>2.8000000000000007</v>
      </c>
    </row>
    <row r="9" spans="1:23" x14ac:dyDescent="0.2">
      <c r="A9" s="463"/>
      <c r="B9" s="542"/>
      <c r="C9" s="545"/>
      <c r="D9" s="544"/>
      <c r="E9" s="542"/>
      <c r="F9" s="542"/>
      <c r="G9" s="542"/>
      <c r="H9" s="542"/>
      <c r="I9" s="542"/>
      <c r="J9" s="542"/>
      <c r="K9" s="543"/>
      <c r="L9" s="540"/>
      <c r="M9" s="540"/>
      <c r="N9" s="541"/>
      <c r="O9" s="186"/>
      <c r="P9" s="186"/>
      <c r="Q9" s="186"/>
      <c r="U9" s="538"/>
      <c r="W9" s="538">
        <f t="shared" si="0"/>
        <v>0</v>
      </c>
    </row>
    <row r="10" spans="1:23" x14ac:dyDescent="0.2">
      <c r="A10" s="459" t="s">
        <v>127</v>
      </c>
      <c r="B10" s="542">
        <v>504</v>
      </c>
      <c r="C10" s="542" t="s">
        <v>271</v>
      </c>
      <c r="D10" s="456">
        <v>9</v>
      </c>
      <c r="E10" s="542">
        <v>256</v>
      </c>
      <c r="F10" s="542">
        <v>51</v>
      </c>
      <c r="G10" s="542">
        <v>57</v>
      </c>
      <c r="H10" s="542">
        <v>33</v>
      </c>
      <c r="I10" s="542">
        <v>107</v>
      </c>
      <c r="J10" s="542">
        <v>5</v>
      </c>
      <c r="K10" s="541"/>
      <c r="L10" s="540"/>
      <c r="M10" s="536"/>
      <c r="N10" s="539"/>
      <c r="O10" s="536"/>
      <c r="P10" s="536"/>
      <c r="Q10" s="536"/>
      <c r="S10" s="26"/>
      <c r="T10" s="13">
        <v>6.4136365720574071</v>
      </c>
      <c r="U10" s="538">
        <f t="shared" ref="U10:U25" si="1">ROUND(T10,1)</f>
        <v>6.4</v>
      </c>
      <c r="V10" s="13">
        <v>6.4</v>
      </c>
      <c r="W10" s="538">
        <f t="shared" si="0"/>
        <v>2.5999999999999996</v>
      </c>
    </row>
    <row r="11" spans="1:23" x14ac:dyDescent="0.2">
      <c r="A11" s="459" t="s">
        <v>401</v>
      </c>
      <c r="B11" s="542">
        <v>1002</v>
      </c>
      <c r="C11" s="542">
        <v>5</v>
      </c>
      <c r="D11" s="456">
        <v>12</v>
      </c>
      <c r="E11" s="542">
        <v>481</v>
      </c>
      <c r="F11" s="542">
        <v>77</v>
      </c>
      <c r="G11" s="542">
        <v>95</v>
      </c>
      <c r="H11" s="542">
        <v>152</v>
      </c>
      <c r="I11" s="542">
        <v>197</v>
      </c>
      <c r="J11" s="542">
        <v>7</v>
      </c>
      <c r="K11" s="541"/>
      <c r="L11" s="540"/>
      <c r="M11" s="536"/>
      <c r="N11" s="539"/>
      <c r="O11" s="536"/>
      <c r="P11" s="536"/>
      <c r="Q11" s="536"/>
      <c r="S11" s="26"/>
      <c r="T11" s="13">
        <v>9.0362843355605058</v>
      </c>
      <c r="U11" s="538">
        <f t="shared" si="1"/>
        <v>9</v>
      </c>
      <c r="V11" s="13">
        <v>9</v>
      </c>
      <c r="W11" s="538">
        <f t="shared" si="0"/>
        <v>3</v>
      </c>
    </row>
    <row r="12" spans="1:23" x14ac:dyDescent="0.2">
      <c r="A12" s="459" t="s">
        <v>125</v>
      </c>
      <c r="B12" s="542">
        <v>2251</v>
      </c>
      <c r="C12" s="542">
        <v>15</v>
      </c>
      <c r="D12" s="456">
        <v>12.6</v>
      </c>
      <c r="E12" s="542">
        <v>1142</v>
      </c>
      <c r="F12" s="542">
        <v>202</v>
      </c>
      <c r="G12" s="542">
        <v>294</v>
      </c>
      <c r="H12" s="542">
        <v>176</v>
      </c>
      <c r="I12" s="542">
        <v>437</v>
      </c>
      <c r="J12" s="542">
        <v>19</v>
      </c>
      <c r="K12" s="541"/>
      <c r="L12" s="540"/>
      <c r="M12" s="536"/>
      <c r="N12" s="539"/>
      <c r="O12" s="536"/>
      <c r="P12" s="536"/>
      <c r="Q12" s="536"/>
      <c r="S12" s="26"/>
      <c r="T12" s="13">
        <v>9.2401101514028827</v>
      </c>
      <c r="U12" s="538">
        <f t="shared" si="1"/>
        <v>9.1999999999999993</v>
      </c>
      <c r="V12" s="13">
        <v>9.1999999999999993</v>
      </c>
      <c r="W12" s="538">
        <f t="shared" si="0"/>
        <v>3.4000000000000004</v>
      </c>
    </row>
    <row r="13" spans="1:23" x14ac:dyDescent="0.2">
      <c r="A13" s="459" t="s">
        <v>124</v>
      </c>
      <c r="B13" s="542">
        <v>219</v>
      </c>
      <c r="C13" s="542" t="s">
        <v>271</v>
      </c>
      <c r="D13" s="456">
        <v>11.8</v>
      </c>
      <c r="E13" s="542">
        <v>115</v>
      </c>
      <c r="F13" s="542">
        <v>24</v>
      </c>
      <c r="G13" s="542">
        <v>26</v>
      </c>
      <c r="H13" s="542">
        <v>27</v>
      </c>
      <c r="I13" s="542">
        <v>27</v>
      </c>
      <c r="J13" s="542">
        <v>2</v>
      </c>
      <c r="K13" s="541"/>
      <c r="L13" s="540"/>
      <c r="M13" s="536"/>
      <c r="N13" s="539"/>
      <c r="O13" s="536"/>
      <c r="P13" s="536"/>
      <c r="Q13" s="536"/>
      <c r="S13" s="26"/>
      <c r="T13" s="13">
        <v>8.6440141958607111</v>
      </c>
      <c r="U13" s="538">
        <f t="shared" si="1"/>
        <v>8.6</v>
      </c>
      <c r="V13" s="13">
        <v>8.6</v>
      </c>
      <c r="W13" s="538">
        <f t="shared" si="0"/>
        <v>3.2000000000000011</v>
      </c>
    </row>
    <row r="14" spans="1:23" x14ac:dyDescent="0.2">
      <c r="A14" s="459" t="s">
        <v>123</v>
      </c>
      <c r="B14" s="542">
        <v>1357</v>
      </c>
      <c r="C14" s="542">
        <v>6</v>
      </c>
      <c r="D14" s="456">
        <v>11.3</v>
      </c>
      <c r="E14" s="542">
        <v>696</v>
      </c>
      <c r="F14" s="542">
        <v>115</v>
      </c>
      <c r="G14" s="542">
        <v>192</v>
      </c>
      <c r="H14" s="542">
        <v>163</v>
      </c>
      <c r="I14" s="542">
        <v>191</v>
      </c>
      <c r="J14" s="542">
        <v>7</v>
      </c>
      <c r="K14" s="541"/>
      <c r="L14" s="540"/>
      <c r="M14" s="536"/>
      <c r="N14" s="539"/>
      <c r="O14" s="536"/>
      <c r="P14" s="536"/>
      <c r="Q14" s="536"/>
      <c r="S14" s="26"/>
      <c r="T14" s="13">
        <v>8.5601297581139519</v>
      </c>
      <c r="U14" s="538">
        <f t="shared" si="1"/>
        <v>8.6</v>
      </c>
      <c r="V14" s="13">
        <v>8.6</v>
      </c>
      <c r="W14" s="538">
        <f t="shared" si="0"/>
        <v>2.7000000000000011</v>
      </c>
    </row>
    <row r="15" spans="1:23" x14ac:dyDescent="0.2">
      <c r="A15" s="459" t="s">
        <v>122</v>
      </c>
      <c r="B15" s="542">
        <v>1180</v>
      </c>
      <c r="C15" s="542">
        <v>9</v>
      </c>
      <c r="D15" s="456">
        <v>7.6</v>
      </c>
      <c r="E15" s="542">
        <v>645</v>
      </c>
      <c r="F15" s="542">
        <v>98</v>
      </c>
      <c r="G15" s="542">
        <v>181</v>
      </c>
      <c r="H15" s="542">
        <v>81</v>
      </c>
      <c r="I15" s="542">
        <v>175</v>
      </c>
      <c r="J15" s="542">
        <v>18</v>
      </c>
      <c r="K15" s="541"/>
      <c r="L15" s="540"/>
      <c r="M15" s="536"/>
      <c r="N15" s="539"/>
      <c r="O15" s="536"/>
      <c r="P15" s="536"/>
      <c r="Q15" s="536"/>
      <c r="S15" s="26"/>
      <c r="T15" s="13">
        <v>5.7855311193360528</v>
      </c>
      <c r="U15" s="538">
        <f t="shared" si="1"/>
        <v>5.8</v>
      </c>
      <c r="V15" s="13">
        <v>5.8</v>
      </c>
      <c r="W15" s="538">
        <f t="shared" si="0"/>
        <v>1.7999999999999998</v>
      </c>
    </row>
    <row r="16" spans="1:23" x14ac:dyDescent="0.2">
      <c r="A16" s="459" t="s">
        <v>121</v>
      </c>
      <c r="B16" s="542">
        <v>2049</v>
      </c>
      <c r="C16" s="542">
        <v>12</v>
      </c>
      <c r="D16" s="456">
        <v>10</v>
      </c>
      <c r="E16" s="542">
        <v>987</v>
      </c>
      <c r="F16" s="542">
        <v>148</v>
      </c>
      <c r="G16" s="542">
        <v>287</v>
      </c>
      <c r="H16" s="542">
        <v>289</v>
      </c>
      <c r="I16" s="542">
        <v>338</v>
      </c>
      <c r="J16" s="542">
        <v>38</v>
      </c>
      <c r="K16" s="541"/>
      <c r="L16" s="540"/>
      <c r="M16" s="536"/>
      <c r="N16" s="539"/>
      <c r="O16" s="536"/>
      <c r="P16" s="536"/>
      <c r="Q16" s="536"/>
      <c r="S16" s="26"/>
      <c r="T16" s="13">
        <v>7.4443821513213218</v>
      </c>
      <c r="U16" s="538">
        <f t="shared" si="1"/>
        <v>7.4</v>
      </c>
      <c r="V16" s="13">
        <v>7.4</v>
      </c>
      <c r="W16" s="538">
        <f t="shared" si="0"/>
        <v>2.5999999999999996</v>
      </c>
    </row>
    <row r="17" spans="1:23" x14ac:dyDescent="0.2">
      <c r="A17" s="459" t="s">
        <v>120</v>
      </c>
      <c r="B17" s="542">
        <v>189</v>
      </c>
      <c r="C17" s="542">
        <v>2</v>
      </c>
      <c r="D17" s="456">
        <v>5.4</v>
      </c>
      <c r="E17" s="542">
        <v>75</v>
      </c>
      <c r="F17" s="542">
        <v>19</v>
      </c>
      <c r="G17" s="542">
        <v>27</v>
      </c>
      <c r="H17" s="542">
        <v>21</v>
      </c>
      <c r="I17" s="542">
        <v>47</v>
      </c>
      <c r="J17" s="542">
        <v>1</v>
      </c>
      <c r="K17" s="541"/>
      <c r="L17" s="540"/>
      <c r="M17" s="536"/>
      <c r="N17" s="539"/>
      <c r="O17" s="536"/>
      <c r="P17" s="536"/>
      <c r="Q17" s="536"/>
      <c r="S17" s="26"/>
      <c r="T17" s="13">
        <v>3.6406770381860492</v>
      </c>
      <c r="U17" s="538">
        <f t="shared" si="1"/>
        <v>3.6</v>
      </c>
      <c r="V17" s="13">
        <v>3.6</v>
      </c>
      <c r="W17" s="538">
        <f t="shared" si="0"/>
        <v>1.8000000000000003</v>
      </c>
    </row>
    <row r="18" spans="1:23" x14ac:dyDescent="0.2">
      <c r="A18" s="459" t="s">
        <v>119</v>
      </c>
      <c r="B18" s="542">
        <v>1067</v>
      </c>
      <c r="C18" s="542">
        <v>4</v>
      </c>
      <c r="D18" s="456">
        <v>10.6</v>
      </c>
      <c r="E18" s="542">
        <v>590</v>
      </c>
      <c r="F18" s="542">
        <v>72</v>
      </c>
      <c r="G18" s="542">
        <v>149</v>
      </c>
      <c r="H18" s="542">
        <v>44</v>
      </c>
      <c r="I18" s="542">
        <v>212</v>
      </c>
      <c r="J18" s="542">
        <v>3</v>
      </c>
      <c r="K18" s="541"/>
      <c r="L18" s="540"/>
      <c r="M18" s="536"/>
      <c r="N18" s="539"/>
      <c r="O18" s="536"/>
      <c r="P18" s="536"/>
      <c r="Q18" s="536"/>
      <c r="S18" s="26"/>
      <c r="T18" s="13">
        <v>7.8573842514362955</v>
      </c>
      <c r="U18" s="538">
        <f t="shared" si="1"/>
        <v>7.9</v>
      </c>
      <c r="V18" s="13">
        <v>7.9</v>
      </c>
      <c r="W18" s="538">
        <f t="shared" si="0"/>
        <v>2.6999999999999993</v>
      </c>
    </row>
    <row r="19" spans="1:23" x14ac:dyDescent="0.2">
      <c r="A19" s="459" t="s">
        <v>118</v>
      </c>
      <c r="B19" s="542">
        <v>1230</v>
      </c>
      <c r="C19" s="542">
        <v>8</v>
      </c>
      <c r="D19" s="456">
        <v>12.4</v>
      </c>
      <c r="E19" s="542">
        <v>500</v>
      </c>
      <c r="F19" s="542">
        <v>77</v>
      </c>
      <c r="G19" s="542">
        <v>151</v>
      </c>
      <c r="H19" s="542">
        <v>265</v>
      </c>
      <c r="I19" s="542">
        <v>237</v>
      </c>
      <c r="J19" s="542">
        <v>69</v>
      </c>
      <c r="K19" s="541"/>
      <c r="L19" s="540"/>
      <c r="M19" s="536"/>
      <c r="N19" s="539"/>
      <c r="O19" s="536"/>
      <c r="P19" s="536"/>
      <c r="Q19" s="536"/>
      <c r="S19" s="26"/>
      <c r="T19" s="13">
        <v>9.131162058447309</v>
      </c>
      <c r="U19" s="538">
        <f t="shared" si="1"/>
        <v>9.1</v>
      </c>
      <c r="V19" s="13">
        <v>9.1</v>
      </c>
      <c r="W19" s="538">
        <f t="shared" si="0"/>
        <v>3.3000000000000007</v>
      </c>
    </row>
    <row r="20" spans="1:23" x14ac:dyDescent="0.2">
      <c r="A20" s="459" t="s">
        <v>117</v>
      </c>
      <c r="B20" s="542">
        <v>568</v>
      </c>
      <c r="C20" s="542">
        <v>2</v>
      </c>
      <c r="D20" s="456">
        <v>11.8</v>
      </c>
      <c r="E20" s="542">
        <v>274</v>
      </c>
      <c r="F20" s="542">
        <v>45</v>
      </c>
      <c r="G20" s="542">
        <v>68</v>
      </c>
      <c r="H20" s="542">
        <v>76</v>
      </c>
      <c r="I20" s="542">
        <v>105</v>
      </c>
      <c r="J20" s="542">
        <v>15</v>
      </c>
      <c r="K20" s="541"/>
      <c r="L20" s="540"/>
      <c r="M20" s="536"/>
      <c r="N20" s="539"/>
      <c r="O20" s="536"/>
      <c r="P20" s="536"/>
      <c r="Q20" s="536"/>
      <c r="S20" s="26"/>
      <c r="T20" s="13">
        <v>8.6450104788005806</v>
      </c>
      <c r="U20" s="538">
        <f t="shared" si="1"/>
        <v>8.6</v>
      </c>
      <c r="V20" s="13">
        <v>8.6</v>
      </c>
      <c r="W20" s="538">
        <f t="shared" si="0"/>
        <v>3.2000000000000011</v>
      </c>
    </row>
    <row r="21" spans="1:23" x14ac:dyDescent="0.2">
      <c r="A21" s="459" t="s">
        <v>116</v>
      </c>
      <c r="B21" s="542">
        <v>284</v>
      </c>
      <c r="C21" s="542" t="s">
        <v>271</v>
      </c>
      <c r="D21" s="456">
        <v>6.6</v>
      </c>
      <c r="E21" s="542">
        <v>122</v>
      </c>
      <c r="F21" s="542">
        <v>21</v>
      </c>
      <c r="G21" s="542">
        <v>50</v>
      </c>
      <c r="H21" s="542">
        <v>36</v>
      </c>
      <c r="I21" s="542">
        <v>55</v>
      </c>
      <c r="J21" s="542">
        <v>13</v>
      </c>
      <c r="K21" s="541"/>
      <c r="L21" s="540"/>
      <c r="M21" s="536"/>
      <c r="N21" s="539"/>
      <c r="O21" s="536"/>
      <c r="P21" s="536"/>
      <c r="Q21" s="536"/>
      <c r="S21" s="26"/>
      <c r="T21" s="13">
        <v>4.8177832221632961</v>
      </c>
      <c r="U21" s="538">
        <f t="shared" si="1"/>
        <v>4.8</v>
      </c>
      <c r="V21" s="13">
        <v>4.8</v>
      </c>
      <c r="W21" s="538">
        <f t="shared" si="0"/>
        <v>1.7999999999999998</v>
      </c>
    </row>
    <row r="22" spans="1:23" x14ac:dyDescent="0.2">
      <c r="A22" s="457" t="s">
        <v>115</v>
      </c>
      <c r="B22" s="542">
        <v>836</v>
      </c>
      <c r="C22" s="542">
        <v>2</v>
      </c>
      <c r="D22" s="456">
        <v>10.199999999999999</v>
      </c>
      <c r="E22" s="542">
        <v>447</v>
      </c>
      <c r="F22" s="542">
        <v>81</v>
      </c>
      <c r="G22" s="542">
        <v>108</v>
      </c>
      <c r="H22" s="542">
        <v>74</v>
      </c>
      <c r="I22" s="542">
        <v>126</v>
      </c>
      <c r="J22" s="542">
        <v>6</v>
      </c>
      <c r="K22" s="541"/>
      <c r="L22" s="540"/>
      <c r="M22" s="536"/>
      <c r="N22" s="539"/>
      <c r="O22" s="536"/>
      <c r="P22" s="536"/>
      <c r="Q22" s="536"/>
      <c r="S22" s="26"/>
      <c r="T22" s="13">
        <v>7.7559648204460174</v>
      </c>
      <c r="U22" s="538">
        <f t="shared" si="1"/>
        <v>7.8</v>
      </c>
      <c r="V22" s="13">
        <v>7.8</v>
      </c>
      <c r="W22" s="538">
        <f t="shared" si="0"/>
        <v>2.3999999999999995</v>
      </c>
    </row>
    <row r="23" spans="1:23" x14ac:dyDescent="0.2">
      <c r="A23" s="457" t="s">
        <v>114</v>
      </c>
      <c r="B23" s="542">
        <v>775</v>
      </c>
      <c r="C23" s="542">
        <v>2</v>
      </c>
      <c r="D23" s="456">
        <v>15.6</v>
      </c>
      <c r="E23" s="542">
        <v>344</v>
      </c>
      <c r="F23" s="542">
        <v>59</v>
      </c>
      <c r="G23" s="542">
        <v>69</v>
      </c>
      <c r="H23" s="542">
        <v>146</v>
      </c>
      <c r="I23" s="542">
        <v>157</v>
      </c>
      <c r="J23" s="542">
        <v>34</v>
      </c>
      <c r="K23" s="541"/>
      <c r="L23" s="540"/>
      <c r="M23" s="536"/>
      <c r="N23" s="539"/>
      <c r="O23" s="536"/>
      <c r="P23" s="536"/>
      <c r="Q23" s="536"/>
      <c r="S23" s="26"/>
      <c r="T23" s="13">
        <v>11.59816460021478</v>
      </c>
      <c r="U23" s="538">
        <f t="shared" si="1"/>
        <v>11.6</v>
      </c>
      <c r="V23" s="13">
        <v>11.6</v>
      </c>
      <c r="W23" s="538">
        <f t="shared" si="0"/>
        <v>4</v>
      </c>
    </row>
    <row r="24" spans="1:23" x14ac:dyDescent="0.2">
      <c r="A24" s="457" t="s">
        <v>113</v>
      </c>
      <c r="B24" s="542">
        <v>1907</v>
      </c>
      <c r="C24" s="542">
        <v>9</v>
      </c>
      <c r="D24" s="456">
        <v>13.5</v>
      </c>
      <c r="E24" s="542">
        <v>889</v>
      </c>
      <c r="F24" s="542">
        <v>207</v>
      </c>
      <c r="G24" s="542">
        <v>251</v>
      </c>
      <c r="H24" s="542">
        <v>279</v>
      </c>
      <c r="I24" s="542">
        <v>281</v>
      </c>
      <c r="J24" s="542">
        <v>10</v>
      </c>
      <c r="K24" s="541"/>
      <c r="L24" s="540"/>
      <c r="M24" s="536"/>
      <c r="N24" s="539"/>
      <c r="O24" s="536"/>
      <c r="P24" s="536"/>
      <c r="Q24" s="536"/>
      <c r="S24" s="26"/>
      <c r="T24" s="13">
        <v>9.8696470393359501</v>
      </c>
      <c r="U24" s="538">
        <f t="shared" si="1"/>
        <v>9.9</v>
      </c>
      <c r="V24" s="13">
        <v>9.9</v>
      </c>
      <c r="W24" s="538">
        <f t="shared" si="0"/>
        <v>3.5999999999999996</v>
      </c>
    </row>
    <row r="25" spans="1:23" x14ac:dyDescent="0.2">
      <c r="A25" s="457" t="s">
        <v>112</v>
      </c>
      <c r="B25" s="542">
        <v>231</v>
      </c>
      <c r="C25" s="542">
        <v>1</v>
      </c>
      <c r="D25" s="456">
        <v>7.3</v>
      </c>
      <c r="E25" s="542">
        <v>111</v>
      </c>
      <c r="F25" s="542">
        <v>24</v>
      </c>
      <c r="G25" s="542">
        <v>42</v>
      </c>
      <c r="H25" s="542">
        <v>14</v>
      </c>
      <c r="I25" s="542">
        <v>40</v>
      </c>
      <c r="J25" s="542">
        <v>3</v>
      </c>
      <c r="K25" s="541"/>
      <c r="L25" s="540"/>
      <c r="M25" s="536"/>
      <c r="N25" s="539"/>
      <c r="O25" s="536"/>
      <c r="P25" s="536"/>
      <c r="Q25" s="536"/>
      <c r="S25" s="26"/>
      <c r="T25" s="13">
        <v>5.4443669769921668</v>
      </c>
      <c r="U25" s="538">
        <f t="shared" si="1"/>
        <v>5.4</v>
      </c>
      <c r="V25" s="13">
        <v>5.4</v>
      </c>
      <c r="W25" s="538">
        <f t="shared" si="0"/>
        <v>1.8999999999999995</v>
      </c>
    </row>
    <row r="26" spans="1:23" x14ac:dyDescent="0.2">
      <c r="A26" s="110"/>
      <c r="B26" s="110"/>
      <c r="C26" s="110"/>
      <c r="D26" s="110"/>
      <c r="E26" s="110"/>
      <c r="F26" s="110"/>
      <c r="G26" s="110"/>
      <c r="H26" s="110"/>
      <c r="I26" s="537"/>
      <c r="J26" s="537"/>
      <c r="K26" s="186"/>
      <c r="L26" s="186"/>
      <c r="M26" s="186"/>
      <c r="N26" s="186"/>
      <c r="O26" s="186"/>
      <c r="P26" s="186"/>
      <c r="Q26" s="536"/>
      <c r="S26" s="26"/>
    </row>
    <row r="27" spans="1:23" x14ac:dyDescent="0.2">
      <c r="C27" s="535"/>
      <c r="D27" s="535"/>
    </row>
    <row r="28" spans="1:23" x14ac:dyDescent="0.2">
      <c r="C28" s="535"/>
      <c r="D28" s="535"/>
      <c r="E28" s="535"/>
    </row>
    <row r="29" spans="1:23" x14ac:dyDescent="0.2">
      <c r="E29" s="535"/>
    </row>
    <row r="30" spans="1:23" x14ac:dyDescent="0.2">
      <c r="D30" s="478"/>
      <c r="E30" s="66"/>
    </row>
    <row r="31" spans="1:23" x14ac:dyDescent="0.2">
      <c r="D31" s="478"/>
      <c r="E31" s="66"/>
    </row>
    <row r="32" spans="1:23" x14ac:dyDescent="0.2">
      <c r="D32" s="478"/>
      <c r="E32" s="66"/>
    </row>
    <row r="33" spans="4:5" x14ac:dyDescent="0.2">
      <c r="D33" s="478"/>
      <c r="E33" s="66"/>
    </row>
    <row r="34" spans="4:5" x14ac:dyDescent="0.2">
      <c r="D34" s="478"/>
      <c r="E34" s="66"/>
    </row>
    <row r="35" spans="4:5" x14ac:dyDescent="0.2">
      <c r="D35" s="478"/>
      <c r="E35" s="66"/>
    </row>
    <row r="36" spans="4:5" x14ac:dyDescent="0.2">
      <c r="D36" s="478"/>
      <c r="E36" s="66"/>
    </row>
    <row r="37" spans="4:5" x14ac:dyDescent="0.2">
      <c r="D37" s="478"/>
      <c r="E37" s="66"/>
    </row>
    <row r="38" spans="4:5" x14ac:dyDescent="0.2">
      <c r="D38" s="478"/>
      <c r="E38" s="66"/>
    </row>
    <row r="39" spans="4:5" x14ac:dyDescent="0.2">
      <c r="D39" s="478"/>
      <c r="E39" s="66"/>
    </row>
    <row r="40" spans="4:5" x14ac:dyDescent="0.2">
      <c r="D40" s="478"/>
      <c r="E40" s="66"/>
    </row>
    <row r="41" spans="4:5" x14ac:dyDescent="0.2">
      <c r="D41" s="478"/>
      <c r="E41" s="66"/>
    </row>
    <row r="42" spans="4:5" x14ac:dyDescent="0.2">
      <c r="D42" s="478"/>
      <c r="E42" s="66"/>
    </row>
    <row r="43" spans="4:5" x14ac:dyDescent="0.2">
      <c r="D43" s="478"/>
      <c r="E43" s="66"/>
    </row>
    <row r="44" spans="4:5" x14ac:dyDescent="0.2">
      <c r="D44" s="478"/>
      <c r="E44" s="66"/>
    </row>
    <row r="45" spans="4:5" x14ac:dyDescent="0.2">
      <c r="D45" s="478"/>
      <c r="E45" s="66"/>
    </row>
    <row r="46" spans="4:5" x14ac:dyDescent="0.2">
      <c r="E46" s="66"/>
    </row>
  </sheetData>
  <mergeCells count="5">
    <mergeCell ref="E5:J5"/>
    <mergeCell ref="A3:J3"/>
    <mergeCell ref="A1:I1"/>
    <mergeCell ref="A5:A6"/>
    <mergeCell ref="B5:D5"/>
  </mergeCells>
  <printOptions horizontalCentered="1"/>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I22"/>
  <sheetViews>
    <sheetView workbookViewId="0">
      <selection activeCell="G27" sqref="G27"/>
    </sheetView>
  </sheetViews>
  <sheetFormatPr defaultColWidth="8.85546875" defaultRowHeight="12.75" x14ac:dyDescent="0.2"/>
  <cols>
    <col min="1" max="1" width="8.85546875" style="559"/>
    <col min="2" max="2" width="16.42578125" style="559" customWidth="1"/>
    <col min="3" max="3" width="16.85546875" style="559" customWidth="1"/>
    <col min="4" max="5" width="8.85546875" style="559"/>
    <col min="6" max="6" width="10.7109375" style="559" customWidth="1"/>
    <col min="7" max="7" width="13.42578125" style="559" customWidth="1"/>
    <col min="8" max="8" width="14.140625" style="559" customWidth="1"/>
    <col min="9" max="9" width="16.28515625" style="559" customWidth="1"/>
    <col min="10" max="16384" width="8.85546875" style="559"/>
  </cols>
  <sheetData>
    <row r="4" spans="2:9" x14ac:dyDescent="0.2">
      <c r="B4" s="562" t="s">
        <v>138</v>
      </c>
      <c r="C4" s="563">
        <v>0.79100000000000004</v>
      </c>
      <c r="D4" s="562"/>
      <c r="E4" s="562"/>
      <c r="F4" s="562"/>
      <c r="G4" s="562"/>
    </row>
    <row r="5" spans="2:9" x14ac:dyDescent="0.2">
      <c r="B5" s="562" t="s">
        <v>508</v>
      </c>
      <c r="C5" s="563">
        <v>0.17199999999999999</v>
      </c>
      <c r="D5" s="562"/>
      <c r="E5" s="562"/>
      <c r="F5" s="562"/>
      <c r="G5" s="562"/>
    </row>
    <row r="6" spans="2:9" x14ac:dyDescent="0.2">
      <c r="B6" s="562" t="s">
        <v>507</v>
      </c>
      <c r="C6" s="563">
        <v>3.6999999999999998E-2</v>
      </c>
      <c r="D6" s="562"/>
      <c r="E6" s="562"/>
      <c r="F6" s="562"/>
      <c r="G6" s="562"/>
    </row>
    <row r="7" spans="2:9" x14ac:dyDescent="0.2">
      <c r="B7" s="562"/>
      <c r="C7" s="562"/>
      <c r="D7" s="562"/>
      <c r="E7" s="562"/>
      <c r="F7" s="562"/>
      <c r="G7" s="562"/>
    </row>
    <row r="8" spans="2:9" x14ac:dyDescent="0.2">
      <c r="B8" s="562"/>
      <c r="C8" s="562"/>
      <c r="D8" s="562"/>
      <c r="E8" s="562"/>
      <c r="F8" s="562"/>
      <c r="G8" s="562"/>
    </row>
    <row r="9" spans="2:9" x14ac:dyDescent="0.2">
      <c r="B9" s="562"/>
      <c r="C9" s="562"/>
      <c r="D9" s="562"/>
      <c r="E9" s="562"/>
      <c r="F9" s="562"/>
      <c r="G9" s="562"/>
    </row>
    <row r="10" spans="2:9" x14ac:dyDescent="0.2">
      <c r="B10" s="562"/>
      <c r="C10" s="565"/>
      <c r="D10" s="565"/>
      <c r="E10" s="562"/>
      <c r="F10" s="562"/>
      <c r="G10" s="562"/>
    </row>
    <row r="11" spans="2:9" x14ac:dyDescent="0.2">
      <c r="B11" s="562"/>
      <c r="C11" s="564"/>
      <c r="D11" s="563"/>
      <c r="E11" s="562"/>
      <c r="F11" s="563"/>
      <c r="G11" s="566"/>
      <c r="H11" s="560"/>
      <c r="I11" s="568"/>
    </row>
    <row r="12" spans="2:9" x14ac:dyDescent="0.2">
      <c r="B12" s="562"/>
      <c r="C12" s="565"/>
      <c r="D12" s="563"/>
      <c r="E12" s="562"/>
      <c r="F12" s="563"/>
      <c r="G12" s="566"/>
      <c r="H12" s="560"/>
      <c r="I12" s="568"/>
    </row>
    <row r="13" spans="2:9" x14ac:dyDescent="0.2">
      <c r="B13" s="562"/>
      <c r="C13" s="565"/>
      <c r="D13" s="563"/>
      <c r="E13" s="562"/>
      <c r="F13" s="563"/>
      <c r="G13" s="566"/>
      <c r="H13" s="560"/>
      <c r="I13" s="568"/>
    </row>
    <row r="14" spans="2:9" x14ac:dyDescent="0.2">
      <c r="B14" s="562"/>
      <c r="C14" s="562"/>
      <c r="D14" s="562"/>
      <c r="E14" s="562"/>
      <c r="F14" s="562"/>
      <c r="G14" s="567"/>
      <c r="H14" s="560"/>
    </row>
    <row r="15" spans="2:9" x14ac:dyDescent="0.2">
      <c r="B15" s="562"/>
      <c r="C15" s="562"/>
      <c r="D15" s="562"/>
      <c r="E15" s="562"/>
      <c r="F15" s="562"/>
      <c r="G15" s="566"/>
    </row>
    <row r="16" spans="2:9" x14ac:dyDescent="0.2">
      <c r="B16" s="562"/>
      <c r="C16" s="564"/>
      <c r="D16" s="562"/>
      <c r="E16" s="562"/>
      <c r="F16" s="562"/>
      <c r="G16" s="562"/>
    </row>
    <row r="17" spans="2:7" x14ac:dyDescent="0.2">
      <c r="B17" s="562"/>
      <c r="C17" s="564"/>
      <c r="D17" s="562"/>
      <c r="E17" s="562"/>
      <c r="F17" s="562"/>
      <c r="G17" s="562"/>
    </row>
    <row r="18" spans="2:7" x14ac:dyDescent="0.2">
      <c r="B18" s="562"/>
      <c r="C18" s="564"/>
      <c r="D18" s="565"/>
      <c r="E18" s="562"/>
      <c r="F18" s="562"/>
      <c r="G18" s="562"/>
    </row>
    <row r="19" spans="2:7" x14ac:dyDescent="0.2">
      <c r="B19" s="562"/>
      <c r="C19" s="564"/>
      <c r="D19" s="563"/>
      <c r="E19" s="562"/>
      <c r="F19" s="562"/>
      <c r="G19" s="562"/>
    </row>
    <row r="20" spans="2:7" x14ac:dyDescent="0.2">
      <c r="C20" s="560"/>
      <c r="D20" s="561"/>
    </row>
    <row r="21" spans="2:7" x14ac:dyDescent="0.2">
      <c r="C21" s="560"/>
      <c r="D21" s="561"/>
    </row>
    <row r="22" spans="2:7" x14ac:dyDescent="0.2">
      <c r="C22" s="560"/>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workbookViewId="0">
      <selection activeCell="K30" sqref="K30"/>
    </sheetView>
  </sheetViews>
  <sheetFormatPr defaultColWidth="8.85546875" defaultRowHeight="12.75" x14ac:dyDescent="0.2"/>
  <cols>
    <col min="1" max="1" width="19.7109375" style="13" customWidth="1"/>
    <col min="2" max="2" width="10.85546875" style="13" customWidth="1"/>
    <col min="3" max="3" width="10.5703125" style="13" customWidth="1"/>
    <col min="4" max="4" width="9.28515625" style="13" customWidth="1"/>
    <col min="5" max="5" width="9.85546875" style="13" customWidth="1"/>
    <col min="6" max="6" width="8.42578125" style="13" customWidth="1"/>
    <col min="7" max="7" width="10.85546875" style="13" customWidth="1"/>
    <col min="8" max="16384" width="8.85546875" style="13"/>
  </cols>
  <sheetData>
    <row r="1" spans="1:7" ht="15" x14ac:dyDescent="0.2">
      <c r="A1" s="633" t="s">
        <v>109</v>
      </c>
      <c r="B1" s="633"/>
      <c r="C1" s="633"/>
      <c r="D1" s="633"/>
      <c r="E1" s="633"/>
      <c r="F1" s="633"/>
      <c r="G1" s="633"/>
    </row>
    <row r="2" spans="1:7" ht="15" x14ac:dyDescent="0.2">
      <c r="A2" s="61"/>
      <c r="B2" s="61"/>
      <c r="C2" s="61"/>
      <c r="D2" s="61"/>
      <c r="E2" s="61"/>
      <c r="F2" s="61"/>
      <c r="G2" s="60"/>
    </row>
    <row r="3" spans="1:7" ht="19.5" customHeight="1" x14ac:dyDescent="0.2">
      <c r="A3" s="634" t="s">
        <v>141</v>
      </c>
      <c r="B3" s="634"/>
      <c r="C3" s="634"/>
      <c r="D3" s="634"/>
      <c r="E3" s="634"/>
      <c r="F3" s="634"/>
      <c r="G3" s="634"/>
    </row>
    <row r="4" spans="1:7" x14ac:dyDescent="0.2">
      <c r="A4" s="635" t="s">
        <v>107</v>
      </c>
      <c r="B4" s="636" t="s">
        <v>140</v>
      </c>
      <c r="C4" s="639" t="s">
        <v>139</v>
      </c>
      <c r="D4" s="639"/>
      <c r="E4" s="639"/>
      <c r="F4" s="639"/>
      <c r="G4" s="640"/>
    </row>
    <row r="5" spans="1:7" x14ac:dyDescent="0.2">
      <c r="A5" s="635"/>
      <c r="B5" s="637"/>
      <c r="C5" s="636" t="s">
        <v>138</v>
      </c>
      <c r="D5" s="639" t="s">
        <v>137</v>
      </c>
      <c r="E5" s="639"/>
      <c r="F5" s="639"/>
      <c r="G5" s="640"/>
    </row>
    <row r="6" spans="1:7" ht="29.25" customHeight="1" x14ac:dyDescent="0.2">
      <c r="A6" s="635"/>
      <c r="B6" s="637"/>
      <c r="C6" s="637"/>
      <c r="D6" s="640" t="s">
        <v>136</v>
      </c>
      <c r="E6" s="635"/>
      <c r="F6" s="639" t="s">
        <v>135</v>
      </c>
      <c r="G6" s="640"/>
    </row>
    <row r="7" spans="1:7" x14ac:dyDescent="0.2">
      <c r="A7" s="635"/>
      <c r="B7" s="637"/>
      <c r="C7" s="637"/>
      <c r="D7" s="639" t="s">
        <v>134</v>
      </c>
      <c r="E7" s="639" t="s">
        <v>132</v>
      </c>
      <c r="F7" s="636" t="s">
        <v>133</v>
      </c>
      <c r="G7" s="640" t="s">
        <v>132</v>
      </c>
    </row>
    <row r="8" spans="1:7" ht="16.5" customHeight="1" x14ac:dyDescent="0.2">
      <c r="A8" s="635"/>
      <c r="B8" s="638"/>
      <c r="C8" s="638"/>
      <c r="D8" s="639"/>
      <c r="E8" s="639"/>
      <c r="F8" s="638"/>
      <c r="G8" s="640"/>
    </row>
    <row r="9" spans="1:7" ht="13.5" x14ac:dyDescent="0.25">
      <c r="A9" s="59" t="s">
        <v>131</v>
      </c>
      <c r="B9" s="58"/>
      <c r="C9" s="57"/>
      <c r="D9" s="56" t="s">
        <v>130</v>
      </c>
      <c r="E9" s="56" t="s">
        <v>130</v>
      </c>
      <c r="F9" s="56" t="s">
        <v>130</v>
      </c>
      <c r="G9" s="55" t="s">
        <v>130</v>
      </c>
    </row>
    <row r="10" spans="1:7" s="49" customFormat="1" ht="13.5" x14ac:dyDescent="0.2">
      <c r="A10" s="54" t="s">
        <v>129</v>
      </c>
      <c r="B10" s="53">
        <v>1211632</v>
      </c>
      <c r="C10" s="52" t="s">
        <v>128</v>
      </c>
      <c r="D10" s="51">
        <v>215850</v>
      </c>
      <c r="E10" s="51">
        <v>13235</v>
      </c>
      <c r="F10" s="51">
        <v>44036</v>
      </c>
      <c r="G10" s="50">
        <v>1169</v>
      </c>
    </row>
    <row r="11" spans="1:7" x14ac:dyDescent="0.2">
      <c r="A11" s="48" t="s">
        <v>127</v>
      </c>
      <c r="B11" s="43">
        <v>47324</v>
      </c>
      <c r="C11" s="44">
        <v>36497</v>
      </c>
      <c r="D11" s="44">
        <v>9089</v>
      </c>
      <c r="E11" s="44">
        <v>532</v>
      </c>
      <c r="F11" s="44">
        <v>1724</v>
      </c>
      <c r="G11" s="43">
        <v>26</v>
      </c>
    </row>
    <row r="12" spans="1:7" x14ac:dyDescent="0.2">
      <c r="A12" s="48" t="s">
        <v>126</v>
      </c>
      <c r="B12" s="43">
        <v>76149</v>
      </c>
      <c r="C12" s="44">
        <v>57652</v>
      </c>
      <c r="D12" s="44">
        <v>15702</v>
      </c>
      <c r="E12" s="44">
        <v>1120</v>
      </c>
      <c r="F12" s="44">
        <v>2790</v>
      </c>
      <c r="G12" s="43">
        <v>101</v>
      </c>
    </row>
    <row r="13" spans="1:7" x14ac:dyDescent="0.2">
      <c r="A13" s="48" t="s">
        <v>125</v>
      </c>
      <c r="B13" s="46">
        <v>160358</v>
      </c>
      <c r="C13" s="45">
        <v>125671</v>
      </c>
      <c r="D13" s="45">
        <v>29429</v>
      </c>
      <c r="E13" s="44">
        <v>1684</v>
      </c>
      <c r="F13" s="44">
        <v>5256</v>
      </c>
      <c r="G13" s="43">
        <v>141</v>
      </c>
    </row>
    <row r="14" spans="1:7" x14ac:dyDescent="0.2">
      <c r="A14" s="48" t="s">
        <v>124</v>
      </c>
      <c r="B14" s="46">
        <v>18983</v>
      </c>
      <c r="C14" s="45">
        <v>14630</v>
      </c>
      <c r="D14" s="45">
        <v>3725</v>
      </c>
      <c r="E14" s="44">
        <v>194</v>
      </c>
      <c r="F14" s="44">
        <v>622</v>
      </c>
      <c r="G14" s="43">
        <v>9</v>
      </c>
    </row>
    <row r="15" spans="1:7" x14ac:dyDescent="0.2">
      <c r="A15" s="48" t="s">
        <v>123</v>
      </c>
      <c r="B15" s="46">
        <v>101604</v>
      </c>
      <c r="C15" s="45">
        <v>84677</v>
      </c>
      <c r="D15" s="45">
        <v>13106</v>
      </c>
      <c r="E15" s="44">
        <v>1012</v>
      </c>
      <c r="F15" s="44">
        <v>3818</v>
      </c>
      <c r="G15" s="43">
        <v>88</v>
      </c>
    </row>
    <row r="16" spans="1:7" x14ac:dyDescent="0.2">
      <c r="A16" s="48" t="s">
        <v>122</v>
      </c>
      <c r="B16" s="46">
        <v>99821</v>
      </c>
      <c r="C16" s="45">
        <v>71539</v>
      </c>
      <c r="D16" s="45">
        <v>24883</v>
      </c>
      <c r="E16" s="44">
        <v>1150</v>
      </c>
      <c r="F16" s="44">
        <v>3373</v>
      </c>
      <c r="G16" s="43">
        <v>94</v>
      </c>
    </row>
    <row r="17" spans="1:7" x14ac:dyDescent="0.2">
      <c r="A17" s="48" t="s">
        <v>121</v>
      </c>
      <c r="B17" s="46">
        <v>183622</v>
      </c>
      <c r="C17" s="45">
        <v>148949</v>
      </c>
      <c r="D17" s="45">
        <v>27409</v>
      </c>
      <c r="E17" s="44">
        <v>1854</v>
      </c>
      <c r="F17" s="44">
        <v>7248</v>
      </c>
      <c r="G17" s="43">
        <v>197</v>
      </c>
    </row>
    <row r="18" spans="1:7" x14ac:dyDescent="0.2">
      <c r="A18" s="48" t="s">
        <v>120</v>
      </c>
      <c r="B18" s="46">
        <v>25838</v>
      </c>
      <c r="C18" s="45">
        <v>22161</v>
      </c>
      <c r="D18" s="45">
        <v>2861</v>
      </c>
      <c r="E18" s="44">
        <v>217</v>
      </c>
      <c r="F18" s="44">
        <v>812</v>
      </c>
      <c r="G18" s="43">
        <v>18</v>
      </c>
    </row>
    <row r="19" spans="1:7" x14ac:dyDescent="0.2">
      <c r="A19" s="48" t="s">
        <v>119</v>
      </c>
      <c r="B19" s="46">
        <v>77229</v>
      </c>
      <c r="C19" s="45">
        <v>60854</v>
      </c>
      <c r="D19" s="45">
        <v>13958</v>
      </c>
      <c r="E19" s="44">
        <v>671</v>
      </c>
      <c r="F19" s="44">
        <v>2412</v>
      </c>
      <c r="G19" s="43">
        <v>43</v>
      </c>
    </row>
    <row r="20" spans="1:7" x14ac:dyDescent="0.2">
      <c r="A20" s="48" t="s">
        <v>118</v>
      </c>
      <c r="B20" s="46">
        <v>87439</v>
      </c>
      <c r="C20" s="45">
        <v>72041</v>
      </c>
      <c r="D20" s="45">
        <v>12280</v>
      </c>
      <c r="E20" s="44">
        <v>811</v>
      </c>
      <c r="F20" s="44">
        <v>3117</v>
      </c>
      <c r="G20" s="43">
        <v>102</v>
      </c>
    </row>
    <row r="21" spans="1:7" x14ac:dyDescent="0.2">
      <c r="A21" s="48" t="s">
        <v>117</v>
      </c>
      <c r="B21" s="46">
        <v>37868</v>
      </c>
      <c r="C21" s="45">
        <v>27148</v>
      </c>
      <c r="D21" s="45">
        <v>9055</v>
      </c>
      <c r="E21" s="44">
        <v>502</v>
      </c>
      <c r="F21" s="44">
        <v>1663</v>
      </c>
      <c r="G21" s="43">
        <v>30</v>
      </c>
    </row>
    <row r="22" spans="1:7" x14ac:dyDescent="0.2">
      <c r="A22" s="48" t="s">
        <v>116</v>
      </c>
      <c r="B22" s="46">
        <v>39375</v>
      </c>
      <c r="C22" s="45">
        <v>32772</v>
      </c>
      <c r="D22" s="45">
        <v>5439</v>
      </c>
      <c r="E22" s="44">
        <v>374</v>
      </c>
      <c r="F22" s="44">
        <v>1059</v>
      </c>
      <c r="G22" s="43">
        <v>26</v>
      </c>
    </row>
    <row r="23" spans="1:7" x14ac:dyDescent="0.2">
      <c r="A23" s="48" t="s">
        <v>115</v>
      </c>
      <c r="B23" s="46">
        <v>66323</v>
      </c>
      <c r="C23" s="45">
        <v>53587</v>
      </c>
      <c r="D23" s="45">
        <v>10327</v>
      </c>
      <c r="E23" s="44">
        <v>724</v>
      </c>
      <c r="F23" s="44">
        <v>2409</v>
      </c>
      <c r="G23" s="43">
        <v>73</v>
      </c>
    </row>
    <row r="24" spans="1:7" x14ac:dyDescent="0.2">
      <c r="A24" s="48" t="s">
        <v>114</v>
      </c>
      <c r="B24" s="46">
        <v>44634</v>
      </c>
      <c r="C24" s="45">
        <v>33422</v>
      </c>
      <c r="D24" s="45">
        <v>9139</v>
      </c>
      <c r="E24" s="44">
        <v>608</v>
      </c>
      <c r="F24" s="44">
        <v>2072</v>
      </c>
      <c r="G24" s="43">
        <v>62</v>
      </c>
    </row>
    <row r="25" spans="1:7" x14ac:dyDescent="0.2">
      <c r="A25" s="48" t="s">
        <v>113</v>
      </c>
      <c r="B25" s="46">
        <v>116188</v>
      </c>
      <c r="C25" s="45">
        <v>87370</v>
      </c>
      <c r="D25" s="45">
        <v>24124</v>
      </c>
      <c r="E25" s="44">
        <v>1464</v>
      </c>
      <c r="F25" s="44">
        <v>4684</v>
      </c>
      <c r="G25" s="43">
        <v>141</v>
      </c>
    </row>
    <row r="26" spans="1:7" x14ac:dyDescent="0.2">
      <c r="A26" s="47" t="s">
        <v>112</v>
      </c>
      <c r="B26" s="46">
        <v>27355</v>
      </c>
      <c r="C26" s="45">
        <v>21051</v>
      </c>
      <c r="D26" s="45">
        <v>5325</v>
      </c>
      <c r="E26" s="44">
        <v>318</v>
      </c>
      <c r="F26" s="44">
        <v>977</v>
      </c>
      <c r="G26" s="43">
        <v>18</v>
      </c>
    </row>
    <row r="27" spans="1:7" ht="16.5" customHeight="1" x14ac:dyDescent="0.2">
      <c r="A27" s="42" t="s">
        <v>111</v>
      </c>
      <c r="B27" s="41"/>
      <c r="C27" s="41"/>
      <c r="D27" s="41"/>
      <c r="E27" s="41"/>
      <c r="F27" s="41"/>
      <c r="G27" s="41"/>
    </row>
    <row r="28" spans="1:7" ht="15.75" customHeight="1" x14ac:dyDescent="0.2">
      <c r="A28" s="632" t="s">
        <v>110</v>
      </c>
      <c r="B28" s="632"/>
      <c r="C28" s="632"/>
      <c r="D28" s="632"/>
      <c r="E28" s="632"/>
      <c r="F28" s="632"/>
      <c r="G28" s="632"/>
    </row>
    <row r="30" spans="1:7" ht="36.75" customHeight="1" x14ac:dyDescent="0.2"/>
    <row r="31" spans="1:7" ht="36.75" customHeight="1" x14ac:dyDescent="0.2"/>
    <row r="32" spans="1:7" ht="36.75" customHeight="1" x14ac:dyDescent="0.2"/>
    <row r="33" ht="36.75" customHeight="1" x14ac:dyDescent="0.2"/>
    <row r="34" ht="36.75" customHeight="1" x14ac:dyDescent="0.2"/>
    <row r="35" ht="36.75" customHeight="1" x14ac:dyDescent="0.2"/>
    <row r="36" ht="36.75" customHeight="1" x14ac:dyDescent="0.2"/>
    <row r="37" ht="36.75" customHeight="1" x14ac:dyDescent="0.2"/>
    <row r="38" ht="36.75" customHeight="1" x14ac:dyDescent="0.2"/>
    <row r="39" ht="36.75" customHeight="1" x14ac:dyDescent="0.2"/>
    <row r="40" ht="36.75" customHeight="1" x14ac:dyDescent="0.2"/>
    <row r="41" ht="36.75" customHeight="1" x14ac:dyDescent="0.2"/>
    <row r="42" ht="36.75" customHeight="1" x14ac:dyDescent="0.2"/>
    <row r="43" ht="36.75" customHeight="1" x14ac:dyDescent="0.2"/>
    <row r="44" ht="36.75" customHeight="1" x14ac:dyDescent="0.2"/>
    <row r="45" ht="36.75" customHeight="1" x14ac:dyDescent="0.2"/>
    <row r="46" ht="36.75" customHeight="1" x14ac:dyDescent="0.2"/>
    <row r="47" ht="36.75" customHeight="1" x14ac:dyDescent="0.2"/>
  </sheetData>
  <mergeCells count="14">
    <mergeCell ref="A28:G28"/>
    <mergeCell ref="A1:G1"/>
    <mergeCell ref="A3:G3"/>
    <mergeCell ref="A4:A8"/>
    <mergeCell ref="B4:B8"/>
    <mergeCell ref="C4:G4"/>
    <mergeCell ref="C5:C8"/>
    <mergeCell ref="D5:G5"/>
    <mergeCell ref="D6:E6"/>
    <mergeCell ref="F6:G6"/>
    <mergeCell ref="E7:E8"/>
    <mergeCell ref="F7:F8"/>
    <mergeCell ref="G7:G8"/>
    <mergeCell ref="D7:D8"/>
  </mergeCells>
  <pageMargins left="0.75" right="0.75" top="0.39" bottom="1" header="0.24"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C10:G31"/>
  <sheetViews>
    <sheetView workbookViewId="0">
      <selection activeCell="F28" sqref="F28"/>
    </sheetView>
  </sheetViews>
  <sheetFormatPr defaultColWidth="8.85546875" defaultRowHeight="12.75" x14ac:dyDescent="0.2"/>
  <cols>
    <col min="1" max="2" width="8.85546875" style="559"/>
    <col min="3" max="3" width="24.28515625" style="559" bestFit="1" customWidth="1"/>
    <col min="4" max="4" width="16.28515625" style="559" bestFit="1" customWidth="1"/>
    <col min="5" max="5" width="14.5703125" style="559" customWidth="1"/>
    <col min="6" max="7" width="8.85546875" style="559"/>
    <col min="8" max="8" width="19.28515625" style="559" bestFit="1" customWidth="1"/>
    <col min="9" max="16384" width="8.85546875" style="559"/>
  </cols>
  <sheetData>
    <row r="10" spans="3:7" x14ac:dyDescent="0.2">
      <c r="D10" s="559" t="s">
        <v>510</v>
      </c>
      <c r="E10" s="571" t="s">
        <v>509</v>
      </c>
    </row>
    <row r="11" spans="3:7" x14ac:dyDescent="0.2">
      <c r="C11" s="559" t="s">
        <v>127</v>
      </c>
      <c r="D11" s="569">
        <v>47324</v>
      </c>
      <c r="E11" s="569">
        <v>55371</v>
      </c>
      <c r="G11" s="569"/>
    </row>
    <row r="12" spans="3:7" x14ac:dyDescent="0.2">
      <c r="C12" s="559" t="s">
        <v>126</v>
      </c>
      <c r="D12" s="569">
        <v>76149</v>
      </c>
      <c r="E12" s="569">
        <v>82704</v>
      </c>
      <c r="G12" s="569"/>
    </row>
    <row r="13" spans="3:7" x14ac:dyDescent="0.2">
      <c r="C13" s="559" t="s">
        <v>125</v>
      </c>
      <c r="D13" s="569">
        <v>160358</v>
      </c>
      <c r="E13" s="569">
        <v>176752</v>
      </c>
      <c r="G13" s="569"/>
    </row>
    <row r="14" spans="3:7" x14ac:dyDescent="0.2">
      <c r="C14" s="559" t="s">
        <v>124</v>
      </c>
      <c r="D14" s="569">
        <v>18983</v>
      </c>
      <c r="E14" s="569">
        <v>18293</v>
      </c>
      <c r="G14" s="569"/>
    </row>
    <row r="15" spans="3:7" x14ac:dyDescent="0.2">
      <c r="C15" s="559" t="s">
        <v>123</v>
      </c>
      <c r="D15" s="569">
        <v>101604</v>
      </c>
      <c r="E15" s="569">
        <v>118144</v>
      </c>
      <c r="G15" s="569"/>
    </row>
    <row r="16" spans="3:7" x14ac:dyDescent="0.2">
      <c r="C16" s="559" t="s">
        <v>122</v>
      </c>
      <c r="D16" s="569">
        <v>99821</v>
      </c>
      <c r="E16" s="569">
        <v>155030</v>
      </c>
      <c r="G16" s="569"/>
    </row>
    <row r="17" spans="3:7" x14ac:dyDescent="0.2">
      <c r="C17" s="559" t="s">
        <v>121</v>
      </c>
      <c r="D17" s="570">
        <v>183622</v>
      </c>
      <c r="E17" s="569">
        <v>202403</v>
      </c>
      <c r="G17" s="569"/>
    </row>
    <row r="18" spans="3:7" x14ac:dyDescent="0.2">
      <c r="C18" s="559" t="s">
        <v>120</v>
      </c>
      <c r="D18" s="569">
        <v>25838</v>
      </c>
      <c r="E18" s="569">
        <v>34408</v>
      </c>
      <c r="G18" s="569"/>
    </row>
    <row r="19" spans="3:7" x14ac:dyDescent="0.2">
      <c r="C19" s="559" t="s">
        <v>119</v>
      </c>
      <c r="D19" s="569">
        <v>77229</v>
      </c>
      <c r="E19" s="569">
        <v>100186</v>
      </c>
      <c r="G19" s="569"/>
    </row>
    <row r="20" spans="3:7" x14ac:dyDescent="0.2">
      <c r="C20" s="559" t="s">
        <v>118</v>
      </c>
      <c r="D20" s="569">
        <v>87439</v>
      </c>
      <c r="E20" s="569">
        <v>97830</v>
      </c>
      <c r="G20" s="569"/>
    </row>
    <row r="21" spans="3:7" x14ac:dyDescent="0.2">
      <c r="C21" s="559" t="s">
        <v>117</v>
      </c>
      <c r="D21" s="569">
        <v>37868</v>
      </c>
      <c r="E21" s="569">
        <v>47743</v>
      </c>
      <c r="G21" s="569"/>
    </row>
    <row r="22" spans="3:7" x14ac:dyDescent="0.2">
      <c r="C22" s="559" t="s">
        <v>116</v>
      </c>
      <c r="D22" s="569">
        <v>39375</v>
      </c>
      <c r="E22" s="569">
        <v>42767</v>
      </c>
      <c r="G22" s="569"/>
    </row>
    <row r="23" spans="3:7" x14ac:dyDescent="0.2">
      <c r="C23" s="559" t="s">
        <v>115</v>
      </c>
      <c r="D23" s="569">
        <v>66323</v>
      </c>
      <c r="E23" s="569">
        <v>80747</v>
      </c>
      <c r="G23" s="569"/>
    </row>
    <row r="24" spans="3:7" x14ac:dyDescent="0.2">
      <c r="C24" s="559" t="s">
        <v>114</v>
      </c>
      <c r="D24" s="569">
        <v>44634</v>
      </c>
      <c r="E24" s="569">
        <v>49179</v>
      </c>
      <c r="G24" s="569"/>
    </row>
    <row r="25" spans="3:7" x14ac:dyDescent="0.2">
      <c r="C25" s="559" t="s">
        <v>113</v>
      </c>
      <c r="D25" s="569">
        <v>116188</v>
      </c>
      <c r="E25" s="569">
        <v>140106</v>
      </c>
      <c r="G25" s="569"/>
    </row>
    <row r="26" spans="3:7" x14ac:dyDescent="0.2">
      <c r="C26" s="559" t="s">
        <v>112</v>
      </c>
      <c r="D26" s="569">
        <v>27355</v>
      </c>
      <c r="E26" s="569">
        <v>31062</v>
      </c>
      <c r="G26" s="569"/>
    </row>
    <row r="27" spans="3:7" ht="18.75" customHeight="1" x14ac:dyDescent="0.2">
      <c r="D27" s="569"/>
      <c r="E27" s="569"/>
      <c r="G27" s="569"/>
    </row>
    <row r="31" spans="3:7" x14ac:dyDescent="0.2">
      <c r="D31" s="569"/>
    </row>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41"/>
  <sheetViews>
    <sheetView workbookViewId="0">
      <selection activeCell="D25" sqref="D25"/>
    </sheetView>
  </sheetViews>
  <sheetFormatPr defaultColWidth="8.85546875" defaultRowHeight="12.75" x14ac:dyDescent="0.2"/>
  <cols>
    <col min="1" max="1" width="21.42578125" style="559" customWidth="1"/>
    <col min="2" max="2" width="19.7109375" style="559" customWidth="1"/>
    <col min="3" max="3" width="21.140625" style="559" customWidth="1"/>
    <col min="4" max="4" width="20.28515625" style="559" customWidth="1"/>
    <col min="5" max="5" width="13.5703125" style="559" customWidth="1"/>
    <col min="6" max="6" width="13.28515625" style="559" customWidth="1"/>
    <col min="7" max="7" width="10.140625" style="559" customWidth="1"/>
    <col min="8" max="8" width="8.7109375" style="559" customWidth="1"/>
    <col min="9" max="16384" width="8.85546875" style="559"/>
  </cols>
  <sheetData>
    <row r="1" spans="1:9" ht="18.75" x14ac:dyDescent="0.2">
      <c r="A1" s="769"/>
      <c r="B1" s="769"/>
      <c r="C1" s="769"/>
      <c r="D1" s="769"/>
      <c r="E1" s="769"/>
      <c r="F1" s="580"/>
    </row>
    <row r="5" spans="1:9" ht="33" customHeight="1" x14ac:dyDescent="0.2">
      <c r="A5" s="768" t="s">
        <v>513</v>
      </c>
      <c r="B5" s="768"/>
      <c r="C5" s="768"/>
      <c r="D5" s="768"/>
      <c r="E5" s="768"/>
      <c r="F5" s="768"/>
    </row>
    <row r="7" spans="1:9" ht="38.25" customHeight="1" x14ac:dyDescent="0.2">
      <c r="B7" s="579"/>
      <c r="C7" s="579"/>
      <c r="E7" s="577"/>
      <c r="F7" s="577"/>
      <c r="G7" s="576"/>
      <c r="H7" s="576"/>
      <c r="I7" s="576"/>
    </row>
    <row r="8" spans="1:9" x14ac:dyDescent="0.2">
      <c r="B8" s="578" t="s">
        <v>512</v>
      </c>
      <c r="C8" s="571" t="s">
        <v>511</v>
      </c>
      <c r="E8" s="576"/>
      <c r="F8" s="576"/>
      <c r="G8" s="577"/>
      <c r="H8" s="576"/>
      <c r="I8" s="576"/>
    </row>
    <row r="9" spans="1:9" x14ac:dyDescent="0.2">
      <c r="A9" s="559" t="s">
        <v>127</v>
      </c>
      <c r="B9" s="575">
        <v>1245.9100000000001</v>
      </c>
      <c r="C9" s="572">
        <v>1000.51</v>
      </c>
      <c r="D9" s="572"/>
      <c r="E9" s="572"/>
      <c r="F9" s="572"/>
      <c r="G9" s="572"/>
      <c r="H9" s="572"/>
    </row>
    <row r="10" spans="1:9" x14ac:dyDescent="0.2">
      <c r="A10" s="559" t="s">
        <v>126</v>
      </c>
      <c r="B10" s="575">
        <v>1150.77</v>
      </c>
      <c r="C10" s="572">
        <v>1048.6199999999999</v>
      </c>
      <c r="D10" s="572"/>
      <c r="E10" s="572"/>
      <c r="F10" s="572"/>
      <c r="G10" s="572"/>
      <c r="H10" s="572"/>
    </row>
    <row r="11" spans="1:9" x14ac:dyDescent="0.2">
      <c r="A11" s="559" t="s">
        <v>125</v>
      </c>
      <c r="B11" s="575">
        <v>1139.77</v>
      </c>
      <c r="C11" s="572">
        <v>1031.22</v>
      </c>
      <c r="D11" s="572"/>
      <c r="E11" s="572"/>
      <c r="F11" s="572"/>
      <c r="G11" s="572"/>
      <c r="H11" s="572"/>
    </row>
    <row r="12" spans="1:9" x14ac:dyDescent="0.2">
      <c r="A12" s="559" t="s">
        <v>124</v>
      </c>
      <c r="B12" s="575">
        <v>1287.3599999999999</v>
      </c>
      <c r="C12" s="572">
        <v>969.01</v>
      </c>
      <c r="D12" s="572"/>
      <c r="E12" s="572"/>
      <c r="F12" s="572"/>
      <c r="G12" s="572"/>
      <c r="H12" s="572"/>
    </row>
    <row r="13" spans="1:9" x14ac:dyDescent="0.2">
      <c r="A13" s="559" t="s">
        <v>123</v>
      </c>
      <c r="B13" s="575">
        <v>1132.3699999999999</v>
      </c>
      <c r="C13" s="572">
        <v>1029.4100000000001</v>
      </c>
      <c r="D13" s="572"/>
      <c r="E13" s="572"/>
      <c r="F13" s="572"/>
      <c r="G13" s="572"/>
      <c r="H13" s="572"/>
    </row>
    <row r="14" spans="1:9" x14ac:dyDescent="0.2">
      <c r="A14" s="559" t="s">
        <v>122</v>
      </c>
      <c r="B14" s="575">
        <v>1107.4100000000001</v>
      </c>
      <c r="C14" s="572">
        <v>994.05</v>
      </c>
      <c r="D14" s="572"/>
      <c r="E14" s="572"/>
      <c r="F14" s="572"/>
      <c r="G14" s="572"/>
      <c r="H14" s="572"/>
    </row>
    <row r="15" spans="1:9" x14ac:dyDescent="0.2">
      <c r="A15" s="573" t="s">
        <v>121</v>
      </c>
      <c r="B15" s="575">
        <v>1106.8399999999999</v>
      </c>
      <c r="C15" s="574">
        <v>1034.75</v>
      </c>
      <c r="D15" s="572"/>
      <c r="E15" s="572"/>
      <c r="F15" s="574"/>
      <c r="G15" s="572"/>
      <c r="H15" s="572"/>
    </row>
    <row r="16" spans="1:9" x14ac:dyDescent="0.2">
      <c r="A16" s="559" t="s">
        <v>120</v>
      </c>
      <c r="B16" s="575">
        <v>1210.3900000000001</v>
      </c>
      <c r="C16" s="572">
        <v>1029.9100000000001</v>
      </c>
      <c r="D16" s="572"/>
      <c r="E16" s="572"/>
      <c r="F16" s="572"/>
      <c r="G16" s="572"/>
      <c r="H16" s="574"/>
    </row>
    <row r="17" spans="1:8" x14ac:dyDescent="0.2">
      <c r="A17" s="559" t="s">
        <v>119</v>
      </c>
      <c r="B17" s="575">
        <v>1115.31</v>
      </c>
      <c r="C17" s="572">
        <v>1008.95</v>
      </c>
      <c r="D17" s="572"/>
      <c r="E17" s="572"/>
      <c r="F17" s="572"/>
      <c r="G17" s="572"/>
      <c r="H17" s="572"/>
    </row>
    <row r="18" spans="1:8" x14ac:dyDescent="0.2">
      <c r="A18" s="559" t="s">
        <v>118</v>
      </c>
      <c r="B18" s="575">
        <v>1112.23</v>
      </c>
      <c r="C18" s="572">
        <v>1046.77</v>
      </c>
      <c r="D18" s="572"/>
      <c r="E18" s="572"/>
      <c r="F18" s="572"/>
      <c r="G18" s="572"/>
      <c r="H18" s="572"/>
    </row>
    <row r="19" spans="1:8" x14ac:dyDescent="0.2">
      <c r="A19" s="559" t="s">
        <v>117</v>
      </c>
      <c r="B19" s="575">
        <v>1150.49</v>
      </c>
      <c r="C19" s="572">
        <v>1020.03</v>
      </c>
      <c r="D19" s="572"/>
      <c r="E19" s="572"/>
      <c r="F19" s="572"/>
      <c r="G19" s="572"/>
      <c r="H19" s="572"/>
    </row>
    <row r="20" spans="1:8" x14ac:dyDescent="0.2">
      <c r="A20" s="559" t="s">
        <v>116</v>
      </c>
      <c r="B20" s="575">
        <v>1383.76</v>
      </c>
      <c r="C20" s="572">
        <v>941.87</v>
      </c>
      <c r="D20" s="572"/>
      <c r="E20" s="572"/>
      <c r="F20" s="572"/>
      <c r="G20" s="572"/>
      <c r="H20" s="572"/>
    </row>
    <row r="21" spans="1:8" x14ac:dyDescent="0.2">
      <c r="A21" s="559" t="s">
        <v>115</v>
      </c>
      <c r="B21" s="575">
        <v>1118.0999999999999</v>
      </c>
      <c r="C21" s="572">
        <v>1012.31</v>
      </c>
      <c r="D21" s="572"/>
      <c r="E21" s="572"/>
      <c r="F21" s="572"/>
      <c r="G21" s="572"/>
      <c r="H21" s="572"/>
    </row>
    <row r="22" spans="1:8" x14ac:dyDescent="0.2">
      <c r="A22" s="559" t="s">
        <v>114</v>
      </c>
      <c r="B22" s="575">
        <v>1151.92</v>
      </c>
      <c r="C22" s="572">
        <v>1041.6600000000001</v>
      </c>
      <c r="D22" s="572"/>
      <c r="E22" s="572"/>
      <c r="F22" s="572"/>
      <c r="G22" s="572"/>
      <c r="H22" s="572"/>
    </row>
    <row r="23" spans="1:8" x14ac:dyDescent="0.2">
      <c r="A23" s="559" t="s">
        <v>113</v>
      </c>
      <c r="B23" s="575">
        <v>1134.8699999999999</v>
      </c>
      <c r="C23" s="572">
        <v>1010.82</v>
      </c>
      <c r="D23" s="572"/>
      <c r="E23" s="572"/>
      <c r="F23" s="572"/>
      <c r="G23" s="572"/>
      <c r="H23" s="572"/>
    </row>
    <row r="24" spans="1:8" x14ac:dyDescent="0.2">
      <c r="A24" s="559" t="s">
        <v>112</v>
      </c>
      <c r="B24" s="575">
        <v>1225.8399999999999</v>
      </c>
      <c r="C24" s="572">
        <v>1026.71</v>
      </c>
      <c r="D24" s="572"/>
      <c r="E24" s="572"/>
      <c r="F24" s="572"/>
      <c r="G24" s="572"/>
      <c r="H24" s="572"/>
    </row>
    <row r="25" spans="1:8" x14ac:dyDescent="0.2">
      <c r="B25" s="568"/>
    </row>
    <row r="26" spans="1:8" x14ac:dyDescent="0.2">
      <c r="B26" s="572"/>
      <c r="C26" s="572"/>
      <c r="D26" s="572"/>
    </row>
    <row r="27" spans="1:8" x14ac:dyDescent="0.2">
      <c r="B27" s="572"/>
      <c r="C27" s="572"/>
      <c r="D27" s="572"/>
    </row>
    <row r="28" spans="1:8" x14ac:dyDescent="0.2">
      <c r="B28" s="572"/>
      <c r="C28" s="572"/>
      <c r="D28" s="572"/>
    </row>
    <row r="29" spans="1:8" x14ac:dyDescent="0.2">
      <c r="B29" s="572"/>
      <c r="C29" s="572"/>
      <c r="D29" s="572"/>
    </row>
    <row r="30" spans="1:8" x14ac:dyDescent="0.2">
      <c r="B30" s="572"/>
      <c r="C30" s="572"/>
      <c r="D30" s="572"/>
    </row>
    <row r="31" spans="1:8" x14ac:dyDescent="0.2">
      <c r="B31" s="572"/>
      <c r="C31" s="572"/>
      <c r="D31" s="572"/>
    </row>
    <row r="32" spans="1:8" x14ac:dyDescent="0.2">
      <c r="B32" s="572"/>
      <c r="C32" s="572"/>
      <c r="D32" s="572"/>
    </row>
    <row r="33" spans="2:5" ht="12.75" customHeight="1" x14ac:dyDescent="0.2">
      <c r="B33" s="572"/>
      <c r="C33" s="574"/>
      <c r="D33" s="572"/>
      <c r="E33" s="573"/>
    </row>
    <row r="34" spans="2:5" x14ac:dyDescent="0.2">
      <c r="B34" s="572"/>
      <c r="C34" s="572"/>
      <c r="D34" s="572"/>
    </row>
    <row r="35" spans="2:5" x14ac:dyDescent="0.2">
      <c r="B35" s="572"/>
      <c r="C35" s="572"/>
      <c r="D35" s="572"/>
    </row>
    <row r="36" spans="2:5" x14ac:dyDescent="0.2">
      <c r="B36" s="572"/>
      <c r="C36" s="572"/>
      <c r="D36" s="572"/>
    </row>
    <row r="37" spans="2:5" x14ac:dyDescent="0.2">
      <c r="B37" s="572"/>
      <c r="C37" s="572"/>
      <c r="D37" s="572"/>
    </row>
    <row r="38" spans="2:5" x14ac:dyDescent="0.2">
      <c r="B38" s="572"/>
      <c r="C38" s="572"/>
      <c r="D38" s="572"/>
    </row>
    <row r="39" spans="2:5" x14ac:dyDescent="0.2">
      <c r="B39" s="572"/>
      <c r="C39" s="572"/>
      <c r="D39" s="572"/>
    </row>
    <row r="40" spans="2:5" x14ac:dyDescent="0.2">
      <c r="B40" s="572"/>
      <c r="C40" s="572"/>
      <c r="D40" s="572"/>
    </row>
    <row r="41" spans="2:5" x14ac:dyDescent="0.2">
      <c r="B41" s="572"/>
      <c r="C41" s="572"/>
      <c r="D41" s="572"/>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0:E23"/>
  <sheetViews>
    <sheetView topLeftCell="B1" workbookViewId="0">
      <selection activeCell="E28" sqref="E28"/>
    </sheetView>
  </sheetViews>
  <sheetFormatPr defaultColWidth="8.85546875" defaultRowHeight="12.75" x14ac:dyDescent="0.2"/>
  <cols>
    <col min="1" max="1" width="8.85546875" style="559"/>
    <col min="2" max="2" width="21.85546875" style="559" customWidth="1"/>
    <col min="3" max="3" width="17" style="559" customWidth="1"/>
    <col min="4" max="16384" width="8.85546875" style="559"/>
  </cols>
  <sheetData>
    <row r="10" spans="2:5" ht="24" customHeight="1" x14ac:dyDescent="0.2">
      <c r="B10" s="559" t="s">
        <v>515</v>
      </c>
      <c r="C10" s="561">
        <v>0.70099999999999996</v>
      </c>
      <c r="E10" s="561"/>
    </row>
    <row r="11" spans="2:5" ht="21.75" customHeight="1" x14ac:dyDescent="0.2">
      <c r="B11" s="559" t="s">
        <v>514</v>
      </c>
      <c r="C11" s="561">
        <v>0.16600000000000001</v>
      </c>
      <c r="E11" s="561"/>
    </row>
    <row r="12" spans="2:5" ht="38.25" x14ac:dyDescent="0.2">
      <c r="B12" s="582" t="s">
        <v>390</v>
      </c>
      <c r="C12" s="561">
        <v>0.13300000000000001</v>
      </c>
      <c r="E12" s="561"/>
    </row>
    <row r="13" spans="2:5" x14ac:dyDescent="0.2">
      <c r="C13" s="561"/>
      <c r="E13" s="561"/>
    </row>
    <row r="18" spans="3:5" x14ac:dyDescent="0.2">
      <c r="C18" s="561"/>
      <c r="E18" s="560"/>
    </row>
    <row r="19" spans="3:5" x14ac:dyDescent="0.2">
      <c r="C19" s="561"/>
    </row>
    <row r="20" spans="3:5" x14ac:dyDescent="0.2">
      <c r="C20" s="561"/>
    </row>
    <row r="21" spans="3:5" x14ac:dyDescent="0.2">
      <c r="C21" s="581"/>
    </row>
    <row r="22" spans="3:5" x14ac:dyDescent="0.2">
      <c r="C22" s="581"/>
    </row>
    <row r="23" spans="3:5" x14ac:dyDescent="0.2">
      <c r="C23" s="581"/>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17"/>
  <sheetViews>
    <sheetView workbookViewId="0">
      <selection activeCell="E12" sqref="E12"/>
    </sheetView>
  </sheetViews>
  <sheetFormatPr defaultColWidth="8.85546875" defaultRowHeight="12.75" x14ac:dyDescent="0.2"/>
  <cols>
    <col min="1" max="1" width="21.42578125" style="559" customWidth="1"/>
    <col min="2" max="2" width="19.7109375" style="559" customWidth="1"/>
    <col min="3" max="3" width="13" style="559" customWidth="1"/>
    <col min="4" max="4" width="20.140625" style="559" customWidth="1"/>
    <col min="5" max="5" width="13.5703125" style="559" customWidth="1"/>
    <col min="6" max="6" width="13.28515625" style="559" customWidth="1"/>
    <col min="7" max="7" width="10.140625" style="559" customWidth="1"/>
    <col min="8" max="8" width="8.7109375" style="559" customWidth="1"/>
    <col min="9" max="16384" width="8.85546875" style="559"/>
  </cols>
  <sheetData>
    <row r="1" spans="1:7" ht="18.75" x14ac:dyDescent="0.2">
      <c r="A1" s="769"/>
      <c r="B1" s="769"/>
      <c r="C1" s="769"/>
      <c r="D1" s="769"/>
      <c r="E1" s="769"/>
      <c r="F1" s="580"/>
    </row>
    <row r="5" spans="1:7" ht="33" customHeight="1" x14ac:dyDescent="0.25">
      <c r="A5" s="770" t="s">
        <v>517</v>
      </c>
      <c r="B5" s="770"/>
      <c r="C5" s="770"/>
      <c r="D5" s="770"/>
      <c r="E5" s="770"/>
      <c r="F5" s="770"/>
      <c r="G5" s="585"/>
    </row>
    <row r="6" spans="1:7" x14ac:dyDescent="0.2">
      <c r="A6" s="585"/>
      <c r="B6" s="585"/>
      <c r="C6" s="585"/>
      <c r="D6" s="585"/>
      <c r="E6" s="585"/>
      <c r="F6" s="585"/>
      <c r="G6" s="585"/>
    </row>
    <row r="7" spans="1:7" ht="76.5" x14ac:dyDescent="0.2">
      <c r="A7" s="589" t="s">
        <v>501</v>
      </c>
      <c r="B7" s="589" t="s">
        <v>500</v>
      </c>
      <c r="C7" s="589" t="s">
        <v>516</v>
      </c>
      <c r="D7" s="589" t="s">
        <v>498</v>
      </c>
      <c r="E7" s="589" t="s">
        <v>497</v>
      </c>
      <c r="F7" s="588"/>
      <c r="G7" s="585"/>
    </row>
    <row r="8" spans="1:7" x14ac:dyDescent="0.2">
      <c r="A8" s="585">
        <v>7674</v>
      </c>
      <c r="B8" s="585">
        <v>1320</v>
      </c>
      <c r="C8" s="585">
        <v>2047</v>
      </c>
      <c r="D8" s="585">
        <v>1876</v>
      </c>
      <c r="E8" s="585">
        <v>2732</v>
      </c>
      <c r="F8" s="585"/>
      <c r="G8" s="585"/>
    </row>
    <row r="9" spans="1:7" x14ac:dyDescent="0.2">
      <c r="A9" s="585"/>
      <c r="B9" s="585"/>
      <c r="C9" s="585"/>
      <c r="D9" s="585"/>
      <c r="E9" s="585"/>
      <c r="F9" s="585"/>
      <c r="G9" s="585"/>
    </row>
    <row r="10" spans="1:7" x14ac:dyDescent="0.2">
      <c r="A10" s="586"/>
      <c r="B10" s="586"/>
      <c r="C10" s="586"/>
      <c r="D10" s="586"/>
      <c r="E10" s="586"/>
      <c r="F10" s="585"/>
      <c r="G10" s="586"/>
    </row>
    <row r="11" spans="1:7" x14ac:dyDescent="0.2">
      <c r="A11" s="585"/>
      <c r="B11" s="585"/>
      <c r="C11" s="585"/>
      <c r="D11" s="585"/>
      <c r="E11" s="585"/>
      <c r="F11" s="585"/>
      <c r="G11" s="585"/>
    </row>
    <row r="12" spans="1:7" x14ac:dyDescent="0.2">
      <c r="A12" s="585"/>
      <c r="B12" s="585"/>
      <c r="C12" s="585"/>
      <c r="D12" s="585"/>
      <c r="E12" s="585"/>
      <c r="F12" s="585"/>
      <c r="G12" s="585"/>
    </row>
    <row r="13" spans="1:7" x14ac:dyDescent="0.2">
      <c r="A13" s="587">
        <v>0.49</v>
      </c>
      <c r="B13" s="587">
        <v>8.4000000000000005E-2</v>
      </c>
      <c r="C13" s="587">
        <v>0.13100000000000001</v>
      </c>
      <c r="D13" s="587">
        <v>0.12</v>
      </c>
      <c r="E13" s="587">
        <v>0.17499999999999999</v>
      </c>
      <c r="F13" s="585"/>
      <c r="G13" s="586"/>
    </row>
    <row r="14" spans="1:7" x14ac:dyDescent="0.2">
      <c r="A14" s="586"/>
      <c r="B14" s="585"/>
      <c r="C14" s="585"/>
      <c r="D14" s="585"/>
      <c r="E14" s="585"/>
      <c r="F14" s="585"/>
      <c r="G14" s="585"/>
    </row>
    <row r="15" spans="1:7" x14ac:dyDescent="0.2">
      <c r="A15" s="583"/>
      <c r="B15" s="583"/>
      <c r="C15" s="583"/>
      <c r="D15" s="583"/>
      <c r="E15" s="583"/>
      <c r="F15" s="583"/>
      <c r="G15" s="583"/>
    </row>
    <row r="16" spans="1:7" x14ac:dyDescent="0.2">
      <c r="A16" s="584"/>
      <c r="B16" s="584"/>
      <c r="C16" s="584"/>
      <c r="D16" s="584"/>
      <c r="E16" s="584"/>
      <c r="G16" s="584"/>
    </row>
    <row r="17" spans="1:5" x14ac:dyDescent="0.2">
      <c r="A17" s="583"/>
      <c r="B17" s="583"/>
      <c r="C17" s="583"/>
      <c r="D17" s="583"/>
      <c r="E17" s="583"/>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11"/>
  <sheetViews>
    <sheetView workbookViewId="0">
      <selection activeCell="E25" sqref="E25"/>
    </sheetView>
  </sheetViews>
  <sheetFormatPr defaultColWidth="9.28515625" defaultRowHeight="12.75" x14ac:dyDescent="0.25"/>
  <cols>
    <col min="1" max="1" width="21.140625" style="150" customWidth="1"/>
    <col min="2" max="2" width="22.7109375" style="150" customWidth="1"/>
    <col min="3" max="3" width="22" style="150" customWidth="1"/>
    <col min="4" max="16384" width="9.28515625" style="150"/>
  </cols>
  <sheetData>
    <row r="1" spans="1:3" ht="19.5" customHeight="1" x14ac:dyDescent="0.25"/>
    <row r="2" spans="1:3" ht="37.5" customHeight="1" x14ac:dyDescent="0.25">
      <c r="A2" s="771" t="s">
        <v>518</v>
      </c>
      <c r="B2" s="771"/>
      <c r="C2" s="771"/>
    </row>
    <row r="3" spans="1:3" ht="14.25" customHeight="1" x14ac:dyDescent="0.25"/>
    <row r="4" spans="1:3" ht="27.75" customHeight="1" x14ac:dyDescent="0.25">
      <c r="A4" s="594" t="s">
        <v>214</v>
      </c>
      <c r="B4" s="594" t="s">
        <v>213</v>
      </c>
      <c r="C4" s="594" t="s">
        <v>212</v>
      </c>
    </row>
    <row r="5" spans="1:3" ht="27.75" customHeight="1" x14ac:dyDescent="0.25">
      <c r="A5" s="593" t="s">
        <v>200</v>
      </c>
      <c r="B5" s="592">
        <v>0</v>
      </c>
      <c r="C5" s="592">
        <v>33485</v>
      </c>
    </row>
    <row r="6" spans="1:3" ht="27.75" customHeight="1" x14ac:dyDescent="0.25">
      <c r="A6" s="593" t="s">
        <v>199</v>
      </c>
      <c r="B6" s="592">
        <v>19211</v>
      </c>
      <c r="C6" s="592">
        <v>85100</v>
      </c>
    </row>
    <row r="7" spans="1:3" ht="27.75" customHeight="1" x14ac:dyDescent="0.25">
      <c r="A7" s="593" t="s">
        <v>210</v>
      </c>
      <c r="B7" s="592">
        <v>44429</v>
      </c>
      <c r="C7" s="592">
        <v>103899</v>
      </c>
    </row>
    <row r="8" spans="1:3" ht="27.75" customHeight="1" x14ac:dyDescent="0.25">
      <c r="A8" s="593" t="s">
        <v>209</v>
      </c>
      <c r="B8" s="592">
        <v>46629</v>
      </c>
      <c r="C8" s="592">
        <v>96482</v>
      </c>
    </row>
    <row r="9" spans="1:3" ht="27.75" customHeight="1" x14ac:dyDescent="0.25">
      <c r="A9" s="593" t="s">
        <v>208</v>
      </c>
      <c r="B9" s="592">
        <v>50032</v>
      </c>
      <c r="C9" s="592">
        <v>112689</v>
      </c>
    </row>
    <row r="10" spans="1:3" ht="27.75" customHeight="1" x14ac:dyDescent="0.25">
      <c r="A10" s="591" t="s">
        <v>207</v>
      </c>
      <c r="B10" s="590">
        <v>87384</v>
      </c>
      <c r="C10" s="590">
        <v>258472</v>
      </c>
    </row>
    <row r="11" spans="1:3" ht="15.75" customHeight="1" x14ac:dyDescent="0.25"/>
  </sheetData>
  <mergeCells count="1">
    <mergeCell ref="A2:C2"/>
  </mergeCell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12"/>
  <sheetViews>
    <sheetView workbookViewId="0">
      <selection activeCell="H16" sqref="H16"/>
    </sheetView>
  </sheetViews>
  <sheetFormatPr defaultColWidth="9.28515625" defaultRowHeight="12.75" x14ac:dyDescent="0.25"/>
  <cols>
    <col min="1" max="1" width="20.140625" style="150" customWidth="1"/>
    <col min="2" max="2" width="20.7109375" style="150" customWidth="1"/>
    <col min="3" max="3" width="22" style="150" customWidth="1"/>
    <col min="4" max="16384" width="9.28515625" style="150"/>
  </cols>
  <sheetData>
    <row r="1" spans="1:5" ht="18.75" customHeight="1" x14ac:dyDescent="0.25"/>
    <row r="2" spans="1:5" ht="42.75" customHeight="1" x14ac:dyDescent="0.25">
      <c r="A2" s="771" t="s">
        <v>519</v>
      </c>
      <c r="B2" s="771"/>
      <c r="C2" s="771"/>
    </row>
    <row r="3" spans="1:5" ht="17.25" customHeight="1" x14ac:dyDescent="0.25">
      <c r="A3" s="152"/>
      <c r="B3" s="152"/>
      <c r="C3" s="152"/>
    </row>
    <row r="4" spans="1:5" ht="0.75" customHeight="1" x14ac:dyDescent="0.25">
      <c r="A4" s="600"/>
      <c r="B4" s="600"/>
      <c r="C4" s="600"/>
    </row>
    <row r="5" spans="1:5" ht="29.25" customHeight="1" x14ac:dyDescent="0.25">
      <c r="A5" s="594" t="s">
        <v>214</v>
      </c>
      <c r="B5" s="594" t="s">
        <v>213</v>
      </c>
      <c r="C5" s="594" t="s">
        <v>212</v>
      </c>
    </row>
    <row r="6" spans="1:5" ht="27" customHeight="1" x14ac:dyDescent="0.25">
      <c r="A6" s="593" t="s">
        <v>204</v>
      </c>
      <c r="B6" s="596">
        <v>333</v>
      </c>
      <c r="C6" s="596">
        <v>185</v>
      </c>
    </row>
    <row r="7" spans="1:5" ht="26.25" customHeight="1" x14ac:dyDescent="0.25">
      <c r="A7" s="593" t="s">
        <v>203</v>
      </c>
      <c r="B7" s="596">
        <v>3316</v>
      </c>
      <c r="C7" s="596">
        <v>2865</v>
      </c>
    </row>
    <row r="8" spans="1:5" ht="25.5" customHeight="1" x14ac:dyDescent="0.25">
      <c r="A8" s="593" t="s">
        <v>202</v>
      </c>
      <c r="B8" s="596">
        <v>12701</v>
      </c>
      <c r="C8" s="596">
        <v>12782</v>
      </c>
    </row>
    <row r="9" spans="1:5" ht="25.5" customHeight="1" x14ac:dyDescent="0.25">
      <c r="A9" s="599" t="s">
        <v>201</v>
      </c>
      <c r="B9" s="598">
        <v>16389</v>
      </c>
      <c r="C9" s="596">
        <v>17350</v>
      </c>
      <c r="E9" s="597"/>
    </row>
    <row r="10" spans="1:5" ht="24.75" customHeight="1" x14ac:dyDescent="0.25">
      <c r="A10" s="593" t="s">
        <v>200</v>
      </c>
      <c r="B10" s="596">
        <v>31598</v>
      </c>
      <c r="C10" s="596">
        <v>34675</v>
      </c>
    </row>
    <row r="11" spans="1:5" ht="24" customHeight="1" x14ac:dyDescent="0.25">
      <c r="A11" s="593" t="s">
        <v>199</v>
      </c>
      <c r="B11" s="596">
        <v>37813</v>
      </c>
      <c r="C11" s="596">
        <v>22408</v>
      </c>
    </row>
    <row r="12" spans="1:5" ht="27" customHeight="1" x14ac:dyDescent="0.25">
      <c r="A12" s="591" t="s">
        <v>198</v>
      </c>
      <c r="B12" s="595">
        <v>10583</v>
      </c>
      <c r="C12" s="595">
        <v>12857</v>
      </c>
    </row>
  </sheetData>
  <mergeCells count="1">
    <mergeCell ref="A2:C2"/>
  </mergeCell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workbookViewId="0">
      <selection activeCell="M16" sqref="M16"/>
    </sheetView>
  </sheetViews>
  <sheetFormatPr defaultColWidth="8.85546875" defaultRowHeight="12.75" x14ac:dyDescent="0.2"/>
  <cols>
    <col min="1" max="1" width="28.28515625" style="13" customWidth="1"/>
    <col min="2" max="2" width="13.7109375" style="13" customWidth="1"/>
    <col min="3" max="3" width="13.42578125" style="13" customWidth="1"/>
    <col min="4" max="4" width="12.7109375" style="13" customWidth="1"/>
    <col min="5" max="5" width="12.5703125" style="13" customWidth="1"/>
    <col min="6" max="6" width="12" style="13" customWidth="1"/>
    <col min="7" max="7" width="11.7109375" style="13" customWidth="1"/>
    <col min="8" max="16384" width="8.85546875" style="13"/>
  </cols>
  <sheetData>
    <row r="1" spans="1:10" ht="19.5" customHeight="1" x14ac:dyDescent="0.2">
      <c r="A1" s="618" t="s">
        <v>109</v>
      </c>
      <c r="B1" s="618"/>
      <c r="C1" s="618"/>
      <c r="D1" s="618"/>
      <c r="E1" s="618"/>
      <c r="F1" s="618"/>
      <c r="G1" s="618"/>
    </row>
    <row r="2" spans="1:10" ht="17.25" customHeight="1" x14ac:dyDescent="0.2">
      <c r="A2" s="641" t="s">
        <v>152</v>
      </c>
      <c r="B2" s="641"/>
      <c r="C2" s="641"/>
      <c r="D2" s="641"/>
      <c r="E2" s="641"/>
      <c r="F2" s="641"/>
      <c r="G2" s="641"/>
    </row>
    <row r="3" spans="1:10" x14ac:dyDescent="0.2">
      <c r="A3" s="626" t="s">
        <v>107</v>
      </c>
      <c r="B3" s="33">
        <v>2013</v>
      </c>
      <c r="C3" s="624">
        <v>2014</v>
      </c>
      <c r="D3" s="625"/>
      <c r="E3" s="625"/>
      <c r="F3" s="625"/>
      <c r="G3" s="625"/>
    </row>
    <row r="4" spans="1:10" x14ac:dyDescent="0.2">
      <c r="A4" s="626"/>
      <c r="B4" s="32" t="s">
        <v>104</v>
      </c>
      <c r="C4" s="32" t="s">
        <v>106</v>
      </c>
      <c r="D4" s="32" t="s">
        <v>104</v>
      </c>
      <c r="E4" s="33" t="s">
        <v>105</v>
      </c>
      <c r="F4" s="32" t="s">
        <v>104</v>
      </c>
      <c r="G4" s="34"/>
    </row>
    <row r="5" spans="1:10" ht="24" x14ac:dyDescent="0.2">
      <c r="A5" s="626"/>
      <c r="B5" s="642" t="s">
        <v>151</v>
      </c>
      <c r="C5" s="643"/>
      <c r="D5" s="643"/>
      <c r="E5" s="644"/>
      <c r="F5" s="33" t="s">
        <v>150</v>
      </c>
      <c r="G5" s="32" t="s">
        <v>149</v>
      </c>
    </row>
    <row r="6" spans="1:10" x14ac:dyDescent="0.2">
      <c r="A6" s="630" t="s">
        <v>100</v>
      </c>
      <c r="B6" s="630"/>
      <c r="C6" s="630"/>
      <c r="D6" s="630"/>
      <c r="E6" s="630"/>
      <c r="F6" s="630"/>
      <c r="G6" s="630"/>
    </row>
    <row r="7" spans="1:10" x14ac:dyDescent="0.2">
      <c r="A7" s="85" t="s">
        <v>99</v>
      </c>
      <c r="B7" s="83">
        <v>3709363.9</v>
      </c>
      <c r="C7" s="84">
        <v>3704610.9</v>
      </c>
      <c r="D7" s="83">
        <v>3697067.1</v>
      </c>
      <c r="E7" s="83">
        <v>14836786.5</v>
      </c>
      <c r="F7" s="72">
        <v>99.7</v>
      </c>
      <c r="G7" s="71">
        <v>99.8</v>
      </c>
      <c r="I7" s="66"/>
      <c r="J7" s="66"/>
    </row>
    <row r="8" spans="1:10" ht="16.5" customHeight="1" x14ac:dyDescent="0.2">
      <c r="A8" s="82" t="s">
        <v>98</v>
      </c>
      <c r="B8" s="75">
        <v>2945428.4</v>
      </c>
      <c r="C8" s="69">
        <v>2926726.6</v>
      </c>
      <c r="D8" s="75">
        <v>2915506.8</v>
      </c>
      <c r="E8" s="81">
        <v>11730348.699999999</v>
      </c>
      <c r="F8" s="68">
        <v>99</v>
      </c>
      <c r="G8" s="67">
        <v>99.6</v>
      </c>
      <c r="I8" s="66"/>
      <c r="J8" s="66"/>
    </row>
    <row r="9" spans="1:10" ht="15" customHeight="1" x14ac:dyDescent="0.2">
      <c r="A9" s="82" t="s">
        <v>97</v>
      </c>
      <c r="B9" s="75">
        <v>763621.2</v>
      </c>
      <c r="C9" s="69">
        <v>777604.7</v>
      </c>
      <c r="D9" s="75">
        <v>781269.2</v>
      </c>
      <c r="E9" s="81">
        <v>3105269.3</v>
      </c>
      <c r="F9" s="68">
        <v>102.3</v>
      </c>
      <c r="G9" s="67">
        <v>100.5</v>
      </c>
      <c r="I9" s="66"/>
      <c r="J9" s="66"/>
    </row>
    <row r="10" spans="1:10" ht="15" customHeight="1" x14ac:dyDescent="0.2">
      <c r="A10" s="82" t="s">
        <v>148</v>
      </c>
      <c r="B10" s="75">
        <v>314.3</v>
      </c>
      <c r="C10" s="69">
        <v>279.60000000000002</v>
      </c>
      <c r="D10" s="75">
        <v>291.10000000000002</v>
      </c>
      <c r="E10" s="81">
        <v>1168.5</v>
      </c>
      <c r="F10" s="68">
        <v>92.6</v>
      </c>
      <c r="G10" s="67">
        <v>104.1</v>
      </c>
      <c r="I10" s="66"/>
      <c r="J10" s="66"/>
    </row>
    <row r="11" spans="1:10" ht="13.5" x14ac:dyDescent="0.2">
      <c r="A11" s="630" t="s">
        <v>147</v>
      </c>
      <c r="B11" s="630"/>
      <c r="C11" s="630"/>
      <c r="D11" s="630"/>
      <c r="E11" s="630"/>
      <c r="F11" s="630"/>
      <c r="G11" s="630"/>
      <c r="I11" s="66"/>
      <c r="J11" s="66"/>
    </row>
    <row r="12" spans="1:10" ht="21.75" customHeight="1" x14ac:dyDescent="0.2">
      <c r="A12" s="74" t="s">
        <v>94</v>
      </c>
      <c r="B12" s="73">
        <v>2945428.4</v>
      </c>
      <c r="C12" s="73">
        <v>2926726.6</v>
      </c>
      <c r="D12" s="73">
        <v>2915506.8</v>
      </c>
      <c r="E12" s="76">
        <v>11730348.699999999</v>
      </c>
      <c r="F12" s="72">
        <v>99</v>
      </c>
      <c r="G12" s="71">
        <v>99.6</v>
      </c>
      <c r="I12" s="66"/>
      <c r="J12" s="66"/>
    </row>
    <row r="13" spans="1:10" ht="21" customHeight="1" x14ac:dyDescent="0.2">
      <c r="A13" s="70" t="s">
        <v>93</v>
      </c>
      <c r="B13" s="80">
        <v>138423</v>
      </c>
      <c r="C13" s="69">
        <v>144600.70000000001</v>
      </c>
      <c r="D13" s="79">
        <v>148074.9</v>
      </c>
      <c r="E13" s="75">
        <v>575648.30000000005</v>
      </c>
      <c r="F13" s="68">
        <v>107</v>
      </c>
      <c r="G13" s="67">
        <v>102.4</v>
      </c>
      <c r="I13" s="66"/>
      <c r="J13" s="66"/>
    </row>
    <row r="14" spans="1:10" x14ac:dyDescent="0.2">
      <c r="A14" s="70" t="s">
        <v>92</v>
      </c>
      <c r="B14" s="69">
        <v>2096974.7</v>
      </c>
      <c r="C14" s="78">
        <v>2133106.2000000002</v>
      </c>
      <c r="D14" s="78">
        <v>2142276</v>
      </c>
      <c r="E14" s="75">
        <v>8518936</v>
      </c>
      <c r="F14" s="68">
        <v>102.2</v>
      </c>
      <c r="G14" s="67">
        <v>100.4</v>
      </c>
      <c r="I14" s="66"/>
      <c r="J14" s="66"/>
    </row>
    <row r="15" spans="1:10" ht="23.25" customHeight="1" x14ac:dyDescent="0.2">
      <c r="A15" s="70" t="s">
        <v>91</v>
      </c>
      <c r="B15" s="69">
        <v>140054.6</v>
      </c>
      <c r="C15" s="69">
        <v>130383.4</v>
      </c>
      <c r="D15" s="69">
        <v>127006.1</v>
      </c>
      <c r="E15" s="75">
        <v>528324.1</v>
      </c>
      <c r="F15" s="68">
        <v>90.7</v>
      </c>
      <c r="G15" s="67">
        <v>97.4</v>
      </c>
      <c r="I15" s="66"/>
      <c r="J15" s="66"/>
    </row>
    <row r="16" spans="1:10" ht="27.75" customHeight="1" x14ac:dyDescent="0.2">
      <c r="A16" s="70" t="s">
        <v>90</v>
      </c>
      <c r="B16" s="69">
        <v>694984.6</v>
      </c>
      <c r="C16" s="69">
        <v>650485.69999999995</v>
      </c>
      <c r="D16" s="69">
        <v>633747.80000000005</v>
      </c>
      <c r="E16" s="75">
        <v>2631642.6</v>
      </c>
      <c r="F16" s="68">
        <v>91.2</v>
      </c>
      <c r="G16" s="67">
        <v>97.4</v>
      </c>
      <c r="I16" s="66"/>
      <c r="J16" s="66"/>
    </row>
    <row r="17" spans="1:10" ht="36.75" customHeight="1" x14ac:dyDescent="0.2">
      <c r="A17" s="70" t="s">
        <v>89</v>
      </c>
      <c r="B17" s="77">
        <v>13414.5</v>
      </c>
      <c r="C17" s="69">
        <v>12751.3</v>
      </c>
      <c r="D17" s="69">
        <v>12476.9</v>
      </c>
      <c r="E17" s="75">
        <v>51446</v>
      </c>
      <c r="F17" s="68">
        <v>93</v>
      </c>
      <c r="G17" s="67">
        <v>97.8</v>
      </c>
      <c r="I17" s="66"/>
      <c r="J17" s="66"/>
    </row>
    <row r="18" spans="1:10" x14ac:dyDescent="0.2">
      <c r="A18" s="645" t="s">
        <v>88</v>
      </c>
      <c r="B18" s="645"/>
      <c r="C18" s="645"/>
      <c r="D18" s="645"/>
      <c r="E18" s="645"/>
      <c r="F18" s="645"/>
      <c r="G18" s="645"/>
      <c r="I18" s="66"/>
      <c r="J18" s="66"/>
    </row>
    <row r="19" spans="1:10" ht="34.5" customHeight="1" x14ac:dyDescent="0.2">
      <c r="A19" s="74" t="s">
        <v>87</v>
      </c>
      <c r="B19" s="73">
        <v>625845</v>
      </c>
      <c r="C19" s="73">
        <v>639178.30000000005</v>
      </c>
      <c r="D19" s="73">
        <v>640190.5</v>
      </c>
      <c r="E19" s="76">
        <v>2547726.5</v>
      </c>
      <c r="F19" s="72">
        <v>102.3</v>
      </c>
      <c r="G19" s="71">
        <v>100.2</v>
      </c>
      <c r="I19" s="66"/>
      <c r="J19" s="66"/>
    </row>
    <row r="20" spans="1:10" ht="27" customHeight="1" x14ac:dyDescent="0.2">
      <c r="A20" s="70" t="s">
        <v>86</v>
      </c>
      <c r="B20" s="69">
        <v>40247.1</v>
      </c>
      <c r="C20" s="69">
        <v>41441</v>
      </c>
      <c r="D20" s="69">
        <v>41430</v>
      </c>
      <c r="E20" s="75">
        <v>165064.79999999999</v>
      </c>
      <c r="F20" s="68">
        <v>102.9</v>
      </c>
      <c r="G20" s="67">
        <v>100</v>
      </c>
      <c r="I20" s="66"/>
      <c r="J20" s="66"/>
    </row>
    <row r="21" spans="1:10" ht="26.25" customHeight="1" x14ac:dyDescent="0.2">
      <c r="A21" s="70" t="s">
        <v>85</v>
      </c>
      <c r="B21" s="69">
        <v>610259.30000000005</v>
      </c>
      <c r="C21" s="69">
        <v>624275.1</v>
      </c>
      <c r="D21" s="69">
        <v>625607.1</v>
      </c>
      <c r="E21" s="75">
        <v>2487708.2999999998</v>
      </c>
      <c r="F21" s="68">
        <v>102.5</v>
      </c>
      <c r="G21" s="67">
        <v>100.2</v>
      </c>
      <c r="I21" s="66"/>
      <c r="J21" s="66"/>
    </row>
    <row r="22" spans="1:10" ht="39.75" customHeight="1" x14ac:dyDescent="0.2">
      <c r="A22" s="70" t="s">
        <v>84</v>
      </c>
      <c r="B22" s="69">
        <v>2100.1999999999998</v>
      </c>
      <c r="C22" s="69">
        <v>1923.4</v>
      </c>
      <c r="D22" s="69">
        <v>1861.1</v>
      </c>
      <c r="E22" s="75">
        <v>7828.9</v>
      </c>
      <c r="F22" s="68">
        <v>88.6</v>
      </c>
      <c r="G22" s="67">
        <v>96.8</v>
      </c>
      <c r="I22" s="66"/>
      <c r="J22" s="66"/>
    </row>
    <row r="23" spans="1:10" ht="41.25" customHeight="1" x14ac:dyDescent="0.2">
      <c r="A23" s="70" t="s">
        <v>83</v>
      </c>
      <c r="B23" s="69">
        <v>3757</v>
      </c>
      <c r="C23" s="69">
        <v>3528.6</v>
      </c>
      <c r="D23" s="69">
        <v>3419.1</v>
      </c>
      <c r="E23" s="75">
        <v>14194.3</v>
      </c>
      <c r="F23" s="68">
        <v>91</v>
      </c>
      <c r="G23" s="67">
        <v>96.9</v>
      </c>
      <c r="I23" s="66"/>
      <c r="J23" s="66"/>
    </row>
    <row r="24" spans="1:10" ht="42.75" customHeight="1" x14ac:dyDescent="0.2">
      <c r="A24" s="70" t="s">
        <v>82</v>
      </c>
      <c r="B24" s="69">
        <v>9728.5</v>
      </c>
      <c r="C24" s="69">
        <v>9451.2000000000007</v>
      </c>
      <c r="D24" s="69">
        <v>9303.2000000000007</v>
      </c>
      <c r="E24" s="75">
        <v>37995</v>
      </c>
      <c r="F24" s="68">
        <v>95.6</v>
      </c>
      <c r="G24" s="67">
        <v>98.4</v>
      </c>
      <c r="I24" s="66"/>
      <c r="J24" s="66"/>
    </row>
    <row r="25" spans="1:10" x14ac:dyDescent="0.2">
      <c r="A25" s="645" t="s">
        <v>146</v>
      </c>
      <c r="B25" s="645"/>
      <c r="C25" s="645"/>
      <c r="D25" s="645"/>
      <c r="E25" s="645"/>
      <c r="F25" s="645"/>
      <c r="G25" s="645"/>
      <c r="I25" s="66"/>
      <c r="J25" s="66"/>
    </row>
    <row r="26" spans="1:10" ht="26.25" customHeight="1" x14ac:dyDescent="0.2">
      <c r="A26" s="74" t="s">
        <v>80</v>
      </c>
      <c r="B26" s="73">
        <v>137776.20000000001</v>
      </c>
      <c r="C26" s="73">
        <v>138426.4</v>
      </c>
      <c r="D26" s="73">
        <v>141078.70000000001</v>
      </c>
      <c r="E26" s="73">
        <v>557542.80000000005</v>
      </c>
      <c r="F26" s="72">
        <v>102.4</v>
      </c>
      <c r="G26" s="71">
        <v>101.9</v>
      </c>
      <c r="I26" s="66"/>
      <c r="J26" s="66"/>
    </row>
    <row r="27" spans="1:10" ht="25.5" customHeight="1" x14ac:dyDescent="0.2">
      <c r="A27" s="70" t="s">
        <v>79</v>
      </c>
      <c r="B27" s="69">
        <v>4300.3999999999996</v>
      </c>
      <c r="C27" s="69">
        <v>4170.1000000000004</v>
      </c>
      <c r="D27" s="69">
        <v>4297.3</v>
      </c>
      <c r="E27" s="69">
        <v>16902.8</v>
      </c>
      <c r="F27" s="68">
        <v>99.9</v>
      </c>
      <c r="G27" s="67">
        <v>103.1</v>
      </c>
      <c r="I27" s="66"/>
      <c r="J27" s="66"/>
    </row>
    <row r="28" spans="1:10" ht="19.5" customHeight="1" x14ac:dyDescent="0.2">
      <c r="A28" s="70" t="s">
        <v>78</v>
      </c>
      <c r="B28" s="69">
        <v>129605.9</v>
      </c>
      <c r="C28" s="69">
        <v>130489.7</v>
      </c>
      <c r="D28" s="69">
        <v>133285.1</v>
      </c>
      <c r="E28" s="69">
        <v>525685.1</v>
      </c>
      <c r="F28" s="68">
        <v>102.8</v>
      </c>
      <c r="G28" s="67">
        <v>102.1</v>
      </c>
      <c r="I28" s="66"/>
      <c r="J28" s="66"/>
    </row>
    <row r="29" spans="1:10" ht="33" customHeight="1" x14ac:dyDescent="0.2">
      <c r="A29" s="70" t="s">
        <v>77</v>
      </c>
      <c r="B29" s="69">
        <v>2152.3000000000002</v>
      </c>
      <c r="C29" s="69">
        <v>2070.6</v>
      </c>
      <c r="D29" s="69">
        <v>2051.6999999999998</v>
      </c>
      <c r="E29" s="69">
        <v>8338.2999999999993</v>
      </c>
      <c r="F29" s="68">
        <v>95.3</v>
      </c>
      <c r="G29" s="67">
        <v>99.1</v>
      </c>
      <c r="I29" s="66"/>
      <c r="J29" s="66"/>
    </row>
    <row r="30" spans="1:10" ht="30.75" customHeight="1" x14ac:dyDescent="0.2">
      <c r="A30" s="70" t="s">
        <v>76</v>
      </c>
      <c r="B30" s="69">
        <v>4403.5</v>
      </c>
      <c r="C30" s="69">
        <v>4291.8999999999996</v>
      </c>
      <c r="D30" s="69">
        <v>4230.3999999999996</v>
      </c>
      <c r="E30" s="69">
        <v>17248.099999999999</v>
      </c>
      <c r="F30" s="68">
        <v>96.1</v>
      </c>
      <c r="G30" s="67">
        <v>98.6</v>
      </c>
      <c r="I30" s="66"/>
      <c r="J30" s="66"/>
    </row>
    <row r="31" spans="1:10" ht="41.25" customHeight="1" x14ac:dyDescent="0.2">
      <c r="A31" s="70" t="s">
        <v>75</v>
      </c>
      <c r="B31" s="69">
        <v>1614.5</v>
      </c>
      <c r="C31" s="69">
        <v>1574.2</v>
      </c>
      <c r="D31" s="69">
        <v>1511.5</v>
      </c>
      <c r="E31" s="69">
        <v>6271.3</v>
      </c>
      <c r="F31" s="68">
        <v>93.6</v>
      </c>
      <c r="G31" s="67">
        <v>96</v>
      </c>
      <c r="I31" s="66"/>
      <c r="J31" s="66"/>
    </row>
    <row r="32" spans="1:10" ht="24" customHeight="1" x14ac:dyDescent="0.2">
      <c r="A32" s="628" t="s">
        <v>145</v>
      </c>
      <c r="B32" s="628"/>
      <c r="C32" s="628"/>
      <c r="D32" s="628"/>
      <c r="E32" s="628"/>
      <c r="F32" s="628"/>
      <c r="G32" s="628"/>
    </row>
    <row r="33" spans="1:7" ht="25.5" customHeight="1" x14ac:dyDescent="0.2">
      <c r="A33" s="646" t="s">
        <v>144</v>
      </c>
      <c r="B33" s="647"/>
      <c r="C33" s="647"/>
      <c r="D33" s="647"/>
      <c r="E33" s="647"/>
      <c r="F33" s="64"/>
      <c r="G33" s="64"/>
    </row>
    <row r="34" spans="1:7" ht="27" customHeight="1" x14ac:dyDescent="0.2">
      <c r="A34" s="628" t="s">
        <v>143</v>
      </c>
      <c r="B34" s="628"/>
      <c r="C34" s="628"/>
      <c r="D34" s="628"/>
      <c r="E34" s="628"/>
      <c r="F34" s="65"/>
      <c r="G34" s="64"/>
    </row>
    <row r="35" spans="1:7" x14ac:dyDescent="0.2">
      <c r="A35" s="628" t="s">
        <v>142</v>
      </c>
      <c r="B35" s="628"/>
      <c r="C35" s="628"/>
      <c r="D35" s="628"/>
      <c r="E35" s="628"/>
      <c r="F35" s="64"/>
      <c r="G35" s="64"/>
    </row>
    <row r="36" spans="1:7" ht="21" x14ac:dyDescent="0.25">
      <c r="A36" s="63"/>
      <c r="B36" s="63"/>
      <c r="C36" s="63"/>
      <c r="D36" s="63"/>
      <c r="E36" s="63"/>
      <c r="F36" s="62"/>
      <c r="G36" s="62"/>
    </row>
  </sheetData>
  <mergeCells count="13">
    <mergeCell ref="A35:E35"/>
    <mergeCell ref="A11:G11"/>
    <mergeCell ref="A18:G18"/>
    <mergeCell ref="A25:G25"/>
    <mergeCell ref="A32:G32"/>
    <mergeCell ref="A33:E33"/>
    <mergeCell ref="A34:E34"/>
    <mergeCell ref="A6:G6"/>
    <mergeCell ref="A1:G1"/>
    <mergeCell ref="A2:G2"/>
    <mergeCell ref="A3:A5"/>
    <mergeCell ref="C3:G3"/>
    <mergeCell ref="B5:E5"/>
  </mergeCells>
  <printOptions horizontalCentered="1"/>
  <pageMargins left="0.19685039370078741" right="0.19685039370078741" top="0.39370078740157483" bottom="0" header="0.51181102362204722" footer="0.51181102362204722"/>
  <pageSetup paperSize="9" scale="93" orientation="portrait" horizontalDpi="4294967294" vertic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workbookViewId="0">
      <selection activeCell="M26" sqref="M26"/>
    </sheetView>
  </sheetViews>
  <sheetFormatPr defaultColWidth="8.85546875" defaultRowHeight="12.75" x14ac:dyDescent="0.2"/>
  <cols>
    <col min="1" max="1" width="19.7109375" style="13" customWidth="1"/>
    <col min="2" max="2" width="13.42578125" style="13" customWidth="1"/>
    <col min="3" max="3" width="14.28515625" style="13" customWidth="1"/>
    <col min="4" max="4" width="12" style="13" customWidth="1"/>
    <col min="5" max="5" width="10.85546875" style="13" customWidth="1"/>
    <col min="6" max="6" width="10.140625" style="13" bestFit="1" customWidth="1"/>
    <col min="7" max="7" width="11" style="13" customWidth="1"/>
    <col min="8" max="16384" width="8.85546875" style="13"/>
  </cols>
  <sheetData>
    <row r="1" spans="1:7" ht="21" customHeight="1" x14ac:dyDescent="0.2">
      <c r="A1" s="633" t="s">
        <v>109</v>
      </c>
      <c r="B1" s="633"/>
      <c r="C1" s="633"/>
      <c r="D1" s="633"/>
      <c r="E1" s="633"/>
      <c r="F1" s="633"/>
      <c r="G1" s="633"/>
    </row>
    <row r="2" spans="1:7" ht="23.25" customHeight="1" x14ac:dyDescent="0.2">
      <c r="A2" s="634" t="s">
        <v>159</v>
      </c>
      <c r="B2" s="634"/>
      <c r="C2" s="634"/>
      <c r="D2" s="634"/>
      <c r="E2" s="634"/>
      <c r="F2" s="634"/>
      <c r="G2" s="634"/>
    </row>
    <row r="3" spans="1:7" ht="14.25" x14ac:dyDescent="0.2">
      <c r="A3" s="60"/>
      <c r="B3" s="60"/>
      <c r="C3" s="60"/>
      <c r="D3" s="60"/>
      <c r="E3" s="60"/>
      <c r="F3" s="60"/>
      <c r="G3" s="60"/>
    </row>
    <row r="4" spans="1:7" x14ac:dyDescent="0.2">
      <c r="A4" s="635" t="s">
        <v>107</v>
      </c>
      <c r="B4" s="636" t="s">
        <v>158</v>
      </c>
      <c r="C4" s="639" t="s">
        <v>139</v>
      </c>
      <c r="D4" s="639"/>
      <c r="E4" s="639"/>
      <c r="F4" s="639"/>
      <c r="G4" s="640"/>
    </row>
    <row r="5" spans="1:7" x14ac:dyDescent="0.2">
      <c r="A5" s="635"/>
      <c r="B5" s="637"/>
      <c r="C5" s="636" t="s">
        <v>138</v>
      </c>
      <c r="D5" s="639" t="s">
        <v>137</v>
      </c>
      <c r="E5" s="639"/>
      <c r="F5" s="639"/>
      <c r="G5" s="640"/>
    </row>
    <row r="6" spans="1:7" ht="29.25" customHeight="1" x14ac:dyDescent="0.2">
      <c r="A6" s="635"/>
      <c r="B6" s="637"/>
      <c r="C6" s="637"/>
      <c r="D6" s="640" t="s">
        <v>136</v>
      </c>
      <c r="E6" s="635"/>
      <c r="F6" s="639" t="s">
        <v>157</v>
      </c>
      <c r="G6" s="640"/>
    </row>
    <row r="7" spans="1:7" x14ac:dyDescent="0.2">
      <c r="A7" s="635"/>
      <c r="B7" s="637"/>
      <c r="C7" s="637"/>
      <c r="D7" s="639" t="s">
        <v>134</v>
      </c>
      <c r="E7" s="639" t="s">
        <v>132</v>
      </c>
      <c r="F7" s="636" t="s">
        <v>133</v>
      </c>
      <c r="G7" s="640" t="s">
        <v>132</v>
      </c>
    </row>
    <row r="8" spans="1:7" ht="24" customHeight="1" x14ac:dyDescent="0.2">
      <c r="A8" s="635"/>
      <c r="B8" s="638"/>
      <c r="C8" s="638"/>
      <c r="D8" s="639"/>
      <c r="E8" s="639"/>
      <c r="F8" s="638"/>
      <c r="G8" s="640"/>
    </row>
    <row r="9" spans="1:7" ht="13.5" x14ac:dyDescent="0.25">
      <c r="A9" s="59" t="s">
        <v>131</v>
      </c>
      <c r="B9" s="95"/>
      <c r="C9" s="94"/>
      <c r="D9" s="56" t="s">
        <v>130</v>
      </c>
      <c r="E9" s="56" t="s">
        <v>130</v>
      </c>
      <c r="F9" s="56" t="s">
        <v>130</v>
      </c>
      <c r="G9" s="55" t="s">
        <v>130</v>
      </c>
    </row>
    <row r="10" spans="1:7" ht="13.5" x14ac:dyDescent="0.2">
      <c r="A10" s="54" t="s">
        <v>156</v>
      </c>
      <c r="B10" s="92">
        <v>14836786.5</v>
      </c>
      <c r="C10" s="93" t="s">
        <v>155</v>
      </c>
      <c r="D10" s="92">
        <v>2547726.5</v>
      </c>
      <c r="E10" s="92">
        <v>165064.79999999999</v>
      </c>
      <c r="F10" s="92">
        <v>557542.80000000005</v>
      </c>
      <c r="G10" s="91">
        <v>16902.8</v>
      </c>
    </row>
    <row r="11" spans="1:7" x14ac:dyDescent="0.2">
      <c r="A11" s="48" t="s">
        <v>127</v>
      </c>
      <c r="B11" s="90">
        <v>568177.30000000005</v>
      </c>
      <c r="C11" s="90">
        <v>437963.1</v>
      </c>
      <c r="D11" s="90">
        <v>108090.3</v>
      </c>
      <c r="E11" s="89">
        <v>6701.5</v>
      </c>
      <c r="F11" s="89">
        <v>22046.3</v>
      </c>
      <c r="G11" s="88">
        <v>409.7</v>
      </c>
    </row>
    <row r="12" spans="1:7" x14ac:dyDescent="0.2">
      <c r="A12" s="48" t="s">
        <v>126</v>
      </c>
      <c r="B12" s="90">
        <v>958220.2</v>
      </c>
      <c r="C12" s="90">
        <v>727264.8</v>
      </c>
      <c r="D12" s="90">
        <v>191976.3</v>
      </c>
      <c r="E12" s="89">
        <v>14269.1</v>
      </c>
      <c r="F12" s="89">
        <v>38955.9</v>
      </c>
      <c r="G12" s="88">
        <v>1549.1</v>
      </c>
    </row>
    <row r="13" spans="1:7" x14ac:dyDescent="0.2">
      <c r="A13" s="48" t="s">
        <v>125</v>
      </c>
      <c r="B13" s="90">
        <v>1984359.1</v>
      </c>
      <c r="C13" s="90">
        <v>1565531.5</v>
      </c>
      <c r="D13" s="90">
        <v>349394.89999999997</v>
      </c>
      <c r="E13" s="89">
        <v>20932.8</v>
      </c>
      <c r="F13" s="89">
        <v>69422.600000000006</v>
      </c>
      <c r="G13" s="88">
        <v>2149.1</v>
      </c>
    </row>
    <row r="14" spans="1:7" x14ac:dyDescent="0.2">
      <c r="A14" s="48" t="s">
        <v>124</v>
      </c>
      <c r="B14" s="90">
        <v>220735.8</v>
      </c>
      <c r="C14" s="90">
        <v>168676</v>
      </c>
      <c r="D14" s="90">
        <v>44230.5</v>
      </c>
      <c r="E14" s="89">
        <v>2447.5</v>
      </c>
      <c r="F14" s="89">
        <v>7797.4</v>
      </c>
      <c r="G14" s="88">
        <v>127.3</v>
      </c>
    </row>
    <row r="15" spans="1:7" x14ac:dyDescent="0.2">
      <c r="A15" s="48" t="s">
        <v>123</v>
      </c>
      <c r="B15" s="90">
        <v>1255109.8999999999</v>
      </c>
      <c r="C15" s="90">
        <v>1049019.2</v>
      </c>
      <c r="D15" s="90">
        <v>154850.70000000001</v>
      </c>
      <c r="E15" s="89">
        <v>12662.9</v>
      </c>
      <c r="F15" s="89">
        <v>51223.5</v>
      </c>
      <c r="G15" s="88">
        <v>1496.3999999999999</v>
      </c>
    </row>
    <row r="16" spans="1:7" x14ac:dyDescent="0.2">
      <c r="A16" s="48" t="s">
        <v>122</v>
      </c>
      <c r="B16" s="90">
        <v>1190726.1000000001</v>
      </c>
      <c r="C16" s="90">
        <v>863520.5</v>
      </c>
      <c r="D16" s="90">
        <v>286462.3</v>
      </c>
      <c r="E16" s="89">
        <v>13880.8</v>
      </c>
      <c r="F16" s="89">
        <v>40610.699999999997</v>
      </c>
      <c r="G16" s="88">
        <v>1198.8999999999999</v>
      </c>
    </row>
    <row r="17" spans="1:7" x14ac:dyDescent="0.2">
      <c r="A17" s="48" t="s">
        <v>121</v>
      </c>
      <c r="B17" s="90">
        <v>2280029.5</v>
      </c>
      <c r="C17" s="90">
        <v>1873204.5</v>
      </c>
      <c r="D17" s="90">
        <v>317866.09999999998</v>
      </c>
      <c r="E17" s="89">
        <v>22884.6</v>
      </c>
      <c r="F17" s="89">
        <v>88723.5</v>
      </c>
      <c r="G17" s="88">
        <v>2678.2</v>
      </c>
    </row>
    <row r="18" spans="1:7" x14ac:dyDescent="0.2">
      <c r="A18" s="48" t="s">
        <v>120</v>
      </c>
      <c r="B18" s="90">
        <v>319331.09999999998</v>
      </c>
      <c r="C18" s="90">
        <v>273748.90000000002</v>
      </c>
      <c r="D18" s="90">
        <v>34904.300000000003</v>
      </c>
      <c r="E18" s="89">
        <v>2830</v>
      </c>
      <c r="F18" s="89">
        <v>10657.3</v>
      </c>
      <c r="G18" s="88">
        <v>244.3</v>
      </c>
    </row>
    <row r="19" spans="1:7" x14ac:dyDescent="0.2">
      <c r="A19" s="48" t="s">
        <v>119</v>
      </c>
      <c r="B19" s="90">
        <v>935040.7</v>
      </c>
      <c r="C19" s="90">
        <v>742483.3</v>
      </c>
      <c r="D19" s="90">
        <v>163234.6</v>
      </c>
      <c r="E19" s="89">
        <v>8277.6</v>
      </c>
      <c r="F19" s="89">
        <v>29300.1</v>
      </c>
      <c r="G19" s="88">
        <v>554.20000000000005</v>
      </c>
    </row>
    <row r="20" spans="1:7" x14ac:dyDescent="0.2">
      <c r="A20" s="48" t="s">
        <v>118</v>
      </c>
      <c r="B20" s="90">
        <v>1098346.2</v>
      </c>
      <c r="C20" s="90">
        <v>913482.1</v>
      </c>
      <c r="D20" s="90">
        <v>144542.9</v>
      </c>
      <c r="E20" s="89">
        <v>10146.700000000001</v>
      </c>
      <c r="F20" s="89">
        <v>40316.1</v>
      </c>
      <c r="G20" s="88">
        <v>1538.1</v>
      </c>
    </row>
    <row r="21" spans="1:7" x14ac:dyDescent="0.2">
      <c r="A21" s="48" t="s">
        <v>117</v>
      </c>
      <c r="B21" s="90">
        <v>463519.5</v>
      </c>
      <c r="C21" s="90">
        <v>335935.8</v>
      </c>
      <c r="D21" s="90">
        <v>106620.8</v>
      </c>
      <c r="E21" s="89">
        <v>6241.8</v>
      </c>
      <c r="F21" s="89">
        <v>20953.7</v>
      </c>
      <c r="G21" s="88">
        <v>419.9</v>
      </c>
    </row>
    <row r="22" spans="1:7" x14ac:dyDescent="0.2">
      <c r="A22" s="48" t="s">
        <v>116</v>
      </c>
      <c r="B22" s="90">
        <v>445032.7</v>
      </c>
      <c r="C22" s="90">
        <v>368301.2</v>
      </c>
      <c r="D22" s="90">
        <v>63473.4</v>
      </c>
      <c r="E22" s="89">
        <v>4560.5</v>
      </c>
      <c r="F22" s="89">
        <v>12734.6</v>
      </c>
      <c r="G22" s="88">
        <v>335.5</v>
      </c>
    </row>
    <row r="23" spans="1:7" x14ac:dyDescent="0.2">
      <c r="A23" s="48" t="s">
        <v>115</v>
      </c>
      <c r="B23" s="90">
        <v>805672.2</v>
      </c>
      <c r="C23" s="90">
        <v>655565.30000000005</v>
      </c>
      <c r="D23" s="90">
        <v>121002.7</v>
      </c>
      <c r="E23" s="89">
        <v>9039.9</v>
      </c>
      <c r="F23" s="89">
        <v>29104.3</v>
      </c>
      <c r="G23" s="88">
        <v>1025.8</v>
      </c>
    </row>
    <row r="24" spans="1:7" x14ac:dyDescent="0.2">
      <c r="A24" s="48" t="s">
        <v>114</v>
      </c>
      <c r="B24" s="90">
        <v>557922.6</v>
      </c>
      <c r="C24" s="90">
        <v>423217.2</v>
      </c>
      <c r="D24" s="90">
        <v>108954.9</v>
      </c>
      <c r="E24" s="89">
        <v>7615.3</v>
      </c>
      <c r="F24" s="89">
        <v>25750.5</v>
      </c>
      <c r="G24" s="88">
        <v>923.2</v>
      </c>
    </row>
    <row r="25" spans="1:7" x14ac:dyDescent="0.2">
      <c r="A25" s="48" t="s">
        <v>113</v>
      </c>
      <c r="B25" s="90">
        <v>1409345.1</v>
      </c>
      <c r="C25" s="90">
        <v>1065404.8999999999</v>
      </c>
      <c r="D25" s="90">
        <v>288148.90000000002</v>
      </c>
      <c r="E25" s="89">
        <v>18534.8</v>
      </c>
      <c r="F25" s="89">
        <v>55741.2</v>
      </c>
      <c r="G25" s="88">
        <v>1916.3999999999999</v>
      </c>
    </row>
    <row r="26" spans="1:7" x14ac:dyDescent="0.2">
      <c r="A26" s="47" t="s">
        <v>112</v>
      </c>
      <c r="B26" s="90">
        <v>337028.8</v>
      </c>
      <c r="C26" s="90">
        <v>258840.7</v>
      </c>
      <c r="D26" s="90">
        <v>63972.9</v>
      </c>
      <c r="E26" s="89">
        <v>4039</v>
      </c>
      <c r="F26" s="89">
        <v>14205.1</v>
      </c>
      <c r="G26" s="88">
        <v>336.7</v>
      </c>
    </row>
    <row r="27" spans="1:7" x14ac:dyDescent="0.2">
      <c r="B27" s="87"/>
      <c r="C27" s="87"/>
      <c r="D27" s="87"/>
      <c r="E27" s="87"/>
      <c r="F27" s="87"/>
      <c r="G27" s="87"/>
    </row>
    <row r="28" spans="1:7" ht="24.75" customHeight="1" x14ac:dyDescent="0.2">
      <c r="A28" s="632" t="s">
        <v>145</v>
      </c>
      <c r="B28" s="632"/>
      <c r="C28" s="632"/>
      <c r="D28" s="632"/>
      <c r="E28" s="632"/>
      <c r="F28" s="632"/>
      <c r="G28" s="632"/>
    </row>
    <row r="29" spans="1:7" ht="22.5" customHeight="1" x14ac:dyDescent="0.2">
      <c r="A29" s="648" t="s">
        <v>154</v>
      </c>
      <c r="B29" s="649"/>
      <c r="C29" s="649"/>
      <c r="D29" s="649"/>
      <c r="E29" s="649"/>
      <c r="F29" s="649"/>
      <c r="G29" s="649"/>
    </row>
    <row r="30" spans="1:7" ht="12.75" customHeight="1" x14ac:dyDescent="0.2">
      <c r="A30" s="42" t="s">
        <v>153</v>
      </c>
      <c r="B30" s="86"/>
      <c r="C30" s="86"/>
      <c r="D30" s="86"/>
      <c r="E30" s="86"/>
      <c r="F30" s="86"/>
      <c r="G30" s="86"/>
    </row>
    <row r="31" spans="1:7" x14ac:dyDescent="0.2">
      <c r="A31" s="632" t="s">
        <v>142</v>
      </c>
      <c r="B31" s="632"/>
      <c r="C31" s="632"/>
      <c r="D31" s="632"/>
      <c r="E31" s="632"/>
      <c r="F31" s="632"/>
      <c r="G31" s="632"/>
    </row>
    <row r="32" spans="1:7" ht="10.5" customHeight="1" x14ac:dyDescent="0.2"/>
  </sheetData>
  <mergeCells count="16">
    <mergeCell ref="A29:G29"/>
    <mergeCell ref="A31:G31"/>
    <mergeCell ref="A1:G1"/>
    <mergeCell ref="A2:G2"/>
    <mergeCell ref="A4:A8"/>
    <mergeCell ref="B4:B8"/>
    <mergeCell ref="C4:G4"/>
    <mergeCell ref="C5:C8"/>
    <mergeCell ref="D5:G5"/>
    <mergeCell ref="D6:E6"/>
    <mergeCell ref="F6:G6"/>
    <mergeCell ref="D7:D8"/>
    <mergeCell ref="A28:G28"/>
    <mergeCell ref="E7:E8"/>
    <mergeCell ref="F7:F8"/>
    <mergeCell ref="G7:G8"/>
  </mergeCells>
  <pageMargins left="0.33" right="0.36" top="0.44" bottom="1" header="0.26"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6"/>
  <sheetViews>
    <sheetView workbookViewId="0">
      <selection activeCell="J13" sqref="J13"/>
    </sheetView>
  </sheetViews>
  <sheetFormatPr defaultColWidth="8.85546875" defaultRowHeight="12.75" x14ac:dyDescent="0.2"/>
  <cols>
    <col min="1" max="1" width="28.5703125" style="13" customWidth="1"/>
    <col min="2" max="2" width="13.42578125" style="13" customWidth="1"/>
    <col min="3" max="3" width="13.140625" style="13" customWidth="1"/>
    <col min="4" max="4" width="13.42578125" style="13" customWidth="1"/>
    <col min="5" max="5" width="11.42578125" style="13" customWidth="1"/>
    <col min="6" max="6" width="12.42578125" style="13" customWidth="1"/>
    <col min="7" max="7" width="16.140625" style="13" customWidth="1"/>
    <col min="8" max="16384" width="8.85546875" style="13"/>
  </cols>
  <sheetData>
    <row r="1" spans="1:7" ht="19.5" customHeight="1" x14ac:dyDescent="0.2">
      <c r="A1" s="633" t="s">
        <v>109</v>
      </c>
      <c r="B1" s="633"/>
      <c r="C1" s="633"/>
      <c r="D1" s="633"/>
      <c r="E1" s="633"/>
      <c r="F1" s="633"/>
      <c r="G1" s="633"/>
    </row>
    <row r="2" spans="1:7" ht="14.25" x14ac:dyDescent="0.2">
      <c r="A2" s="115"/>
      <c r="B2" s="115"/>
      <c r="C2" s="115"/>
      <c r="D2" s="115"/>
      <c r="E2" s="115"/>
      <c r="F2" s="115"/>
      <c r="G2" s="115"/>
    </row>
    <row r="3" spans="1:7" ht="30" customHeight="1" x14ac:dyDescent="0.2">
      <c r="A3" s="650" t="s">
        <v>167</v>
      </c>
      <c r="B3" s="650"/>
      <c r="C3" s="650"/>
      <c r="D3" s="650"/>
      <c r="E3" s="650"/>
      <c r="F3" s="650"/>
      <c r="G3" s="650"/>
    </row>
    <row r="4" spans="1:7" x14ac:dyDescent="0.2">
      <c r="A4" s="651" t="s">
        <v>107</v>
      </c>
      <c r="B4" s="114">
        <v>2013</v>
      </c>
      <c r="C4" s="652">
        <v>2014</v>
      </c>
      <c r="D4" s="653"/>
      <c r="E4" s="653"/>
      <c r="F4" s="653"/>
      <c r="G4" s="653"/>
    </row>
    <row r="5" spans="1:7" x14ac:dyDescent="0.2">
      <c r="A5" s="651"/>
      <c r="B5" s="113" t="s">
        <v>104</v>
      </c>
      <c r="C5" s="113" t="s">
        <v>106</v>
      </c>
      <c r="D5" s="113" t="s">
        <v>104</v>
      </c>
      <c r="E5" s="114" t="s">
        <v>105</v>
      </c>
      <c r="F5" s="652" t="s">
        <v>104</v>
      </c>
      <c r="G5" s="653"/>
    </row>
    <row r="6" spans="1:7" ht="24" x14ac:dyDescent="0.2">
      <c r="A6" s="651"/>
      <c r="B6" s="652" t="s">
        <v>166</v>
      </c>
      <c r="C6" s="653"/>
      <c r="D6" s="653"/>
      <c r="E6" s="651"/>
      <c r="F6" s="114" t="s">
        <v>165</v>
      </c>
      <c r="G6" s="113" t="s">
        <v>164</v>
      </c>
    </row>
    <row r="7" spans="1:7" x14ac:dyDescent="0.2">
      <c r="A7" s="654" t="s">
        <v>100</v>
      </c>
      <c r="B7" s="654"/>
      <c r="C7" s="654"/>
      <c r="D7" s="654"/>
      <c r="E7" s="654"/>
      <c r="F7" s="654"/>
      <c r="G7" s="654"/>
    </row>
    <row r="8" spans="1:7" x14ac:dyDescent="0.2">
      <c r="A8" s="112" t="s">
        <v>99</v>
      </c>
      <c r="B8" s="105">
        <v>1003.74</v>
      </c>
      <c r="C8" s="105">
        <v>1022.97</v>
      </c>
      <c r="D8" s="105">
        <v>1026.93</v>
      </c>
      <c r="E8" s="107">
        <v>1020.44</v>
      </c>
      <c r="F8" s="103">
        <v>102.3</v>
      </c>
      <c r="G8" s="102">
        <v>100.4</v>
      </c>
    </row>
    <row r="9" spans="1:7" ht="18" customHeight="1" x14ac:dyDescent="0.2">
      <c r="A9" s="110" t="s">
        <v>98</v>
      </c>
      <c r="B9" s="100">
        <v>1009.53</v>
      </c>
      <c r="C9" s="108">
        <v>1030.1400000000001</v>
      </c>
      <c r="D9" s="100">
        <v>1033.5</v>
      </c>
      <c r="E9" s="99">
        <v>1027.31</v>
      </c>
      <c r="F9" s="98">
        <v>102.4</v>
      </c>
      <c r="G9" s="97">
        <v>100.3</v>
      </c>
    </row>
    <row r="10" spans="1:7" ht="18.75" customHeight="1" x14ac:dyDescent="0.2">
      <c r="A10" s="110" t="s">
        <v>97</v>
      </c>
      <c r="B10" s="111">
        <v>982.44</v>
      </c>
      <c r="C10" s="100">
        <v>997.26</v>
      </c>
      <c r="D10" s="100">
        <v>1003.53</v>
      </c>
      <c r="E10" s="99">
        <v>995.72</v>
      </c>
      <c r="F10" s="98">
        <v>102.1</v>
      </c>
      <c r="G10" s="97">
        <v>100.6</v>
      </c>
    </row>
    <row r="11" spans="1:7" ht="18.75" customHeight="1" x14ac:dyDescent="0.2">
      <c r="A11" s="110" t="s">
        <v>148</v>
      </c>
      <c r="B11" s="109">
        <v>478.39</v>
      </c>
      <c r="C11" s="100">
        <v>477.95</v>
      </c>
      <c r="D11" s="100">
        <v>497.61</v>
      </c>
      <c r="E11" s="108">
        <v>477.33</v>
      </c>
      <c r="F11" s="98">
        <v>104</v>
      </c>
      <c r="G11" s="97">
        <v>104.1</v>
      </c>
    </row>
    <row r="12" spans="1:7" ht="13.5" x14ac:dyDescent="0.2">
      <c r="A12" s="654" t="s">
        <v>163</v>
      </c>
      <c r="B12" s="654"/>
      <c r="C12" s="654"/>
      <c r="D12" s="654"/>
      <c r="E12" s="654"/>
      <c r="F12" s="654"/>
      <c r="G12" s="654"/>
    </row>
    <row r="13" spans="1:7" x14ac:dyDescent="0.2">
      <c r="A13" s="106" t="s">
        <v>162</v>
      </c>
      <c r="B13" s="105">
        <v>1009.53</v>
      </c>
      <c r="C13" s="105">
        <v>1030.1400000000001</v>
      </c>
      <c r="D13" s="105">
        <v>1033.5</v>
      </c>
      <c r="E13" s="107">
        <v>1027.31</v>
      </c>
      <c r="F13" s="103">
        <v>102.4</v>
      </c>
      <c r="G13" s="102">
        <v>100.3</v>
      </c>
    </row>
    <row r="14" spans="1:7" x14ac:dyDescent="0.2">
      <c r="A14" s="101" t="s">
        <v>93</v>
      </c>
      <c r="B14" s="100">
        <v>924.06</v>
      </c>
      <c r="C14" s="100">
        <v>930.47</v>
      </c>
      <c r="D14" s="100">
        <v>934.94</v>
      </c>
      <c r="E14" s="99">
        <v>932.43</v>
      </c>
      <c r="F14" s="98">
        <v>101.2</v>
      </c>
      <c r="G14" s="97">
        <v>100.5</v>
      </c>
    </row>
    <row r="15" spans="1:7" x14ac:dyDescent="0.2">
      <c r="A15" s="101" t="s">
        <v>92</v>
      </c>
      <c r="B15" s="100">
        <v>1041.8</v>
      </c>
      <c r="C15" s="100">
        <v>1061.98</v>
      </c>
      <c r="D15" s="100">
        <v>1065.69</v>
      </c>
      <c r="E15" s="99">
        <v>1059.5</v>
      </c>
      <c r="F15" s="98">
        <v>102.3</v>
      </c>
      <c r="G15" s="97">
        <v>100.3</v>
      </c>
    </row>
    <row r="16" spans="1:7" ht="30.75" customHeight="1" x14ac:dyDescent="0.2">
      <c r="A16" s="101" t="s">
        <v>91</v>
      </c>
      <c r="B16" s="100">
        <v>914.13</v>
      </c>
      <c r="C16" s="100">
        <v>928.64</v>
      </c>
      <c r="D16" s="100">
        <v>929.88</v>
      </c>
      <c r="E16" s="99">
        <v>926.71</v>
      </c>
      <c r="F16" s="98">
        <v>101.7</v>
      </c>
      <c r="G16" s="97">
        <v>100.1</v>
      </c>
    </row>
    <row r="17" spans="1:7" ht="30" customHeight="1" x14ac:dyDescent="0.2">
      <c r="A17" s="101" t="s">
        <v>90</v>
      </c>
      <c r="B17" s="100">
        <v>941.63</v>
      </c>
      <c r="C17" s="100">
        <v>957.39</v>
      </c>
      <c r="D17" s="100">
        <v>957.56</v>
      </c>
      <c r="E17" s="99">
        <v>954.61</v>
      </c>
      <c r="F17" s="98">
        <v>101.7</v>
      </c>
      <c r="G17" s="97">
        <v>100</v>
      </c>
    </row>
    <row r="18" spans="1:7" ht="31.5" customHeight="1" x14ac:dyDescent="0.2">
      <c r="A18" s="101" t="s">
        <v>89</v>
      </c>
      <c r="B18" s="100">
        <v>993.89</v>
      </c>
      <c r="C18" s="100">
        <v>1008.89</v>
      </c>
      <c r="D18" s="100">
        <v>1008.72</v>
      </c>
      <c r="E18" s="99">
        <v>1006.38</v>
      </c>
      <c r="F18" s="98">
        <v>101.5</v>
      </c>
      <c r="G18" s="97">
        <v>100</v>
      </c>
    </row>
    <row r="19" spans="1:7" ht="17.25" customHeight="1" x14ac:dyDescent="0.2">
      <c r="A19" s="655" t="s">
        <v>88</v>
      </c>
      <c r="B19" s="655"/>
      <c r="C19" s="655"/>
      <c r="D19" s="655"/>
      <c r="E19" s="655"/>
      <c r="F19" s="655"/>
      <c r="G19" s="655"/>
    </row>
    <row r="20" spans="1:7" ht="27.75" customHeight="1" x14ac:dyDescent="0.2">
      <c r="A20" s="106" t="s">
        <v>87</v>
      </c>
      <c r="B20" s="105">
        <v>965.65</v>
      </c>
      <c r="C20" s="105">
        <v>986.11</v>
      </c>
      <c r="D20" s="105">
        <v>987.71</v>
      </c>
      <c r="E20" s="104">
        <v>983.6</v>
      </c>
      <c r="F20" s="103">
        <v>102.3</v>
      </c>
      <c r="G20" s="102">
        <v>100.2</v>
      </c>
    </row>
    <row r="21" spans="1:7" ht="30" customHeight="1" x14ac:dyDescent="0.2">
      <c r="A21" s="101" t="s">
        <v>86</v>
      </c>
      <c r="B21" s="100">
        <v>1019.35</v>
      </c>
      <c r="C21" s="100">
        <v>1041.2</v>
      </c>
      <c r="D21" s="100">
        <v>1041.48</v>
      </c>
      <c r="E21" s="99">
        <v>1039.32</v>
      </c>
      <c r="F21" s="98">
        <v>102.2</v>
      </c>
      <c r="G21" s="97">
        <v>100</v>
      </c>
    </row>
    <row r="22" spans="1:7" ht="24" x14ac:dyDescent="0.2">
      <c r="A22" s="101" t="s">
        <v>85</v>
      </c>
      <c r="B22" s="100">
        <v>967.86</v>
      </c>
      <c r="C22" s="100">
        <v>988.42</v>
      </c>
      <c r="D22" s="100">
        <v>990.07</v>
      </c>
      <c r="E22" s="99">
        <v>985.95</v>
      </c>
      <c r="F22" s="98">
        <v>102.3</v>
      </c>
      <c r="G22" s="97">
        <v>100.2</v>
      </c>
    </row>
    <row r="23" spans="1:7" ht="39.75" customHeight="1" x14ac:dyDescent="0.2">
      <c r="A23" s="101" t="s">
        <v>84</v>
      </c>
      <c r="B23" s="100">
        <v>879.48</v>
      </c>
      <c r="C23" s="100">
        <v>888</v>
      </c>
      <c r="D23" s="100">
        <v>893.9</v>
      </c>
      <c r="E23" s="99">
        <v>890.05</v>
      </c>
      <c r="F23" s="98">
        <v>101.6</v>
      </c>
      <c r="G23" s="97">
        <v>100.7</v>
      </c>
    </row>
    <row r="24" spans="1:7" ht="37.5" customHeight="1" x14ac:dyDescent="0.2">
      <c r="A24" s="101" t="s">
        <v>83</v>
      </c>
      <c r="B24" s="100">
        <v>864.87</v>
      </c>
      <c r="C24" s="100">
        <v>874.5</v>
      </c>
      <c r="D24" s="100">
        <v>870</v>
      </c>
      <c r="E24" s="99">
        <v>869.11</v>
      </c>
      <c r="F24" s="98">
        <v>100.6</v>
      </c>
      <c r="G24" s="97">
        <v>99.5</v>
      </c>
    </row>
    <row r="25" spans="1:7" ht="48" customHeight="1" x14ac:dyDescent="0.2">
      <c r="A25" s="101" t="s">
        <v>82</v>
      </c>
      <c r="B25" s="100">
        <v>896.55</v>
      </c>
      <c r="C25" s="100">
        <v>909.21</v>
      </c>
      <c r="D25" s="100">
        <v>906.74</v>
      </c>
      <c r="E25" s="99">
        <v>906.46</v>
      </c>
      <c r="F25" s="98">
        <v>101.1</v>
      </c>
      <c r="G25" s="97">
        <v>99.7</v>
      </c>
    </row>
    <row r="26" spans="1:7" x14ac:dyDescent="0.2">
      <c r="A26" s="655" t="s">
        <v>146</v>
      </c>
      <c r="B26" s="655"/>
      <c r="C26" s="655"/>
      <c r="D26" s="655"/>
      <c r="E26" s="655"/>
      <c r="F26" s="655"/>
      <c r="G26" s="655"/>
    </row>
    <row r="27" spans="1:7" x14ac:dyDescent="0.2">
      <c r="A27" s="106" t="s">
        <v>80</v>
      </c>
      <c r="B27" s="105">
        <v>1066.69</v>
      </c>
      <c r="C27" s="105">
        <v>1052.2</v>
      </c>
      <c r="D27" s="105">
        <v>1082.18</v>
      </c>
      <c r="E27" s="104">
        <v>1055.0899999999999</v>
      </c>
      <c r="F27" s="103">
        <v>101.5</v>
      </c>
      <c r="G27" s="102">
        <v>102.8</v>
      </c>
    </row>
    <row r="28" spans="1:7" ht="15.75" customHeight="1" x14ac:dyDescent="0.2">
      <c r="A28" s="101" t="s">
        <v>79</v>
      </c>
      <c r="B28" s="100">
        <v>1237.8800000000001</v>
      </c>
      <c r="C28" s="100">
        <v>1200.3699999999999</v>
      </c>
      <c r="D28" s="100">
        <v>1262.06</v>
      </c>
      <c r="E28" s="99">
        <v>1204.93</v>
      </c>
      <c r="F28" s="98">
        <v>102</v>
      </c>
      <c r="G28" s="97">
        <v>105.1</v>
      </c>
    </row>
    <row r="29" spans="1:7" ht="15.75" customHeight="1" x14ac:dyDescent="0.2">
      <c r="A29" s="101" t="s">
        <v>78</v>
      </c>
      <c r="B29" s="100">
        <v>1058.5899999999999</v>
      </c>
      <c r="C29" s="100">
        <v>1042.96</v>
      </c>
      <c r="D29" s="100">
        <v>1074.68</v>
      </c>
      <c r="E29" s="99">
        <v>1046.29</v>
      </c>
      <c r="F29" s="98">
        <v>101.5</v>
      </c>
      <c r="G29" s="97">
        <v>103</v>
      </c>
    </row>
    <row r="30" spans="1:7" ht="33" customHeight="1" x14ac:dyDescent="0.2">
      <c r="A30" s="101" t="s">
        <v>77</v>
      </c>
      <c r="B30" s="100">
        <v>1276.57</v>
      </c>
      <c r="C30" s="100">
        <v>1297.3699999999999</v>
      </c>
      <c r="D30" s="100">
        <v>1302.5999999999999</v>
      </c>
      <c r="E30" s="99">
        <v>1293.96</v>
      </c>
      <c r="F30" s="98">
        <v>102</v>
      </c>
      <c r="G30" s="97">
        <v>100.4</v>
      </c>
    </row>
    <row r="31" spans="1:7" ht="33.75" customHeight="1" x14ac:dyDescent="0.2">
      <c r="A31" s="101" t="s">
        <v>76</v>
      </c>
      <c r="B31" s="100">
        <v>1237.6300000000001</v>
      </c>
      <c r="C31" s="100">
        <v>1250.55</v>
      </c>
      <c r="D31" s="100">
        <v>1247.9100000000001</v>
      </c>
      <c r="E31" s="99">
        <v>1245.53</v>
      </c>
      <c r="F31" s="98">
        <v>100.8</v>
      </c>
      <c r="G31" s="97">
        <v>99.8</v>
      </c>
    </row>
    <row r="32" spans="1:7" ht="38.25" customHeight="1" x14ac:dyDescent="0.2">
      <c r="A32" s="101" t="s">
        <v>75</v>
      </c>
      <c r="B32" s="100">
        <v>1087.21</v>
      </c>
      <c r="C32" s="100">
        <v>1111.72</v>
      </c>
      <c r="D32" s="100">
        <v>1100.07</v>
      </c>
      <c r="E32" s="99">
        <v>1097.92</v>
      </c>
      <c r="F32" s="98">
        <v>101.2</v>
      </c>
      <c r="G32" s="97">
        <v>99</v>
      </c>
    </row>
    <row r="33" spans="1:7" ht="27" customHeight="1" x14ac:dyDescent="0.2">
      <c r="A33" s="632" t="s">
        <v>145</v>
      </c>
      <c r="B33" s="632"/>
      <c r="C33" s="632"/>
      <c r="D33" s="632"/>
      <c r="E33" s="632"/>
      <c r="F33" s="632"/>
      <c r="G33" s="632"/>
    </row>
    <row r="34" spans="1:7" ht="25.5" customHeight="1" x14ac:dyDescent="0.2">
      <c r="A34" s="648" t="s">
        <v>161</v>
      </c>
      <c r="B34" s="649"/>
      <c r="C34" s="649"/>
      <c r="D34" s="649"/>
      <c r="E34" s="649"/>
      <c r="F34" s="86"/>
      <c r="G34" s="96"/>
    </row>
    <row r="35" spans="1:7" ht="22.5" customHeight="1" x14ac:dyDescent="0.2">
      <c r="A35" s="632" t="s">
        <v>143</v>
      </c>
      <c r="B35" s="632"/>
      <c r="C35" s="632"/>
      <c r="D35" s="632"/>
      <c r="E35" s="632"/>
      <c r="F35" s="86"/>
      <c r="G35" s="86"/>
    </row>
    <row r="36" spans="1:7" ht="16.5" customHeight="1" x14ac:dyDescent="0.2">
      <c r="A36" s="632" t="s">
        <v>160</v>
      </c>
      <c r="B36" s="632"/>
      <c r="C36" s="632"/>
      <c r="D36" s="632"/>
      <c r="E36" s="632"/>
      <c r="F36" s="86"/>
      <c r="G36" s="86"/>
    </row>
  </sheetData>
  <mergeCells count="14">
    <mergeCell ref="A35:E35"/>
    <mergeCell ref="A36:E36"/>
    <mergeCell ref="A7:G7"/>
    <mergeCell ref="A12:G12"/>
    <mergeCell ref="A19:G19"/>
    <mergeCell ref="A26:G26"/>
    <mergeCell ref="A33:G33"/>
    <mergeCell ref="A34:E34"/>
    <mergeCell ref="A1:G1"/>
    <mergeCell ref="A3:G3"/>
    <mergeCell ref="A4:A6"/>
    <mergeCell ref="C4:G4"/>
    <mergeCell ref="F5:G5"/>
    <mergeCell ref="B6:E6"/>
  </mergeCells>
  <printOptions horizontalCentered="1"/>
  <pageMargins left="0.19685039370078741" right="0.19685039370078741" top="0.19685039370078741" bottom="0.19685039370078741" header="0.51181102362204722" footer="0.51181102362204722"/>
  <pageSetup paperSize="9" scale="93" orientation="portrait" horizontalDpi="4294967294" vertic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workbookViewId="0">
      <selection activeCell="M33" sqref="M33"/>
    </sheetView>
  </sheetViews>
  <sheetFormatPr defaultColWidth="8.85546875" defaultRowHeight="12.75" x14ac:dyDescent="0.2"/>
  <cols>
    <col min="1" max="1" width="19.7109375" style="13" customWidth="1"/>
    <col min="2" max="4" width="8.85546875" style="13"/>
    <col min="5" max="5" width="11" style="13" customWidth="1"/>
    <col min="6" max="6" width="8.85546875" style="13"/>
    <col min="7" max="7" width="10.85546875" style="13" customWidth="1"/>
    <col min="8" max="16384" width="8.85546875" style="13"/>
  </cols>
  <sheetData>
    <row r="1" spans="1:8" ht="15" x14ac:dyDescent="0.2">
      <c r="A1" s="633" t="s">
        <v>109</v>
      </c>
      <c r="B1" s="633"/>
      <c r="C1" s="633"/>
      <c r="D1" s="633"/>
      <c r="E1" s="633"/>
      <c r="F1" s="633"/>
      <c r="G1" s="633"/>
    </row>
    <row r="2" spans="1:8" ht="10.5" customHeight="1" x14ac:dyDescent="0.2">
      <c r="A2" s="60"/>
      <c r="B2" s="60"/>
      <c r="C2" s="60"/>
      <c r="D2" s="60"/>
      <c r="E2" s="60"/>
      <c r="F2" s="60"/>
      <c r="G2" s="60"/>
    </row>
    <row r="3" spans="1:8" ht="30.75" customHeight="1" x14ac:dyDescent="0.2">
      <c r="A3" s="634" t="s">
        <v>176</v>
      </c>
      <c r="B3" s="634"/>
      <c r="C3" s="634"/>
      <c r="D3" s="634"/>
      <c r="E3" s="634"/>
      <c r="F3" s="634"/>
      <c r="G3" s="634"/>
    </row>
    <row r="4" spans="1:8" ht="6" customHeight="1" x14ac:dyDescent="0.2">
      <c r="A4" s="116"/>
      <c r="B4" s="115"/>
      <c r="C4" s="115"/>
      <c r="D4" s="115"/>
      <c r="E4" s="115"/>
      <c r="F4" s="115"/>
      <c r="G4" s="60"/>
    </row>
    <row r="5" spans="1:8" ht="12.75" customHeight="1" x14ac:dyDescent="0.2">
      <c r="A5" s="635" t="s">
        <v>107</v>
      </c>
      <c r="B5" s="636" t="s">
        <v>175</v>
      </c>
      <c r="C5" s="639" t="s">
        <v>139</v>
      </c>
      <c r="D5" s="639"/>
      <c r="E5" s="639"/>
      <c r="F5" s="639"/>
      <c r="G5" s="640"/>
    </row>
    <row r="6" spans="1:8" x14ac:dyDescent="0.2">
      <c r="A6" s="635"/>
      <c r="B6" s="637"/>
      <c r="C6" s="636" t="s">
        <v>138</v>
      </c>
      <c r="D6" s="639" t="s">
        <v>137</v>
      </c>
      <c r="E6" s="639"/>
      <c r="F6" s="639"/>
      <c r="G6" s="640"/>
    </row>
    <row r="7" spans="1:8" ht="19.5" customHeight="1" x14ac:dyDescent="0.2">
      <c r="A7" s="635"/>
      <c r="B7" s="637"/>
      <c r="C7" s="637"/>
      <c r="D7" s="640" t="s">
        <v>174</v>
      </c>
      <c r="E7" s="635"/>
      <c r="F7" s="639" t="s">
        <v>157</v>
      </c>
      <c r="G7" s="640"/>
    </row>
    <row r="8" spans="1:8" ht="12.75" customHeight="1" x14ac:dyDescent="0.2">
      <c r="A8" s="635"/>
      <c r="B8" s="637"/>
      <c r="C8" s="637"/>
      <c r="D8" s="639" t="s">
        <v>134</v>
      </c>
      <c r="E8" s="639" t="s">
        <v>132</v>
      </c>
      <c r="F8" s="636" t="s">
        <v>133</v>
      </c>
      <c r="G8" s="640" t="s">
        <v>132</v>
      </c>
    </row>
    <row r="9" spans="1:8" x14ac:dyDescent="0.2">
      <c r="A9" s="635"/>
      <c r="B9" s="638"/>
      <c r="C9" s="638"/>
      <c r="D9" s="639"/>
      <c r="E9" s="639"/>
      <c r="F9" s="638"/>
      <c r="G9" s="640"/>
    </row>
    <row r="10" spans="1:8" ht="13.5" x14ac:dyDescent="0.25">
      <c r="A10" s="126" t="s">
        <v>131</v>
      </c>
      <c r="B10" s="56" t="s">
        <v>173</v>
      </c>
      <c r="C10" s="125"/>
      <c r="D10" s="56" t="s">
        <v>130</v>
      </c>
      <c r="E10" s="124"/>
      <c r="F10" s="124"/>
      <c r="G10" s="55" t="s">
        <v>130</v>
      </c>
    </row>
    <row r="11" spans="1:8" ht="13.5" x14ac:dyDescent="0.2">
      <c r="A11" s="123" t="s">
        <v>156</v>
      </c>
      <c r="B11" s="105">
        <v>1020.44</v>
      </c>
      <c r="C11" s="122" t="s">
        <v>172</v>
      </c>
      <c r="D11" s="105">
        <v>983.6</v>
      </c>
      <c r="E11" s="105">
        <v>1039.32</v>
      </c>
      <c r="F11" s="121">
        <v>1055.0899999999999</v>
      </c>
      <c r="G11" s="121">
        <v>1204.93</v>
      </c>
      <c r="H11" s="120"/>
    </row>
    <row r="12" spans="1:8" x14ac:dyDescent="0.2">
      <c r="A12" s="119" t="s">
        <v>127</v>
      </c>
      <c r="B12" s="100">
        <v>1000.51</v>
      </c>
      <c r="C12" s="100">
        <v>1000</v>
      </c>
      <c r="D12" s="100">
        <v>991.04</v>
      </c>
      <c r="E12" s="100">
        <v>1049.73</v>
      </c>
      <c r="F12" s="117">
        <v>1065.6600000000001</v>
      </c>
      <c r="G12" s="117">
        <v>1313.14</v>
      </c>
      <c r="H12" s="87"/>
    </row>
    <row r="13" spans="1:8" x14ac:dyDescent="0.2">
      <c r="A13" s="119" t="s">
        <v>126</v>
      </c>
      <c r="B13" s="100">
        <v>1048.6199999999999</v>
      </c>
      <c r="C13" s="100">
        <v>1051.23</v>
      </c>
      <c r="D13" s="100">
        <v>1018.85</v>
      </c>
      <c r="E13" s="100">
        <v>1061.69</v>
      </c>
      <c r="F13" s="117">
        <v>1163.56</v>
      </c>
      <c r="G13" s="117">
        <v>1278.1400000000001</v>
      </c>
      <c r="H13" s="87"/>
    </row>
    <row r="14" spans="1:8" x14ac:dyDescent="0.2">
      <c r="A14" s="119" t="s">
        <v>125</v>
      </c>
      <c r="B14" s="100">
        <v>1031.21</v>
      </c>
      <c r="C14" s="100">
        <v>1038.1199999999999</v>
      </c>
      <c r="D14" s="100">
        <v>989.37</v>
      </c>
      <c r="E14" s="100">
        <v>1035.8699999999999</v>
      </c>
      <c r="F14" s="117">
        <v>1100.69</v>
      </c>
      <c r="G14" s="117">
        <v>1270.1500000000001</v>
      </c>
      <c r="H14" s="87"/>
    </row>
    <row r="15" spans="1:8" x14ac:dyDescent="0.2">
      <c r="A15" s="119" t="s">
        <v>124</v>
      </c>
      <c r="B15" s="100">
        <v>969.01</v>
      </c>
      <c r="C15" s="100">
        <v>960.79</v>
      </c>
      <c r="D15" s="100">
        <v>989.5</v>
      </c>
      <c r="E15" s="100">
        <v>1051.33</v>
      </c>
      <c r="F15" s="117">
        <v>1044.67</v>
      </c>
      <c r="G15" s="117">
        <v>1178.7</v>
      </c>
      <c r="H15" s="87"/>
    </row>
    <row r="16" spans="1:8" x14ac:dyDescent="0.2">
      <c r="A16" s="119" t="s">
        <v>123</v>
      </c>
      <c r="B16" s="100">
        <v>1029.4100000000001</v>
      </c>
      <c r="C16" s="100">
        <v>1032.3699999999999</v>
      </c>
      <c r="D16" s="100">
        <v>984.6</v>
      </c>
      <c r="E16" s="100">
        <v>1042.73</v>
      </c>
      <c r="F16" s="117">
        <v>1118.03</v>
      </c>
      <c r="G16" s="117">
        <v>1417.05</v>
      </c>
      <c r="H16" s="87"/>
    </row>
    <row r="17" spans="1:8" x14ac:dyDescent="0.2">
      <c r="A17" s="119" t="s">
        <v>122</v>
      </c>
      <c r="B17" s="100">
        <v>994.05</v>
      </c>
      <c r="C17" s="100">
        <v>1005.89</v>
      </c>
      <c r="D17" s="100">
        <v>959.36</v>
      </c>
      <c r="E17" s="100">
        <v>1005.86</v>
      </c>
      <c r="F17" s="117">
        <v>1003.33</v>
      </c>
      <c r="G17" s="117">
        <v>1062.8499999999999</v>
      </c>
      <c r="H17" s="87"/>
    </row>
    <row r="18" spans="1:8" x14ac:dyDescent="0.2">
      <c r="A18" s="119" t="s">
        <v>121</v>
      </c>
      <c r="B18" s="100">
        <v>1034.75</v>
      </c>
      <c r="C18" s="100">
        <v>1048.01</v>
      </c>
      <c r="D18" s="100">
        <v>966.43</v>
      </c>
      <c r="E18" s="100">
        <v>1028.6099999999999</v>
      </c>
      <c r="F18" s="117">
        <v>1020.09</v>
      </c>
      <c r="G18" s="117">
        <v>1132.9100000000001</v>
      </c>
      <c r="H18" s="87"/>
    </row>
    <row r="19" spans="1:8" x14ac:dyDescent="0.2">
      <c r="A19" s="119" t="s">
        <v>120</v>
      </c>
      <c r="B19" s="100">
        <v>1029.9100000000001</v>
      </c>
      <c r="C19" s="100">
        <v>1029.3900000000001</v>
      </c>
      <c r="D19" s="100">
        <v>1016.67</v>
      </c>
      <c r="E19" s="100">
        <v>1086.79</v>
      </c>
      <c r="F19" s="117">
        <v>1093.73</v>
      </c>
      <c r="G19" s="117">
        <v>1131.02</v>
      </c>
      <c r="H19" s="87"/>
    </row>
    <row r="20" spans="1:8" x14ac:dyDescent="0.2">
      <c r="A20" s="119" t="s">
        <v>119</v>
      </c>
      <c r="B20" s="100">
        <v>1008.95</v>
      </c>
      <c r="C20" s="100">
        <v>1016.76</v>
      </c>
      <c r="D20" s="100">
        <v>974.56</v>
      </c>
      <c r="E20" s="100">
        <v>1028.02</v>
      </c>
      <c r="F20" s="117">
        <v>1012.3</v>
      </c>
      <c r="G20" s="117">
        <v>1074.03</v>
      </c>
      <c r="H20" s="87"/>
    </row>
    <row r="21" spans="1:8" x14ac:dyDescent="0.2">
      <c r="A21" s="119" t="s">
        <v>118</v>
      </c>
      <c r="B21" s="100">
        <v>1046.77</v>
      </c>
      <c r="C21" s="100">
        <v>1056.67</v>
      </c>
      <c r="D21" s="100">
        <v>980.88</v>
      </c>
      <c r="E21" s="100">
        <v>1042.6099999999999</v>
      </c>
      <c r="F21" s="117">
        <v>1077.8599999999999</v>
      </c>
      <c r="G21" s="117">
        <v>1256.6199999999999</v>
      </c>
      <c r="H21" s="87"/>
    </row>
    <row r="22" spans="1:8" x14ac:dyDescent="0.2">
      <c r="A22" s="119" t="s">
        <v>117</v>
      </c>
      <c r="B22" s="100">
        <v>1020.03</v>
      </c>
      <c r="C22" s="100">
        <v>1031.19</v>
      </c>
      <c r="D22" s="100">
        <v>981.23</v>
      </c>
      <c r="E22" s="100">
        <v>1036.1600000000001</v>
      </c>
      <c r="F22" s="117">
        <v>1049.99</v>
      </c>
      <c r="G22" s="117">
        <v>1166.3900000000001</v>
      </c>
      <c r="H22" s="87"/>
    </row>
    <row r="23" spans="1:8" x14ac:dyDescent="0.2">
      <c r="A23" s="119" t="s">
        <v>116</v>
      </c>
      <c r="B23" s="100">
        <v>941.87</v>
      </c>
      <c r="C23" s="100">
        <v>936.52</v>
      </c>
      <c r="D23" s="100">
        <v>972.5</v>
      </c>
      <c r="E23" s="100">
        <v>1016.15</v>
      </c>
      <c r="F23" s="117">
        <v>1002.09</v>
      </c>
      <c r="G23" s="117">
        <v>1075.32</v>
      </c>
      <c r="H23" s="87"/>
    </row>
    <row r="24" spans="1:8" x14ac:dyDescent="0.2">
      <c r="A24" s="119" t="s">
        <v>115</v>
      </c>
      <c r="B24" s="100">
        <v>1012.31</v>
      </c>
      <c r="C24" s="100">
        <v>1019.47</v>
      </c>
      <c r="D24" s="100">
        <v>976.43</v>
      </c>
      <c r="E24" s="100">
        <v>1040.5</v>
      </c>
      <c r="F24" s="117">
        <v>1006.79</v>
      </c>
      <c r="G24" s="117">
        <v>1171</v>
      </c>
      <c r="H24" s="87"/>
    </row>
    <row r="25" spans="1:8" x14ac:dyDescent="0.2">
      <c r="A25" s="119" t="s">
        <v>114</v>
      </c>
      <c r="B25" s="100">
        <v>1041.6600000000001</v>
      </c>
      <c r="C25" s="100">
        <v>1055.24</v>
      </c>
      <c r="D25" s="100">
        <v>993.5</v>
      </c>
      <c r="E25" s="100">
        <v>1043.76</v>
      </c>
      <c r="F25" s="117">
        <v>1035.6500000000001</v>
      </c>
      <c r="G25" s="117">
        <v>1240.8599999999999</v>
      </c>
      <c r="H25" s="87"/>
    </row>
    <row r="26" spans="1:8" x14ac:dyDescent="0.2">
      <c r="A26" s="119" t="s">
        <v>113</v>
      </c>
      <c r="B26" s="100">
        <v>1010.82</v>
      </c>
      <c r="C26" s="100">
        <v>1016.18</v>
      </c>
      <c r="D26" s="100">
        <v>995.37</v>
      </c>
      <c r="E26" s="100">
        <v>1055.03</v>
      </c>
      <c r="F26" s="117">
        <v>991.7</v>
      </c>
      <c r="G26" s="117">
        <v>1132.6199999999999</v>
      </c>
      <c r="H26" s="87"/>
    </row>
    <row r="27" spans="1:8" x14ac:dyDescent="0.2">
      <c r="A27" s="118" t="s">
        <v>112</v>
      </c>
      <c r="B27" s="100">
        <v>1026.71</v>
      </c>
      <c r="C27" s="100">
        <v>1024.6600000000001</v>
      </c>
      <c r="D27" s="100">
        <v>1001.14</v>
      </c>
      <c r="E27" s="100">
        <v>1058.44</v>
      </c>
      <c r="F27" s="117">
        <v>1211.6300000000001</v>
      </c>
      <c r="G27" s="117">
        <v>1558.8</v>
      </c>
      <c r="H27" s="87"/>
    </row>
    <row r="28" spans="1:8" ht="14.25" x14ac:dyDescent="0.2">
      <c r="A28" s="116"/>
      <c r="B28" s="116"/>
      <c r="C28" s="116"/>
      <c r="D28" s="116"/>
      <c r="E28" s="116"/>
      <c r="F28" s="116"/>
      <c r="G28" s="116"/>
    </row>
    <row r="29" spans="1:8" ht="26.25" customHeight="1" x14ac:dyDescent="0.2">
      <c r="A29" s="632" t="s">
        <v>171</v>
      </c>
      <c r="B29" s="632"/>
      <c r="C29" s="632"/>
      <c r="D29" s="632"/>
      <c r="E29" s="632"/>
      <c r="F29" s="632"/>
      <c r="G29" s="632"/>
    </row>
    <row r="30" spans="1:8" ht="24" customHeight="1" x14ac:dyDescent="0.2">
      <c r="A30" s="648" t="s">
        <v>170</v>
      </c>
      <c r="B30" s="649"/>
      <c r="C30" s="649"/>
      <c r="D30" s="649"/>
      <c r="E30" s="649"/>
      <c r="F30" s="649"/>
      <c r="G30" s="649"/>
    </row>
    <row r="31" spans="1:8" x14ac:dyDescent="0.2">
      <c r="A31" s="42" t="s">
        <v>169</v>
      </c>
      <c r="B31" s="86"/>
      <c r="C31" s="86"/>
      <c r="D31" s="86"/>
      <c r="E31" s="86"/>
      <c r="F31" s="86"/>
      <c r="G31" s="86"/>
    </row>
    <row r="32" spans="1:8" x14ac:dyDescent="0.2">
      <c r="A32" s="632" t="s">
        <v>168</v>
      </c>
      <c r="B32" s="632"/>
      <c r="C32" s="632"/>
      <c r="D32" s="632"/>
      <c r="E32" s="632"/>
      <c r="F32" s="632"/>
      <c r="G32" s="632"/>
    </row>
  </sheetData>
  <mergeCells count="16">
    <mergeCell ref="A30:G30"/>
    <mergeCell ref="A32:G32"/>
    <mergeCell ref="E8:E9"/>
    <mergeCell ref="F8:F9"/>
    <mergeCell ref="G8:G9"/>
    <mergeCell ref="A29:G29"/>
    <mergeCell ref="A1:G1"/>
    <mergeCell ref="A3:G3"/>
    <mergeCell ref="A5:A9"/>
    <mergeCell ref="B5:B9"/>
    <mergeCell ref="C5:G5"/>
    <mergeCell ref="C6:C9"/>
    <mergeCell ref="D6:G6"/>
    <mergeCell ref="D7:E7"/>
    <mergeCell ref="F7:G7"/>
    <mergeCell ref="D8:D9"/>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5"/>
  <sheetViews>
    <sheetView workbookViewId="0">
      <selection activeCell="B55" sqref="B55"/>
    </sheetView>
  </sheetViews>
  <sheetFormatPr defaultColWidth="8.85546875" defaultRowHeight="12.75" x14ac:dyDescent="0.2"/>
  <cols>
    <col min="1" max="1" width="21.85546875" style="13" customWidth="1"/>
    <col min="2" max="2" width="13.85546875" style="13" customWidth="1"/>
    <col min="3" max="3" width="12.28515625" style="13" customWidth="1"/>
    <col min="4" max="4" width="11.85546875" style="13" customWidth="1"/>
    <col min="5" max="5" width="13" style="13" customWidth="1"/>
    <col min="6" max="6" width="12.140625" style="13" customWidth="1"/>
    <col min="7" max="7" width="12.85546875" style="13" customWidth="1"/>
    <col min="8" max="16384" width="8.85546875" style="13"/>
  </cols>
  <sheetData>
    <row r="1" spans="1:7" ht="22.5" customHeight="1" x14ac:dyDescent="0.2">
      <c r="A1" s="633" t="s">
        <v>109</v>
      </c>
      <c r="B1" s="633"/>
      <c r="C1" s="633"/>
      <c r="D1" s="633"/>
      <c r="E1" s="633"/>
      <c r="F1" s="633"/>
      <c r="G1" s="149"/>
    </row>
    <row r="2" spans="1:7" ht="23.25" customHeight="1" x14ac:dyDescent="0.2">
      <c r="A2" s="656" t="s">
        <v>196</v>
      </c>
      <c r="B2" s="656"/>
      <c r="C2" s="656"/>
      <c r="D2" s="656"/>
      <c r="E2" s="656"/>
      <c r="F2" s="656"/>
      <c r="G2" s="656"/>
    </row>
    <row r="3" spans="1:7" x14ac:dyDescent="0.2">
      <c r="A3" s="651" t="s">
        <v>107</v>
      </c>
      <c r="B3" s="114">
        <v>2013</v>
      </c>
      <c r="C3" s="113"/>
      <c r="D3" s="148">
        <v>2014</v>
      </c>
      <c r="E3" s="148"/>
      <c r="F3" s="148"/>
      <c r="G3" s="148"/>
    </row>
    <row r="4" spans="1:7" x14ac:dyDescent="0.2">
      <c r="A4" s="651"/>
      <c r="B4" s="657" t="s">
        <v>104</v>
      </c>
      <c r="C4" s="657" t="s">
        <v>195</v>
      </c>
      <c r="D4" s="657" t="s">
        <v>104</v>
      </c>
      <c r="E4" s="657" t="s">
        <v>194</v>
      </c>
      <c r="F4" s="113" t="s">
        <v>104</v>
      </c>
      <c r="G4" s="147"/>
    </row>
    <row r="5" spans="1:7" ht="24" x14ac:dyDescent="0.2">
      <c r="A5" s="651"/>
      <c r="B5" s="658"/>
      <c r="C5" s="658"/>
      <c r="D5" s="658"/>
      <c r="E5" s="658"/>
      <c r="F5" s="114" t="s">
        <v>193</v>
      </c>
      <c r="G5" s="113" t="s">
        <v>192</v>
      </c>
    </row>
    <row r="6" spans="1:7" ht="24.75" customHeight="1" x14ac:dyDescent="0.2">
      <c r="A6" s="654" t="s">
        <v>191</v>
      </c>
      <c r="B6" s="654"/>
      <c r="C6" s="654"/>
      <c r="D6" s="654"/>
      <c r="E6" s="654"/>
      <c r="F6" s="654"/>
      <c r="G6" s="654"/>
    </row>
    <row r="7" spans="1:7" x14ac:dyDescent="0.2">
      <c r="A7" s="101" t="s">
        <v>187</v>
      </c>
      <c r="B7" s="145">
        <v>12794</v>
      </c>
      <c r="C7" s="145">
        <v>12265</v>
      </c>
      <c r="D7" s="145">
        <v>12706</v>
      </c>
      <c r="E7" s="144">
        <v>51672</v>
      </c>
      <c r="F7" s="142">
        <v>99.3</v>
      </c>
      <c r="G7" s="141">
        <v>103.6</v>
      </c>
    </row>
    <row r="8" spans="1:7" x14ac:dyDescent="0.2">
      <c r="A8" s="101" t="s">
        <v>186</v>
      </c>
      <c r="B8" s="98">
        <v>51158</v>
      </c>
      <c r="C8" s="98">
        <v>49042.8</v>
      </c>
      <c r="D8" s="98">
        <v>50804.7</v>
      </c>
      <c r="E8" s="143">
        <v>206622.8</v>
      </c>
      <c r="F8" s="142">
        <v>99.3</v>
      </c>
      <c r="G8" s="141">
        <v>103.6</v>
      </c>
    </row>
    <row r="9" spans="1:7" ht="24" x14ac:dyDescent="0.2">
      <c r="A9" s="101" t="s">
        <v>185</v>
      </c>
      <c r="B9" s="100">
        <v>3998.59</v>
      </c>
      <c r="C9" s="100">
        <v>3998.6000000000004</v>
      </c>
      <c r="D9" s="100">
        <v>3998.48</v>
      </c>
      <c r="E9" s="109">
        <v>3998.74</v>
      </c>
      <c r="F9" s="142">
        <v>100</v>
      </c>
      <c r="G9" s="141">
        <v>100</v>
      </c>
    </row>
    <row r="10" spans="1:7" ht="18.75" customHeight="1" x14ac:dyDescent="0.2">
      <c r="A10" s="654" t="s">
        <v>190</v>
      </c>
      <c r="B10" s="654"/>
      <c r="C10" s="654"/>
      <c r="D10" s="654"/>
      <c r="E10" s="654"/>
      <c r="F10" s="654"/>
      <c r="G10" s="654"/>
    </row>
    <row r="11" spans="1:7" x14ac:dyDescent="0.2">
      <c r="A11" s="101" t="s">
        <v>187</v>
      </c>
      <c r="B11" s="145">
        <v>11594</v>
      </c>
      <c r="C11" s="145">
        <v>11055</v>
      </c>
      <c r="D11" s="145">
        <v>11540</v>
      </c>
      <c r="E11" s="144">
        <v>46848</v>
      </c>
      <c r="F11" s="142">
        <v>99.5</v>
      </c>
      <c r="G11" s="141">
        <v>104.4</v>
      </c>
    </row>
    <row r="12" spans="1:7" x14ac:dyDescent="0.2">
      <c r="A12" s="101" t="s">
        <v>186</v>
      </c>
      <c r="B12" s="98">
        <v>46366</v>
      </c>
      <c r="C12" s="98">
        <v>44205.7</v>
      </c>
      <c r="D12" s="98">
        <v>46138.2</v>
      </c>
      <c r="E12" s="143">
        <v>187327.3</v>
      </c>
      <c r="F12" s="142">
        <v>99.5</v>
      </c>
      <c r="G12" s="141">
        <v>104.4</v>
      </c>
    </row>
    <row r="13" spans="1:7" ht="24" x14ac:dyDescent="0.2">
      <c r="A13" s="101" t="s">
        <v>185</v>
      </c>
      <c r="B13" s="100">
        <v>3999.14</v>
      </c>
      <c r="C13" s="100">
        <v>3998.71</v>
      </c>
      <c r="D13" s="100">
        <v>3998.11</v>
      </c>
      <c r="E13" s="109">
        <v>3998.62</v>
      </c>
      <c r="F13" s="142">
        <v>100</v>
      </c>
      <c r="G13" s="141">
        <v>100</v>
      </c>
    </row>
    <row r="14" spans="1:7" ht="18.75" customHeight="1" x14ac:dyDescent="0.2">
      <c r="A14" s="654" t="s">
        <v>189</v>
      </c>
      <c r="B14" s="654"/>
      <c r="C14" s="654"/>
      <c r="D14" s="654"/>
      <c r="E14" s="654"/>
      <c r="F14" s="654"/>
      <c r="G14" s="654"/>
    </row>
    <row r="15" spans="1:7" x14ac:dyDescent="0.2">
      <c r="A15" s="101" t="s">
        <v>187</v>
      </c>
      <c r="B15" s="145">
        <v>1050</v>
      </c>
      <c r="C15" s="145">
        <v>1068</v>
      </c>
      <c r="D15" s="145">
        <v>1032</v>
      </c>
      <c r="E15" s="144">
        <v>4272</v>
      </c>
      <c r="F15" s="142">
        <v>98.3</v>
      </c>
      <c r="G15" s="141">
        <v>96.6</v>
      </c>
    </row>
    <row r="16" spans="1:7" x14ac:dyDescent="0.2">
      <c r="A16" s="101" t="s">
        <v>186</v>
      </c>
      <c r="B16" s="98">
        <v>4196</v>
      </c>
      <c r="C16" s="98">
        <v>4272</v>
      </c>
      <c r="D16" s="98">
        <v>4130.5</v>
      </c>
      <c r="E16" s="143">
        <v>17090.400000000001</v>
      </c>
      <c r="F16" s="142">
        <v>98.4</v>
      </c>
      <c r="G16" s="141">
        <v>96.7</v>
      </c>
    </row>
    <row r="17" spans="1:7" ht="24" x14ac:dyDescent="0.2">
      <c r="A17" s="101" t="s">
        <v>185</v>
      </c>
      <c r="B17" s="100">
        <v>3996.19</v>
      </c>
      <c r="C17" s="100">
        <v>4000</v>
      </c>
      <c r="D17" s="100">
        <v>4002.42</v>
      </c>
      <c r="E17" s="109">
        <v>4000.56</v>
      </c>
      <c r="F17" s="142">
        <v>100.2</v>
      </c>
      <c r="G17" s="141">
        <v>100.1</v>
      </c>
    </row>
    <row r="18" spans="1:7" ht="15.75" customHeight="1" x14ac:dyDescent="0.2">
      <c r="A18" s="654" t="s">
        <v>188</v>
      </c>
      <c r="B18" s="654"/>
      <c r="C18" s="654"/>
      <c r="D18" s="654"/>
      <c r="E18" s="654"/>
      <c r="F18" s="654"/>
      <c r="G18" s="654"/>
    </row>
    <row r="19" spans="1:7" x14ac:dyDescent="0.2">
      <c r="A19" s="101" t="s">
        <v>187</v>
      </c>
      <c r="B19" s="146">
        <v>150</v>
      </c>
      <c r="C19" s="146">
        <v>142</v>
      </c>
      <c r="D19" s="145">
        <v>134</v>
      </c>
      <c r="E19" s="144">
        <v>552</v>
      </c>
      <c r="F19" s="142">
        <v>89.3</v>
      </c>
      <c r="G19" s="141">
        <v>94.4</v>
      </c>
    </row>
    <row r="20" spans="1:7" x14ac:dyDescent="0.2">
      <c r="A20" s="101" t="s">
        <v>186</v>
      </c>
      <c r="B20" s="98">
        <v>596</v>
      </c>
      <c r="C20" s="98">
        <v>565.1</v>
      </c>
      <c r="D20" s="98">
        <v>536</v>
      </c>
      <c r="E20" s="143">
        <v>2205.1</v>
      </c>
      <c r="F20" s="142">
        <v>89.9</v>
      </c>
      <c r="G20" s="141">
        <v>94.9</v>
      </c>
    </row>
    <row r="21" spans="1:7" ht="24" x14ac:dyDescent="0.2">
      <c r="A21" s="101" t="s">
        <v>185</v>
      </c>
      <c r="B21" s="100">
        <v>3973.33</v>
      </c>
      <c r="C21" s="100">
        <v>3979.58</v>
      </c>
      <c r="D21" s="100">
        <v>4000</v>
      </c>
      <c r="E21" s="109">
        <v>3994.75</v>
      </c>
      <c r="F21" s="142">
        <v>100.7</v>
      </c>
      <c r="G21" s="141">
        <v>100.5</v>
      </c>
    </row>
    <row r="22" spans="1:7" ht="19.5" customHeight="1" x14ac:dyDescent="0.2">
      <c r="A22" s="139"/>
      <c r="B22" s="140"/>
      <c r="C22" s="140"/>
      <c r="D22" s="140"/>
      <c r="E22" s="140"/>
      <c r="F22" s="139"/>
      <c r="G22" s="139"/>
    </row>
    <row r="23" spans="1:7" ht="15.75" customHeight="1" x14ac:dyDescent="0.2">
      <c r="A23" s="138" t="s">
        <v>184</v>
      </c>
      <c r="B23" s="137"/>
      <c r="C23" s="137"/>
      <c r="D23" s="137"/>
      <c r="E23" s="137"/>
      <c r="F23" s="137"/>
      <c r="G23" s="137"/>
    </row>
    <row r="24" spans="1:7" x14ac:dyDescent="0.2">
      <c r="A24" s="137"/>
      <c r="B24" s="137"/>
      <c r="C24" s="137"/>
      <c r="D24" s="137"/>
      <c r="E24" s="137"/>
      <c r="F24" s="137"/>
      <c r="G24" s="137"/>
    </row>
    <row r="25" spans="1:7" ht="18" customHeight="1" x14ac:dyDescent="0.2">
      <c r="A25" s="659" t="s">
        <v>107</v>
      </c>
      <c r="B25" s="660" t="s">
        <v>183</v>
      </c>
      <c r="C25" s="660"/>
      <c r="D25" s="660"/>
      <c r="E25" s="661"/>
      <c r="F25" s="661"/>
      <c r="G25" s="136"/>
    </row>
    <row r="26" spans="1:7" ht="17.25" customHeight="1" x14ac:dyDescent="0.2">
      <c r="A26" s="659"/>
      <c r="B26" s="660" t="s">
        <v>182</v>
      </c>
      <c r="C26" s="660"/>
      <c r="D26" s="661" t="s">
        <v>181</v>
      </c>
      <c r="E26" s="659"/>
      <c r="F26" s="662" t="s">
        <v>180</v>
      </c>
      <c r="G26" s="662"/>
    </row>
    <row r="27" spans="1:7" ht="28.5" customHeight="1" x14ac:dyDescent="0.2">
      <c r="A27" s="659"/>
      <c r="B27" s="135" t="s">
        <v>178</v>
      </c>
      <c r="C27" s="135" t="s">
        <v>179</v>
      </c>
      <c r="D27" s="135" t="s">
        <v>178</v>
      </c>
      <c r="E27" s="134" t="s">
        <v>177</v>
      </c>
      <c r="F27" s="135" t="s">
        <v>178</v>
      </c>
      <c r="G27" s="134" t="s">
        <v>177</v>
      </c>
    </row>
    <row r="28" spans="1:7" x14ac:dyDescent="0.2">
      <c r="A28" s="133" t="s">
        <v>100</v>
      </c>
      <c r="B28" s="132">
        <v>46848</v>
      </c>
      <c r="C28" s="132">
        <v>187327300.07000002</v>
      </c>
      <c r="D28" s="132">
        <v>4272</v>
      </c>
      <c r="E28" s="132">
        <v>17090385.859999999</v>
      </c>
      <c r="F28" s="132">
        <v>552</v>
      </c>
      <c r="G28" s="131">
        <v>2205080</v>
      </c>
    </row>
    <row r="29" spans="1:7" x14ac:dyDescent="0.2">
      <c r="A29" s="119" t="s">
        <v>127</v>
      </c>
      <c r="B29" s="130">
        <v>1749</v>
      </c>
      <c r="C29" s="130">
        <v>6985395</v>
      </c>
      <c r="D29" s="127">
        <v>163</v>
      </c>
      <c r="E29" s="130">
        <v>652000</v>
      </c>
      <c r="F29" s="130">
        <v>14</v>
      </c>
      <c r="G29" s="129">
        <v>56000</v>
      </c>
    </row>
    <row r="30" spans="1:7" x14ac:dyDescent="0.2">
      <c r="A30" s="119" t="s">
        <v>126</v>
      </c>
      <c r="B30" s="130">
        <v>2786</v>
      </c>
      <c r="C30" s="130">
        <v>11138992</v>
      </c>
      <c r="D30" s="127">
        <v>234</v>
      </c>
      <c r="E30" s="130">
        <v>936000</v>
      </c>
      <c r="F30" s="130">
        <v>31</v>
      </c>
      <c r="G30" s="129">
        <v>124000</v>
      </c>
    </row>
    <row r="31" spans="1:7" x14ac:dyDescent="0.2">
      <c r="A31" s="119" t="s">
        <v>125</v>
      </c>
      <c r="B31" s="130">
        <v>6368</v>
      </c>
      <c r="C31" s="130">
        <v>25465682</v>
      </c>
      <c r="D31" s="127">
        <v>541</v>
      </c>
      <c r="E31" s="130">
        <v>2163998</v>
      </c>
      <c r="F31" s="130">
        <v>77</v>
      </c>
      <c r="G31" s="129">
        <v>308000</v>
      </c>
    </row>
    <row r="32" spans="1:7" x14ac:dyDescent="0.2">
      <c r="A32" s="119" t="s">
        <v>124</v>
      </c>
      <c r="B32" s="130">
        <v>636</v>
      </c>
      <c r="C32" s="130">
        <v>2543227</v>
      </c>
      <c r="D32" s="127">
        <v>61</v>
      </c>
      <c r="E32" s="130">
        <v>244000</v>
      </c>
      <c r="F32" s="130">
        <v>7</v>
      </c>
      <c r="G32" s="129">
        <v>28000</v>
      </c>
    </row>
    <row r="33" spans="1:8" x14ac:dyDescent="0.2">
      <c r="A33" s="119" t="s">
        <v>123</v>
      </c>
      <c r="B33" s="130">
        <v>4259</v>
      </c>
      <c r="C33" s="130">
        <v>17033820</v>
      </c>
      <c r="D33" s="127">
        <v>442</v>
      </c>
      <c r="E33" s="130">
        <v>1770632</v>
      </c>
      <c r="F33" s="130">
        <v>11</v>
      </c>
      <c r="G33" s="129">
        <v>44000</v>
      </c>
    </row>
    <row r="34" spans="1:8" x14ac:dyDescent="0.2">
      <c r="A34" s="119" t="s">
        <v>122</v>
      </c>
      <c r="B34" s="130">
        <v>3291</v>
      </c>
      <c r="C34" s="130">
        <v>13163207</v>
      </c>
      <c r="D34" s="127">
        <v>344</v>
      </c>
      <c r="E34" s="130">
        <v>1376000</v>
      </c>
      <c r="F34" s="130">
        <v>75</v>
      </c>
      <c r="G34" s="129">
        <v>300000</v>
      </c>
    </row>
    <row r="35" spans="1:8" x14ac:dyDescent="0.2">
      <c r="A35" s="119" t="s">
        <v>121</v>
      </c>
      <c r="B35" s="130">
        <v>7758</v>
      </c>
      <c r="C35" s="130">
        <v>31028545</v>
      </c>
      <c r="D35" s="127">
        <v>732</v>
      </c>
      <c r="E35" s="130">
        <v>2927881</v>
      </c>
      <c r="F35" s="130">
        <v>83</v>
      </c>
      <c r="G35" s="129">
        <v>329080</v>
      </c>
    </row>
    <row r="36" spans="1:8" x14ac:dyDescent="0.2">
      <c r="A36" s="119" t="s">
        <v>120</v>
      </c>
      <c r="B36" s="130">
        <v>1025</v>
      </c>
      <c r="C36" s="130">
        <v>4096650</v>
      </c>
      <c r="D36" s="127">
        <v>106</v>
      </c>
      <c r="E36" s="130">
        <v>424000</v>
      </c>
      <c r="F36" s="130">
        <v>10</v>
      </c>
      <c r="G36" s="129">
        <v>40000</v>
      </c>
    </row>
    <row r="37" spans="1:8" x14ac:dyDescent="0.2">
      <c r="A37" s="119" t="s">
        <v>119</v>
      </c>
      <c r="B37" s="130">
        <v>3014</v>
      </c>
      <c r="C37" s="130">
        <v>12051879</v>
      </c>
      <c r="D37" s="127">
        <v>253</v>
      </c>
      <c r="E37" s="130">
        <v>1011875</v>
      </c>
      <c r="F37" s="130">
        <v>35</v>
      </c>
      <c r="G37" s="129">
        <v>140000</v>
      </c>
    </row>
    <row r="38" spans="1:8" x14ac:dyDescent="0.2">
      <c r="A38" s="119" t="s">
        <v>118</v>
      </c>
      <c r="B38" s="130">
        <v>3846</v>
      </c>
      <c r="C38" s="130">
        <v>15382440</v>
      </c>
      <c r="D38" s="127">
        <v>295</v>
      </c>
      <c r="E38" s="130">
        <v>1180000</v>
      </c>
      <c r="F38" s="130">
        <v>43</v>
      </c>
      <c r="G38" s="129">
        <v>172000</v>
      </c>
    </row>
    <row r="39" spans="1:8" x14ac:dyDescent="0.2">
      <c r="A39" s="119" t="s">
        <v>117</v>
      </c>
      <c r="B39" s="130">
        <v>1400</v>
      </c>
      <c r="C39" s="130">
        <v>5579834</v>
      </c>
      <c r="D39" s="127">
        <v>103</v>
      </c>
      <c r="E39" s="130">
        <v>412000</v>
      </c>
      <c r="F39" s="130">
        <v>34</v>
      </c>
      <c r="G39" s="129">
        <v>136000</v>
      </c>
    </row>
    <row r="40" spans="1:8" x14ac:dyDescent="0.2">
      <c r="A40" s="119" t="s">
        <v>116</v>
      </c>
      <c r="B40" s="130">
        <v>1186</v>
      </c>
      <c r="C40" s="130">
        <v>4744000</v>
      </c>
      <c r="D40" s="127">
        <v>120</v>
      </c>
      <c r="E40" s="130">
        <v>480000</v>
      </c>
      <c r="F40" s="130">
        <v>16</v>
      </c>
      <c r="G40" s="129">
        <v>64000</v>
      </c>
    </row>
    <row r="41" spans="1:8" x14ac:dyDescent="0.2">
      <c r="A41" s="119" t="s">
        <v>115</v>
      </c>
      <c r="B41" s="130">
        <v>2607</v>
      </c>
      <c r="C41" s="130">
        <v>10427998</v>
      </c>
      <c r="D41" s="127">
        <v>278</v>
      </c>
      <c r="E41" s="130">
        <v>1112000</v>
      </c>
      <c r="F41" s="130">
        <v>31</v>
      </c>
      <c r="G41" s="129">
        <v>124000</v>
      </c>
    </row>
    <row r="42" spans="1:8" x14ac:dyDescent="0.2">
      <c r="A42" s="119" t="s">
        <v>114</v>
      </c>
      <c r="B42" s="130">
        <v>1835</v>
      </c>
      <c r="C42" s="130">
        <v>7340000</v>
      </c>
      <c r="D42" s="127">
        <v>136</v>
      </c>
      <c r="E42" s="130">
        <v>544000</v>
      </c>
      <c r="F42" s="130">
        <v>20</v>
      </c>
      <c r="G42" s="129">
        <v>80000</v>
      </c>
    </row>
    <row r="43" spans="1:8" x14ac:dyDescent="0.2">
      <c r="A43" s="119" t="s">
        <v>113</v>
      </c>
      <c r="B43" s="130">
        <v>4038</v>
      </c>
      <c r="C43" s="130">
        <v>16147919</v>
      </c>
      <c r="D43" s="127">
        <v>376</v>
      </c>
      <c r="E43" s="130">
        <v>1504000</v>
      </c>
      <c r="F43" s="130">
        <v>51</v>
      </c>
      <c r="G43" s="129">
        <v>204000</v>
      </c>
    </row>
    <row r="44" spans="1:8" x14ac:dyDescent="0.2">
      <c r="A44" s="119" t="s">
        <v>112</v>
      </c>
      <c r="B44" s="130">
        <v>1050</v>
      </c>
      <c r="C44" s="130">
        <v>4197712</v>
      </c>
      <c r="D44" s="127">
        <v>88</v>
      </c>
      <c r="E44" s="130">
        <v>352000</v>
      </c>
      <c r="F44" s="130">
        <v>14</v>
      </c>
      <c r="G44" s="129">
        <v>56000</v>
      </c>
    </row>
    <row r="45" spans="1:8" ht="30.75" customHeight="1" x14ac:dyDescent="0.2">
      <c r="A45" s="128"/>
      <c r="B45" s="127"/>
      <c r="C45" s="127"/>
      <c r="D45" s="127"/>
      <c r="E45" s="127"/>
      <c r="F45" s="127"/>
      <c r="G45" s="127"/>
      <c r="H45" s="127"/>
    </row>
  </sheetData>
  <mergeCells count="16">
    <mergeCell ref="A6:G6"/>
    <mergeCell ref="A10:G10"/>
    <mergeCell ref="A14:G14"/>
    <mergeCell ref="A18:G18"/>
    <mergeCell ref="A25:A27"/>
    <mergeCell ref="B25:F25"/>
    <mergeCell ref="B26:C26"/>
    <mergeCell ref="D26:E26"/>
    <mergeCell ref="F26:G26"/>
    <mergeCell ref="A1:F1"/>
    <mergeCell ref="A2:G2"/>
    <mergeCell ref="A3:A5"/>
    <mergeCell ref="B4:B5"/>
    <mergeCell ref="C4:C5"/>
    <mergeCell ref="D4:D5"/>
    <mergeCell ref="E4:E5"/>
  </mergeCells>
  <printOptions horizontalCentered="1"/>
  <pageMargins left="0.39370078740157483" right="0.39370078740157483" top="0.39370078740157483" bottom="0.39370078740157483" header="0.51181102362204722" footer="0.5118110236220472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workbookViewId="0">
      <selection activeCell="N22" sqref="N22"/>
    </sheetView>
  </sheetViews>
  <sheetFormatPr defaultColWidth="9.28515625" defaultRowHeight="12.75" x14ac:dyDescent="0.25"/>
  <cols>
    <col min="1" max="1" width="24.28515625" style="150" customWidth="1"/>
    <col min="2" max="2" width="22.7109375" style="150" customWidth="1"/>
    <col min="3" max="3" width="24" style="150" customWidth="1"/>
    <col min="4" max="4" width="24.140625" style="150" customWidth="1"/>
    <col min="5" max="16384" width="9.28515625" style="150"/>
  </cols>
  <sheetData>
    <row r="1" spans="1:5" ht="19.5" customHeight="1" x14ac:dyDescent="0.25">
      <c r="A1" s="665" t="s">
        <v>109</v>
      </c>
      <c r="B1" s="665"/>
      <c r="C1" s="665"/>
      <c r="D1" s="665"/>
    </row>
    <row r="2" spans="1:5" ht="24" customHeight="1" x14ac:dyDescent="0.25">
      <c r="A2" s="668" t="s">
        <v>215</v>
      </c>
      <c r="B2" s="668"/>
      <c r="C2" s="668"/>
      <c r="D2" s="668"/>
    </row>
    <row r="3" spans="1:5" ht="23.25" customHeight="1" x14ac:dyDescent="0.25">
      <c r="A3" s="668"/>
      <c r="B3" s="668"/>
      <c r="C3" s="668"/>
      <c r="D3" s="668"/>
    </row>
    <row r="4" spans="1:5" ht="12" customHeight="1" x14ac:dyDescent="0.2">
      <c r="A4" s="163"/>
      <c r="B4" s="163"/>
      <c r="C4" s="162"/>
      <c r="D4" s="162"/>
    </row>
    <row r="5" spans="1:5" ht="25.5" customHeight="1" x14ac:dyDescent="0.25">
      <c r="A5" s="161" t="s">
        <v>214</v>
      </c>
      <c r="B5" s="160" t="s">
        <v>205</v>
      </c>
      <c r="C5" s="160" t="s">
        <v>213</v>
      </c>
      <c r="D5" s="160" t="s">
        <v>212</v>
      </c>
    </row>
    <row r="6" spans="1:5" ht="23.25" customHeight="1" x14ac:dyDescent="0.25">
      <c r="A6" s="667" t="s">
        <v>211</v>
      </c>
      <c r="B6" s="667"/>
      <c r="C6" s="667"/>
      <c r="D6" s="667"/>
    </row>
    <row r="7" spans="1:5" ht="17.25" customHeight="1" x14ac:dyDescent="0.2">
      <c r="A7" s="156" t="s">
        <v>205</v>
      </c>
      <c r="B7" s="155">
        <v>937812</v>
      </c>
      <c r="C7" s="159">
        <v>247685</v>
      </c>
      <c r="D7" s="155">
        <v>690127</v>
      </c>
    </row>
    <row r="8" spans="1:5" ht="15.75" customHeight="1" x14ac:dyDescent="0.2">
      <c r="A8" s="154" t="s">
        <v>200</v>
      </c>
      <c r="B8" s="153">
        <v>33485</v>
      </c>
      <c r="C8" s="157">
        <v>0</v>
      </c>
      <c r="D8" s="153">
        <v>33485</v>
      </c>
      <c r="E8" s="158"/>
    </row>
    <row r="9" spans="1:5" ht="15" customHeight="1" x14ac:dyDescent="0.2">
      <c r="A9" s="154" t="s">
        <v>199</v>
      </c>
      <c r="B9" s="153">
        <v>104311</v>
      </c>
      <c r="C9" s="157">
        <v>19211</v>
      </c>
      <c r="D9" s="153">
        <v>85100</v>
      </c>
    </row>
    <row r="10" spans="1:5" ht="17.25" customHeight="1" x14ac:dyDescent="0.2">
      <c r="A10" s="154" t="s">
        <v>210</v>
      </c>
      <c r="B10" s="153">
        <v>148328</v>
      </c>
      <c r="C10" s="157">
        <v>44429</v>
      </c>
      <c r="D10" s="153">
        <v>103899</v>
      </c>
    </row>
    <row r="11" spans="1:5" ht="15.75" customHeight="1" x14ac:dyDescent="0.2">
      <c r="A11" s="154" t="s">
        <v>209</v>
      </c>
      <c r="B11" s="153">
        <v>143111</v>
      </c>
      <c r="C11" s="157">
        <v>46629</v>
      </c>
      <c r="D11" s="153">
        <v>96482</v>
      </c>
    </row>
    <row r="12" spans="1:5" ht="15" customHeight="1" x14ac:dyDescent="0.2">
      <c r="A12" s="154" t="s">
        <v>208</v>
      </c>
      <c r="B12" s="153">
        <v>162721</v>
      </c>
      <c r="C12" s="157">
        <v>50032</v>
      </c>
      <c r="D12" s="153">
        <v>112689</v>
      </c>
    </row>
    <row r="13" spans="1:5" ht="15" customHeight="1" x14ac:dyDescent="0.2">
      <c r="A13" s="154" t="s">
        <v>207</v>
      </c>
      <c r="B13" s="153">
        <v>345856</v>
      </c>
      <c r="C13" s="157">
        <v>87384</v>
      </c>
      <c r="D13" s="153">
        <v>258472</v>
      </c>
    </row>
    <row r="14" spans="1:5" ht="21.75" customHeight="1" x14ac:dyDescent="0.25">
      <c r="A14" s="666" t="s">
        <v>206</v>
      </c>
      <c r="B14" s="667"/>
      <c r="C14" s="667"/>
      <c r="D14" s="667"/>
    </row>
    <row r="15" spans="1:5" ht="18.75" customHeight="1" x14ac:dyDescent="0.2">
      <c r="A15" s="156" t="s">
        <v>205</v>
      </c>
      <c r="B15" s="155">
        <v>215855</v>
      </c>
      <c r="C15" s="155">
        <v>112733</v>
      </c>
      <c r="D15" s="155">
        <v>103122</v>
      </c>
    </row>
    <row r="16" spans="1:5" ht="16.5" customHeight="1" x14ac:dyDescent="0.2">
      <c r="A16" s="154" t="s">
        <v>204</v>
      </c>
      <c r="B16" s="153">
        <v>518</v>
      </c>
      <c r="C16" s="153">
        <v>333</v>
      </c>
      <c r="D16" s="153">
        <v>185</v>
      </c>
    </row>
    <row r="17" spans="1:4" ht="16.5" customHeight="1" x14ac:dyDescent="0.2">
      <c r="A17" s="154" t="s">
        <v>203</v>
      </c>
      <c r="B17" s="153">
        <v>6181</v>
      </c>
      <c r="C17" s="153">
        <v>3316</v>
      </c>
      <c r="D17" s="153">
        <v>2865</v>
      </c>
    </row>
    <row r="18" spans="1:4" ht="16.5" customHeight="1" x14ac:dyDescent="0.2">
      <c r="A18" s="154" t="s">
        <v>202</v>
      </c>
      <c r="B18" s="153">
        <v>25483</v>
      </c>
      <c r="C18" s="153">
        <v>12701</v>
      </c>
      <c r="D18" s="153">
        <v>12782</v>
      </c>
    </row>
    <row r="19" spans="1:4" ht="16.5" customHeight="1" x14ac:dyDescent="0.2">
      <c r="A19" s="154" t="s">
        <v>201</v>
      </c>
      <c r="B19" s="153">
        <v>33739</v>
      </c>
      <c r="C19" s="153">
        <v>16389</v>
      </c>
      <c r="D19" s="153">
        <v>17350</v>
      </c>
    </row>
    <row r="20" spans="1:4" ht="18" customHeight="1" x14ac:dyDescent="0.2">
      <c r="A20" s="154" t="s">
        <v>200</v>
      </c>
      <c r="B20" s="153">
        <v>66273</v>
      </c>
      <c r="C20" s="153">
        <v>31598</v>
      </c>
      <c r="D20" s="153">
        <v>34675</v>
      </c>
    </row>
    <row r="21" spans="1:4" ht="14.25" customHeight="1" x14ac:dyDescent="0.2">
      <c r="A21" s="154" t="s">
        <v>199</v>
      </c>
      <c r="B21" s="153">
        <v>60221</v>
      </c>
      <c r="C21" s="153">
        <v>37813</v>
      </c>
      <c r="D21" s="153">
        <v>22408</v>
      </c>
    </row>
    <row r="22" spans="1:4" ht="15" customHeight="1" x14ac:dyDescent="0.2">
      <c r="A22" s="154" t="s">
        <v>198</v>
      </c>
      <c r="B22" s="153">
        <v>23440</v>
      </c>
      <c r="C22" s="153">
        <v>10583</v>
      </c>
      <c r="D22" s="153">
        <v>12857</v>
      </c>
    </row>
    <row r="23" spans="1:4" ht="11.25" customHeight="1" x14ac:dyDescent="0.25">
      <c r="A23" s="152"/>
      <c r="B23" s="151"/>
      <c r="C23" s="151"/>
      <c r="D23" s="151"/>
    </row>
    <row r="24" spans="1:4" ht="19.5" customHeight="1" x14ac:dyDescent="0.2">
      <c r="A24" s="663" t="s">
        <v>197</v>
      </c>
      <c r="B24" s="664"/>
      <c r="C24" s="664"/>
      <c r="D24" s="664"/>
    </row>
  </sheetData>
  <mergeCells count="5">
    <mergeCell ref="A24:D24"/>
    <mergeCell ref="A1:D1"/>
    <mergeCell ref="A14:D14"/>
    <mergeCell ref="A2:D3"/>
    <mergeCell ref="A6:D6"/>
  </mergeCells>
  <printOptions horizontalCentered="1"/>
  <pageMargins left="0.19685039370078741" right="0.19685039370078741"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35</vt:i4>
      </vt:variant>
      <vt:variant>
        <vt:lpstr>Wykresy</vt:lpstr>
      </vt:variant>
      <vt:variant>
        <vt:i4>7</vt:i4>
      </vt:variant>
      <vt:variant>
        <vt:lpstr>Nazwane zakresy</vt:lpstr>
      </vt:variant>
      <vt:variant>
        <vt:i4>30</vt:i4>
      </vt:variant>
    </vt:vector>
  </HeadingPairs>
  <TitlesOfParts>
    <vt:vector size="72" baseType="lpstr">
      <vt:lpstr>Arkusz1</vt:lpstr>
      <vt:lpstr>Tabl. 1.(1).</vt:lpstr>
      <vt:lpstr>Tabl. 2.(2)</vt:lpstr>
      <vt:lpstr>Tabl. 3.(3).</vt:lpstr>
      <vt:lpstr>Tabl.4 (4).</vt:lpstr>
      <vt:lpstr>Tabl. 5.(5).</vt:lpstr>
      <vt:lpstr>Tabl.6.(6).</vt:lpstr>
      <vt:lpstr>Tabl. 7.(7) i 8.(8). </vt:lpstr>
      <vt:lpstr>Tabl.9.(R1).</vt:lpstr>
      <vt:lpstr>Tabl.1.(9).</vt:lpstr>
      <vt:lpstr>Tabl. 1.(10).</vt:lpstr>
      <vt:lpstr>Tabl. 2.(11).</vt:lpstr>
      <vt:lpstr>tabl. 3.(12) i 4.(13).</vt:lpstr>
      <vt:lpstr>Tabl. 5.(14).</vt:lpstr>
      <vt:lpstr>Tabl. 6.(15) i 7.(16).</vt:lpstr>
      <vt:lpstr>Tabl. 8.(17).</vt:lpstr>
      <vt:lpstr>Tabl. 9.(R3).</vt:lpstr>
      <vt:lpstr>Tabl.10.(R4). i 11.(R5).</vt:lpstr>
      <vt:lpstr>Tabl.1.(18) i 2.(19).</vt:lpstr>
      <vt:lpstr>Tabl. 1.(20).</vt:lpstr>
      <vt:lpstr>Tabl. 2.(21).</vt:lpstr>
      <vt:lpstr>Tabl. 3.(22) i 4.(23).</vt:lpstr>
      <vt:lpstr>Tabl. 5.(24).</vt:lpstr>
      <vt:lpstr>Tabl.6.(R6).</vt:lpstr>
      <vt:lpstr>Tabl.1.(25).</vt:lpstr>
      <vt:lpstr>Tabl.2.(26).</vt:lpstr>
      <vt:lpstr>Tabl.1.(27).</vt:lpstr>
      <vt:lpstr>Tabl.2.(28).</vt:lpstr>
      <vt:lpstr>Dane do wykresu 1</vt:lpstr>
      <vt:lpstr>Dane do wykresu 2</vt:lpstr>
      <vt:lpstr>Dane do wykresu 3</vt:lpstr>
      <vt:lpstr>Dane do wykresu 4</vt:lpstr>
      <vt:lpstr>Dane do wykresu 5</vt:lpstr>
      <vt:lpstr>Dane do wykresu 6.(WR1).</vt:lpstr>
      <vt:lpstr>Dane do wykresu 7.(WR2).</vt:lpstr>
      <vt:lpstr>Wykres 1</vt:lpstr>
      <vt:lpstr>Wykres 2</vt:lpstr>
      <vt:lpstr>Wykres 3</vt:lpstr>
      <vt:lpstr>Wykres 4</vt:lpstr>
      <vt:lpstr>Wykres 5</vt:lpstr>
      <vt:lpstr>Wykres 6.(WR1).</vt:lpstr>
      <vt:lpstr>Wykres 7.(WR2).</vt:lpstr>
      <vt:lpstr>'Dane do wykresu 3'!Obszar_wydruku</vt:lpstr>
      <vt:lpstr>'Dane do wykresu 4'!Obszar_wydruku</vt:lpstr>
      <vt:lpstr>'Dane do wykresu 5'!Obszar_wydruku</vt:lpstr>
      <vt:lpstr>'Dane do wykresu 6.(WR1).'!Obszar_wydruku</vt:lpstr>
      <vt:lpstr>'Dane do wykresu 7.(WR2).'!Obszar_wydruku</vt:lpstr>
      <vt:lpstr>'Tabl. 1.(1).'!Obszar_wydruku</vt:lpstr>
      <vt:lpstr>'Tabl. 1.(10).'!Obszar_wydruku</vt:lpstr>
      <vt:lpstr>'Tabl. 1.(20).'!Obszar_wydruku</vt:lpstr>
      <vt:lpstr>'Tabl. 2.(2)'!Obszar_wydruku</vt:lpstr>
      <vt:lpstr>'Tabl. 2.(21).'!Obszar_wydruku</vt:lpstr>
      <vt:lpstr>'tabl. 3.(12) i 4.(13).'!Obszar_wydruku</vt:lpstr>
      <vt:lpstr>'Tabl. 3.(22) i 4.(23).'!Obszar_wydruku</vt:lpstr>
      <vt:lpstr>'Tabl. 3.(3).'!Obszar_wydruku</vt:lpstr>
      <vt:lpstr>'Tabl. 5.(14).'!Obszar_wydruku</vt:lpstr>
      <vt:lpstr>'Tabl. 5.(24).'!Obszar_wydruku</vt:lpstr>
      <vt:lpstr>'Tabl. 5.(5).'!Obszar_wydruku</vt:lpstr>
      <vt:lpstr>'Tabl. 6.(15) i 7.(16).'!Obszar_wydruku</vt:lpstr>
      <vt:lpstr>'Tabl. 7.(7) i 8.(8). '!Obszar_wydruku</vt:lpstr>
      <vt:lpstr>'Tabl. 8.(17).'!Obszar_wydruku</vt:lpstr>
      <vt:lpstr>'Tabl. 9.(R3).'!Obszar_wydruku</vt:lpstr>
      <vt:lpstr>'Tabl.1.(18) i 2.(19).'!Obszar_wydruku</vt:lpstr>
      <vt:lpstr>'Tabl.1.(25).'!Obszar_wydruku</vt:lpstr>
      <vt:lpstr>'Tabl.1.(27).'!Obszar_wydruku</vt:lpstr>
      <vt:lpstr>'Tabl.1.(9).'!Obszar_wydruku</vt:lpstr>
      <vt:lpstr>'Tabl.10.(R4). i 11.(R5).'!Obszar_wydruku</vt:lpstr>
      <vt:lpstr>'Tabl.2.(26).'!Obszar_wydruku</vt:lpstr>
      <vt:lpstr>'Tabl.2.(28).'!Obszar_wydruku</vt:lpstr>
      <vt:lpstr>'Tabl.4 (4).'!Obszar_wydruku</vt:lpstr>
      <vt:lpstr>'Tabl.6.(R6).'!Obszar_wydruku</vt:lpstr>
      <vt:lpstr>'Tabl.9.(R1).'!Obszar_wydruku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Biuro Komunikacji Społecznej</dc:creator>
  <cp:lastModifiedBy>Maciej Świątek</cp:lastModifiedBy>
  <dcterms:created xsi:type="dcterms:W3CDTF">2015-06-30T07:46:11Z</dcterms:created>
  <dcterms:modified xsi:type="dcterms:W3CDTF">2023-08-22T07:42:03Z</dcterms:modified>
</cp:coreProperties>
</file>