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RDFP 2024/"/>
    </mc:Choice>
  </mc:AlternateContent>
  <xr:revisionPtr revIDLastSave="0" documentId="13_ncr:1_{19FF5B60-58A0-4906-94A2-5E23F5A65CEE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Międzyresort." sheetId="2" r:id="rId1"/>
  </sheets>
  <definedNames>
    <definedName name="_xlnm.Print_Area" localSheetId="0">Międzyresort.!$A$1:$J$37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J6" i="2" l="1"/>
  <c r="J18" i="2"/>
  <c r="J19" i="2"/>
  <c r="J20" i="2"/>
  <c r="J21" i="2"/>
  <c r="J22" i="2"/>
  <c r="J7" i="2"/>
  <c r="J14" i="2"/>
  <c r="J31" i="2"/>
  <c r="J16" i="2"/>
  <c r="J23" i="2"/>
  <c r="J9" i="2"/>
  <c r="J10" i="2"/>
  <c r="J11" i="2"/>
  <c r="J12" i="2"/>
  <c r="J13" i="2"/>
  <c r="J5" i="2"/>
  <c r="J15" i="2"/>
  <c r="J24" i="2"/>
  <c r="J26" i="2"/>
  <c r="J27" i="2"/>
  <c r="J28" i="2"/>
  <c r="J29" i="2"/>
  <c r="J30" i="2"/>
  <c r="J33" i="2"/>
  <c r="J34" i="2"/>
  <c r="J35" i="2"/>
  <c r="J36" i="2"/>
  <c r="J37" i="2"/>
  <c r="J25" i="2" l="1"/>
  <c r="J32" i="2"/>
  <c r="J3" i="2"/>
  <c r="J4" i="2"/>
  <c r="J17" i="2"/>
  <c r="J8" i="2"/>
</calcChain>
</file>

<file path=xl/sharedStrings.xml><?xml version="1.0" encoding="utf-8"?>
<sst xmlns="http://schemas.openxmlformats.org/spreadsheetml/2006/main" count="65" uniqueCount="50">
  <si>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</si>
  <si>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</si>
  <si>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</si>
  <si>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</si>
  <si>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</si>
  <si>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</si>
  <si>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</si>
  <si>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</si>
  <si>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</si>
  <si>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</si>
  <si>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</si>
  <si>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</si>
  <si>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</si>
  <si>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</si>
  <si>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</si>
  <si>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</si>
  <si>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</si>
  <si>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</si>
  <si>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</si>
  <si>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</si>
  <si>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</si>
  <si>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</si>
  <si>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</si>
  <si>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</si>
  <si>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</si>
  <si>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</si>
  <si>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</si>
  <si>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</si>
  <si>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</si>
  <si>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</si>
  <si>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</si>
  <si>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</si>
  <si>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</si>
  <si>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Szefie KPRM</t>
  </si>
  <si>
    <t>RDFP przy:</t>
  </si>
  <si>
    <t>Wspólnej KO</t>
  </si>
  <si>
    <t>6 &gt;= 5</t>
  </si>
  <si>
    <t>3 &gt;= 2</t>
  </si>
  <si>
    <t>8 &gt;= 7</t>
  </si>
  <si>
    <t>10 &gt;= 9</t>
  </si>
  <si>
    <t>12 &gt;= 11</t>
  </si>
  <si>
    <t>Lp.</t>
  </si>
  <si>
    <t>b) przypisano odpowiedzialność, ale odstąpiono od wymierzenia kary</t>
  </si>
  <si>
    <t>Ministrze Finansów</t>
  </si>
  <si>
    <t>Ministrze Sprawiedliwości</t>
  </si>
  <si>
    <t>e) wszczętych przed okresem sprawozdawczym i niezakończonych na koniec roku</t>
  </si>
  <si>
    <t xml:space="preserve">Ministrze Spraw Wewnętrznych 
i Administracji </t>
  </si>
  <si>
    <t>Liczba postępowań wyjaśniających niezakończonych na koniec roku, w tym:</t>
  </si>
  <si>
    <t>Liczba osób objętych postanowieniami rzecznika dfp. o umorzeniu postępowania wyjaśniającego, w tym ze względu na:</t>
  </si>
  <si>
    <t>Załącznik 3. Zbiorcze sprawozdanie z działalności rzeczników  dyscypliny finansów publicznych 
właściwych w sprawach rozpartywanych przez "międzyresortowe" komisje orzekające w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</si>
</sst>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EF6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" fontId="5" fillId="0" borderId="8" xfId="0" applyNumberFormat="1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38"/>
  <sheetViews>
    <sheetView tabSelected="1" zoomScale="80" zoomScaleNormal="80" workbookViewId="0">
      <pane xSplit="3" ySplit="2" topLeftCell="D3" activePane="bottomRight" state="frozen"/>
      <selection activeCell="B42" sqref="B42:F42"/>
      <selection pane="topRight" activeCell="B42" sqref="B42:F42"/>
      <selection pane="bottomLeft" activeCell="B42" sqref="B42:F42"/>
      <selection pane="bottomRight" activeCell="B42" sqref="B42:F42"/>
    </sheetView>
  </sheetViews>
  <sheetFormatPr defaultColWidth="50.54296875" defaultRowHeight="15.5" x14ac:dyDescent="0.25"/>
  <cols>
    <col min="1" max="1" width="4.453125" style="1" customWidth="1"/>
    <col min="2" max="2" width="79.54296875" style="6" customWidth="1"/>
    <col min="3" max="3" width="11.453125" style="26" customWidth="1"/>
    <col min="4" max="4" width="9.54296875" style="7" hidden="1" customWidth="1"/>
    <col min="5" max="5" width="10.54296875" style="1" customWidth="1"/>
    <col min="6" max="6" width="12.54296875" style="1" customWidth="1"/>
    <col min="7" max="7" width="17.81640625" style="1" customWidth="1"/>
    <col min="8" max="8" width="13.453125" style="1" customWidth="1"/>
    <col min="9" max="9" width="18.81640625" style="1" customWidth="1"/>
    <col min="10" max="10" width="14.453125" style="8" customWidth="1"/>
    <col min="11" max="11" width="4.54296875" style="1" customWidth="1"/>
    <col min="12" max="12" width="8.54296875" style="1" customWidth="1"/>
    <col min="13" max="13" width="4" style="1" customWidth="1"/>
    <col min="14" max="14" width="9.453125" style="1" customWidth="1"/>
    <col min="15" max="15" width="8.453125" style="1" customWidth="1"/>
    <col min="16" max="16" width="5.1796875" style="1" customWidth="1"/>
    <col min="17" max="17" width="8.453125" style="1" customWidth="1"/>
    <col min="18" max="18" width="7.453125" style="1" customWidth="1"/>
    <col min="19" max="19" width="6" style="1" customWidth="1"/>
    <col min="20" max="20" width="11.453125" style="1" customWidth="1"/>
    <col min="21" max="21" width="9.81640625" style="1" customWidth="1"/>
    <col min="22" max="22" width="13.453125" style="1" customWidth="1"/>
    <col min="23" max="16384" width="50.54296875" style="1"/>
  </cols>
  <sheetData>
    <row r="1" spans="1:11" ht="113.5" customHeight="1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44" customHeight="1" x14ac:dyDescent="0.25">
      <c r="A2" s="27" t="s">
        <v>41</v>
      </c>
      <c r="B2" s="28" t="s">
        <v>34</v>
      </c>
      <c r="C2" s="29"/>
      <c r="D2" s="30"/>
      <c r="E2" s="40" t="s">
        <v>33</v>
      </c>
      <c r="F2" s="40" t="s">
        <v>35</v>
      </c>
      <c r="G2" s="40" t="s">
        <v>46</v>
      </c>
      <c r="H2" s="40" t="s">
        <v>43</v>
      </c>
      <c r="I2" s="40" t="s">
        <v>44</v>
      </c>
      <c r="J2" s="40" t="s">
        <v>0</v>
      </c>
    </row>
    <row r="3" spans="1:11" s="6" customFormat="1" ht="26" x14ac:dyDescent="0.25">
      <c r="A3" s="4">
        <v>1</v>
      </c>
      <c r="B3" s="21" t="s">
        <v>8</v>
      </c>
      <c r="C3" s="5" t="s">
        <v>9</v>
      </c>
      <c r="D3" s="31"/>
      <c r="E3" s="39">
        <v>12</v>
      </c>
      <c r="F3" s="39">
        <v>1</v>
      </c>
      <c r="G3" s="39">
        <v>44</v>
      </c>
      <c r="H3" s="39">
        <v>30</v>
      </c>
      <c r="I3" s="39">
        <v>11</v>
      </c>
      <c r="J3" s="32">
        <f t="shared" ref="J3:J37" si="0">SUM(E3:I3)</f>
        <v>98</v>
      </c>
      <c r="K3" s="10"/>
    </row>
    <row r="4" spans="1:11" s="6" customFormat="1" ht="45.65" customHeight="1" x14ac:dyDescent="0.25">
      <c r="A4" s="4">
        <v>2</v>
      </c>
      <c r="B4" s="21" t="s">
        <v>10</v>
      </c>
      <c r="C4" s="33" t="s">
        <v>11</v>
      </c>
      <c r="D4" s="34"/>
      <c r="E4" s="39">
        <v>5</v>
      </c>
      <c r="F4" s="39">
        <v>1</v>
      </c>
      <c r="G4" s="39">
        <v>84</v>
      </c>
      <c r="H4" s="39">
        <f>19-1</f>
        <v>18</v>
      </c>
      <c r="I4" s="39">
        <v>7</v>
      </c>
      <c r="J4" s="32">
        <f t="shared" si="0"/>
        <v>115</v>
      </c>
      <c r="K4" s="10"/>
    </row>
    <row r="5" spans="1:11" s="6" customFormat="1" ht="45.65" customHeight="1" x14ac:dyDescent="0.25">
      <c r="A5" s="4">
        <v>3</v>
      </c>
      <c r="B5" s="21" t="s">
        <v>12</v>
      </c>
      <c r="C5" s="25" t="s">
        <v>1</v>
      </c>
      <c r="D5" s="34" t="s">
        <v>37</v>
      </c>
      <c r="E5" s="3">
        <v>5</v>
      </c>
      <c r="F5" s="3">
        <v>1</v>
      </c>
      <c r="G5" s="3">
        <v>96</v>
      </c>
      <c r="H5" s="3">
        <v>22</v>
      </c>
      <c r="I5" s="3">
        <v>7</v>
      </c>
      <c r="J5" s="32">
        <f t="shared" si="0"/>
        <v>131</v>
      </c>
      <c r="K5" s="10"/>
    </row>
    <row r="6" spans="1:11" s="6" customFormat="1" ht="45.65" customHeight="1" x14ac:dyDescent="0.25">
      <c r="A6" s="4">
        <v>4</v>
      </c>
      <c r="B6" s="21" t="s">
        <v>13</v>
      </c>
      <c r="C6" s="5" t="s">
        <v>9</v>
      </c>
      <c r="D6" s="31"/>
      <c r="E6" s="2">
        <v>53</v>
      </c>
      <c r="F6" s="2">
        <v>1</v>
      </c>
      <c r="G6" s="2">
        <v>292</v>
      </c>
      <c r="H6" s="2">
        <v>104</v>
      </c>
      <c r="I6" s="2">
        <v>45</v>
      </c>
      <c r="J6" s="32">
        <f t="shared" si="0"/>
        <v>495</v>
      </c>
      <c r="K6" s="10"/>
    </row>
    <row r="7" spans="1:11" s="6" customFormat="1" ht="27" customHeight="1" x14ac:dyDescent="0.25">
      <c r="A7" s="4">
        <v>5</v>
      </c>
      <c r="B7" s="21" t="s">
        <v>14</v>
      </c>
      <c r="C7" s="5" t="s">
        <v>11</v>
      </c>
      <c r="D7" s="31"/>
      <c r="E7" s="2">
        <v>38</v>
      </c>
      <c r="F7" s="2">
        <v>1</v>
      </c>
      <c r="G7" s="2">
        <v>81</v>
      </c>
      <c r="H7" s="2">
        <v>55</v>
      </c>
      <c r="I7" s="2">
        <v>30</v>
      </c>
      <c r="J7" s="32">
        <f t="shared" si="0"/>
        <v>205</v>
      </c>
    </row>
    <row r="8" spans="1:11" s="6" customFormat="1" ht="45.65" customHeight="1" x14ac:dyDescent="0.25">
      <c r="A8" s="16">
        <v>6</v>
      </c>
      <c r="B8" s="21" t="s">
        <v>31</v>
      </c>
      <c r="C8" s="48" t="s">
        <v>15</v>
      </c>
      <c r="D8" s="11" t="s">
        <v>36</v>
      </c>
      <c r="E8" s="46">
        <v>38</v>
      </c>
      <c r="F8" s="46">
        <v>1</v>
      </c>
      <c r="G8" s="46">
        <v>81</v>
      </c>
      <c r="H8" s="46">
        <v>81</v>
      </c>
      <c r="I8" s="46">
        <v>30</v>
      </c>
      <c r="J8" s="32">
        <f t="shared" si="0"/>
        <v>231</v>
      </c>
    </row>
    <row r="9" spans="1:11" s="6" customFormat="1" ht="17" x14ac:dyDescent="0.25">
      <c r="A9" s="17"/>
      <c r="B9" s="23" t="s">
        <v>2</v>
      </c>
      <c r="C9" s="48"/>
      <c r="D9" s="11"/>
      <c r="E9" s="12">
        <v>29</v>
      </c>
      <c r="F9" s="12">
        <v>1</v>
      </c>
      <c r="G9" s="12">
        <v>21</v>
      </c>
      <c r="H9" s="12">
        <v>44</v>
      </c>
      <c r="I9" s="12">
        <v>16</v>
      </c>
      <c r="J9" s="35">
        <f t="shared" si="0"/>
        <v>111</v>
      </c>
    </row>
    <row r="10" spans="1:11" s="6" customFormat="1" ht="17" x14ac:dyDescent="0.25">
      <c r="A10" s="17"/>
      <c r="B10" s="23" t="s">
        <v>3</v>
      </c>
      <c r="C10" s="48"/>
      <c r="D10" s="13"/>
      <c r="E10" s="14"/>
      <c r="F10" s="14"/>
      <c r="G10" s="14">
        <v>0</v>
      </c>
      <c r="H10" s="14"/>
      <c r="I10" s="14"/>
      <c r="J10" s="35">
        <f t="shared" si="0"/>
        <v>0</v>
      </c>
    </row>
    <row r="11" spans="1:11" s="6" customFormat="1" ht="17" x14ac:dyDescent="0.25">
      <c r="A11" s="17"/>
      <c r="B11" s="23" t="s">
        <v>4</v>
      </c>
      <c r="C11" s="48"/>
      <c r="D11" s="13"/>
      <c r="E11" s="14">
        <v>1</v>
      </c>
      <c r="F11" s="14"/>
      <c r="G11" s="14">
        <v>11</v>
      </c>
      <c r="H11" s="14">
        <v>15</v>
      </c>
      <c r="I11" s="14">
        <v>3</v>
      </c>
      <c r="J11" s="35">
        <f t="shared" si="0"/>
        <v>30</v>
      </c>
    </row>
    <row r="12" spans="1:11" s="6" customFormat="1" ht="17" x14ac:dyDescent="0.25">
      <c r="A12" s="17"/>
      <c r="B12" s="23" t="s">
        <v>5</v>
      </c>
      <c r="C12" s="48"/>
      <c r="D12" s="13"/>
      <c r="E12" s="14">
        <v>4</v>
      </c>
      <c r="F12" s="14"/>
      <c r="G12" s="14">
        <v>37</v>
      </c>
      <c r="H12" s="14">
        <v>21</v>
      </c>
      <c r="I12" s="14">
        <v>11</v>
      </c>
      <c r="J12" s="35">
        <f t="shared" si="0"/>
        <v>73</v>
      </c>
    </row>
    <row r="13" spans="1:11" s="6" customFormat="1" ht="17" x14ac:dyDescent="0.25">
      <c r="A13" s="18"/>
      <c r="B13" s="24" t="s">
        <v>6</v>
      </c>
      <c r="C13" s="48"/>
      <c r="D13" s="36"/>
      <c r="E13" s="19">
        <v>4</v>
      </c>
      <c r="F13" s="19"/>
      <c r="G13" s="19">
        <v>12</v>
      </c>
      <c r="H13" s="19">
        <v>1</v>
      </c>
      <c r="I13" s="19"/>
      <c r="J13" s="37">
        <f t="shared" si="0"/>
        <v>17</v>
      </c>
    </row>
    <row r="14" spans="1:11" s="6" customFormat="1" ht="45.65" customHeight="1" x14ac:dyDescent="0.25">
      <c r="A14" s="4">
        <v>7</v>
      </c>
      <c r="B14" s="21" t="s">
        <v>16</v>
      </c>
      <c r="C14" s="5" t="s">
        <v>11</v>
      </c>
      <c r="D14" s="31"/>
      <c r="E14" s="2">
        <v>25</v>
      </c>
      <c r="F14" s="2">
        <v>1</v>
      </c>
      <c r="G14" s="2">
        <v>222</v>
      </c>
      <c r="H14" s="2">
        <v>74</v>
      </c>
      <c r="I14" s="2">
        <v>23</v>
      </c>
      <c r="J14" s="32">
        <f t="shared" si="0"/>
        <v>345</v>
      </c>
    </row>
    <row r="15" spans="1:11" s="6" customFormat="1" ht="45.65" customHeight="1" x14ac:dyDescent="0.25">
      <c r="A15" s="4">
        <v>8</v>
      </c>
      <c r="B15" s="21" t="s">
        <v>17</v>
      </c>
      <c r="C15" s="25" t="s">
        <v>1</v>
      </c>
      <c r="D15" s="34" t="s">
        <v>38</v>
      </c>
      <c r="E15" s="2">
        <v>25</v>
      </c>
      <c r="F15" s="2">
        <v>1</v>
      </c>
      <c r="G15" s="2">
        <v>234</v>
      </c>
      <c r="H15" s="2">
        <v>93</v>
      </c>
      <c r="I15" s="2">
        <v>33</v>
      </c>
      <c r="J15" s="32">
        <f t="shared" si="0"/>
        <v>386</v>
      </c>
    </row>
    <row r="16" spans="1:11" s="6" customFormat="1" ht="45.65" customHeight="1" x14ac:dyDescent="0.25">
      <c r="A16" s="4">
        <v>9</v>
      </c>
      <c r="B16" s="22" t="s">
        <v>18</v>
      </c>
      <c r="C16" s="5" t="s">
        <v>11</v>
      </c>
      <c r="D16" s="31"/>
      <c r="E16" s="2">
        <v>16</v>
      </c>
      <c r="F16" s="2"/>
      <c r="G16" s="2">
        <v>71</v>
      </c>
      <c r="H16" s="2">
        <v>20</v>
      </c>
      <c r="I16" s="2">
        <v>5</v>
      </c>
      <c r="J16" s="38">
        <f t="shared" si="0"/>
        <v>112</v>
      </c>
    </row>
    <row r="17" spans="1:10" s="6" customFormat="1" ht="45.65" customHeight="1" x14ac:dyDescent="0.25">
      <c r="A17" s="16">
        <v>10</v>
      </c>
      <c r="B17" s="21" t="s">
        <v>48</v>
      </c>
      <c r="C17" s="48" t="s">
        <v>1</v>
      </c>
      <c r="D17" s="15" t="s">
        <v>39</v>
      </c>
      <c r="E17" s="46">
        <v>16</v>
      </c>
      <c r="F17" s="46">
        <v>0</v>
      </c>
      <c r="G17" s="46">
        <v>71</v>
      </c>
      <c r="H17" s="46">
        <v>23</v>
      </c>
      <c r="I17" s="46">
        <v>8</v>
      </c>
      <c r="J17" s="32">
        <f t="shared" si="0"/>
        <v>118</v>
      </c>
    </row>
    <row r="18" spans="1:10" s="6" customFormat="1" ht="17" x14ac:dyDescent="0.25">
      <c r="A18" s="17"/>
      <c r="B18" s="23" t="s">
        <v>2</v>
      </c>
      <c r="C18" s="48"/>
      <c r="D18" s="11"/>
      <c r="E18" s="12">
        <v>2</v>
      </c>
      <c r="F18" s="12"/>
      <c r="G18" s="12">
        <v>2</v>
      </c>
      <c r="H18" s="12">
        <v>8</v>
      </c>
      <c r="I18" s="12">
        <v>5</v>
      </c>
      <c r="J18" s="35">
        <f t="shared" si="0"/>
        <v>17</v>
      </c>
    </row>
    <row r="19" spans="1:10" s="6" customFormat="1" ht="17" x14ac:dyDescent="0.25">
      <c r="A19" s="17"/>
      <c r="B19" s="23" t="s">
        <v>3</v>
      </c>
      <c r="C19" s="48"/>
      <c r="D19" s="13"/>
      <c r="E19" s="14"/>
      <c r="F19" s="14"/>
      <c r="G19" s="14"/>
      <c r="H19" s="14"/>
      <c r="I19" s="14"/>
      <c r="J19" s="35">
        <f t="shared" si="0"/>
        <v>0</v>
      </c>
    </row>
    <row r="20" spans="1:10" s="6" customFormat="1" ht="17" x14ac:dyDescent="0.25">
      <c r="A20" s="17"/>
      <c r="B20" s="23" t="s">
        <v>4</v>
      </c>
      <c r="C20" s="48"/>
      <c r="D20" s="13"/>
      <c r="E20" s="14"/>
      <c r="F20" s="14"/>
      <c r="G20" s="14">
        <v>23</v>
      </c>
      <c r="H20" s="14"/>
      <c r="I20" s="14"/>
      <c r="J20" s="35">
        <f t="shared" si="0"/>
        <v>23</v>
      </c>
    </row>
    <row r="21" spans="1:10" s="6" customFormat="1" ht="17" x14ac:dyDescent="0.25">
      <c r="A21" s="17"/>
      <c r="B21" s="23" t="s">
        <v>5</v>
      </c>
      <c r="C21" s="48"/>
      <c r="D21" s="13"/>
      <c r="E21" s="14">
        <v>11</v>
      </c>
      <c r="F21" s="14"/>
      <c r="G21" s="14">
        <v>30</v>
      </c>
      <c r="H21" s="14">
        <v>8</v>
      </c>
      <c r="I21" s="14">
        <v>3</v>
      </c>
      <c r="J21" s="35">
        <f t="shared" si="0"/>
        <v>52</v>
      </c>
    </row>
    <row r="22" spans="1:10" s="6" customFormat="1" ht="17" x14ac:dyDescent="0.25">
      <c r="A22" s="18"/>
      <c r="B22" s="24" t="s">
        <v>6</v>
      </c>
      <c r="C22" s="48"/>
      <c r="D22" s="36"/>
      <c r="E22" s="19">
        <v>3</v>
      </c>
      <c r="F22" s="19"/>
      <c r="G22" s="19">
        <v>16</v>
      </c>
      <c r="H22" s="19">
        <v>7</v>
      </c>
      <c r="I22" s="19"/>
      <c r="J22" s="37">
        <f t="shared" si="0"/>
        <v>26</v>
      </c>
    </row>
    <row r="23" spans="1:10" s="6" customFormat="1" ht="26" x14ac:dyDescent="0.25">
      <c r="A23" s="4">
        <v>11</v>
      </c>
      <c r="B23" s="21" t="s">
        <v>19</v>
      </c>
      <c r="C23" s="5" t="s">
        <v>7</v>
      </c>
      <c r="D23" s="31"/>
      <c r="E23" s="2">
        <v>7</v>
      </c>
      <c r="F23" s="2"/>
      <c r="G23" s="2">
        <v>145</v>
      </c>
      <c r="H23" s="2">
        <v>41</v>
      </c>
      <c r="I23" s="2">
        <v>17</v>
      </c>
      <c r="J23" s="32">
        <f t="shared" si="0"/>
        <v>210</v>
      </c>
    </row>
    <row r="24" spans="1:10" s="6" customFormat="1" ht="26" x14ac:dyDescent="0.25">
      <c r="A24" s="4">
        <v>12</v>
      </c>
      <c r="B24" s="21" t="s">
        <v>20</v>
      </c>
      <c r="C24" s="25" t="s">
        <v>21</v>
      </c>
      <c r="D24" s="34" t="s">
        <v>40</v>
      </c>
      <c r="E24" s="2">
        <v>7</v>
      </c>
      <c r="F24" s="2"/>
      <c r="G24" s="2">
        <v>184</v>
      </c>
      <c r="H24" s="2">
        <v>58</v>
      </c>
      <c r="I24" s="2">
        <v>24</v>
      </c>
      <c r="J24" s="32">
        <f t="shared" si="0"/>
        <v>273</v>
      </c>
    </row>
    <row r="25" spans="1:10" s="6" customFormat="1" ht="31.4" customHeight="1" x14ac:dyDescent="0.25">
      <c r="A25" s="16">
        <v>13</v>
      </c>
      <c r="B25" s="21" t="s">
        <v>47</v>
      </c>
      <c r="C25" s="48" t="s">
        <v>11</v>
      </c>
      <c r="D25" s="15"/>
      <c r="E25" s="47">
        <v>15</v>
      </c>
      <c r="F25" s="47">
        <v>2</v>
      </c>
      <c r="G25" s="47">
        <v>74</v>
      </c>
      <c r="H25" s="47">
        <v>27</v>
      </c>
      <c r="I25" s="47">
        <v>8</v>
      </c>
      <c r="J25" s="32">
        <f t="shared" si="0"/>
        <v>126</v>
      </c>
    </row>
    <row r="26" spans="1:10" s="6" customFormat="1" ht="31" x14ac:dyDescent="0.25">
      <c r="A26" s="17"/>
      <c r="B26" s="23" t="s">
        <v>22</v>
      </c>
      <c r="C26" s="48"/>
      <c r="D26" s="11"/>
      <c r="E26" s="12">
        <v>10</v>
      </c>
      <c r="F26" s="12">
        <v>1</v>
      </c>
      <c r="G26" s="12">
        <v>57</v>
      </c>
      <c r="H26" s="12">
        <v>20</v>
      </c>
      <c r="I26" s="12">
        <v>6</v>
      </c>
      <c r="J26" s="35">
        <f t="shared" si="0"/>
        <v>94</v>
      </c>
    </row>
    <row r="27" spans="1:10" s="6" customFormat="1" ht="26.15" customHeight="1" x14ac:dyDescent="0.25">
      <c r="A27" s="17"/>
      <c r="B27" s="23" t="s">
        <v>23</v>
      </c>
      <c r="C27" s="48"/>
      <c r="D27" s="13"/>
      <c r="E27" s="14"/>
      <c r="F27" s="14">
        <v>1</v>
      </c>
      <c r="G27" s="14">
        <v>6</v>
      </c>
      <c r="H27" s="14"/>
      <c r="I27" s="14"/>
      <c r="J27" s="35">
        <f t="shared" si="0"/>
        <v>7</v>
      </c>
    </row>
    <row r="28" spans="1:10" s="6" customFormat="1" ht="65.150000000000006" customHeight="1" x14ac:dyDescent="0.25">
      <c r="A28" s="17"/>
      <c r="B28" s="23" t="s">
        <v>24</v>
      </c>
      <c r="C28" s="48"/>
      <c r="D28" s="13"/>
      <c r="E28" s="14">
        <v>4</v>
      </c>
      <c r="F28" s="14"/>
      <c r="G28" s="14">
        <v>3</v>
      </c>
      <c r="H28" s="14">
        <v>4</v>
      </c>
      <c r="I28" s="14"/>
      <c r="J28" s="35">
        <f t="shared" si="0"/>
        <v>11</v>
      </c>
    </row>
    <row r="29" spans="1:10" s="6" customFormat="1" ht="21" customHeight="1" x14ac:dyDescent="0.25">
      <c r="A29" s="17"/>
      <c r="B29" s="23" t="s">
        <v>25</v>
      </c>
      <c r="C29" s="48"/>
      <c r="D29" s="13"/>
      <c r="E29" s="14">
        <v>1</v>
      </c>
      <c r="F29" s="14"/>
      <c r="G29" s="14">
        <v>3</v>
      </c>
      <c r="H29" s="14">
        <v>3</v>
      </c>
      <c r="I29" s="14">
        <v>2</v>
      </c>
      <c r="J29" s="35">
        <f t="shared" si="0"/>
        <v>9</v>
      </c>
    </row>
    <row r="30" spans="1:10" s="6" customFormat="1" ht="21" customHeight="1" x14ac:dyDescent="0.25">
      <c r="A30" s="18"/>
      <c r="B30" s="24" t="s">
        <v>45</v>
      </c>
      <c r="C30" s="48"/>
      <c r="D30" s="36"/>
      <c r="E30" s="19"/>
      <c r="F30" s="19"/>
      <c r="G30" s="19">
        <v>5</v>
      </c>
      <c r="H30" s="20"/>
      <c r="I30" s="19"/>
      <c r="J30" s="37">
        <f t="shared" si="0"/>
        <v>5</v>
      </c>
    </row>
    <row r="31" spans="1:10" s="6" customFormat="1" ht="45.65" customHeight="1" x14ac:dyDescent="0.25">
      <c r="A31" s="4">
        <v>14</v>
      </c>
      <c r="B31" s="21" t="s">
        <v>26</v>
      </c>
      <c r="C31" s="25" t="s">
        <v>9</v>
      </c>
      <c r="D31" s="34"/>
      <c r="E31" s="2">
        <v>10</v>
      </c>
      <c r="F31" s="2"/>
      <c r="G31" s="2">
        <v>64</v>
      </c>
      <c r="H31" s="2">
        <v>30</v>
      </c>
      <c r="I31" s="2">
        <v>8</v>
      </c>
      <c r="J31" s="32">
        <f t="shared" si="0"/>
        <v>112</v>
      </c>
    </row>
    <row r="32" spans="1:10" s="6" customFormat="1" ht="45.65" customHeight="1" x14ac:dyDescent="0.25">
      <c r="A32" s="16">
        <v>15</v>
      </c>
      <c r="B32" s="21" t="s">
        <v>32</v>
      </c>
      <c r="C32" s="48" t="s">
        <v>21</v>
      </c>
      <c r="D32" s="15"/>
      <c r="E32" s="47">
        <v>5</v>
      </c>
      <c r="F32" s="47">
        <v>1</v>
      </c>
      <c r="G32" s="47">
        <v>123</v>
      </c>
      <c r="H32" s="47">
        <v>62</v>
      </c>
      <c r="I32" s="47">
        <v>27</v>
      </c>
      <c r="J32" s="32">
        <f t="shared" si="0"/>
        <v>218</v>
      </c>
    </row>
    <row r="33" spans="1:10" s="6" customFormat="1" ht="17" x14ac:dyDescent="0.25">
      <c r="A33" s="17"/>
      <c r="B33" s="23" t="s">
        <v>27</v>
      </c>
      <c r="C33" s="48"/>
      <c r="D33" s="11"/>
      <c r="E33" s="12"/>
      <c r="F33" s="12">
        <v>1</v>
      </c>
      <c r="G33" s="12">
        <v>35</v>
      </c>
      <c r="H33" s="12">
        <v>16</v>
      </c>
      <c r="I33" s="12">
        <v>4</v>
      </c>
      <c r="J33" s="35">
        <f t="shared" si="0"/>
        <v>56</v>
      </c>
    </row>
    <row r="34" spans="1:10" s="6" customFormat="1" ht="17" x14ac:dyDescent="0.25">
      <c r="A34" s="17"/>
      <c r="B34" s="23" t="s">
        <v>42</v>
      </c>
      <c r="C34" s="48"/>
      <c r="D34" s="13"/>
      <c r="E34" s="14"/>
      <c r="F34" s="14"/>
      <c r="G34" s="14">
        <v>22</v>
      </c>
      <c r="H34" s="14">
        <v>22</v>
      </c>
      <c r="I34" s="14">
        <v>5</v>
      </c>
      <c r="J34" s="35">
        <f t="shared" si="0"/>
        <v>49</v>
      </c>
    </row>
    <row r="35" spans="1:10" s="6" customFormat="1" ht="17" x14ac:dyDescent="0.25">
      <c r="A35" s="17"/>
      <c r="B35" s="23" t="s">
        <v>28</v>
      </c>
      <c r="C35" s="48"/>
      <c r="D35" s="13"/>
      <c r="E35" s="14">
        <v>5</v>
      </c>
      <c r="F35" s="14"/>
      <c r="G35" s="14">
        <v>58</v>
      </c>
      <c r="H35" s="14">
        <v>21</v>
      </c>
      <c r="I35" s="14">
        <v>8</v>
      </c>
      <c r="J35" s="35">
        <f t="shared" si="0"/>
        <v>92</v>
      </c>
    </row>
    <row r="36" spans="1:10" s="6" customFormat="1" ht="17" x14ac:dyDescent="0.25">
      <c r="A36" s="18"/>
      <c r="B36" s="24" t="s">
        <v>29</v>
      </c>
      <c r="C36" s="48"/>
      <c r="D36" s="36"/>
      <c r="E36" s="19"/>
      <c r="F36" s="19"/>
      <c r="G36" s="19">
        <v>8</v>
      </c>
      <c r="H36" s="19">
        <v>3</v>
      </c>
      <c r="I36" s="19">
        <v>10</v>
      </c>
      <c r="J36" s="37">
        <f t="shared" si="0"/>
        <v>21</v>
      </c>
    </row>
    <row r="37" spans="1:10" s="6" customFormat="1" ht="26" x14ac:dyDescent="0.25">
      <c r="A37" s="4">
        <v>16</v>
      </c>
      <c r="B37" s="21" t="s">
        <v>30</v>
      </c>
      <c r="C37" s="25" t="s">
        <v>21</v>
      </c>
      <c r="D37" s="34"/>
      <c r="E37" s="2"/>
      <c r="F37" s="2"/>
      <c r="G37" s="2">
        <v>5</v>
      </c>
      <c r="H37" s="2"/>
      <c r="I37" s="2"/>
      <c r="J37" s="32">
        <f t="shared" si="0"/>
        <v>5</v>
      </c>
    </row>
    <row r="38" spans="1:10" s="6" customFormat="1" ht="17" x14ac:dyDescent="0.25">
      <c r="A38" s="9"/>
      <c r="B38" s="42"/>
      <c r="C38" s="41"/>
      <c r="D38" s="44"/>
      <c r="E38" s="43"/>
      <c r="F38" s="43"/>
      <c r="G38" s="43"/>
      <c r="H38" s="43"/>
      <c r="I38" s="43"/>
      <c r="J38" s="45"/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7">
    <cfRule type="cellIs" dxfId="7" priority="18" operator="greaterThan">
      <formula>E$8</formula>
    </cfRule>
  </conditionalFormatting>
  <conditionalFormatting sqref="E15">
    <cfRule type="cellIs" dxfId="6" priority="17" operator="lessThan">
      <formula>E$14</formula>
    </cfRule>
  </conditionalFormatting>
  <conditionalFormatting sqref="E17:I17">
    <cfRule type="cellIs" dxfId="5" priority="16" operator="lessThan">
      <formula>E$16</formula>
    </cfRule>
  </conditionalFormatting>
  <conditionalFormatting sqref="E24">
    <cfRule type="cellIs" dxfId="4" priority="15" operator="lessThan">
      <formula>E$23</formula>
    </cfRule>
  </conditionalFormatting>
  <conditionalFormatting sqref="E5:I5">
    <cfRule type="cellIs" dxfId="3" priority="14" operator="lessThan">
      <formula>E$4</formula>
    </cfRule>
  </conditionalFormatting>
  <conditionalFormatting sqref="F7:I7">
    <cfRule type="cellIs" dxfId="2" priority="13" operator="greaterThan">
      <formula>F$8</formula>
    </cfRule>
  </conditionalFormatting>
  <conditionalFormatting sqref="F15:I15">
    <cfRule type="cellIs" dxfId="1" priority="12" operator="lessThan">
      <formula>F$14</formula>
    </cfRule>
  </conditionalFormatting>
  <conditionalFormatting sqref="F24:I24">
    <cfRule type="cellIs" dxfId="0" priority="10" operator="lessThan">
      <formula>F$23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95D21-7744-4CFD-B5C8-3AEB1DC6841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Międzyresort.</vt:lpstr>
      <vt:lpstr>Międzyresort.!Obszar_wydruku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cp:lastPrinted>2025-02-21T13:40:41Z</cp:lastPrinted>
  <dcterms:created xsi:type="dcterms:W3CDTF">2012-12-06T08:26:34Z</dcterms:created>
  <dcterms:modified xsi:type="dcterms:W3CDTF">2025-05-16T11:25:16Z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