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zu04trh\"/>
    </mc:Choice>
  </mc:AlternateContent>
  <xr:revisionPtr revIDLastSave="0" documentId="13_ncr:1_{F651E1AA-DDAF-45F8-A7C7-8A0A0C76FBF3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3" i="1"/>
  <c r="F72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<sst xmlns="http://schemas.openxmlformats.org/spreadsheetml/2006/main" count="187" uniqueCount="112">
  <si>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</si>
  <si>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</si>
  <si>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</si>
  <si>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</si>
  <si>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</si>
  <si>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</si>
  <si>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</si>
  <si>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</si>
  <si>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</si>
  <si>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</si>
  <si>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</si>
  <si>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</si>
  <si>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</si>
  <si>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</si>
  <si>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</si>
  <si>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5</t>
  </si>
  <si>
    <t>ZRYW BP</t>
  </si>
  <si>
    <t>Zrywka ZUL bez pozyskania</t>
  </si>
  <si>
    <t>115</t>
  </si>
  <si>
    <t>KOSZ UA</t>
  </si>
  <si>
    <t>Wykaszanie chwastów w uprawach i usuwanie zbędnych nalotów - stopień trudności I i II</t>
  </si>
  <si>
    <t>HA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</si>
  <si>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</si>
  <si>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</si>
  <si>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</si>
  <si>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</si>
  <si>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</si>
  <si>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</si>
  <si>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</si>
  <si>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</si>
  <si>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</si>
  <si>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129</t>
  </si>
  <si>
    <t>ZAB-MCHRG</t>
  </si>
  <si>
    <t>Zabezpieczenie młodników przed spałowaniem przy użyciu repelentów w warunkach górskich</t>
  </si>
  <si>
    <t>TSZT</t>
  </si>
  <si>
    <t>135</t>
  </si>
  <si>
    <t>PUŁ-WT</t>
  </si>
  <si>
    <t>Wykładanie pułapek na szkodniki wtórne</t>
  </si>
  <si>
    <t>SZT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</si>
  <si>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</si>
  <si>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</si>
  <si>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</si>
  <si>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</si>
  <si>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</si>
  <si>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</si>
  <si>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156</t>
  </si>
  <si>
    <t>PORZ-SPAL</t>
  </si>
  <si>
    <t>Spalanie gałęzi ułożonych w stosy</t>
  </si>
  <si>
    <t>M3P</t>
  </si>
  <si>
    <t>157</t>
  </si>
  <si>
    <t>PORZ-STOS</t>
  </si>
  <si>
    <t>Wynoszenie i układanie pozostałości w stosy niewymiarowe</t>
  </si>
  <si>
    <t>160</t>
  </si>
  <si>
    <t>KOR-DRWI</t>
  </si>
  <si>
    <t>Ręczne korowanie drewna wielkowymiarowego iglastego i niszczenie kory</t>
  </si>
  <si>
    <t>166</t>
  </si>
  <si>
    <t>DRZ-ZGRYZ</t>
  </si>
  <si>
    <t>Wykładanie drzew zgryzowych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</si>
  <si>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</si>
  <si>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</si>
  <si>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</si>
  <si>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</si>
  <si>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</si>
  <si>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</si>
  <si>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</si>
  <si>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</si>
  <si>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</si>
  <si>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</si>
  <si>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</si>
  <si>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</si>
  <si>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</si>
  <si>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</si>
  <si>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</si>
  <si>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</si>
  <si>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</si>
  <si>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</si>
  <si>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</si>
  <si>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</si>
  <si>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</si>
  <si>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</si>
  <si>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</si>
  <si>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</si>
  <si>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</si>
  <si>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</si>
  <si>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</si>
  <si>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</si>
  <si>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</si>
  <si>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</si>
  <si>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</si>
  <si>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</si>
  <si>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</si>
  <si>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</si>
  <si>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Węgierska górka</t>
  </si>
  <si>
    <t xml:space="preserve">34-350 Węgierska Górka; Zielona;62                    </t>
  </si>
  <si>
    <t>Odpowiadając na ogłoszenie o przetargu nieograniczonym na „Wykonywanie usług z zakresu gospodarki leśnej na terenie Nadleśnictwa Węgierska górka w roku 2024''  składamy niniejszym ofertę na pakiet 3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</si>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</sst>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2"/>
  <sheetViews>
    <sheetView tabSelected="1" topLeftCell="A58" workbookViewId="0">
      <selection activeCell="R69" sqref="R6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86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3499999999999996" customHeight="1" x14ac:dyDescent="0.2"/>
    <row r="10" spans="2:15" s="1" customFormat="1" ht="6.95" customHeight="1" x14ac:dyDescent="0.2">
      <c r="B10" s="20" t="s">
        <v>87</v>
      </c>
      <c r="C10" s="20"/>
      <c r="D10" s="20"/>
    </row>
    <row r="11" spans="2:15" s="1" customFormat="1" ht="12.2" customHeight="1" x14ac:dyDescent="0.2">
      <c r="B11" s="20"/>
      <c r="C11" s="20"/>
      <c r="D11" s="20"/>
      <c r="G11" s="38" t="s">
        <v>88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89</v>
      </c>
      <c r="F14" s="16"/>
      <c r="G14" s="16"/>
    </row>
    <row r="15" spans="2:15" s="1" customFormat="1" ht="43.15" customHeight="1" x14ac:dyDescent="0.2"/>
    <row r="16" spans="2:15" s="1" customFormat="1" ht="20.85" customHeight="1" x14ac:dyDescent="0.2">
      <c r="B16" s="14" t="s">
        <v>90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91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92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93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8" t="s">
        <v>94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95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1469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96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387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19.7" customHeight="1" x14ac:dyDescent="0.2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207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9"/>
    </row>
    <row r="39" spans="2:13" s="1" customFormat="1" ht="3.2" customHeight="1" x14ac:dyDescent="0.2"/>
    <row r="40" spans="2:13" s="1" customFormat="1" ht="18.2" customHeight="1" x14ac:dyDescent="0.2">
      <c r="B40" s="14" t="s">
        <v>97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2" t="s">
        <v>10</v>
      </c>
      <c r="M42" s="12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1385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9"/>
    </row>
    <row r="44" spans="2:13" s="1" customFormat="1" ht="3.2" customHeight="1" x14ac:dyDescent="0.2"/>
    <row r="45" spans="2:13" s="1" customFormat="1" ht="18.2" customHeight="1" x14ac:dyDescent="0.2">
      <c r="B45" s="14" t="s">
        <v>98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2" t="s">
        <v>10</v>
      </c>
      <c r="M47" s="12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1165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9"/>
    </row>
    <row r="49" spans="2:13" s="1" customFormat="1" ht="19.7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252</v>
      </c>
      <c r="H49" s="23">
        <v>0</v>
      </c>
      <c r="I49" s="21">
        <f>ROUND(G49* H49,2)</f>
        <v>0</v>
      </c>
      <c r="J49" s="5">
        <v>8</v>
      </c>
      <c r="K49" s="21">
        <f>ROUND(I49* J49/100,2)</f>
        <v>0</v>
      </c>
      <c r="L49" s="22">
        <f>ROUND(I49+ K49,2)</f>
        <v>0</v>
      </c>
      <c r="M49" s="9"/>
    </row>
    <row r="50" spans="2:13" s="1" customFormat="1" ht="9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28.7" customHeight="1" x14ac:dyDescent="0.2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10.79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19.7" customHeight="1" x14ac:dyDescent="0.2">
      <c r="B53" s="5">
        <v>8</v>
      </c>
      <c r="C53" s="6" t="s">
        <v>22</v>
      </c>
      <c r="D53" s="6" t="s">
        <v>23</v>
      </c>
      <c r="E53" s="7" t="s">
        <v>24</v>
      </c>
      <c r="F53" s="6" t="s">
        <v>21</v>
      </c>
      <c r="G53" s="8">
        <v>1.4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9"/>
    </row>
    <row r="54" spans="2:13" s="1" customFormat="1" ht="19.7" customHeight="1" x14ac:dyDescent="0.2">
      <c r="B54" s="5">
        <v>9</v>
      </c>
      <c r="C54" s="6" t="s">
        <v>25</v>
      </c>
      <c r="D54" s="6" t="s">
        <v>26</v>
      </c>
      <c r="E54" s="7" t="s">
        <v>27</v>
      </c>
      <c r="F54" s="6" t="s">
        <v>21</v>
      </c>
      <c r="G54" s="8">
        <v>179.76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9"/>
    </row>
    <row r="55" spans="2:13" s="1" customFormat="1" ht="28.7" customHeight="1" x14ac:dyDescent="0.2">
      <c r="B55" s="5">
        <v>10</v>
      </c>
      <c r="C55" s="6" t="s">
        <v>28</v>
      </c>
      <c r="D55" s="6" t="s">
        <v>29</v>
      </c>
      <c r="E55" s="7" t="s">
        <v>30</v>
      </c>
      <c r="F55" s="6" t="s">
        <v>21</v>
      </c>
      <c r="G55" s="8">
        <v>44.25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28.7" customHeight="1" x14ac:dyDescent="0.2">
      <c r="B56" s="5">
        <v>11</v>
      </c>
      <c r="C56" s="6" t="s">
        <v>31</v>
      </c>
      <c r="D56" s="6" t="s">
        <v>32</v>
      </c>
      <c r="E56" s="7" t="s">
        <v>33</v>
      </c>
      <c r="F56" s="6" t="s">
        <v>34</v>
      </c>
      <c r="G56" s="8">
        <v>3.2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12</v>
      </c>
      <c r="C57" s="6" t="s">
        <v>35</v>
      </c>
      <c r="D57" s="6" t="s">
        <v>36</v>
      </c>
      <c r="E57" s="7" t="s">
        <v>37</v>
      </c>
      <c r="F57" s="6" t="s">
        <v>38</v>
      </c>
      <c r="G57" s="8">
        <v>6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19.7" customHeight="1" x14ac:dyDescent="0.2">
      <c r="B58" s="5">
        <v>13</v>
      </c>
      <c r="C58" s="6" t="s">
        <v>39</v>
      </c>
      <c r="D58" s="6" t="s">
        <v>40</v>
      </c>
      <c r="E58" s="7" t="s">
        <v>41</v>
      </c>
      <c r="F58" s="6" t="s">
        <v>14</v>
      </c>
      <c r="G58" s="8">
        <v>3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7" customHeight="1" x14ac:dyDescent="0.2">
      <c r="B59" s="5">
        <v>14</v>
      </c>
      <c r="C59" s="6" t="s">
        <v>42</v>
      </c>
      <c r="D59" s="6" t="s">
        <v>43</v>
      </c>
      <c r="E59" s="7" t="s">
        <v>44</v>
      </c>
      <c r="F59" s="6" t="s">
        <v>38</v>
      </c>
      <c r="G59" s="8">
        <v>82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15</v>
      </c>
      <c r="C60" s="6" t="s">
        <v>45</v>
      </c>
      <c r="D60" s="6" t="s">
        <v>46</v>
      </c>
      <c r="E60" s="7" t="s">
        <v>47</v>
      </c>
      <c r="F60" s="6" t="s">
        <v>48</v>
      </c>
      <c r="G60" s="8">
        <v>500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28.7" customHeight="1" x14ac:dyDescent="0.2">
      <c r="B61" s="5">
        <v>16</v>
      </c>
      <c r="C61" s="6" t="s">
        <v>49</v>
      </c>
      <c r="D61" s="6" t="s">
        <v>50</v>
      </c>
      <c r="E61" s="7" t="s">
        <v>51</v>
      </c>
      <c r="F61" s="6" t="s">
        <v>48</v>
      </c>
      <c r="G61" s="8">
        <v>500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7" customHeight="1" x14ac:dyDescent="0.2">
      <c r="B62" s="5">
        <v>17</v>
      </c>
      <c r="C62" s="6" t="s">
        <v>52</v>
      </c>
      <c r="D62" s="6" t="s">
        <v>53</v>
      </c>
      <c r="E62" s="7" t="s">
        <v>54</v>
      </c>
      <c r="F62" s="6" t="s">
        <v>14</v>
      </c>
      <c r="G62" s="8">
        <v>50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18</v>
      </c>
      <c r="C63" s="6" t="s">
        <v>55</v>
      </c>
      <c r="D63" s="6" t="s">
        <v>56</v>
      </c>
      <c r="E63" s="7" t="s">
        <v>57</v>
      </c>
      <c r="F63" s="6" t="s">
        <v>38</v>
      </c>
      <c r="G63" s="8">
        <v>60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19</v>
      </c>
      <c r="C64" s="6" t="s">
        <v>58</v>
      </c>
      <c r="D64" s="6" t="s">
        <v>59</v>
      </c>
      <c r="E64" s="7" t="s">
        <v>60</v>
      </c>
      <c r="F64" s="6" t="s">
        <v>21</v>
      </c>
      <c r="G64" s="8">
        <v>5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4" s="1" customFormat="1" ht="19.7" customHeight="1" x14ac:dyDescent="0.2">
      <c r="B65" s="5">
        <v>20</v>
      </c>
      <c r="C65" s="6" t="s">
        <v>61</v>
      </c>
      <c r="D65" s="6" t="s">
        <v>62</v>
      </c>
      <c r="E65" s="7" t="s">
        <v>63</v>
      </c>
      <c r="F65" s="6" t="s">
        <v>21</v>
      </c>
      <c r="G65" s="8">
        <v>1.5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4" s="1" customFormat="1" ht="19.7" customHeight="1" x14ac:dyDescent="0.2">
      <c r="B66" s="5">
        <v>21</v>
      </c>
      <c r="C66" s="6" t="s">
        <v>64</v>
      </c>
      <c r="D66" s="6" t="s">
        <v>65</v>
      </c>
      <c r="E66" s="7" t="s">
        <v>66</v>
      </c>
      <c r="F66" s="6" t="s">
        <v>67</v>
      </c>
      <c r="G66" s="8">
        <v>787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4" s="1" customFormat="1" ht="19.7" customHeight="1" x14ac:dyDescent="0.2">
      <c r="B67" s="5">
        <v>22</v>
      </c>
      <c r="C67" s="6" t="s">
        <v>68</v>
      </c>
      <c r="D67" s="6" t="s">
        <v>69</v>
      </c>
      <c r="E67" s="7" t="s">
        <v>70</v>
      </c>
      <c r="F67" s="6" t="s">
        <v>67</v>
      </c>
      <c r="G67" s="8">
        <v>30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4" s="1" customFormat="1" ht="19.7" customHeight="1" x14ac:dyDescent="0.2">
      <c r="B68" s="5">
        <v>23</v>
      </c>
      <c r="C68" s="6" t="s">
        <v>71</v>
      </c>
      <c r="D68" s="6" t="s">
        <v>72</v>
      </c>
      <c r="E68" s="7" t="s">
        <v>73</v>
      </c>
      <c r="F68" s="6" t="s">
        <v>67</v>
      </c>
      <c r="G68" s="8">
        <v>198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4" s="1" customFormat="1" ht="19.7" customHeight="1" x14ac:dyDescent="0.2">
      <c r="B69" s="5">
        <v>24</v>
      </c>
      <c r="C69" s="6" t="s">
        <v>74</v>
      </c>
      <c r="D69" s="6" t="s">
        <v>75</v>
      </c>
      <c r="E69" s="7" t="s">
        <v>76</v>
      </c>
      <c r="F69" s="6" t="s">
        <v>67</v>
      </c>
      <c r="G69" s="8">
        <v>150</v>
      </c>
      <c r="H69" s="23">
        <v>0</v>
      </c>
      <c r="I69" s="21">
        <f>ROUND(G69* H69,2)</f>
        <v>0</v>
      </c>
      <c r="J69" s="5">
        <v>23</v>
      </c>
      <c r="K69" s="21">
        <f>ROUND(I69* J69/100,2)</f>
        <v>0</v>
      </c>
      <c r="L69" s="22">
        <f>ROUND(I69+ K69,2)</f>
        <v>0</v>
      </c>
      <c r="M69" s="9"/>
    </row>
    <row r="70" spans="2:14" s="1" customFormat="1" ht="19.7" customHeight="1" x14ac:dyDescent="0.2">
      <c r="B70" s="5">
        <v>25</v>
      </c>
      <c r="C70" s="6" t="s">
        <v>77</v>
      </c>
      <c r="D70" s="6" t="s">
        <v>78</v>
      </c>
      <c r="E70" s="7" t="s">
        <v>79</v>
      </c>
      <c r="F70" s="6" t="s">
        <v>67</v>
      </c>
      <c r="G70" s="8">
        <v>96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4" s="1" customFormat="1" ht="55.9" customHeight="1" x14ac:dyDescent="0.2"/>
    <row r="72" spans="2:14" s="1" customFormat="1" ht="21.4" customHeight="1" x14ac:dyDescent="0.2">
      <c r="B72" s="15" t="s">
        <v>80</v>
      </c>
      <c r="C72" s="15"/>
      <c r="D72" s="15"/>
      <c r="E72" s="15"/>
      <c r="F72" s="24">
        <f>ROUND(I32+I37+I38+I43+I48+I49+I52+I53+I54+I55+I56+I57+I58+I59+I60+I61+I62+I63+I64+I65+I66+I67+I68+I69+I70,2)</f>
        <v>0</v>
      </c>
      <c r="G72" s="25"/>
      <c r="H72" s="25"/>
      <c r="I72" s="25"/>
      <c r="J72" s="25"/>
      <c r="K72" s="25"/>
      <c r="L72" s="25"/>
      <c r="M72" s="26"/>
    </row>
    <row r="73" spans="2:14" s="1" customFormat="1" ht="21.4" customHeight="1" x14ac:dyDescent="0.2">
      <c r="B73" s="15" t="s">
        <v>81</v>
      </c>
      <c r="C73" s="15"/>
      <c r="D73" s="15"/>
      <c r="E73" s="15"/>
      <c r="F73" s="27">
        <f>ROUND(L32+L37+L38+L43+L48+L49+L52+L53+L54+L55+L56+L57+L58+L59+L60+L61+L62+L63+L64+L65+L66+L67+L68+L69+L70,2)</f>
        <v>0</v>
      </c>
      <c r="G73" s="28"/>
      <c r="H73" s="28"/>
      <c r="I73" s="28"/>
      <c r="J73" s="28"/>
      <c r="K73" s="28"/>
      <c r="L73" s="28"/>
      <c r="M73" s="29"/>
    </row>
    <row r="74" spans="2:14" s="1" customFormat="1" ht="11.1" customHeight="1" x14ac:dyDescent="0.2"/>
    <row r="75" spans="2:14" s="1" customFormat="1" ht="80.099999999999994" customHeight="1" x14ac:dyDescent="0.2">
      <c r="B75" s="31" t="s">
        <v>99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2:14" s="1" customFormat="1" ht="2.65" customHeight="1" x14ac:dyDescent="0.2"/>
    <row r="77" spans="2:14" s="1" customFormat="1" ht="110.1" customHeight="1" x14ac:dyDescent="0.2">
      <c r="B77" s="31" t="s">
        <v>100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2:14" s="1" customFormat="1" ht="5.25" customHeight="1" x14ac:dyDescent="0.2"/>
    <row r="79" spans="2:14" s="1" customFormat="1" ht="110.1" customHeight="1" x14ac:dyDescent="0.2">
      <c r="B79" s="19" t="s">
        <v>101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2:14" s="1" customFormat="1" ht="5.25" customHeight="1" x14ac:dyDescent="0.2"/>
    <row r="81" spans="2:14" s="1" customFormat="1" ht="37.9" customHeight="1" x14ac:dyDescent="0.2">
      <c r="B81" s="32" t="s">
        <v>82</v>
      </c>
      <c r="C81" s="32"/>
      <c r="D81" s="32"/>
      <c r="E81" s="32"/>
      <c r="F81" s="34" t="s">
        <v>83</v>
      </c>
      <c r="G81" s="34"/>
      <c r="H81" s="34"/>
      <c r="I81" s="34"/>
      <c r="J81" s="34"/>
      <c r="K81" s="34"/>
      <c r="L81" s="34"/>
    </row>
    <row r="82" spans="2:14" s="1" customFormat="1" ht="28.7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8.7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2:14" s="1" customFormat="1" ht="28.7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2:14" s="1" customFormat="1" ht="28.7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2:14" s="1" customFormat="1" ht="2.65" customHeight="1" x14ac:dyDescent="0.2"/>
    <row r="87" spans="2:14" s="1" customFormat="1" ht="203.1" customHeight="1" x14ac:dyDescent="0.2">
      <c r="B87" s="31" t="s">
        <v>102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2.65" customHeight="1" x14ac:dyDescent="0.2"/>
    <row r="89" spans="2:14" s="1" customFormat="1" ht="36.950000000000003" customHeight="1" x14ac:dyDescent="0.2">
      <c r="B89" s="35" t="s">
        <v>103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s="1" customFormat="1" ht="2.65" customHeight="1" x14ac:dyDescent="0.2"/>
    <row r="91" spans="2:14" s="1" customFormat="1" ht="37.9" customHeight="1" x14ac:dyDescent="0.2">
      <c r="B91" s="32" t="s">
        <v>84</v>
      </c>
      <c r="C91" s="32"/>
      <c r="D91" s="32"/>
      <c r="E91" s="32"/>
      <c r="F91" s="36" t="s">
        <v>85</v>
      </c>
      <c r="G91" s="36"/>
      <c r="H91" s="36"/>
      <c r="I91" s="36"/>
      <c r="J91" s="36"/>
      <c r="K91" s="36"/>
      <c r="L91" s="36"/>
    </row>
    <row r="92" spans="2:14" s="1" customFormat="1" ht="28.7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7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7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7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.65" customHeight="1" x14ac:dyDescent="0.2"/>
    <row r="97" spans="2:14" s="1" customFormat="1" ht="159.94999999999999" customHeight="1" x14ac:dyDescent="0.2">
      <c r="B97" s="31" t="s">
        <v>104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2:14" s="1" customFormat="1" ht="2.65" customHeight="1" x14ac:dyDescent="0.2"/>
    <row r="99" spans="2:14" s="1" customFormat="1" ht="54.95" customHeight="1" x14ac:dyDescent="0.2">
      <c r="B99" s="31" t="s">
        <v>105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60" customHeight="1" x14ac:dyDescent="0.2">
      <c r="B101" s="19" t="s">
        <v>106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2:14" s="1" customFormat="1" ht="2.65" customHeight="1" x14ac:dyDescent="0.2"/>
    <row r="103" spans="2:14" s="1" customFormat="1" ht="48" customHeight="1" x14ac:dyDescent="0.2">
      <c r="B103" s="19" t="s">
        <v>107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2:14" s="1" customFormat="1" ht="2.65" customHeight="1" x14ac:dyDescent="0.2"/>
    <row r="105" spans="2:14" s="1" customFormat="1" ht="125.1" customHeight="1" x14ac:dyDescent="0.2">
      <c r="B105" s="31" t="s">
        <v>108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84.95" customHeight="1" x14ac:dyDescent="0.2">
      <c r="B107" s="31" t="s">
        <v>109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86.85" customHeight="1" x14ac:dyDescent="0.2"/>
    <row r="109" spans="2:14" s="1" customFormat="1" ht="17.649999999999999" customHeight="1" x14ac:dyDescent="0.2">
      <c r="I109" s="10" t="s">
        <v>110</v>
      </c>
      <c r="J109" s="10"/>
    </row>
    <row r="110" spans="2:14" s="1" customFormat="1" ht="145.15" customHeight="1" x14ac:dyDescent="0.2"/>
    <row r="111" spans="2:14" s="1" customFormat="1" ht="81.599999999999994" customHeight="1" x14ac:dyDescent="0.2">
      <c r="B111" s="17" t="s">
        <v>111</v>
      </c>
      <c r="C111" s="17"/>
      <c r="D111" s="17"/>
      <c r="E111" s="17"/>
      <c r="F111" s="17"/>
      <c r="G111" s="17"/>
      <c r="H111" s="17"/>
      <c r="I111" s="17"/>
      <c r="J111" s="17"/>
    </row>
    <row r="112" spans="2:14" s="1" customFormat="1" ht="28.7" customHeight="1" x14ac:dyDescent="0.2"/>
  </sheetData>
  <mergeCells count="87">
    <mergeCell ref="B16:I16"/>
    <mergeCell ref="B18:I18"/>
    <mergeCell ref="B20:I20"/>
    <mergeCell ref="B22:I22"/>
    <mergeCell ref="B3:E3"/>
    <mergeCell ref="B5:E5"/>
    <mergeCell ref="B7:E7"/>
    <mergeCell ref="B10:D11"/>
    <mergeCell ref="B101:N101"/>
    <mergeCell ref="B103:N103"/>
    <mergeCell ref="B105:N105"/>
    <mergeCell ref="B107:N107"/>
    <mergeCell ref="B84:E84"/>
    <mergeCell ref="B85:E85"/>
    <mergeCell ref="B87:N87"/>
    <mergeCell ref="B89:N89"/>
    <mergeCell ref="B91:E91"/>
    <mergeCell ref="B92:E92"/>
    <mergeCell ref="B93:E93"/>
    <mergeCell ref="B94:E94"/>
    <mergeCell ref="B95:E95"/>
    <mergeCell ref="B97:N97"/>
    <mergeCell ref="B99:N99"/>
    <mergeCell ref="B111:J111"/>
    <mergeCell ref="B24:L24"/>
    <mergeCell ref="B26:L26"/>
    <mergeCell ref="B29:K29"/>
    <mergeCell ref="B34:K34"/>
    <mergeCell ref="B73:E73"/>
    <mergeCell ref="B75:N75"/>
    <mergeCell ref="B77:N77"/>
    <mergeCell ref="B79:N79"/>
    <mergeCell ref="B81:E81"/>
    <mergeCell ref="B82:E82"/>
    <mergeCell ref="B83:E83"/>
    <mergeCell ref="B4:D4"/>
    <mergeCell ref="B40:K40"/>
    <mergeCell ref="B45:K45"/>
    <mergeCell ref="B6:D6"/>
    <mergeCell ref="B72:E72"/>
    <mergeCell ref="B8:D8"/>
    <mergeCell ref="E14:G14"/>
    <mergeCell ref="F72:M72"/>
    <mergeCell ref="L53:M53"/>
    <mergeCell ref="L54:M54"/>
    <mergeCell ref="L55:M55"/>
    <mergeCell ref="L56:M56"/>
    <mergeCell ref="L57:M57"/>
    <mergeCell ref="L58:M58"/>
    <mergeCell ref="L59:M59"/>
    <mergeCell ref="L60:M60"/>
    <mergeCell ref="F73:M73"/>
    <mergeCell ref="F81:L81"/>
    <mergeCell ref="F82:L82"/>
    <mergeCell ref="F83:L83"/>
    <mergeCell ref="F84:L84"/>
    <mergeCell ref="F85:L85"/>
    <mergeCell ref="F91:L91"/>
    <mergeCell ref="F92:L92"/>
    <mergeCell ref="F93:L93"/>
    <mergeCell ref="F94:L94"/>
    <mergeCell ref="F95:L95"/>
    <mergeCell ref="G11:N12"/>
    <mergeCell ref="I109:J109"/>
    <mergeCell ref="I2:O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1:M51"/>
    <mergeCell ref="L52:M52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2023-10-23T10:28:51Z</dcterms:created>
  <dcterms:modified xsi:type="dcterms:W3CDTF">2023-10-23T11:49:12Z</dcterms:modified>
</cp:coreProperties>
</file>