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oros\ezdpuw\20201120083630628\"/>
    </mc:Choice>
  </mc:AlternateContent>
  <bookViews>
    <workbookView xWindow="-120" yWindow="-120" windowWidth="29040" windowHeight="15840" tabRatio="782" activeTab="1"/>
  </bookViews>
  <sheets>
    <sheet name="I. Informacje Ogólne " sheetId="1" r:id="rId1"/>
    <sheet name="II. Rozliczenie merytoryczne" sheetId="4" r:id="rId2"/>
    <sheet name="III. Zestawienie wydatków" sheetId="5" r:id="rId3"/>
    <sheet name="IV. Rozliczenie Finansowe" sheetId="6" r:id="rId4"/>
    <sheet name="V. Informacje i Oświadczenia " sheetId="7" r:id="rId5"/>
  </sheets>
  <definedNames>
    <definedName name="_xlnm.Print_Area" localSheetId="0">'I. Informacje Ogólne '!$A$1:$F$57</definedName>
    <definedName name="_xlnm.Print_Area" localSheetId="1">'II. Rozliczenie merytoryczne'!$A$1:$O$37</definedName>
    <definedName name="_xlnm.Print_Area" localSheetId="2">'III. Zestawienie wydatków'!$A$1:$K$53</definedName>
    <definedName name="_xlnm.Print_Area" localSheetId="3">'IV. Rozliczenie Finansowe'!$A$1:$L$39</definedName>
    <definedName name="_xlnm.Print_Area" localSheetId="4">'V. Informacje i Oświadczenia '!$A$1:$J$36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4" l="1"/>
  <c r="C12" i="4"/>
  <c r="D12" i="4"/>
  <c r="E12" i="4"/>
  <c r="F12" i="4"/>
  <c r="G12" i="4"/>
  <c r="H12" i="4"/>
  <c r="I12" i="4"/>
  <c r="J12" i="4"/>
  <c r="K12" i="4"/>
  <c r="L12" i="4"/>
  <c r="M12" i="4"/>
  <c r="N12" i="4"/>
  <c r="O12" i="4" l="1"/>
  <c r="E24" i="4"/>
  <c r="E32" i="1"/>
  <c r="E31" i="1" s="1"/>
  <c r="B32" i="7" l="1"/>
  <c r="B17" i="7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G19" i="6"/>
  <c r="E35" i="1"/>
  <c r="B48" i="5"/>
  <c r="B35" i="6"/>
  <c r="B34" i="4"/>
  <c r="D24" i="4"/>
  <c r="C7" i="7"/>
  <c r="C6" i="7"/>
  <c r="C5" i="7"/>
  <c r="D41" i="1" l="1"/>
  <c r="C24" i="4"/>
  <c r="C6" i="6"/>
  <c r="C5" i="6"/>
  <c r="C4" i="6"/>
  <c r="C5" i="4"/>
  <c r="C4" i="4"/>
  <c r="C3" i="4"/>
  <c r="C6" i="5"/>
  <c r="C5" i="5"/>
  <c r="C4" i="5"/>
  <c r="D32" i="6"/>
  <c r="D31" i="6"/>
  <c r="F24" i="4" l="1"/>
  <c r="D39" i="1"/>
  <c r="D40" i="1"/>
  <c r="H21" i="6"/>
  <c r="H20" i="6"/>
  <c r="H19" i="6"/>
  <c r="H18" i="6"/>
  <c r="H17" i="6"/>
  <c r="H16" i="6"/>
  <c r="H15" i="6"/>
  <c r="I44" i="5" l="1"/>
  <c r="F30" i="1" s="1"/>
  <c r="J44" i="5"/>
  <c r="G44" i="5"/>
  <c r="G21" i="6"/>
  <c r="G20" i="6"/>
  <c r="G18" i="6"/>
  <c r="G17" i="6"/>
  <c r="G16" i="6"/>
  <c r="G15" i="6"/>
  <c r="G22" i="6" l="1"/>
  <c r="G23" i="6" s="1"/>
  <c r="H22" i="6"/>
  <c r="D22" i="6"/>
  <c r="J31" i="6" s="1"/>
  <c r="C22" i="6"/>
  <c r="C31" i="6" s="1"/>
  <c r="I21" i="6"/>
  <c r="J21" i="6" s="1"/>
  <c r="E21" i="6"/>
  <c r="I20" i="6"/>
  <c r="E20" i="6"/>
  <c r="I19" i="6"/>
  <c r="J19" i="6" s="1"/>
  <c r="E19" i="6"/>
  <c r="I18" i="6"/>
  <c r="E18" i="6"/>
  <c r="I17" i="6"/>
  <c r="J17" i="6" s="1"/>
  <c r="E17" i="6"/>
  <c r="I16" i="6"/>
  <c r="E16" i="6"/>
  <c r="F16" i="6" s="1"/>
  <c r="I15" i="6"/>
  <c r="E15" i="6"/>
  <c r="H14" i="5"/>
  <c r="H31" i="6" l="1"/>
  <c r="I31" i="6" s="1"/>
  <c r="K31" i="6"/>
  <c r="H23" i="6"/>
  <c r="J32" i="6"/>
  <c r="C32" i="6"/>
  <c r="K17" i="6"/>
  <c r="K21" i="6"/>
  <c r="K19" i="6"/>
  <c r="K16" i="6"/>
  <c r="F20" i="6"/>
  <c r="K20" i="6"/>
  <c r="F18" i="6"/>
  <c r="K18" i="6"/>
  <c r="J15" i="6"/>
  <c r="K15" i="6"/>
  <c r="H44" i="5"/>
  <c r="L44" i="5" s="1"/>
  <c r="E22" i="6"/>
  <c r="I22" i="6"/>
  <c r="F15" i="6"/>
  <c r="J16" i="6"/>
  <c r="L16" i="6" s="1"/>
  <c r="F17" i="6"/>
  <c r="L17" i="6" s="1"/>
  <c r="J18" i="6"/>
  <c r="F19" i="6"/>
  <c r="L19" i="6" s="1"/>
  <c r="J20" i="6"/>
  <c r="F21" i="6"/>
  <c r="L21" i="6" s="1"/>
  <c r="H32" i="6" l="1"/>
  <c r="I32" i="6" s="1"/>
  <c r="I33" i="6" s="1"/>
  <c r="K32" i="6"/>
  <c r="L18" i="6"/>
  <c r="L20" i="6"/>
  <c r="L15" i="6"/>
  <c r="F22" i="6"/>
  <c r="K22" i="6"/>
  <c r="J22" i="6"/>
  <c r="L22" i="6" l="1"/>
</calcChain>
</file>

<file path=xl/sharedStrings.xml><?xml version="1.0" encoding="utf-8"?>
<sst xmlns="http://schemas.openxmlformats.org/spreadsheetml/2006/main" count="281" uniqueCount="229">
  <si>
    <t>SPRAWOZDANIE Z REALIZACJI ZADANIA</t>
  </si>
  <si>
    <t xml:space="preserve">w ramach Programu rozwoju instytucji opieki nad dziećmi w wieku do lat 3 </t>
  </si>
  <si>
    <t>I.  INFORMACJE OGÓLNE:</t>
  </si>
  <si>
    <t>Nazwa</t>
  </si>
  <si>
    <t>Adres</t>
  </si>
  <si>
    <t xml:space="preserve">Numer Umowy </t>
  </si>
  <si>
    <t>Numer Aneksu</t>
  </si>
  <si>
    <t>Okres funkcjono-wania miejsc                (w miesiącach)</t>
  </si>
  <si>
    <t>Lp.</t>
  </si>
  <si>
    <t>Wyszczególnienie</t>
  </si>
  <si>
    <t>% udział dotacji w  zadaniu</t>
  </si>
  <si>
    <t>4a</t>
  </si>
  <si>
    <t>4b</t>
  </si>
  <si>
    <t>1.</t>
  </si>
  <si>
    <t>REALIZACJA</t>
  </si>
  <si>
    <t>4.</t>
  </si>
  <si>
    <t>5.</t>
  </si>
  <si>
    <t xml:space="preserve">Imię i nazwisko: </t>
  </si>
  <si>
    <t xml:space="preserve">telefon: </t>
  </si>
  <si>
    <t>e-mail:</t>
  </si>
  <si>
    <t xml:space="preserve">Miesiąc realizacji zadania </t>
  </si>
  <si>
    <t xml:space="preserve">styczeń </t>
  </si>
  <si>
    <t>2.</t>
  </si>
  <si>
    <t xml:space="preserve">luty </t>
  </si>
  <si>
    <t>3.</t>
  </si>
  <si>
    <t>marzec</t>
  </si>
  <si>
    <t>kwiecień</t>
  </si>
  <si>
    <t>maj</t>
  </si>
  <si>
    <t>6.</t>
  </si>
  <si>
    <t>czerwiec</t>
  </si>
  <si>
    <t>7.</t>
  </si>
  <si>
    <t>lipiec</t>
  </si>
  <si>
    <t>8.</t>
  </si>
  <si>
    <t>sierpień</t>
  </si>
  <si>
    <t>9.</t>
  </si>
  <si>
    <t>wrzesień</t>
  </si>
  <si>
    <t>10.</t>
  </si>
  <si>
    <t>październik</t>
  </si>
  <si>
    <t>11.</t>
  </si>
  <si>
    <t>listopad</t>
  </si>
  <si>
    <t>12.</t>
  </si>
  <si>
    <t>grudzień</t>
  </si>
  <si>
    <t>RAZEM</t>
  </si>
  <si>
    <t>Nazwa Gminy:</t>
  </si>
  <si>
    <t>Etap realizacji zadania</t>
  </si>
  <si>
    <t>Funkcjonowanie miejsc dla dzieci (z wyłączeniem dzieci niepełnosprawnych lub wymagających szczególnej opieki)</t>
  </si>
  <si>
    <t xml:space="preserve">lp. </t>
  </si>
  <si>
    <t>Nr identyfikacyjny dokumentu</t>
  </si>
  <si>
    <t>Data wystawienia dokumentu</t>
  </si>
  <si>
    <t xml:space="preserve">Data zapłaty </t>
  </si>
  <si>
    <t xml:space="preserve">Kwota wydatku kwalifikowalnego </t>
  </si>
  <si>
    <t xml:space="preserve">Wydatki bieżace 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</si>
  <si>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</si>
  <si>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</si>
  <si>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</si>
  <si>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</si>
  <si>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</si>
  <si>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</si>
  <si>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</si>
  <si>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</si>
  <si>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</si>
  <si>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</si>
  <si>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</si>
  <si>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</si>
  <si>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</si>
  <si>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</si>
  <si>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</si>
  <si>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</si>
  <si>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</si>
  <si>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*/ należy podać nazwę wydatku</t>
  </si>
  <si>
    <t>RODZAJ WYDATKU BIEŻĄCEGO</t>
  </si>
  <si>
    <t>Wg realizacji zadania</t>
  </si>
  <si>
    <t>Różnica 
w stosunku do planu
(w %)**</t>
  </si>
  <si>
    <t>% UDZIAŁ DOTACJI</t>
  </si>
  <si>
    <t>5 (3+4)</t>
  </si>
  <si>
    <t>6 (3/5)</t>
  </si>
  <si>
    <t>9 (7+8)</t>
  </si>
  <si>
    <t>10 (7/9)</t>
  </si>
  <si>
    <t>12 (9/5-100%)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</si>
  <si>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</si>
  <si>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</si>
  <si>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</si>
  <si>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</si>
  <si>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utrzymanie czystości w instytucji opieki</t>
  </si>
  <si>
    <t xml:space="preserve">inne */ </t>
  </si>
  <si>
    <t>OGÓŁEM:</t>
  </si>
  <si>
    <t>środki własne gminy</t>
  </si>
  <si>
    <t>środki z innch żródeł</t>
  </si>
  <si>
    <t>środki z opłat rodziców</t>
  </si>
  <si>
    <t>4=4a+4b+4c</t>
  </si>
  <si>
    <t>4c</t>
  </si>
  <si>
    <t>5=(3+4)</t>
  </si>
  <si>
    <t>6= (3/5)</t>
  </si>
  <si>
    <t xml:space="preserve">Krótki opis czego dotyczy faktura </t>
  </si>
  <si>
    <t>19.</t>
  </si>
  <si>
    <t>20.</t>
  </si>
  <si>
    <t>przelew</t>
  </si>
  <si>
    <t>gotówka</t>
  </si>
  <si>
    <t>karta płatnicza</t>
  </si>
  <si>
    <t>21.</t>
  </si>
  <si>
    <t>22.</t>
  </si>
  <si>
    <t>23.</t>
  </si>
  <si>
    <t>24.</t>
  </si>
  <si>
    <t>25.</t>
  </si>
  <si>
    <t>26.</t>
  </si>
  <si>
    <t xml:space="preserve">Kwota na dokumencie </t>
  </si>
  <si>
    <t>F. Okres realizacji zadania:</t>
  </si>
  <si>
    <t>Rezerwa Celowa</t>
  </si>
  <si>
    <t xml:space="preserve">Fundusz Pracy </t>
  </si>
  <si>
    <t>Osoba sporządzająca sprawozdanie:</t>
  </si>
  <si>
    <t>Całkowity koszt realizacji zadania</t>
  </si>
  <si>
    <t>Różnica :</t>
  </si>
  <si>
    <t>niewykorzystane środki (zł i gr):</t>
  </si>
  <si>
    <t>11 (5-9)</t>
  </si>
  <si>
    <t>UWAGA: Kwoty należy podać w złotych i groszach, do dwóch miejsc po przecinku</t>
  </si>
  <si>
    <t>Nazwa Instytucji:</t>
  </si>
  <si>
    <t xml:space="preserve">wynagrodzenia </t>
  </si>
  <si>
    <t xml:space="preserve">media </t>
  </si>
  <si>
    <t>czynsz</t>
  </si>
  <si>
    <t xml:space="preserve">wyżywienie </t>
  </si>
  <si>
    <t xml:space="preserve">czystości </t>
  </si>
  <si>
    <t xml:space="preserve">koszty pośrednie </t>
  </si>
  <si>
    <t xml:space="preserve">środki własne   </t>
  </si>
  <si>
    <t>Różnica w kwocie
w stosunku do planu</t>
  </si>
  <si>
    <t>DOTACJA</t>
  </si>
  <si>
    <t>ŚRODKI WŁASNE</t>
  </si>
  <si>
    <t xml:space="preserve">wg zrealizowanego zadania </t>
  </si>
  <si>
    <t>Rozdział*</t>
  </si>
  <si>
    <t>paragraf*</t>
  </si>
  <si>
    <t xml:space="preserve">* należy wybrać z rozwijanej listy </t>
  </si>
  <si>
    <t>żłobek</t>
  </si>
  <si>
    <t>klub dziecięcy</t>
  </si>
  <si>
    <t xml:space="preserve">dzienny opiekun </t>
  </si>
  <si>
    <t>Kwota otrzymana (wypłaconej) dotacji (zł i gr):</t>
  </si>
  <si>
    <t>Kwota wykorzystanej (wydatkowanej) dotacji (zł i gr):</t>
  </si>
  <si>
    <t>Kwota środków do zwrotu (niewykorzystane środki + odsetki), w tym:</t>
  </si>
  <si>
    <t>5a</t>
  </si>
  <si>
    <t>5b</t>
  </si>
  <si>
    <t>6a</t>
  </si>
  <si>
    <t xml:space="preserve">B. Realizacja Oferty </t>
  </si>
  <si>
    <t>w tym :</t>
  </si>
  <si>
    <t xml:space="preserve">DATA </t>
  </si>
  <si>
    <t>SPRAWOZDANIE Z REALIZACJI ZADANIA -„MALUCH+” 2020– moduł 2</t>
  </si>
  <si>
    <t>B. Oświadczenie</t>
  </si>
  <si>
    <t>27.</t>
  </si>
  <si>
    <t>28.</t>
  </si>
  <si>
    <t>29.</t>
  </si>
  <si>
    <t>30.</t>
  </si>
  <si>
    <t>LEGENDA KALKULACJI KOSZTÓW</t>
  </si>
  <si>
    <t xml:space="preserve">nie dotyczy </t>
  </si>
  <si>
    <t>Adres Instytucji:</t>
  </si>
  <si>
    <t xml:space="preserve">A. Numer i data zawarcia umowy, aneksu w sprawie udzielenia wsparcia finansowego na realizację zadania oraz źródło finansowania 
</t>
  </si>
  <si>
    <t>Data zawarcia</t>
  </si>
  <si>
    <t>Powiat</t>
  </si>
  <si>
    <t>Gmina</t>
  </si>
  <si>
    <t>Rodzaj instytucji*</t>
  </si>
  <si>
    <t>D. Podsumownie finansowe otrzymanej dotacji w ramach programu MALUCH+</t>
  </si>
  <si>
    <t>Kwota przyznanej dotacji zgodna z zawartą UMOWĄ (zł i gr):</t>
  </si>
  <si>
    <t>Kwota przyznanej dotacji zgodna z zawartym aneksem (zł i gr):</t>
  </si>
  <si>
    <t>Kwota dotacji przyznana zgodnie z umową/aneksem,                                                                                                               o którą podmiot nie zawnioskował w 2020 r. (zł i gr):</t>
  </si>
  <si>
    <t>okres funkcjonowania miejsc (w miesiącach)</t>
  </si>
  <si>
    <t>Od                                                                   (dd/miesiąc/rok)</t>
  </si>
  <si>
    <t>Do (dd/miesiąc/rok)</t>
  </si>
  <si>
    <t xml:space="preserve">wg oferty konkursowej </t>
  </si>
  <si>
    <t>wg realizacji</t>
  </si>
  <si>
    <t>data:</t>
  </si>
  <si>
    <t>II. Podsumowanie - Część merytoryczna dotycząca bieżącego funkcjonowania</t>
  </si>
  <si>
    <t xml:space="preserve">Kwota przyznanego dofinansowania na 1 miejsce (z wyłączeniem dzieci niepełnosprawnych) </t>
  </si>
  <si>
    <t>Uwaga: Liczba miejsc w poszczególnych miesiącach nie może być wyższa niż w ofercie konkursowej/umowie.</t>
  </si>
  <si>
    <t>wg oferty konkursowej</t>
  </si>
  <si>
    <t>wg umowy/aneksu</t>
  </si>
  <si>
    <r>
      <rPr>
        <i/>
        <vertAlign val="superscript"/>
        <sz val="9"/>
        <rFont val="Calibri"/>
        <family val="2"/>
        <charset val="238"/>
        <scheme val="minor"/>
      </rPr>
      <t>1</t>
    </r>
    <r>
      <rPr>
        <i/>
        <sz val="9"/>
        <rFont val="Calibri"/>
        <family val="2"/>
        <charset val="238"/>
        <scheme val="minor"/>
      </rPr>
      <t xml:space="preserve"> W przypadku, gdy w różnych miesiącach występuje różna liczba dzieci - należy podać wartość przeciętną miesięczną (przewidywaną liczbę dzieci w każdym miesiącu realizacji zadania (nie więcej niż w rejestrze lub wykazie/przewidywaną do wpisania w rejestrze lub wykazie) należy zsumować, a następnie podzielić przez okres realizacji zadania z kol. 4); w przypadku instytucji dwuzmianowych należy uwzględnić w wyliczeniu przewidywaną liczbę dzieci na obie zmiany.</t>
    </r>
  </si>
  <si>
    <t>III. Zestawienie dokumentów potwierdzających poniesione wydatki w ramach realizacji programu MALUCH+ 2020</t>
  </si>
  <si>
    <t>Czy kwota podatku od towarów i usług podlega odliczeniu (TAK lub NIE)?</t>
  </si>
  <si>
    <t xml:space="preserve">środki pochodzące z dotacji </t>
  </si>
  <si>
    <t>Proszę o wykazanie tylko wydatków związanych z realizacją zadania, czyli dotacja + min. 20 % wkładu własnego (zgodnie ze złożoną kalkulacją kosztów - realizacja zadania)</t>
  </si>
  <si>
    <t>Bardzo proszę o wypełnienie tylko pól zaznaczonych ŻÓŁTYM kolorem.                                                                                                                                              Proszę nie zmieniać formuł, nie wypełniamy komórek zielonych!!!</t>
  </si>
  <si>
    <t xml:space="preserve">IV. Rozliczenie Finasowe ZADANIA realiazowanego w ramach programu MALUCH + 2020 Moduł 2 </t>
  </si>
  <si>
    <t>A. Kalkulacja kosztów realizacji zadania (dotyczy miejsc dofinansowanych z Programu "MALUCH+")</t>
  </si>
  <si>
    <t>Wg umowy/aneksu</t>
  </si>
  <si>
    <t xml:space="preserve">B. Podsumowanie finasowe zadania - źródła finansowania zadania </t>
  </si>
  <si>
    <t>PLAN (zgodnie zawartą umową, aneksem)</t>
  </si>
  <si>
    <t xml:space="preserve">ŚRODKI WŁASNE ogółem                              </t>
  </si>
  <si>
    <t>UWAGA: Kwoty należy podać w złotych i groszach do dwóch miejsc po przecinku</t>
  </si>
  <si>
    <t xml:space="preserve">inne*/ </t>
  </si>
  <si>
    <t>koszty pośrednie (pkt. 5.3.3. lit. g Programu)</t>
  </si>
  <si>
    <t>A. UWAGI: (należy wypełnić, jeśli w okresie realizacji zmianie ulega np. liczba miejsc dofinasowanych, okres realizacji zadania bądź zakres rzeczowy lub finansowy. Należy podać przyczynę zmian.)</t>
  </si>
  <si>
    <t xml:space="preserve">Proszę o wypełnienie WYŁĄCZNIE pól zaznaczonych ŻÓŁTYM kolorem.                                                                                     Proszę nie zmieniać formuł, nie wypełniać komórek zielonych!!!                                                                                                     * oznacza konieczność uzupełnienia komórki z listy rozwijanej </t>
  </si>
  <si>
    <t>„MALUCH+” 2020 – Moduł 2</t>
  </si>
  <si>
    <t>C. Dane instytucji, której udzielono dotacji (nazwa zgodna z aplikacją EMPATIA):</t>
  </si>
  <si>
    <t>E. Liczba miejsc opieki objętych dofinasowanaiem wg realizacji zadania w ramach programu MALUCH+</t>
  </si>
  <si>
    <t>Proszę o wypełnienie WYŁĄCZNIE pól zaznaczonych ŻÓŁTYM kolorem.                                                                                     Proszę nie zmieniać formuł , nie wypełniać komórek zielonych !!!</t>
  </si>
  <si>
    <t>Bardzo proszę o wypełnienie WYŁĄCZNIE pól zaznaczonych ŻÓŁTYM kolorem.                                                                                     Proszę nie zmieniać formuł, nie wypełniać komórek zielonych!!!</t>
  </si>
  <si>
    <t>M 2</t>
  </si>
  <si>
    <t xml:space="preserve">B. Dane Gminy, której udzielono dotacji: </t>
  </si>
  <si>
    <t>Źródło finansowania</t>
  </si>
  <si>
    <t>kwota odseteki (zł i gr):</t>
  </si>
  <si>
    <t>5c</t>
  </si>
  <si>
    <t>przyczyny zwrotu dotacji:</t>
  </si>
  <si>
    <t>data zwrotu dotacji na rachunek tut. Urzędu:</t>
  </si>
  <si>
    <t>Liczba miejsc objętych dofinansowaniem 
ŁĄCZNIE</t>
  </si>
  <si>
    <t xml:space="preserve">A. Liczby dofinansowywanych miejsc </t>
  </si>
  <si>
    <t>Kwota należnej dotacji</t>
  </si>
  <si>
    <t>C. Informacje  FINANSOWE instytucji obiętej programem MALUCH + :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</si>
  <si>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3 </t>
    </r>
    <r>
      <rPr>
        <i/>
        <sz val="9"/>
        <color theme="1"/>
        <rFont val="Calibri"/>
        <family val="2"/>
        <charset val="238"/>
        <scheme val="minor"/>
      </rPr>
      <t>Koszt miejsca wskazany w kol. 6  pomniejszony o dofinansowanie z innych źródeł np. ze środków unijnych, gminy.</t>
    </r>
  </si>
  <si>
    <r>
      <rPr>
        <i/>
        <vertAlign val="superscript"/>
        <sz val="9"/>
        <rFont val="Calibri"/>
        <family val="2"/>
        <charset val="238"/>
        <scheme val="minor"/>
      </rPr>
      <t xml:space="preserve">4 </t>
    </r>
    <r>
      <rPr>
        <i/>
        <sz val="9"/>
        <rFont val="Calibri"/>
        <family val="2"/>
        <charset val="238"/>
        <scheme val="minor"/>
      </rPr>
      <t>Opłata rodziców za 1 dziecko pomniejszona o przysługujące ulgi bez dofinansowania z MALUCHA.</t>
    </r>
  </si>
  <si>
    <r>
      <t>Liczba miejsc</t>
    </r>
    <r>
      <rPr>
        <b/>
        <vertAlign val="superscript"/>
        <sz val="11"/>
        <color rgb="FFC00000"/>
        <rFont val="Calibri"/>
        <family val="2"/>
        <charset val="238"/>
        <scheme val="minor"/>
      </rPr>
      <t>1</t>
    </r>
  </si>
  <si>
    <r>
      <t>Miesięczny koszt funkcjonowania jednego miejsca 
w 2020 r.</t>
    </r>
    <r>
      <rPr>
        <b/>
        <vertAlign val="superscript"/>
        <sz val="11"/>
        <color rgb="FFC00000"/>
        <rFont val="Calibri"/>
        <family val="2"/>
        <charset val="238"/>
        <scheme val="minor"/>
      </rPr>
      <t>2</t>
    </r>
  </si>
  <si>
    <r>
      <t xml:space="preserve">Miesięczny koszt funkcjonowania jednego miejsca pomniejszony 
o środki z innych źródeł dofinansowania 
w 2020 r. </t>
    </r>
    <r>
      <rPr>
        <b/>
        <vertAlign val="superscript"/>
        <sz val="11"/>
        <color rgb="FFC00000"/>
        <rFont val="Calibri"/>
        <family val="2"/>
        <charset val="238"/>
        <scheme val="minor"/>
      </rPr>
      <t>2, 3</t>
    </r>
  </si>
  <si>
    <r>
      <t xml:space="preserve">Miesięczna opłata rodziców w 2020 r. 
za 1 dziecko z uwzględnienieniem przysługujących ulg </t>
    </r>
    <r>
      <rPr>
        <b/>
        <vertAlign val="superscript"/>
        <sz val="11"/>
        <color rgb="FFC00000"/>
        <rFont val="Calibri"/>
        <family val="2"/>
        <charset val="238"/>
        <scheme val="minor"/>
      </rPr>
      <t>2, 4</t>
    </r>
  </si>
  <si>
    <t>**  zgodnie z kalkulacją kosztów zawartą w cześci IV. - Rozliczenie finasowe ( kol 1  tabeli A)</t>
  </si>
  <si>
    <t xml:space="preserve">V. Uwagi  i Oświadczenia </t>
  </si>
  <si>
    <r>
      <t>SPRAWOZDANIE Z REALIZACJI ZADANIA - „MALUCH+” 2020 – moduł 2</t>
    </r>
    <r>
      <rPr>
        <b/>
        <sz val="11"/>
        <color theme="1"/>
        <rFont val="Calibri"/>
        <family val="2"/>
        <charset val="238"/>
        <scheme val="minor"/>
      </rPr>
      <t xml:space="preserve"> (str. 4 z 5)</t>
    </r>
  </si>
  <si>
    <r>
      <t>SPRAWOZDANIE Z REALIZACJI ZADANIA - „MALUCH+” 2020 – moduł 2</t>
    </r>
    <r>
      <rPr>
        <b/>
        <sz val="11"/>
        <color theme="1"/>
        <rFont val="Calibri"/>
        <family val="2"/>
        <charset val="238"/>
        <scheme val="minor"/>
      </rPr>
      <t xml:space="preserve"> (str. 3 z 5)</t>
    </r>
  </si>
  <si>
    <t>SPRAWOZDANIE Z REALIZACJI ZADANIA - „MALUCH+” 2020 – moduł 2  (str. 2 z 5)</t>
  </si>
  <si>
    <t>(Imię Nazwisko i pełniona funkcja osoby uprawnionej do reprezentowania gminy)</t>
  </si>
  <si>
    <t>(Imię i Nazwisko Skarbnika)</t>
  </si>
  <si>
    <r>
      <t>SPRAWOZDANIE Z REALIZACJI ZADANIA - „MALUCH+” 2020 – moduł 2</t>
    </r>
    <r>
      <rPr>
        <b/>
        <sz val="11"/>
        <color theme="1"/>
        <rFont val="Calibri"/>
        <family val="2"/>
        <charset val="238"/>
        <scheme val="minor"/>
      </rPr>
      <t xml:space="preserve"> (str. 5 z 5)</t>
    </r>
  </si>
  <si>
    <t>Gmina (wzornik)</t>
  </si>
  <si>
    <t>Średnia miesięczna liczba miejsc objęta dofinansowaniem:</t>
  </si>
  <si>
    <t>Przyczyny niewnioskowania o część dotacji:</t>
  </si>
  <si>
    <t>Liczba miejsc objętych dofinasowaniem :</t>
  </si>
  <si>
    <r>
      <t>Sposób zapłaty</t>
    </r>
    <r>
      <rPr>
        <b/>
        <sz val="11"/>
        <color rgb="FFC00000"/>
        <rFont val="Calibri"/>
        <family val="2"/>
        <charset val="238"/>
        <scheme val="minor"/>
      </rPr>
      <t>*</t>
    </r>
  </si>
  <si>
    <r>
      <t>Nr pozycji
z kalkulacji kosztów</t>
    </r>
    <r>
      <rPr>
        <b/>
        <sz val="11"/>
        <color rgb="FFC00000"/>
        <rFont val="Calibri"/>
        <family val="2"/>
        <charset val="238"/>
        <scheme val="minor"/>
      </rPr>
      <t>*, **</t>
    </r>
  </si>
  <si>
    <r>
      <t xml:space="preserve">*  </t>
    </r>
    <r>
      <rPr>
        <b/>
        <i/>
        <sz val="11"/>
        <color rgb="FFC00000"/>
        <rFont val="Calibri"/>
        <family val="2"/>
        <charset val="238"/>
        <scheme val="minor"/>
      </rPr>
      <t>należy wybrać z listy</t>
    </r>
  </si>
  <si>
    <t xml:space="preserve">Oświadczam, że:                                                                                                                                                                                                        1. Dotacja została wykorzystana i rozliczona zgodnie z przeznaczeniem.                                                                                                       2. Dla środków otrzymanych z dotacji oraz dla wydatków z dotacji Wojewody Warmińsko-Mazurskiego prowadzono wyodrębnioną ewidencję księgową zgodnie z zasadami wynikającymi z ustawy z dnia 29 września 1994 r. o rachunkowości.                                                                                                                                                                               3. Niewykorzystane środki zwrócono na rachunek Warmińsko-Mazurskiego Urzędu Wojewódzkiego, tj. zgodnie z art. 168 ust. 1 ustawy z dnia 27 sierpnia 2009 r. o finansach publicznych (Dz. U. z 2019 r., poz. 869 ze zm.)oraz zgodnie z § 5 umowy  zawartej na realizację zadań określonych w Resortowym programie rozwoju instytucji opieki nad dziećmi w wieku do lat 3   „Maluch +” 2020 – moduł 2 </t>
  </si>
  <si>
    <r>
      <rPr>
        <i/>
        <vertAlign val="superscript"/>
        <sz val="9"/>
        <color theme="1"/>
        <rFont val="Calibri"/>
        <family val="2"/>
        <charset val="238"/>
        <scheme val="minor"/>
      </rPr>
      <t>2</t>
    </r>
    <r>
      <rPr>
        <i/>
        <sz val="9"/>
        <color theme="1"/>
        <rFont val="Calibri"/>
        <family val="2"/>
        <charset val="238"/>
        <scheme val="minor"/>
      </rPr>
      <t xml:space="preserve"> W kol.</t>
    </r>
    <r>
      <rPr>
        <i/>
        <sz val="9"/>
        <color theme="1" tint="4.9989318521683403E-2"/>
        <rFont val="Calibri"/>
        <family val="2"/>
        <charset val="238"/>
        <scheme val="minor"/>
      </rPr>
      <t xml:space="preserve"> 5-7 </t>
    </r>
    <r>
      <rPr>
        <i/>
        <sz val="9"/>
        <color theme="1"/>
        <rFont val="Calibri"/>
        <family val="2"/>
        <charset val="238"/>
        <scheme val="minor"/>
      </rPr>
      <t>należy podać kwoty przeciętne; przez koszty rozumie się wszystkie wydatki kwalifikowalne związane z funkcjonowaniem miejsca, w tym koszty wyżywienia.</t>
    </r>
  </si>
  <si>
    <t>Ogólne koszty prowadzenia instytucji, poniesione przez podmiot w okresie realizacji zadania (w części dot. miejsc dofinansowanych z Programu "MALUCH+"):</t>
  </si>
  <si>
    <t>Kwota otrzymanego dofinansowania  w 2020 r. do ww. miejsc  z innych źródeł np. ze środków unijnych, gminy: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</si>
</sst>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Garamond"/>
      <family val="1"/>
      <charset val="238"/>
    </font>
    <font>
      <b/>
      <sz val="10"/>
      <name val="Garamond"/>
      <family val="1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vertAlign val="superscript"/>
      <sz val="9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b/>
      <vertAlign val="superscript"/>
      <sz val="11"/>
      <color rgb="FFC00000"/>
      <name val="Calibri"/>
      <family val="2"/>
      <charset val="238"/>
      <scheme val="minor"/>
    </font>
    <font>
      <b/>
      <i/>
      <sz val="9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i/>
      <sz val="9"/>
      <color theme="1" tint="4.9989318521683403E-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</cellStyleXfs>
  <cellXfs count="296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49" fontId="9" fillId="0" borderId="0" xfId="3" applyNumberFormat="1" applyFont="1" applyAlignment="1" applyProtection="1">
      <alignment vertical="center" wrapText="1"/>
      <protection locked="0"/>
    </xf>
    <xf numFmtId="0" fontId="8" fillId="0" borderId="0" xfId="3" applyAlignment="1" applyProtection="1">
      <alignment horizontal="right" vertical="center" wrapText="1"/>
      <protection locked="0"/>
    </xf>
    <xf numFmtId="0" fontId="8" fillId="0" borderId="0" xfId="3" applyAlignment="1" applyProtection="1">
      <alignment vertical="center" wrapText="1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4" applyFont="1" applyAlignment="1" applyProtection="1">
      <alignment horizontal="left" vertical="center" wrapText="1"/>
      <protection locked="0"/>
    </xf>
    <xf numFmtId="4" fontId="13" fillId="0" borderId="0" xfId="4" applyNumberFormat="1" applyFont="1" applyFill="1" applyBorder="1" applyAlignment="1">
      <alignment horizontal="right" vertical="top" wrapText="1"/>
    </xf>
    <xf numFmtId="0" fontId="3" fillId="0" borderId="0" xfId="0" applyFont="1"/>
    <xf numFmtId="0" fontId="0" fillId="0" borderId="0" xfId="0" applyFont="1"/>
    <xf numFmtId="0" fontId="0" fillId="0" borderId="9" xfId="0" applyFont="1" applyBorder="1"/>
    <xf numFmtId="0" fontId="0" fillId="4" borderId="9" xfId="0" applyFont="1" applyFill="1" applyBorder="1" applyAlignment="1">
      <alignment horizontal="center" vertical="center"/>
    </xf>
    <xf numFmtId="14" fontId="0" fillId="0" borderId="9" xfId="0" applyNumberFormat="1" applyFont="1" applyBorder="1"/>
    <xf numFmtId="0" fontId="0" fillId="4" borderId="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ont="1" applyFill="1"/>
    <xf numFmtId="0" fontId="0" fillId="4" borderId="9" xfId="0" applyFont="1" applyFill="1" applyBorder="1" applyAlignment="1">
      <alignment horizontal="center" vertical="center" wrapText="1"/>
    </xf>
    <xf numFmtId="0" fontId="0" fillId="8" borderId="9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/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10" fontId="3" fillId="9" borderId="9" xfId="0" applyNumberFormat="1" applyFont="1" applyFill="1" applyBorder="1"/>
    <xf numFmtId="0" fontId="0" fillId="0" borderId="0" xfId="0" applyFont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3" borderId="9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44" fontId="0" fillId="0" borderId="0" xfId="0" applyNumberFormat="1" applyFont="1" applyFill="1" applyBorder="1" applyAlignment="1">
      <alignment vertical="center"/>
    </xf>
    <xf numFmtId="49" fontId="0" fillId="5" borderId="9" xfId="0" applyNumberFormat="1" applyFont="1" applyFill="1" applyBorder="1"/>
    <xf numFmtId="3" fontId="0" fillId="0" borderId="9" xfId="0" applyNumberFormat="1" applyFont="1" applyBorder="1" applyAlignment="1">
      <alignment horizontal="center"/>
    </xf>
    <xf numFmtId="4" fontId="0" fillId="0" borderId="9" xfId="0" applyNumberFormat="1" applyFont="1" applyBorder="1"/>
    <xf numFmtId="0" fontId="2" fillId="0" borderId="0" xfId="0" applyFont="1" applyAlignment="1"/>
    <xf numFmtId="49" fontId="0" fillId="4" borderId="9" xfId="0" applyNumberFormat="1" applyFont="1" applyFill="1" applyBorder="1" applyAlignment="1">
      <alignment horizontal="center"/>
    </xf>
    <xf numFmtId="4" fontId="20" fillId="4" borderId="9" xfId="4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0" fillId="4" borderId="9" xfId="0" applyNumberFormat="1" applyFont="1" applyFill="1" applyBorder="1"/>
    <xf numFmtId="4" fontId="3" fillId="4" borderId="9" xfId="0" applyNumberFormat="1" applyFont="1" applyFill="1" applyBorder="1"/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21" fillId="0" borderId="0" xfId="4" applyFont="1" applyAlignment="1" applyProtection="1">
      <alignment horizontal="left" vertical="center" wrapText="1"/>
      <protection locked="0"/>
    </xf>
    <xf numFmtId="0" fontId="5" fillId="0" borderId="0" xfId="4" applyFont="1" applyAlignment="1" applyProtection="1">
      <alignment horizontal="left" vertical="center" wrapText="1"/>
      <protection locked="0"/>
    </xf>
    <xf numFmtId="0" fontId="22" fillId="0" borderId="0" xfId="4" applyFont="1" applyAlignment="1" applyProtection="1">
      <alignment horizontal="center" vertical="center" wrapText="1"/>
      <protection locked="0"/>
    </xf>
    <xf numFmtId="4" fontId="20" fillId="0" borderId="9" xfId="3" applyNumberFormat="1" applyFont="1" applyBorder="1" applyAlignment="1" applyProtection="1">
      <alignment vertical="center" wrapText="1"/>
      <protection locked="0"/>
    </xf>
    <xf numFmtId="4" fontId="20" fillId="4" borderId="9" xfId="3" applyNumberFormat="1" applyFont="1" applyFill="1" applyBorder="1" applyAlignment="1">
      <alignment vertical="center" wrapText="1"/>
    </xf>
    <xf numFmtId="10" fontId="20" fillId="4" borderId="9" xfId="3" applyNumberFormat="1" applyFont="1" applyFill="1" applyBorder="1" applyAlignment="1">
      <alignment vertical="center" wrapText="1"/>
    </xf>
    <xf numFmtId="0" fontId="20" fillId="3" borderId="9" xfId="4" applyFont="1" applyFill="1" applyBorder="1" applyAlignment="1" applyProtection="1">
      <alignment horizontal="center" vertical="center" wrapText="1"/>
      <protection locked="0"/>
    </xf>
    <xf numFmtId="4" fontId="22" fillId="4" borderId="9" xfId="4" applyNumberFormat="1" applyFont="1" applyFill="1" applyBorder="1" applyAlignment="1">
      <alignment horizontal="right" vertical="top" wrapText="1"/>
    </xf>
    <xf numFmtId="10" fontId="22" fillId="4" borderId="9" xfId="3" applyNumberFormat="1" applyFont="1" applyFill="1" applyBorder="1" applyAlignment="1">
      <alignment vertical="center" wrapText="1"/>
    </xf>
    <xf numFmtId="0" fontId="20" fillId="3" borderId="9" xfId="4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" fontId="20" fillId="8" borderId="9" xfId="3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4" fontId="20" fillId="4" borderId="9" xfId="2" applyNumberFormat="1" applyFont="1" applyFill="1" applyBorder="1" applyAlignment="1">
      <alignment vertical="center" wrapText="1"/>
    </xf>
    <xf numFmtId="0" fontId="22" fillId="3" borderId="9" xfId="4" applyFont="1" applyFill="1" applyBorder="1" applyAlignment="1">
      <alignment horizontal="right" vertical="center" wrapText="1"/>
    </xf>
    <xf numFmtId="4" fontId="22" fillId="4" borderId="9" xfId="2" applyNumberFormat="1" applyFont="1" applyFill="1" applyBorder="1" applyAlignment="1">
      <alignment vertical="center" wrapText="1"/>
    </xf>
    <xf numFmtId="0" fontId="5" fillId="0" borderId="0" xfId="0" applyFont="1"/>
    <xf numFmtId="0" fontId="0" fillId="0" borderId="9" xfId="0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Border="1"/>
    <xf numFmtId="0" fontId="0" fillId="0" borderId="9" xfId="0" applyBorder="1"/>
    <xf numFmtId="0" fontId="0" fillId="4" borderId="9" xfId="0" applyFill="1" applyBorder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44" fontId="20" fillId="0" borderId="0" xfId="0" applyNumberFormat="1" applyFont="1" applyFill="1" applyBorder="1" applyAlignment="1">
      <alignment horizontal="center" vertical="center"/>
    </xf>
    <xf numFmtId="44" fontId="20" fillId="0" borderId="0" xfId="0" applyNumberFormat="1" applyFont="1" applyFill="1" applyBorder="1" applyAlignment="1" applyProtection="1">
      <alignment horizontal="center" vertical="center"/>
      <protection locked="0"/>
    </xf>
    <xf numFmtId="44" fontId="3" fillId="4" borderId="9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0" fontId="0" fillId="4" borderId="9" xfId="2" applyNumberFormat="1" applyFont="1" applyFill="1" applyBorder="1" applyProtection="1"/>
    <xf numFmtId="0" fontId="0" fillId="6" borderId="0" xfId="0" applyFont="1" applyFill="1" applyProtection="1">
      <protection locked="0"/>
    </xf>
    <xf numFmtId="0" fontId="19" fillId="0" borderId="0" xfId="0" applyFont="1" applyAlignment="1">
      <alignment horizontal="center" vertical="center" wrapText="1"/>
    </xf>
    <xf numFmtId="0" fontId="5" fillId="0" borderId="0" xfId="4" applyFont="1" applyAlignment="1" applyProtection="1">
      <alignment vertical="center" wrapText="1"/>
      <protection locked="0"/>
    </xf>
    <xf numFmtId="164" fontId="0" fillId="2" borderId="9" xfId="1" applyNumberFormat="1" applyFont="1" applyFill="1" applyBorder="1" applyAlignment="1">
      <alignment horizontal="center" vertical="center" wrapText="1"/>
    </xf>
    <xf numFmtId="164" fontId="0" fillId="7" borderId="9" xfId="1" applyNumberFormat="1" applyFont="1" applyFill="1" applyBorder="1" applyAlignment="1">
      <alignment horizontal="center" vertical="center" wrapText="1"/>
    </xf>
    <xf numFmtId="10" fontId="0" fillId="7" borderId="9" xfId="2" applyNumberFormat="1" applyFont="1" applyFill="1" applyBorder="1" applyAlignment="1">
      <alignment horizontal="center" vertical="center" wrapText="1"/>
    </xf>
    <xf numFmtId="14" fontId="0" fillId="0" borderId="9" xfId="0" applyNumberFormat="1" applyBorder="1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17" fillId="0" borderId="0" xfId="0" applyFont="1" applyAlignment="1"/>
    <xf numFmtId="0" fontId="17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29" fillId="4" borderId="9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vertical="center"/>
    </xf>
    <xf numFmtId="1" fontId="29" fillId="0" borderId="9" xfId="0" applyNumberFormat="1" applyFont="1" applyBorder="1" applyAlignment="1" applyProtection="1">
      <alignment vertical="center"/>
      <protection locked="0"/>
    </xf>
    <xf numFmtId="1" fontId="29" fillId="0" borderId="9" xfId="0" quotePrefix="1" applyNumberFormat="1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horizontal="left" vertical="center"/>
    </xf>
    <xf numFmtId="164" fontId="0" fillId="0" borderId="9" xfId="0" applyNumberFormat="1" applyFont="1" applyBorder="1"/>
    <xf numFmtId="164" fontId="0" fillId="0" borderId="9" xfId="0" applyNumberFormat="1" applyBorder="1"/>
    <xf numFmtId="164" fontId="0" fillId="0" borderId="9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Border="1"/>
    <xf numFmtId="164" fontId="0" fillId="8" borderId="9" xfId="0" applyNumberFormat="1" applyFill="1" applyBorder="1"/>
    <xf numFmtId="44" fontId="0" fillId="8" borderId="9" xfId="1" applyFont="1" applyFill="1" applyBorder="1"/>
    <xf numFmtId="164" fontId="30" fillId="0" borderId="9" xfId="0" applyNumberFormat="1" applyFont="1" applyBorder="1"/>
    <xf numFmtId="0" fontId="1" fillId="0" borderId="0" xfId="4" applyFont="1" applyAlignment="1" applyProtection="1">
      <alignment vertical="center" wrapText="1"/>
      <protection locked="0"/>
    </xf>
    <xf numFmtId="9" fontId="6" fillId="0" borderId="0" xfId="2" applyFont="1" applyProtection="1">
      <protection locked="0"/>
    </xf>
    <xf numFmtId="14" fontId="0" fillId="8" borderId="9" xfId="0" applyNumberFormat="1" applyFill="1" applyBorder="1"/>
    <xf numFmtId="0" fontId="31" fillId="0" borderId="25" xfId="0" applyFont="1" applyBorder="1" applyAlignment="1">
      <alignment vertical="center" wrapText="1"/>
    </xf>
    <xf numFmtId="0" fontId="10" fillId="0" borderId="27" xfId="0" applyFont="1" applyBorder="1"/>
    <xf numFmtId="0" fontId="10" fillId="4" borderId="17" xfId="0" applyFont="1" applyFill="1" applyBorder="1"/>
    <xf numFmtId="0" fontId="32" fillId="3" borderId="23" xfId="4" applyFont="1" applyFill="1" applyBorder="1" applyAlignment="1">
      <alignment horizontal="center" vertical="center" wrapText="1"/>
    </xf>
    <xf numFmtId="0" fontId="32" fillId="3" borderId="23" xfId="4" applyFont="1" applyFill="1" applyBorder="1" applyAlignment="1" applyProtection="1">
      <alignment horizontal="center" vertical="center" wrapText="1"/>
      <protection locked="0"/>
    </xf>
    <xf numFmtId="44" fontId="36" fillId="5" borderId="9" xfId="0" applyNumberFormat="1" applyFont="1" applyFill="1" applyBorder="1" applyAlignment="1">
      <alignment horizontal="center" vertical="center"/>
    </xf>
    <xf numFmtId="0" fontId="37" fillId="4" borderId="9" xfId="0" applyFont="1" applyFill="1" applyBorder="1" applyAlignment="1" applyProtection="1">
      <alignment horizontal="center" vertical="center" wrapText="1"/>
      <protection locked="0"/>
    </xf>
    <xf numFmtId="0" fontId="37" fillId="4" borderId="9" xfId="3" applyFont="1" applyFill="1" applyBorder="1" applyAlignment="1" applyProtection="1">
      <alignment horizontal="center" vertical="center" wrapText="1"/>
      <protection locked="0"/>
    </xf>
    <xf numFmtId="4" fontId="37" fillId="4" borderId="13" xfId="3" applyNumberFormat="1" applyFont="1" applyFill="1" applyBorder="1" applyAlignment="1" applyProtection="1">
      <alignment horizontal="left" vertical="center" wrapText="1"/>
      <protection locked="0"/>
    </xf>
    <xf numFmtId="1" fontId="37" fillId="0" borderId="13" xfId="3" applyNumberFormat="1" applyFont="1" applyBorder="1" applyAlignment="1" applyProtection="1">
      <alignment horizontal="center" vertical="center" wrapText="1"/>
      <protection locked="0"/>
    </xf>
    <xf numFmtId="3" fontId="37" fillId="0" borderId="9" xfId="3" applyNumberFormat="1" applyFont="1" applyBorder="1" applyAlignment="1" applyProtection="1">
      <alignment vertical="center" wrapText="1"/>
      <protection locked="0"/>
    </xf>
    <xf numFmtId="4" fontId="37" fillId="0" borderId="9" xfId="3" applyNumberFormat="1" applyFont="1" applyBorder="1" applyAlignment="1" applyProtection="1">
      <alignment vertical="center" wrapText="1"/>
      <protection locked="0"/>
    </xf>
    <xf numFmtId="4" fontId="16" fillId="0" borderId="9" xfId="0" applyNumberFormat="1" applyFont="1" applyBorder="1" applyProtection="1">
      <protection locked="0"/>
    </xf>
    <xf numFmtId="4" fontId="37" fillId="4" borderId="9" xfId="3" applyNumberFormat="1" applyFont="1" applyFill="1" applyBorder="1" applyAlignment="1" applyProtection="1">
      <alignment horizontal="left" vertical="center" wrapText="1"/>
      <protection locked="0"/>
    </xf>
    <xf numFmtId="0" fontId="16" fillId="8" borderId="9" xfId="0" applyFont="1" applyFill="1" applyBorder="1" applyAlignment="1">
      <alignment vertical="center"/>
    </xf>
    <xf numFmtId="4" fontId="37" fillId="8" borderId="9" xfId="3" applyNumberFormat="1" applyFont="1" applyFill="1" applyBorder="1" applyAlignment="1" applyProtection="1">
      <alignment vertical="center" wrapText="1"/>
      <protection locked="0"/>
    </xf>
    <xf numFmtId="4" fontId="16" fillId="8" borderId="9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15" fillId="0" borderId="0" xfId="0" applyFont="1" applyAlignment="1">
      <alignment horizontal="left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0" fillId="8" borderId="9" xfId="0" applyFont="1" applyFill="1" applyBorder="1"/>
    <xf numFmtId="164" fontId="0" fillId="0" borderId="0" xfId="0" applyNumberFormat="1"/>
    <xf numFmtId="0" fontId="18" fillId="5" borderId="9" xfId="0" applyFont="1" applyFill="1" applyBorder="1" applyAlignment="1">
      <alignment horizontal="right" vertical="center" wrapText="1"/>
    </xf>
    <xf numFmtId="44" fontId="15" fillId="0" borderId="9" xfId="1" applyFont="1" applyBorder="1" applyAlignment="1">
      <alignment horizontal="left" vertical="center" wrapText="1"/>
    </xf>
    <xf numFmtId="4" fontId="3" fillId="0" borderId="0" xfId="0" applyNumberFormat="1" applyFont="1" applyFill="1" applyBorder="1"/>
    <xf numFmtId="0" fontId="10" fillId="0" borderId="0" xfId="0" applyFont="1" applyFill="1"/>
    <xf numFmtId="4" fontId="0" fillId="0" borderId="0" xfId="0" applyNumberFormat="1" applyFont="1" applyBorder="1"/>
    <xf numFmtId="14" fontId="18" fillId="5" borderId="9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2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0" fillId="0" borderId="7" xfId="0" applyFont="1" applyBorder="1" applyAlignment="1">
      <alignment horizontal="center"/>
    </xf>
    <xf numFmtId="0" fontId="0" fillId="0" borderId="13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right" vertical="center" wrapText="1"/>
    </xf>
    <xf numFmtId="0" fontId="40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46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0" fillId="0" borderId="9" xfId="0" applyFont="1" applyBorder="1" applyAlignment="1">
      <alignment horizontal="left" vertical="center"/>
    </xf>
    <xf numFmtId="0" fontId="40" fillId="0" borderId="19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right" vertical="center" wrapText="1"/>
    </xf>
    <xf numFmtId="0" fontId="18" fillId="4" borderId="20" xfId="0" applyFont="1" applyFill="1" applyBorder="1" applyAlignment="1">
      <alignment horizontal="right" vertical="center" wrapText="1"/>
    </xf>
    <xf numFmtId="0" fontId="18" fillId="4" borderId="14" xfId="0" applyFont="1" applyFill="1" applyBorder="1" applyAlignment="1">
      <alignment horizontal="right" vertical="center" wrapText="1"/>
    </xf>
    <xf numFmtId="0" fontId="18" fillId="5" borderId="13" xfId="0" applyFont="1" applyFill="1" applyBorder="1" applyAlignment="1">
      <alignment horizontal="right" vertical="center" wrapText="1"/>
    </xf>
    <xf numFmtId="0" fontId="18" fillId="5" borderId="20" xfId="0" applyFont="1" applyFill="1" applyBorder="1" applyAlignment="1">
      <alignment horizontal="right" vertical="center" wrapText="1"/>
    </xf>
    <xf numFmtId="0" fontId="18" fillId="5" borderId="14" xfId="0" applyFont="1" applyFill="1" applyBorder="1" applyAlignment="1">
      <alignment horizontal="right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right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37" fillId="4" borderId="10" xfId="3" applyFont="1" applyFill="1" applyBorder="1" applyAlignment="1" applyProtection="1">
      <alignment horizontal="center" vertical="center" wrapText="1"/>
      <protection locked="0"/>
    </xf>
    <xf numFmtId="0" fontId="37" fillId="4" borderId="16" xfId="3" applyFont="1" applyFill="1" applyBorder="1" applyAlignment="1" applyProtection="1">
      <alignment horizontal="center" vertical="center" wrapText="1"/>
      <protection locked="0"/>
    </xf>
    <xf numFmtId="0" fontId="37" fillId="4" borderId="11" xfId="3" applyFont="1" applyFill="1" applyBorder="1" applyAlignment="1" applyProtection="1">
      <alignment horizontal="center" vertical="center" wrapText="1"/>
      <protection locked="0"/>
    </xf>
    <xf numFmtId="0" fontId="37" fillId="4" borderId="13" xfId="0" applyFont="1" applyFill="1" applyBorder="1" applyAlignment="1" applyProtection="1">
      <alignment horizontal="center" vertical="center" wrapText="1"/>
      <protection locked="0"/>
    </xf>
    <xf numFmtId="0" fontId="37" fillId="4" borderId="20" xfId="0" applyFont="1" applyFill="1" applyBorder="1" applyAlignment="1" applyProtection="1">
      <alignment horizontal="center" vertical="center" wrapText="1"/>
      <protection locked="0"/>
    </xf>
    <xf numFmtId="0" fontId="37" fillId="4" borderId="14" xfId="0" applyFont="1" applyFill="1" applyBorder="1" applyAlignment="1" applyProtection="1">
      <alignment horizontal="center" vertical="center" wrapText="1"/>
      <protection locked="0"/>
    </xf>
    <xf numFmtId="0" fontId="29" fillId="4" borderId="9" xfId="0" applyFont="1" applyFill="1" applyBorder="1" applyAlignment="1">
      <alignment horizontal="left" vertical="center"/>
    </xf>
    <xf numFmtId="0" fontId="29" fillId="8" borderId="13" xfId="0" applyFont="1" applyFill="1" applyBorder="1" applyAlignment="1">
      <alignment horizontal="center" vertical="center"/>
    </xf>
    <xf numFmtId="0" fontId="29" fillId="8" borderId="20" xfId="0" applyFont="1" applyFill="1" applyBorder="1" applyAlignment="1">
      <alignment horizontal="center" vertical="center"/>
    </xf>
    <xf numFmtId="0" fontId="29" fillId="8" borderId="14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/>
    </xf>
    <xf numFmtId="0" fontId="0" fillId="0" borderId="0" xfId="0" applyAlignment="1" applyProtection="1">
      <alignment horizontal="right"/>
      <protection locked="0"/>
    </xf>
    <xf numFmtId="0" fontId="0" fillId="0" borderId="9" xfId="0" applyBorder="1" applyAlignment="1">
      <alignment horizontal="center" wrapText="1"/>
    </xf>
    <xf numFmtId="0" fontId="23" fillId="0" borderId="0" xfId="0" applyFont="1" applyAlignment="1">
      <alignment horizontal="left" vertical="center"/>
    </xf>
    <xf numFmtId="0" fontId="25" fillId="0" borderId="0" xfId="3" applyFont="1" applyAlignment="1" applyProtection="1">
      <alignment horizontal="left" vertical="center" wrapText="1"/>
      <protection locked="0"/>
    </xf>
    <xf numFmtId="0" fontId="29" fillId="8" borderId="9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38" fillId="4" borderId="10" xfId="3" applyFont="1" applyFill="1" applyBorder="1" applyAlignment="1" applyProtection="1">
      <alignment horizontal="center" vertical="center" wrapText="1"/>
      <protection locked="0"/>
    </xf>
    <xf numFmtId="0" fontId="38" fillId="4" borderId="16" xfId="3" applyFont="1" applyFill="1" applyBorder="1" applyAlignment="1" applyProtection="1">
      <alignment horizontal="center" vertical="center" wrapText="1"/>
      <protection locked="0"/>
    </xf>
    <xf numFmtId="0" fontId="38" fillId="4" borderId="11" xfId="3" applyFont="1" applyFill="1" applyBorder="1" applyAlignment="1" applyProtection="1">
      <alignment horizontal="center" vertical="center" wrapText="1"/>
      <protection locked="0"/>
    </xf>
    <xf numFmtId="0" fontId="37" fillId="4" borderId="15" xfId="3" applyFont="1" applyFill="1" applyBorder="1" applyAlignment="1" applyProtection="1">
      <alignment horizontal="center" vertical="center" wrapText="1"/>
      <protection locked="0"/>
    </xf>
    <xf numFmtId="0" fontId="37" fillId="4" borderId="17" xfId="3" applyFont="1" applyFill="1" applyBorder="1" applyAlignment="1" applyProtection="1">
      <alignment horizontal="center" vertical="center" wrapText="1"/>
      <protection locked="0"/>
    </xf>
    <xf numFmtId="0" fontId="37" fillId="4" borderId="18" xfId="3" applyFont="1" applyFill="1" applyBorder="1" applyAlignment="1" applyProtection="1">
      <alignment horizontal="center" vertical="center" wrapText="1"/>
      <protection locked="0"/>
    </xf>
    <xf numFmtId="0" fontId="37" fillId="4" borderId="17" xfId="0" applyFont="1" applyFill="1" applyBorder="1" applyAlignment="1" applyProtection="1">
      <alignment horizontal="center" vertical="center" wrapText="1"/>
      <protection locked="0"/>
    </xf>
    <xf numFmtId="0" fontId="37" fillId="4" borderId="18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/>
    </xf>
    <xf numFmtId="0" fontId="0" fillId="4" borderId="9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0" fillId="4" borderId="9" xfId="0" applyFont="1" applyFill="1" applyBorder="1" applyAlignment="1">
      <alignment horizontal="left" vertical="center"/>
    </xf>
    <xf numFmtId="0" fontId="0" fillId="8" borderId="13" xfId="0" applyFont="1" applyFill="1" applyBorder="1" applyAlignment="1">
      <alignment horizontal="center" vertical="center"/>
    </xf>
    <xf numFmtId="0" fontId="0" fillId="8" borderId="20" xfId="0" applyFont="1" applyFill="1" applyBorder="1" applyAlignment="1">
      <alignment horizontal="center" vertical="center"/>
    </xf>
    <xf numFmtId="0" fontId="0" fillId="8" borderId="14" xfId="0" applyFont="1" applyFill="1" applyBorder="1" applyAlignment="1">
      <alignment horizontal="center" vertical="center"/>
    </xf>
    <xf numFmtId="49" fontId="3" fillId="4" borderId="13" xfId="0" applyNumberFormat="1" applyFont="1" applyFill="1" applyBorder="1" applyAlignment="1">
      <alignment horizontal="right" vertical="center"/>
    </xf>
    <xf numFmtId="49" fontId="3" fillId="4" borderId="20" xfId="0" applyNumberFormat="1" applyFont="1" applyFill="1" applyBorder="1" applyAlignment="1">
      <alignment horizontal="right" vertical="center"/>
    </xf>
    <xf numFmtId="49" fontId="3" fillId="4" borderId="14" xfId="0" applyNumberFormat="1" applyFont="1" applyFill="1" applyBorder="1" applyAlignment="1">
      <alignment horizontal="right" vertical="center"/>
    </xf>
    <xf numFmtId="4" fontId="20" fillId="4" borderId="9" xfId="4" applyNumberFormat="1" applyFont="1" applyFill="1" applyBorder="1" applyAlignment="1">
      <alignment horizontal="center" vertical="center" wrapText="1"/>
    </xf>
    <xf numFmtId="4" fontId="20" fillId="4" borderId="10" xfId="4" applyNumberFormat="1" applyFont="1" applyFill="1" applyBorder="1" applyAlignment="1">
      <alignment horizontal="center" vertical="center" wrapText="1"/>
    </xf>
    <xf numFmtId="4" fontId="20" fillId="4" borderId="11" xfId="4" applyNumberFormat="1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wrapText="1"/>
    </xf>
    <xf numFmtId="0" fontId="0" fillId="4" borderId="14" xfId="0" applyFont="1" applyFill="1" applyBorder="1" applyAlignment="1">
      <alignment horizont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49" fontId="47" fillId="0" borderId="0" xfId="0" applyNumberFormat="1" applyFont="1" applyAlignment="1">
      <alignment horizontal="left" vertical="center"/>
    </xf>
    <xf numFmtId="0" fontId="0" fillId="0" borderId="15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34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0" fillId="8" borderId="13" xfId="0" applyFont="1" applyFill="1" applyBorder="1" applyAlignment="1">
      <alignment horizontal="center"/>
    </xf>
    <xf numFmtId="0" fontId="0" fillId="8" borderId="20" xfId="0" applyFont="1" applyFill="1" applyBorder="1" applyAlignment="1">
      <alignment horizontal="center"/>
    </xf>
    <xf numFmtId="0" fontId="0" fillId="8" borderId="14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12" fillId="0" borderId="0" xfId="4" applyFont="1" applyAlignment="1" applyProtection="1">
      <alignment horizontal="left" vertical="center" wrapText="1"/>
      <protection locked="0"/>
    </xf>
    <xf numFmtId="0" fontId="20" fillId="3" borderId="9" xfId="4" applyFont="1" applyFill="1" applyBorder="1" applyAlignment="1">
      <alignment horizontal="center" vertical="center" wrapText="1"/>
    </xf>
    <xf numFmtId="3" fontId="2" fillId="3" borderId="9" xfId="4" applyNumberFormat="1" applyFont="1" applyFill="1" applyBorder="1" applyAlignment="1">
      <alignment horizontal="center" vertical="center" wrapText="1"/>
    </xf>
    <xf numFmtId="3" fontId="2" fillId="3" borderId="13" xfId="4" applyNumberFormat="1" applyFont="1" applyFill="1" applyBorder="1" applyAlignment="1">
      <alignment horizontal="center" vertical="center" wrapText="1"/>
    </xf>
    <xf numFmtId="3" fontId="2" fillId="3" borderId="20" xfId="4" applyNumberFormat="1" applyFont="1" applyFill="1" applyBorder="1" applyAlignment="1">
      <alignment horizontal="center" vertical="center" wrapText="1"/>
    </xf>
    <xf numFmtId="3" fontId="2" fillId="3" borderId="14" xfId="4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0" fontId="12" fillId="8" borderId="0" xfId="4" applyFont="1" applyFill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>
      <alignment horizontal="center" vertical="center" wrapText="1"/>
    </xf>
    <xf numFmtId="0" fontId="20" fillId="4" borderId="10" xfId="3" applyFont="1" applyFill="1" applyBorder="1" applyAlignment="1">
      <alignment horizontal="center" vertical="center" wrapText="1"/>
    </xf>
    <xf numFmtId="0" fontId="20" fillId="4" borderId="11" xfId="3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</cellXfs>
  <cellStyles count="5">
    <cellStyle name="Normalny" xfId="0" builtinId="0"/>
    <cellStyle name="Normalny 2" xfId="4"/>
    <cellStyle name="Normalny_Arkusz1" xfId="3"/>
    <cellStyle name="Procentowy" xfId="2" builtinId="5"/>
    <cellStyle name="Walutowy" xfId="1" builtinId="4"/>
  </cellStyles>
  <dxfs count="4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539750</xdr:colOff>
      <xdr:row>0</xdr:row>
      <xdr:rowOff>193675</xdr:rowOff>
    </xdr:from>
    <xdr:to>
      <xdr:col>5</xdr:col>
      <xdr:colOff>939800</xdr:colOff>
      <xdr:row>0</xdr:row>
      <xdr:rowOff>584200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B132B3A5-5E88-4E10-BBF0-ED938BA86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8050" y="193675"/>
          <a:ext cx="1847850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285750</xdr:colOff>
      <xdr:row>2</xdr:row>
      <xdr:rowOff>44450</xdr:rowOff>
    </xdr:from>
    <xdr:to>
      <xdr:col>14</xdr:col>
      <xdr:colOff>596900</xdr:colOff>
      <xdr:row>4</xdr:row>
      <xdr:rowOff>177800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xmlns="" id="{3A427CC1-E62F-4EB6-BE7E-82724679F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520700"/>
          <a:ext cx="2565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4</xdr:row>
      <xdr:rowOff>158750</xdr:rowOff>
    </xdr:from>
    <xdr:to>
      <xdr:col>10</xdr:col>
      <xdr:colOff>742818</xdr:colOff>
      <xdr:row>6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23C48B95-7EB0-483D-8834-3E424D81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875" y="968375"/>
          <a:ext cx="1536568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940594</xdr:colOff>
      <xdr:row>1</xdr:row>
      <xdr:rowOff>380999</xdr:rowOff>
    </xdr:from>
    <xdr:to>
      <xdr:col>11</xdr:col>
      <xdr:colOff>111125</xdr:colOff>
      <xdr:row>5</xdr:row>
      <xdr:rowOff>26672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72B82EB2-7D1A-4AF6-9858-500B6AF02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219" y="761999"/>
          <a:ext cx="1139031" cy="9791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2</xdr:row>
      <xdr:rowOff>95250</xdr:rowOff>
    </xdr:from>
    <xdr:to>
      <xdr:col>9</xdr:col>
      <xdr:colOff>206375</xdr:colOff>
      <xdr:row>3</xdr:row>
      <xdr:rowOff>136274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13CD61E6-816B-4BF3-9DBF-4E83EB8BB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76250"/>
          <a:ext cx="1174750" cy="27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view="pageBreakPreview" topLeftCell="A34" zoomScale="75" zoomScaleNormal="100" zoomScaleSheetLayoutView="75" workbookViewId="0">
      <selection activeCell="L57" sqref="L57"/>
    </sheetView>
  </sheetViews>
  <sheetFormatPr defaultRowHeight="15" x14ac:dyDescent="0.25"/>
  <cols>
    <col min="2" max="2" width="22.7109375" customWidth="1"/>
    <col min="3" max="4" width="25" customWidth="1"/>
    <col min="5" max="5" width="21.7109375" customWidth="1"/>
    <col min="6" max="6" width="20.28515625" customWidth="1"/>
  </cols>
  <sheetData>
    <row r="1" spans="1:12" ht="51.75" customHeight="1" thickBot="1" x14ac:dyDescent="0.3">
      <c r="A1" s="149" t="s">
        <v>218</v>
      </c>
      <c r="B1" s="149"/>
      <c r="F1" t="s">
        <v>193</v>
      </c>
    </row>
    <row r="2" spans="1:12" ht="15.75" x14ac:dyDescent="0.25">
      <c r="A2" s="166" t="s">
        <v>0</v>
      </c>
      <c r="B2" s="167"/>
      <c r="C2" s="167"/>
      <c r="D2" s="167"/>
      <c r="E2" s="167"/>
      <c r="F2" s="168"/>
      <c r="G2" s="1"/>
      <c r="H2" s="1"/>
      <c r="I2" s="1"/>
      <c r="J2" s="1"/>
      <c r="K2" s="1"/>
      <c r="L2" s="1"/>
    </row>
    <row r="3" spans="1:12" ht="15.75" x14ac:dyDescent="0.25">
      <c r="A3" s="169" t="s">
        <v>1</v>
      </c>
      <c r="B3" s="170"/>
      <c r="C3" s="170"/>
      <c r="D3" s="170"/>
      <c r="E3" s="170"/>
      <c r="F3" s="171"/>
    </row>
    <row r="4" spans="1:12" ht="16.5" thickBot="1" x14ac:dyDescent="0.3">
      <c r="A4" s="172" t="s">
        <v>188</v>
      </c>
      <c r="B4" s="173"/>
      <c r="C4" s="173"/>
      <c r="D4" s="173"/>
      <c r="E4" s="173"/>
      <c r="F4" s="174"/>
      <c r="J4" t="s">
        <v>107</v>
      </c>
    </row>
    <row r="5" spans="1:12" x14ac:dyDescent="0.25">
      <c r="J5" t="s">
        <v>108</v>
      </c>
    </row>
    <row r="6" spans="1:12" ht="18.75" x14ac:dyDescent="0.3">
      <c r="A6" s="175" t="s">
        <v>2</v>
      </c>
      <c r="B6" s="175"/>
      <c r="C6" s="175"/>
      <c r="D6" s="175"/>
      <c r="E6" s="175"/>
      <c r="F6" s="175"/>
    </row>
    <row r="7" spans="1:12" x14ac:dyDescent="0.25">
      <c r="A7" s="15"/>
      <c r="B7" s="15"/>
      <c r="C7" s="15"/>
      <c r="D7" s="15"/>
      <c r="E7" s="15"/>
      <c r="F7" s="15"/>
      <c r="J7">
        <v>85505</v>
      </c>
    </row>
    <row r="8" spans="1:12" ht="14.25" customHeight="1" x14ac:dyDescent="0.25">
      <c r="A8" s="156" t="s">
        <v>151</v>
      </c>
      <c r="B8" s="156"/>
      <c r="C8" s="156"/>
      <c r="D8" s="156"/>
      <c r="E8" s="156"/>
      <c r="F8" s="156"/>
      <c r="J8">
        <v>85506</v>
      </c>
    </row>
    <row r="9" spans="1:12" x14ac:dyDescent="0.25">
      <c r="A9" s="17">
        <v>1</v>
      </c>
      <c r="B9" s="17" t="s">
        <v>5</v>
      </c>
      <c r="C9" s="16"/>
      <c r="D9" s="17" t="s">
        <v>152</v>
      </c>
      <c r="E9" s="18"/>
      <c r="F9" s="15"/>
      <c r="J9">
        <v>85507</v>
      </c>
    </row>
    <row r="10" spans="1:12" x14ac:dyDescent="0.25">
      <c r="A10" s="17">
        <v>2</v>
      </c>
      <c r="B10" s="17" t="s">
        <v>6</v>
      </c>
      <c r="C10" s="16"/>
      <c r="D10" s="17" t="s">
        <v>152</v>
      </c>
      <c r="E10" s="18"/>
      <c r="F10" s="15"/>
      <c r="J10" t="s">
        <v>149</v>
      </c>
    </row>
    <row r="11" spans="1:12" x14ac:dyDescent="0.25">
      <c r="A11" s="17">
        <v>3</v>
      </c>
      <c r="B11" s="17" t="s">
        <v>195</v>
      </c>
      <c r="C11" s="137" t="s">
        <v>107</v>
      </c>
      <c r="D11" s="15"/>
      <c r="E11" s="15"/>
      <c r="F11" s="15"/>
      <c r="J11">
        <v>2030</v>
      </c>
    </row>
    <row r="12" spans="1:12" x14ac:dyDescent="0.25">
      <c r="A12" s="41">
        <v>4</v>
      </c>
      <c r="B12" s="41" t="s">
        <v>127</v>
      </c>
      <c r="C12" s="72"/>
      <c r="D12" s="41" t="s">
        <v>128</v>
      </c>
      <c r="E12" s="18"/>
      <c r="F12" s="15"/>
      <c r="J12">
        <v>6330</v>
      </c>
    </row>
    <row r="13" spans="1:12" x14ac:dyDescent="0.25">
      <c r="A13" s="161" t="s">
        <v>129</v>
      </c>
      <c r="B13" s="162"/>
      <c r="C13" s="162"/>
      <c r="D13" s="162"/>
      <c r="E13" s="162"/>
      <c r="F13" s="162"/>
      <c r="J13" t="s">
        <v>149</v>
      </c>
    </row>
    <row r="14" spans="1:12" x14ac:dyDescent="0.25">
      <c r="A14" s="15"/>
      <c r="B14" s="15"/>
      <c r="C14" s="15"/>
      <c r="D14" s="15"/>
      <c r="E14" s="15"/>
      <c r="F14" s="15"/>
      <c r="J14" t="s">
        <v>130</v>
      </c>
    </row>
    <row r="15" spans="1:12" x14ac:dyDescent="0.25">
      <c r="A15" s="156" t="s">
        <v>194</v>
      </c>
      <c r="B15" s="156"/>
      <c r="C15" s="156"/>
      <c r="D15" s="156"/>
      <c r="E15" s="156"/>
      <c r="F15" s="156"/>
      <c r="J15" t="s">
        <v>131</v>
      </c>
    </row>
    <row r="16" spans="1:12" x14ac:dyDescent="0.25">
      <c r="A16" s="19">
        <v>1</v>
      </c>
      <c r="B16" s="19" t="s">
        <v>3</v>
      </c>
      <c r="C16" s="176"/>
      <c r="D16" s="176"/>
      <c r="E16" s="176"/>
      <c r="F16" s="176"/>
      <c r="J16" t="s">
        <v>132</v>
      </c>
    </row>
    <row r="17" spans="1:15" x14ac:dyDescent="0.25">
      <c r="A17" s="19">
        <v>2</v>
      </c>
      <c r="B17" s="19" t="s">
        <v>4</v>
      </c>
      <c r="C17" s="163"/>
      <c r="D17" s="165"/>
      <c r="E17" s="165"/>
      <c r="F17" s="164"/>
    </row>
    <row r="18" spans="1:15" x14ac:dyDescent="0.25">
      <c r="A18" s="19">
        <v>3</v>
      </c>
      <c r="B18" s="19" t="s">
        <v>153</v>
      </c>
      <c r="C18" s="163"/>
      <c r="D18" s="164"/>
    </row>
    <row r="19" spans="1:15" x14ac:dyDescent="0.25">
      <c r="A19" s="15"/>
      <c r="B19" s="15"/>
      <c r="C19" s="15"/>
      <c r="D19" s="15"/>
      <c r="E19" s="15"/>
      <c r="F19" s="15"/>
      <c r="H19" s="74"/>
      <c r="I19" s="74"/>
      <c r="J19" s="74"/>
      <c r="K19" s="74"/>
      <c r="L19" s="74"/>
      <c r="M19" s="74"/>
      <c r="N19" s="74"/>
      <c r="O19" s="74"/>
    </row>
    <row r="20" spans="1:15" x14ac:dyDescent="0.25">
      <c r="A20" s="156" t="s">
        <v>189</v>
      </c>
      <c r="B20" s="156"/>
      <c r="C20" s="156"/>
      <c r="D20" s="156"/>
      <c r="E20" s="156"/>
      <c r="F20" s="156"/>
      <c r="H20" s="186" t="s">
        <v>187</v>
      </c>
      <c r="I20" s="187"/>
      <c r="J20" s="187"/>
      <c r="K20" s="187"/>
      <c r="L20" s="187"/>
      <c r="M20" s="187"/>
      <c r="N20" s="188"/>
      <c r="O20" s="74"/>
    </row>
    <row r="21" spans="1:15" x14ac:dyDescent="0.25">
      <c r="A21" s="19">
        <v>1</v>
      </c>
      <c r="B21" s="19" t="s">
        <v>3</v>
      </c>
      <c r="C21" s="176"/>
      <c r="D21" s="176"/>
      <c r="E21" s="176"/>
      <c r="F21" s="176"/>
      <c r="H21" s="189"/>
      <c r="I21" s="190"/>
      <c r="J21" s="190"/>
      <c r="K21" s="190"/>
      <c r="L21" s="190"/>
      <c r="M21" s="190"/>
      <c r="N21" s="191"/>
      <c r="O21" s="74"/>
    </row>
    <row r="22" spans="1:15" x14ac:dyDescent="0.25">
      <c r="A22" s="19">
        <v>2</v>
      </c>
      <c r="B22" s="19" t="s">
        <v>4</v>
      </c>
      <c r="C22" s="163"/>
      <c r="D22" s="165"/>
      <c r="E22" s="165"/>
      <c r="F22" s="164"/>
      <c r="H22" s="189"/>
      <c r="I22" s="190"/>
      <c r="J22" s="190"/>
      <c r="K22" s="190"/>
      <c r="L22" s="190"/>
      <c r="M22" s="190"/>
      <c r="N22" s="191"/>
      <c r="O22" s="74"/>
    </row>
    <row r="23" spans="1:15" x14ac:dyDescent="0.25">
      <c r="A23" s="19">
        <v>3</v>
      </c>
      <c r="B23" s="19" t="s">
        <v>154</v>
      </c>
      <c r="C23" s="104"/>
      <c r="D23" s="19" t="s">
        <v>153</v>
      </c>
      <c r="E23" s="163"/>
      <c r="F23" s="164"/>
      <c r="H23" s="189"/>
      <c r="I23" s="190"/>
      <c r="J23" s="190"/>
      <c r="K23" s="190"/>
      <c r="L23" s="190"/>
      <c r="M23" s="190"/>
      <c r="N23" s="191"/>
      <c r="O23" s="74"/>
    </row>
    <row r="24" spans="1:15" x14ac:dyDescent="0.25">
      <c r="A24" s="19">
        <v>5</v>
      </c>
      <c r="B24" s="19" t="s">
        <v>155</v>
      </c>
      <c r="C24" s="104"/>
      <c r="D24" s="73"/>
      <c r="E24" s="73"/>
      <c r="F24" s="73"/>
      <c r="H24" s="189"/>
      <c r="I24" s="190"/>
      <c r="J24" s="190"/>
      <c r="K24" s="190"/>
      <c r="L24" s="190"/>
      <c r="M24" s="190"/>
      <c r="N24" s="191"/>
      <c r="O24" s="74"/>
    </row>
    <row r="25" spans="1:15" x14ac:dyDescent="0.25">
      <c r="A25" s="15"/>
      <c r="B25" s="15"/>
      <c r="C25" s="15"/>
      <c r="D25" s="15"/>
      <c r="E25" s="15"/>
      <c r="F25" s="15"/>
      <c r="H25" s="189"/>
      <c r="I25" s="190"/>
      <c r="J25" s="190"/>
      <c r="K25" s="190"/>
      <c r="L25" s="190"/>
      <c r="M25" s="190"/>
      <c r="N25" s="191"/>
      <c r="O25" s="74"/>
    </row>
    <row r="26" spans="1:15" ht="26.25" customHeight="1" x14ac:dyDescent="0.25">
      <c r="A26" s="156" t="s">
        <v>156</v>
      </c>
      <c r="B26" s="156"/>
      <c r="C26" s="156"/>
      <c r="D26" s="156"/>
      <c r="E26" s="156"/>
      <c r="F26" s="156"/>
      <c r="H26" s="189"/>
      <c r="I26" s="190"/>
      <c r="J26" s="190"/>
      <c r="K26" s="190"/>
      <c r="L26" s="190"/>
      <c r="M26" s="190"/>
      <c r="N26" s="191"/>
      <c r="O26" s="74"/>
    </row>
    <row r="27" spans="1:15" ht="15" customHeight="1" x14ac:dyDescent="0.25">
      <c r="A27" s="32">
        <v>1</v>
      </c>
      <c r="B27" s="180" t="s">
        <v>157</v>
      </c>
      <c r="C27" s="181"/>
      <c r="D27" s="182"/>
      <c r="E27" s="105"/>
      <c r="F27" s="15"/>
      <c r="H27" s="192"/>
      <c r="I27" s="193"/>
      <c r="J27" s="193"/>
      <c r="K27" s="193"/>
      <c r="L27" s="193"/>
      <c r="M27" s="193"/>
      <c r="N27" s="194"/>
    </row>
    <row r="28" spans="1:15" ht="15" customHeight="1" x14ac:dyDescent="0.25">
      <c r="A28" s="32">
        <v>2</v>
      </c>
      <c r="B28" s="180" t="s">
        <v>158</v>
      </c>
      <c r="C28" s="181"/>
      <c r="D28" s="182"/>
      <c r="E28" s="106"/>
      <c r="F28" s="27"/>
      <c r="G28" s="15"/>
      <c r="H28" s="15"/>
    </row>
    <row r="29" spans="1:15" ht="15" customHeight="1" x14ac:dyDescent="0.25">
      <c r="A29" s="33">
        <v>3</v>
      </c>
      <c r="B29" s="180" t="s">
        <v>133</v>
      </c>
      <c r="C29" s="181"/>
      <c r="D29" s="182"/>
      <c r="E29" s="106"/>
      <c r="F29" s="27"/>
      <c r="G29" s="15"/>
      <c r="H29" s="15"/>
    </row>
    <row r="30" spans="1:15" ht="15" customHeight="1" x14ac:dyDescent="0.25">
      <c r="A30" s="33">
        <v>4</v>
      </c>
      <c r="B30" s="180" t="s">
        <v>134</v>
      </c>
      <c r="C30" s="181"/>
      <c r="D30" s="182"/>
      <c r="E30" s="111"/>
      <c r="F30" s="143" t="b">
        <f>E30='III. Zestawienie wydatków'!I44</f>
        <v>1</v>
      </c>
      <c r="G30" s="15"/>
      <c r="H30" s="15"/>
    </row>
    <row r="31" spans="1:15" ht="15" customHeight="1" x14ac:dyDescent="0.25">
      <c r="A31" s="33">
        <v>5</v>
      </c>
      <c r="B31" s="180" t="s">
        <v>135</v>
      </c>
      <c r="C31" s="181"/>
      <c r="D31" s="182"/>
      <c r="E31" s="109">
        <f>E32+E33</f>
        <v>0</v>
      </c>
      <c r="F31" s="132"/>
      <c r="G31" s="15"/>
      <c r="H31" s="15"/>
    </row>
    <row r="32" spans="1:15" ht="15" customHeight="1" x14ac:dyDescent="0.25">
      <c r="A32" s="38" t="s">
        <v>136</v>
      </c>
      <c r="B32" s="183" t="s">
        <v>112</v>
      </c>
      <c r="C32" s="184"/>
      <c r="D32" s="185"/>
      <c r="E32" s="109">
        <f>E29-E30</f>
        <v>0</v>
      </c>
      <c r="F32" s="27"/>
      <c r="G32" s="27"/>
      <c r="H32" s="27"/>
    </row>
    <row r="33" spans="1:9" ht="15" customHeight="1" x14ac:dyDescent="0.25">
      <c r="A33" s="134" t="s">
        <v>137</v>
      </c>
      <c r="B33" s="183" t="s">
        <v>196</v>
      </c>
      <c r="C33" s="184"/>
      <c r="D33" s="185"/>
      <c r="E33" s="109"/>
      <c r="F33" s="27"/>
      <c r="G33" s="27"/>
      <c r="H33" s="27"/>
    </row>
    <row r="34" spans="1:9" ht="32.25" customHeight="1" x14ac:dyDescent="0.25">
      <c r="A34" s="38" t="s">
        <v>197</v>
      </c>
      <c r="B34" s="139" t="s">
        <v>198</v>
      </c>
      <c r="C34" s="195"/>
      <c r="D34" s="195"/>
      <c r="E34" s="139" t="s">
        <v>199</v>
      </c>
      <c r="F34" s="144"/>
      <c r="G34" s="73"/>
      <c r="H34" s="73"/>
      <c r="I34" s="138"/>
    </row>
    <row r="35" spans="1:9" ht="35.25" customHeight="1" x14ac:dyDescent="0.25">
      <c r="A35" s="34">
        <v>6</v>
      </c>
      <c r="B35" s="180" t="s">
        <v>159</v>
      </c>
      <c r="C35" s="181"/>
      <c r="D35" s="182"/>
      <c r="E35" s="110">
        <f>(IF(E28&lt;&gt;0,E28,E27)-E29)</f>
        <v>0</v>
      </c>
      <c r="F35" s="27"/>
      <c r="G35" s="27"/>
      <c r="H35" s="27"/>
    </row>
    <row r="36" spans="1:9" ht="34.5" customHeight="1" x14ac:dyDescent="0.25">
      <c r="A36" s="38" t="s">
        <v>138</v>
      </c>
      <c r="B36" s="196" t="s">
        <v>220</v>
      </c>
      <c r="C36" s="196"/>
      <c r="D36" s="150"/>
      <c r="E36" s="151"/>
      <c r="F36" s="151"/>
      <c r="G36" s="179"/>
      <c r="H36" s="179"/>
    </row>
    <row r="37" spans="1:9" x14ac:dyDescent="0.25">
      <c r="A37" s="15"/>
      <c r="B37" s="15"/>
      <c r="C37" s="15"/>
      <c r="D37" s="15"/>
      <c r="E37" s="15"/>
      <c r="F37" s="15"/>
    </row>
    <row r="38" spans="1:9" ht="25.5" customHeight="1" x14ac:dyDescent="0.25">
      <c r="A38" s="156" t="s">
        <v>190</v>
      </c>
      <c r="B38" s="156"/>
      <c r="C38" s="156"/>
      <c r="D38" s="156"/>
      <c r="E38" s="156"/>
      <c r="F38" s="156"/>
    </row>
    <row r="39" spans="1:9" ht="25.5" customHeight="1" x14ac:dyDescent="0.25">
      <c r="A39" s="152" t="s">
        <v>221</v>
      </c>
      <c r="B39" s="152"/>
      <c r="C39" s="152"/>
      <c r="D39" s="23">
        <f>'II. Rozliczenie merytoryczne'!O11</f>
        <v>0</v>
      </c>
      <c r="E39" s="133"/>
      <c r="F39" s="133"/>
    </row>
    <row r="40" spans="1:9" ht="35.25" customHeight="1" x14ac:dyDescent="0.25">
      <c r="A40" s="152" t="s">
        <v>219</v>
      </c>
      <c r="B40" s="152"/>
      <c r="C40" s="152"/>
      <c r="D40" s="23" t="str">
        <f>IFERROR('II. Rozliczenie merytoryczne'!C24,"-")</f>
        <v>-</v>
      </c>
      <c r="E40" s="77"/>
      <c r="F40" s="77"/>
    </row>
    <row r="41" spans="1:9" x14ac:dyDescent="0.25">
      <c r="A41" s="152" t="s">
        <v>160</v>
      </c>
      <c r="B41" s="152"/>
      <c r="C41" s="152"/>
      <c r="D41" s="23">
        <f>'II. Rozliczenie merytoryczne'!D24</f>
        <v>0</v>
      </c>
      <c r="E41" s="77"/>
      <c r="F41" s="77"/>
    </row>
    <row r="42" spans="1:9" x14ac:dyDescent="0.25">
      <c r="A42" s="15"/>
      <c r="B42" s="15"/>
      <c r="C42" s="15"/>
      <c r="D42" s="15"/>
      <c r="E42" s="15"/>
      <c r="F42" s="15"/>
    </row>
    <row r="43" spans="1:9" x14ac:dyDescent="0.25">
      <c r="A43" s="156" t="s">
        <v>106</v>
      </c>
      <c r="B43" s="156"/>
      <c r="C43" s="156"/>
      <c r="D43" s="156"/>
      <c r="E43" s="156"/>
      <c r="F43" s="156"/>
    </row>
    <row r="44" spans="1:9" ht="30" x14ac:dyDescent="0.25">
      <c r="A44" s="15"/>
      <c r="B44" s="15"/>
      <c r="C44" s="22" t="s">
        <v>161</v>
      </c>
      <c r="D44" s="22" t="s">
        <v>162</v>
      </c>
      <c r="E44" s="24"/>
      <c r="F44" s="15"/>
    </row>
    <row r="45" spans="1:9" x14ac:dyDescent="0.25">
      <c r="A45" s="15"/>
      <c r="B45" s="17" t="s">
        <v>163</v>
      </c>
      <c r="C45" s="18"/>
      <c r="D45" s="18"/>
      <c r="E45" s="15"/>
      <c r="F45" s="15"/>
    </row>
    <row r="46" spans="1:9" x14ac:dyDescent="0.25">
      <c r="A46" s="15"/>
      <c r="B46" s="17" t="s">
        <v>164</v>
      </c>
      <c r="C46" s="18"/>
      <c r="D46" s="18"/>
      <c r="E46" s="15"/>
      <c r="F46" s="15"/>
    </row>
    <row r="47" spans="1:9" x14ac:dyDescent="0.25">
      <c r="A47" s="15"/>
      <c r="B47" s="15"/>
      <c r="C47" s="15"/>
      <c r="D47" s="15"/>
      <c r="E47" s="15"/>
      <c r="F47" s="15"/>
    </row>
    <row r="48" spans="1:9" x14ac:dyDescent="0.25">
      <c r="A48" s="15"/>
      <c r="B48" s="15"/>
      <c r="C48" s="15"/>
      <c r="D48" s="15"/>
      <c r="E48" s="15"/>
      <c r="F48" s="15"/>
    </row>
    <row r="49" spans="1:6" x14ac:dyDescent="0.25">
      <c r="A49" s="14" t="s">
        <v>109</v>
      </c>
      <c r="C49" s="15"/>
      <c r="D49" s="15"/>
      <c r="E49" s="146"/>
      <c r="F49" s="146"/>
    </row>
    <row r="50" spans="1:6" x14ac:dyDescent="0.25">
      <c r="A50" s="157" t="s">
        <v>17</v>
      </c>
      <c r="B50" s="158"/>
      <c r="C50" s="75"/>
      <c r="D50" s="15"/>
      <c r="E50" s="146"/>
      <c r="F50" s="146"/>
    </row>
    <row r="51" spans="1:6" x14ac:dyDescent="0.25">
      <c r="A51" s="159" t="s">
        <v>18</v>
      </c>
      <c r="B51" s="160"/>
      <c r="C51" s="75"/>
      <c r="D51" s="15"/>
      <c r="E51" s="146"/>
      <c r="F51" s="146"/>
    </row>
    <row r="52" spans="1:6" x14ac:dyDescent="0.25">
      <c r="A52" s="157" t="s">
        <v>19</v>
      </c>
      <c r="B52" s="158"/>
      <c r="C52" s="75"/>
      <c r="E52" s="155"/>
      <c r="F52" s="155"/>
    </row>
    <row r="53" spans="1:6" x14ac:dyDescent="0.25">
      <c r="A53" s="159" t="s">
        <v>165</v>
      </c>
      <c r="B53" s="160"/>
      <c r="C53" s="92"/>
      <c r="F53" s="3"/>
    </row>
    <row r="55" spans="1:6" x14ac:dyDescent="0.25">
      <c r="C55" s="154"/>
      <c r="D55" s="154"/>
      <c r="E55" s="154"/>
      <c r="F55" s="154"/>
    </row>
    <row r="56" spans="1:6" ht="15" customHeight="1" x14ac:dyDescent="0.25">
      <c r="C56" s="177" t="s">
        <v>215</v>
      </c>
      <c r="D56" s="177"/>
      <c r="E56" s="153" t="s">
        <v>216</v>
      </c>
      <c r="F56" s="153"/>
    </row>
    <row r="57" spans="1:6" x14ac:dyDescent="0.25">
      <c r="C57" s="178"/>
      <c r="D57" s="178"/>
    </row>
    <row r="58" spans="1:6" ht="36.75" customHeight="1" x14ac:dyDescent="0.25">
      <c r="C58" s="145"/>
      <c r="D58" s="145"/>
    </row>
  </sheetData>
  <mergeCells count="43">
    <mergeCell ref="A39:C39"/>
    <mergeCell ref="C56:D57"/>
    <mergeCell ref="G36:H36"/>
    <mergeCell ref="B27:D27"/>
    <mergeCell ref="B28:D28"/>
    <mergeCell ref="B29:D29"/>
    <mergeCell ref="B30:D30"/>
    <mergeCell ref="B31:D31"/>
    <mergeCell ref="B32:D32"/>
    <mergeCell ref="B35:D35"/>
    <mergeCell ref="H20:N27"/>
    <mergeCell ref="A26:F26"/>
    <mergeCell ref="B33:D33"/>
    <mergeCell ref="C34:D34"/>
    <mergeCell ref="A38:F38"/>
    <mergeCell ref="B36:C36"/>
    <mergeCell ref="C22:F22"/>
    <mergeCell ref="A2:F2"/>
    <mergeCell ref="A3:F3"/>
    <mergeCell ref="A4:F4"/>
    <mergeCell ref="A8:F8"/>
    <mergeCell ref="A6:F6"/>
    <mergeCell ref="A15:F15"/>
    <mergeCell ref="A20:F20"/>
    <mergeCell ref="C17:F17"/>
    <mergeCell ref="C16:F16"/>
    <mergeCell ref="C21:F21"/>
    <mergeCell ref="A1:B1"/>
    <mergeCell ref="D36:F36"/>
    <mergeCell ref="A40:C40"/>
    <mergeCell ref="A41:C41"/>
    <mergeCell ref="E56:F56"/>
    <mergeCell ref="C55:D55"/>
    <mergeCell ref="E55:F55"/>
    <mergeCell ref="E52:F52"/>
    <mergeCell ref="A43:F43"/>
    <mergeCell ref="A50:B50"/>
    <mergeCell ref="A51:B51"/>
    <mergeCell ref="A52:B52"/>
    <mergeCell ref="A53:B53"/>
    <mergeCell ref="A13:F13"/>
    <mergeCell ref="C18:D18"/>
    <mergeCell ref="E23:F23"/>
  </mergeCells>
  <conditionalFormatting sqref="C9:C12">
    <cfRule type="containsBlanks" dxfId="47" priority="21">
      <formula>LEN(TRIM(C9))=0</formula>
    </cfRule>
  </conditionalFormatting>
  <conditionalFormatting sqref="E9:E10">
    <cfRule type="containsBlanks" dxfId="46" priority="20">
      <formula>LEN(TRIM(E9))=0</formula>
    </cfRule>
  </conditionalFormatting>
  <conditionalFormatting sqref="E12">
    <cfRule type="containsBlanks" dxfId="45" priority="17">
      <formula>LEN(TRIM(E12))=0</formula>
    </cfRule>
  </conditionalFormatting>
  <conditionalFormatting sqref="C16:F17 B18:D18">
    <cfRule type="containsBlanks" dxfId="44" priority="16">
      <formula>LEN(TRIM(B16))=0</formula>
    </cfRule>
  </conditionalFormatting>
  <conditionalFormatting sqref="C21:F23">
    <cfRule type="containsBlanks" dxfId="43" priority="15">
      <formula>LEN(TRIM(C21))=0</formula>
    </cfRule>
  </conditionalFormatting>
  <conditionalFormatting sqref="C24">
    <cfRule type="containsBlanks" dxfId="42" priority="14">
      <formula>LEN(TRIM(C24))=0</formula>
    </cfRule>
  </conditionalFormatting>
  <conditionalFormatting sqref="E27:E32">
    <cfRule type="containsBlanks" dxfId="41" priority="13">
      <formula>LEN(TRIM(E27))=0</formula>
    </cfRule>
  </conditionalFormatting>
  <conditionalFormatting sqref="E35">
    <cfRule type="containsBlanks" dxfId="40" priority="12">
      <formula>LEN(TRIM(E35))=0</formula>
    </cfRule>
  </conditionalFormatting>
  <conditionalFormatting sqref="C55:F55">
    <cfRule type="containsBlanks" dxfId="39" priority="8">
      <formula>LEN(TRIM(C55))=0</formula>
    </cfRule>
  </conditionalFormatting>
  <conditionalFormatting sqref="D36:F36">
    <cfRule type="containsBlanks" dxfId="38" priority="10">
      <formula>LEN(TRIM(D36))=0</formula>
    </cfRule>
  </conditionalFormatting>
  <conditionalFormatting sqref="C45:D46">
    <cfRule type="containsBlanks" dxfId="37" priority="9">
      <formula>LEN(TRIM(C45))=0</formula>
    </cfRule>
  </conditionalFormatting>
  <conditionalFormatting sqref="C50:C53">
    <cfRule type="containsBlanks" dxfId="36" priority="7">
      <formula>LEN(TRIM(C50))=0</formula>
    </cfRule>
  </conditionalFormatting>
  <conditionalFormatting sqref="E33">
    <cfRule type="containsBlanks" dxfId="35" priority="6">
      <formula>LEN(TRIM(E33))=0</formula>
    </cfRule>
  </conditionalFormatting>
  <conditionalFormatting sqref="C34:D34">
    <cfRule type="containsBlanks" dxfId="34" priority="4">
      <formula>LEN(TRIM(C34))=0</formula>
    </cfRule>
    <cfRule type="containsBlanks" priority="5">
      <formula>LEN(TRIM(C34))=0</formula>
    </cfRule>
  </conditionalFormatting>
  <conditionalFormatting sqref="F34">
    <cfRule type="containsBlanks" dxfId="33" priority="3">
      <formula>LEN(TRIM(F34))=0</formula>
    </cfRule>
  </conditionalFormatting>
  <dataValidations count="5">
    <dataValidation type="list" allowBlank="1" showInputMessage="1" showErrorMessage="1" sqref="C12">
      <formula1>$J$7:$J$10</formula1>
    </dataValidation>
    <dataValidation type="list" allowBlank="1" showInputMessage="1" showErrorMessage="1" sqref="E12">
      <formula1>$J$11:$J$13</formula1>
    </dataValidation>
    <dataValidation type="list" allowBlank="1" showInputMessage="1" showErrorMessage="1" sqref="C24">
      <formula1>$J$14:$J$16</formula1>
    </dataValidation>
    <dataValidation type="date" allowBlank="1" showInputMessage="1" showErrorMessage="1" errorTitle="data" error="prosze o wprowadzenie daty z umowy / aneksu " sqref="E9:E10">
      <formula1>43831</formula1>
      <formula2>44196</formula2>
    </dataValidation>
    <dataValidation type="date" allowBlank="1" showInputMessage="1" showErrorMessage="1" error="Proszę o wprowadzenie daty zgodnej z zawartą umową miedzy 01.01.2020 a 31.12.2020" sqref="C45:D46">
      <formula1>43831</formula1>
      <formula2>44196</formula2>
    </dataValidation>
  </dataValidations>
  <pageMargins left="0.7" right="0.7" top="0.75" bottom="0.75" header="0.3" footer="0.3"/>
  <pageSetup paperSize="9" scale="70" orientation="portrait" horizontalDpi="4294967294" verticalDpi="4294967294" r:id="rId1"/>
  <rowBreaks count="4" manualBreakCount="4">
    <brk id="3" max="16383" man="1"/>
    <brk id="14" max="16383" man="1"/>
    <brk id="15" max="16383" man="1"/>
    <brk id="16" max="16383" man="1"/>
  </rowBreaks>
  <colBreaks count="2" manualBreakCount="2">
    <brk id="5" max="1048575" man="1"/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view="pageBreakPreview" topLeftCell="A16" zoomScaleNormal="100" zoomScaleSheetLayoutView="100" workbookViewId="0">
      <selection activeCell="A33" sqref="A33"/>
    </sheetView>
  </sheetViews>
  <sheetFormatPr defaultRowHeight="15" x14ac:dyDescent="0.25"/>
  <cols>
    <col min="1" max="1" width="7" customWidth="1"/>
    <col min="2" max="2" width="18.7109375" customWidth="1"/>
    <col min="3" max="3" width="13.5703125" customWidth="1"/>
    <col min="4" max="4" width="15" customWidth="1"/>
    <col min="5" max="5" width="13.85546875" customWidth="1"/>
    <col min="6" max="6" width="15.85546875" customWidth="1"/>
    <col min="7" max="7" width="14.28515625" customWidth="1"/>
    <col min="8" max="8" width="16.7109375" customWidth="1"/>
    <col min="9" max="9" width="14" customWidth="1"/>
    <col min="10" max="11" width="15" customWidth="1"/>
    <col min="12" max="12" width="16.5703125" customWidth="1"/>
    <col min="13" max="13" width="16.140625" customWidth="1"/>
    <col min="14" max="14" width="17.5703125" customWidth="1"/>
    <col min="15" max="15" width="19.5703125" customWidth="1"/>
    <col min="27" max="29" width="23.140625" customWidth="1"/>
  </cols>
  <sheetData>
    <row r="1" spans="1:23" ht="18.75" customHeight="1" x14ac:dyDescent="0.3">
      <c r="A1" s="95" t="s">
        <v>166</v>
      </c>
      <c r="B1" s="95"/>
      <c r="C1" s="95"/>
      <c r="D1" s="95"/>
      <c r="E1" s="95"/>
      <c r="F1" s="95"/>
      <c r="G1" s="96"/>
      <c r="H1" s="214" t="s">
        <v>214</v>
      </c>
      <c r="I1" s="214"/>
      <c r="J1" s="214"/>
      <c r="K1" s="214"/>
      <c r="L1" s="214"/>
      <c r="M1" s="214"/>
      <c r="N1" s="214"/>
      <c r="O1" s="214"/>
    </row>
    <row r="2" spans="1:23" ht="18.75" x14ac:dyDescent="0.25">
      <c r="A2" s="49"/>
      <c r="B2" s="49"/>
      <c r="C2" s="49"/>
      <c r="D2" s="49"/>
      <c r="E2" s="49"/>
      <c r="F2" s="49"/>
      <c r="G2" s="49"/>
      <c r="H2" s="49"/>
      <c r="I2" s="5"/>
      <c r="J2" s="5"/>
      <c r="K2" s="5"/>
      <c r="L2" s="5"/>
      <c r="M2" s="5"/>
      <c r="N2" s="5"/>
    </row>
    <row r="3" spans="1:23" ht="18.75" x14ac:dyDescent="0.25">
      <c r="A3" s="203" t="s">
        <v>43</v>
      </c>
      <c r="B3" s="203"/>
      <c r="C3" s="204">
        <f>'I. Informacje Ogólne '!C16:F16</f>
        <v>0</v>
      </c>
      <c r="D3" s="205"/>
      <c r="E3" s="205"/>
      <c r="F3" s="206"/>
      <c r="G3" s="49"/>
      <c r="H3" s="49"/>
      <c r="I3" s="5"/>
      <c r="J3" s="5"/>
      <c r="K3" s="5"/>
      <c r="L3" s="5"/>
      <c r="M3" s="5"/>
      <c r="N3" s="5"/>
    </row>
    <row r="4" spans="1:23" ht="18.75" x14ac:dyDescent="0.25">
      <c r="A4" s="203" t="s">
        <v>115</v>
      </c>
      <c r="B4" s="203"/>
      <c r="C4" s="204">
        <f>'I. Informacje Ogólne '!C21:F21</f>
        <v>0</v>
      </c>
      <c r="D4" s="205"/>
      <c r="E4" s="205"/>
      <c r="F4" s="206"/>
      <c r="G4" s="49"/>
      <c r="H4" s="49"/>
      <c r="I4" s="5"/>
      <c r="J4" s="5"/>
      <c r="K4" s="5"/>
      <c r="L4" s="5"/>
      <c r="M4" s="5"/>
      <c r="N4" s="5"/>
    </row>
    <row r="5" spans="1:23" ht="18.75" x14ac:dyDescent="0.25">
      <c r="A5" s="203" t="s">
        <v>150</v>
      </c>
      <c r="B5" s="203"/>
      <c r="C5" s="218">
        <f>'I. Informacje Ogólne '!C22:F22</f>
        <v>0</v>
      </c>
      <c r="D5" s="218"/>
      <c r="E5" s="218"/>
      <c r="F5" s="218"/>
      <c r="G5" s="49"/>
      <c r="H5" s="49"/>
      <c r="I5" s="5"/>
      <c r="J5" s="5"/>
      <c r="K5" s="5"/>
      <c r="L5" s="5"/>
      <c r="M5" s="5"/>
      <c r="N5" s="5"/>
    </row>
    <row r="6" spans="1:23" ht="18.75" x14ac:dyDescent="0.25">
      <c r="A6" s="67"/>
      <c r="B6" s="67"/>
      <c r="C6" s="79"/>
      <c r="D6" s="79"/>
      <c r="E6" s="79"/>
      <c r="F6" s="36"/>
      <c r="G6" s="49"/>
      <c r="H6" s="49"/>
      <c r="I6" s="5"/>
      <c r="J6" s="5"/>
      <c r="K6" s="5"/>
      <c r="L6" s="5"/>
      <c r="M6" s="5"/>
      <c r="N6" s="5"/>
    </row>
    <row r="7" spans="1:23" ht="15" customHeight="1" x14ac:dyDescent="0.25">
      <c r="A7" s="209" t="s">
        <v>167</v>
      </c>
      <c r="B7" s="209"/>
      <c r="C7" s="209"/>
      <c r="D7" s="209"/>
      <c r="E7" s="209"/>
      <c r="F7" s="209"/>
      <c r="G7" s="120">
        <v>135</v>
      </c>
    </row>
    <row r="8" spans="1:23" x14ac:dyDescent="0.25">
      <c r="A8" s="80"/>
      <c r="B8" s="81"/>
      <c r="C8" s="80"/>
      <c r="D8" s="82"/>
      <c r="E8" s="5"/>
      <c r="F8" s="6"/>
      <c r="G8" s="7"/>
      <c r="H8" s="8"/>
      <c r="I8" s="5"/>
      <c r="J8" s="5"/>
      <c r="K8" s="5"/>
      <c r="L8" s="6"/>
      <c r="M8" s="7"/>
      <c r="N8" s="8"/>
    </row>
    <row r="9" spans="1:23" ht="15.75" x14ac:dyDescent="0.25">
      <c r="A9" s="213" t="s">
        <v>201</v>
      </c>
      <c r="B9" s="213"/>
      <c r="C9" s="213"/>
      <c r="D9" s="213"/>
      <c r="E9" s="213"/>
      <c r="F9" s="213"/>
      <c r="G9" s="213"/>
      <c r="H9" s="213"/>
      <c r="I9" s="213"/>
      <c r="J9" s="213"/>
      <c r="K9" s="5"/>
      <c r="L9" s="6"/>
      <c r="M9" s="7"/>
      <c r="N9" s="8"/>
    </row>
    <row r="10" spans="1:23" ht="93.75" customHeight="1" x14ac:dyDescent="0.25">
      <c r="A10" s="210" t="s">
        <v>20</v>
      </c>
      <c r="B10" s="210"/>
      <c r="C10" s="100" t="s">
        <v>21</v>
      </c>
      <c r="D10" s="100" t="s">
        <v>23</v>
      </c>
      <c r="E10" s="100" t="s">
        <v>25</v>
      </c>
      <c r="F10" s="100" t="s">
        <v>26</v>
      </c>
      <c r="G10" s="100" t="s">
        <v>27</v>
      </c>
      <c r="H10" s="100" t="s">
        <v>29</v>
      </c>
      <c r="I10" s="100" t="s">
        <v>31</v>
      </c>
      <c r="J10" s="100" t="s">
        <v>33</v>
      </c>
      <c r="K10" s="100" t="s">
        <v>35</v>
      </c>
      <c r="L10" s="100" t="s">
        <v>37</v>
      </c>
      <c r="M10" s="100" t="s">
        <v>39</v>
      </c>
      <c r="N10" s="100" t="s">
        <v>41</v>
      </c>
      <c r="O10" s="100" t="s">
        <v>42</v>
      </c>
      <c r="Q10" s="186" t="s">
        <v>192</v>
      </c>
      <c r="R10" s="187"/>
      <c r="S10" s="187"/>
      <c r="T10" s="187"/>
      <c r="U10" s="187"/>
      <c r="V10" s="187"/>
      <c r="W10" s="188"/>
    </row>
    <row r="11" spans="1:23" ht="60" customHeight="1" x14ac:dyDescent="0.25">
      <c r="A11" s="211" t="s">
        <v>200</v>
      </c>
      <c r="B11" s="212"/>
      <c r="C11" s="102"/>
      <c r="D11" s="102"/>
      <c r="E11" s="102"/>
      <c r="F11" s="102"/>
      <c r="G11" s="103"/>
      <c r="H11" s="102"/>
      <c r="I11" s="102"/>
      <c r="J11" s="102"/>
      <c r="K11" s="102"/>
      <c r="L11" s="102"/>
      <c r="M11" s="102"/>
      <c r="N11" s="102"/>
      <c r="O11" s="101">
        <f>SUM(C11:N11)</f>
        <v>0</v>
      </c>
      <c r="Q11" s="189"/>
      <c r="R11" s="190"/>
      <c r="S11" s="190"/>
      <c r="T11" s="190"/>
      <c r="U11" s="190"/>
      <c r="V11" s="190"/>
      <c r="W11" s="191"/>
    </row>
    <row r="12" spans="1:23" ht="33" customHeight="1" x14ac:dyDescent="0.25">
      <c r="A12" s="211" t="s">
        <v>202</v>
      </c>
      <c r="B12" s="212"/>
      <c r="C12" s="83">
        <f>C11*$G$7</f>
        <v>0</v>
      </c>
      <c r="D12" s="83">
        <f t="shared" ref="D12:O12" si="0">D11*$G$7</f>
        <v>0</v>
      </c>
      <c r="E12" s="83">
        <f t="shared" si="0"/>
        <v>0</v>
      </c>
      <c r="F12" s="83">
        <f t="shared" si="0"/>
        <v>0</v>
      </c>
      <c r="G12" s="83">
        <f t="shared" si="0"/>
        <v>0</v>
      </c>
      <c r="H12" s="83">
        <f t="shared" si="0"/>
        <v>0</v>
      </c>
      <c r="I12" s="83">
        <f t="shared" si="0"/>
        <v>0</v>
      </c>
      <c r="J12" s="83">
        <f t="shared" si="0"/>
        <v>0</v>
      </c>
      <c r="K12" s="83">
        <f t="shared" si="0"/>
        <v>0</v>
      </c>
      <c r="L12" s="83">
        <f t="shared" si="0"/>
        <v>0</v>
      </c>
      <c r="M12" s="83">
        <f t="shared" si="0"/>
        <v>0</v>
      </c>
      <c r="N12" s="83">
        <f t="shared" si="0"/>
        <v>0</v>
      </c>
      <c r="O12" s="83">
        <f t="shared" si="0"/>
        <v>0</v>
      </c>
      <c r="Q12" s="189"/>
      <c r="R12" s="190"/>
      <c r="S12" s="190"/>
      <c r="T12" s="190"/>
      <c r="U12" s="190"/>
      <c r="V12" s="190"/>
      <c r="W12" s="191"/>
    </row>
    <row r="13" spans="1:23" s="78" customFormat="1" x14ac:dyDescent="0.25">
      <c r="A13" s="207" t="s">
        <v>168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Q13" s="189"/>
      <c r="R13" s="190"/>
      <c r="S13" s="190"/>
      <c r="T13" s="190"/>
      <c r="U13" s="190"/>
      <c r="V13" s="190"/>
      <c r="W13" s="191"/>
    </row>
    <row r="14" spans="1:23" s="78" customFormat="1" x14ac:dyDescent="0.25">
      <c r="A14" s="77"/>
      <c r="B14" s="77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Q14" s="189"/>
      <c r="R14" s="190"/>
      <c r="S14" s="190"/>
      <c r="T14" s="190"/>
      <c r="U14" s="190"/>
      <c r="V14" s="190"/>
      <c r="W14" s="191"/>
    </row>
    <row r="15" spans="1:23" s="78" customFormat="1" ht="15.75" x14ac:dyDescent="0.25">
      <c r="A15" s="208" t="s">
        <v>139</v>
      </c>
      <c r="B15" s="208"/>
      <c r="C15" s="208"/>
      <c r="D15" s="208"/>
      <c r="E15" s="208"/>
      <c r="F15" s="208"/>
      <c r="G15" s="42"/>
      <c r="H15" s="42"/>
      <c r="I15" s="42"/>
      <c r="J15" s="42"/>
      <c r="K15" s="42"/>
      <c r="L15" s="42"/>
      <c r="M15" s="42"/>
      <c r="N15" s="42"/>
      <c r="O15" s="42"/>
      <c r="Q15" s="192"/>
      <c r="R15" s="193"/>
      <c r="S15" s="193"/>
      <c r="T15" s="193"/>
      <c r="U15" s="193"/>
      <c r="V15" s="193"/>
      <c r="W15" s="194"/>
    </row>
    <row r="16" spans="1:23" ht="32.25" customHeight="1" x14ac:dyDescent="0.25">
      <c r="A16" s="220" t="s">
        <v>8</v>
      </c>
      <c r="B16" s="223" t="s">
        <v>44</v>
      </c>
      <c r="C16" s="200" t="s">
        <v>45</v>
      </c>
      <c r="D16" s="201"/>
      <c r="E16" s="201"/>
      <c r="F16" s="201"/>
      <c r="G16" s="202"/>
    </row>
    <row r="17" spans="1:17" x14ac:dyDescent="0.25">
      <c r="A17" s="221"/>
      <c r="B17" s="224"/>
      <c r="C17" s="223" t="s">
        <v>206</v>
      </c>
      <c r="D17" s="197" t="s">
        <v>7</v>
      </c>
      <c r="E17" s="197" t="s">
        <v>207</v>
      </c>
      <c r="F17" s="197" t="s">
        <v>208</v>
      </c>
      <c r="G17" s="197" t="s">
        <v>209</v>
      </c>
    </row>
    <row r="18" spans="1:17" x14ac:dyDescent="0.25">
      <c r="A18" s="221"/>
      <c r="B18" s="224"/>
      <c r="C18" s="226"/>
      <c r="D18" s="198"/>
      <c r="E18" s="198"/>
      <c r="F18" s="198"/>
      <c r="G18" s="198"/>
    </row>
    <row r="19" spans="1:17" x14ac:dyDescent="0.25">
      <c r="A19" s="221"/>
      <c r="B19" s="224"/>
      <c r="C19" s="226"/>
      <c r="D19" s="198"/>
      <c r="E19" s="198"/>
      <c r="F19" s="198"/>
      <c r="G19" s="198"/>
    </row>
    <row r="20" spans="1:17" ht="66.75" customHeight="1" x14ac:dyDescent="0.25">
      <c r="A20" s="222"/>
      <c r="B20" s="225"/>
      <c r="C20" s="227"/>
      <c r="D20" s="199"/>
      <c r="E20" s="199"/>
      <c r="F20" s="199"/>
      <c r="G20" s="199"/>
    </row>
    <row r="21" spans="1:17" x14ac:dyDescent="0.25">
      <c r="A21" s="121">
        <v>1</v>
      </c>
      <c r="B21" s="121">
        <v>2</v>
      </c>
      <c r="C21" s="121">
        <v>3</v>
      </c>
      <c r="D21" s="121">
        <v>4</v>
      </c>
      <c r="E21" s="121">
        <v>5</v>
      </c>
      <c r="F21" s="121">
        <v>6</v>
      </c>
      <c r="G21" s="121">
        <v>7</v>
      </c>
    </row>
    <row r="22" spans="1:17" ht="37.5" customHeight="1" x14ac:dyDescent="0.25">
      <c r="A22" s="122">
        <v>1</v>
      </c>
      <c r="B22" s="123" t="s">
        <v>169</v>
      </c>
      <c r="C22" s="124"/>
      <c r="D22" s="125"/>
      <c r="E22" s="126"/>
      <c r="F22" s="127"/>
      <c r="G22" s="127"/>
      <c r="I22" s="78"/>
    </row>
    <row r="23" spans="1:17" ht="22.5" customHeight="1" x14ac:dyDescent="0.25">
      <c r="A23" s="122">
        <v>2</v>
      </c>
      <c r="B23" s="128" t="s">
        <v>170</v>
      </c>
      <c r="C23" s="124"/>
      <c r="D23" s="125"/>
      <c r="E23" s="126"/>
      <c r="F23" s="127"/>
      <c r="G23" s="127"/>
    </row>
    <row r="24" spans="1:17" ht="31.5" customHeight="1" x14ac:dyDescent="0.25">
      <c r="A24" s="122">
        <v>3</v>
      </c>
      <c r="B24" s="128" t="s">
        <v>126</v>
      </c>
      <c r="C24" s="129" t="e">
        <f>ROUNDUP((O11/D24),0)</f>
        <v>#DIV/0!</v>
      </c>
      <c r="D24" s="129">
        <f>IF($C$11&gt;0,1,0)+IF($D$11&gt;0,1,0)+IF($E$11&gt;0,1,0)+IF($F$11&gt;0,1,0)+IF($G$11&gt;0,1,0)+IF($H$11&gt;0,1,0)+IF($I$11&gt;0,1,0)+IF($J$11&gt;0,1,0)+IF($K$11&gt;0,1,0)+IF($L$11&gt;0,1,0)+IF($M$11&gt;0,1,0)+IF($N$11&gt;0,1,0)</f>
        <v>0</v>
      </c>
      <c r="E24" s="130" t="e">
        <f>L31/O11</f>
        <v>#DIV/0!</v>
      </c>
      <c r="F24" s="131" t="e">
        <f>(L31-L32)/O11</f>
        <v>#DIV/0!</v>
      </c>
      <c r="G24" s="131"/>
    </row>
    <row r="25" spans="1:17" ht="34.5" customHeight="1" x14ac:dyDescent="0.25">
      <c r="A25" s="217" t="s">
        <v>171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30"/>
    </row>
    <row r="26" spans="1:17" x14ac:dyDescent="0.25">
      <c r="A26" s="219" t="s">
        <v>226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30"/>
    </row>
    <row r="27" spans="1:17" x14ac:dyDescent="0.25">
      <c r="A27" s="216" t="s">
        <v>204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30"/>
    </row>
    <row r="28" spans="1:17" x14ac:dyDescent="0.25">
      <c r="A28" s="217" t="s">
        <v>205</v>
      </c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30"/>
    </row>
    <row r="29" spans="1:17" x14ac:dyDescent="0.25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5"/>
    </row>
    <row r="30" spans="1:17" ht="15" customHeight="1" x14ac:dyDescent="0.25">
      <c r="A30" s="231" t="s">
        <v>203</v>
      </c>
      <c r="B30" s="231"/>
      <c r="C30" s="231"/>
      <c r="D30" s="231"/>
      <c r="E30" s="231"/>
      <c r="F30" s="231"/>
      <c r="G30" s="136"/>
      <c r="H30" s="136"/>
      <c r="I30" s="136"/>
      <c r="J30" s="136"/>
      <c r="K30" s="136"/>
      <c r="L30" s="136"/>
      <c r="M30" s="136"/>
      <c r="N30" s="136"/>
      <c r="O30" s="135"/>
    </row>
    <row r="31" spans="1:17" ht="24.75" customHeight="1" x14ac:dyDescent="0.25">
      <c r="A31" s="209" t="s">
        <v>227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140"/>
      <c r="M31" s="147"/>
      <c r="N31" s="147"/>
      <c r="O31" s="148"/>
      <c r="P31" s="78"/>
      <c r="Q31" s="78"/>
    </row>
    <row r="32" spans="1:17" ht="21" customHeight="1" x14ac:dyDescent="0.25">
      <c r="A32" s="229" t="s">
        <v>228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140"/>
      <c r="M32" s="136"/>
      <c r="N32" s="136"/>
      <c r="O32" s="135"/>
    </row>
    <row r="34" spans="1:13" x14ac:dyDescent="0.25">
      <c r="A34" s="76" t="s">
        <v>141</v>
      </c>
      <c r="B34" s="114">
        <f>'I. Informacje Ogólne '!C53</f>
        <v>0</v>
      </c>
      <c r="I34" s="228"/>
      <c r="J34" s="228"/>
      <c r="K34" s="228"/>
      <c r="L34" s="215"/>
      <c r="M34" s="215"/>
    </row>
    <row r="35" spans="1:13" x14ac:dyDescent="0.25">
      <c r="I35" s="228"/>
      <c r="J35" s="228"/>
      <c r="K35" s="228"/>
      <c r="L35" s="215"/>
      <c r="M35" s="215"/>
    </row>
    <row r="36" spans="1:13" ht="15" customHeight="1" x14ac:dyDescent="0.25">
      <c r="I36" s="178" t="s">
        <v>215</v>
      </c>
      <c r="J36" s="178"/>
      <c r="K36" s="178"/>
      <c r="L36" s="153" t="s">
        <v>216</v>
      </c>
      <c r="M36" s="153"/>
    </row>
    <row r="37" spans="1:13" x14ac:dyDescent="0.25">
      <c r="I37" s="178"/>
      <c r="J37" s="178"/>
      <c r="K37" s="178"/>
    </row>
  </sheetData>
  <mergeCells count="35">
    <mergeCell ref="I36:K37"/>
    <mergeCell ref="I34:K35"/>
    <mergeCell ref="A31:K31"/>
    <mergeCell ref="A32:K32"/>
    <mergeCell ref="O25:O28"/>
    <mergeCell ref="A30:F30"/>
    <mergeCell ref="H1:O1"/>
    <mergeCell ref="Q10:W15"/>
    <mergeCell ref="L36:M36"/>
    <mergeCell ref="L34:M35"/>
    <mergeCell ref="A27:N27"/>
    <mergeCell ref="A28:N28"/>
    <mergeCell ref="C5:F5"/>
    <mergeCell ref="A25:N25"/>
    <mergeCell ref="A26:N26"/>
    <mergeCell ref="A16:A20"/>
    <mergeCell ref="B16:B20"/>
    <mergeCell ref="C17:C20"/>
    <mergeCell ref="D17:D20"/>
    <mergeCell ref="E17:E20"/>
    <mergeCell ref="F17:F20"/>
    <mergeCell ref="A12:B12"/>
    <mergeCell ref="G17:G20"/>
    <mergeCell ref="C16:G16"/>
    <mergeCell ref="A3:B3"/>
    <mergeCell ref="C3:F3"/>
    <mergeCell ref="A4:B4"/>
    <mergeCell ref="C4:F4"/>
    <mergeCell ref="A5:B5"/>
    <mergeCell ref="A13:O13"/>
    <mergeCell ref="A15:F15"/>
    <mergeCell ref="A7:F7"/>
    <mergeCell ref="A10:B10"/>
    <mergeCell ref="A11:B11"/>
    <mergeCell ref="A9:J9"/>
  </mergeCells>
  <conditionalFormatting sqref="C11:N11">
    <cfRule type="containsBlanks" dxfId="32" priority="12">
      <formula>LEN(TRIM(C11))=0</formula>
    </cfRule>
  </conditionalFormatting>
  <conditionalFormatting sqref="F24:G24">
    <cfRule type="containsBlanks" dxfId="31" priority="10">
      <formula>LEN(TRIM(F24))=0</formula>
    </cfRule>
  </conditionalFormatting>
  <conditionalFormatting sqref="C22:G23">
    <cfRule type="containsBlanks" dxfId="30" priority="9">
      <formula>LEN(TRIM(C22))=0</formula>
    </cfRule>
  </conditionalFormatting>
  <conditionalFormatting sqref="L34:M35">
    <cfRule type="containsBlanks" dxfId="29" priority="6">
      <formula>LEN(TRIM(L34))=0</formula>
    </cfRule>
  </conditionalFormatting>
  <conditionalFormatting sqref="E24">
    <cfRule type="containsBlanks" dxfId="28" priority="5">
      <formula>LEN(TRIM(E24))=0</formula>
    </cfRule>
  </conditionalFormatting>
  <conditionalFormatting sqref="L32">
    <cfRule type="containsBlanks" dxfId="27" priority="3">
      <formula>LEN(TRIM(L32))=0</formula>
    </cfRule>
  </conditionalFormatting>
  <conditionalFormatting sqref="L31">
    <cfRule type="containsBlanks" dxfId="26" priority="4">
      <formula>LEN(TRIM(L31))=0</formula>
    </cfRule>
  </conditionalFormatting>
  <conditionalFormatting sqref="I34:K35">
    <cfRule type="containsBlanks" dxfId="25" priority="2">
      <formula>LEN(TRIM(I34))=0</formula>
    </cfRule>
  </conditionalFormatting>
  <dataValidations xWindow="1694" yWindow="756" count="2">
    <dataValidation allowBlank="1" showInputMessage="1" showErrorMessage="1" prompt="Proszę wpisać w formacie: dd-mm-rrrr" sqref="A14 F8 F15"/>
    <dataValidation allowBlank="1" showInputMessage="1" showErrorMessage="1" prompt="Proszę wpisać nazwę właściwego urzędu wojewódzkiego, np. Mazowiecki Urząd Wojewódzki." sqref="H8 G7 I14"/>
  </dataValidations>
  <pageMargins left="0.7" right="0.7" top="0.75" bottom="0.75" header="0.3" footer="0.3"/>
  <pageSetup paperSize="9" scale="38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view="pageBreakPreview" topLeftCell="A28" zoomScale="90" zoomScaleNormal="100" zoomScaleSheetLayoutView="90" workbookViewId="0">
      <selection activeCell="M52" sqref="M52"/>
    </sheetView>
  </sheetViews>
  <sheetFormatPr defaultRowHeight="15" x14ac:dyDescent="0.25"/>
  <cols>
    <col min="1" max="1" width="6.85546875" customWidth="1"/>
    <col min="2" max="2" width="17.140625" customWidth="1"/>
    <col min="3" max="4" width="11.85546875" customWidth="1"/>
    <col min="5" max="7" width="14.140625" customWidth="1"/>
    <col min="8" max="8" width="16" customWidth="1"/>
    <col min="9" max="10" width="14.140625" customWidth="1"/>
    <col min="11" max="11" width="22.5703125" customWidth="1"/>
    <col min="12" max="12" width="13.85546875" customWidth="1"/>
    <col min="16" max="16" width="18.85546875" customWidth="1"/>
  </cols>
  <sheetData>
    <row r="1" spans="1:19" x14ac:dyDescent="0.25">
      <c r="F1" s="214" t="s">
        <v>213</v>
      </c>
      <c r="G1" s="214"/>
      <c r="H1" s="214"/>
      <c r="I1" s="214"/>
      <c r="J1" s="214"/>
      <c r="K1" s="214"/>
      <c r="L1" s="93"/>
      <c r="M1" s="93"/>
      <c r="N1" s="93"/>
      <c r="O1" s="93"/>
    </row>
    <row r="2" spans="1:19" ht="18.75" customHeight="1" x14ac:dyDescent="0.3">
      <c r="A2" s="95" t="s">
        <v>172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253" t="s">
        <v>142</v>
      </c>
      <c r="M2" s="253"/>
      <c r="N2" s="253"/>
      <c r="O2" s="253"/>
      <c r="P2" s="253"/>
      <c r="Q2" s="253"/>
      <c r="R2" s="253"/>
      <c r="S2" s="253"/>
    </row>
    <row r="3" spans="1:19" x14ac:dyDescent="0.25">
      <c r="A3" s="15"/>
      <c r="B3" s="20"/>
      <c r="C3" s="20"/>
      <c r="D3" s="20"/>
      <c r="E3" s="20"/>
      <c r="F3" s="20"/>
      <c r="G3" s="20"/>
      <c r="H3" s="20"/>
      <c r="I3" s="20"/>
      <c r="J3" s="20"/>
      <c r="K3" s="15"/>
      <c r="L3" s="9"/>
      <c r="O3" t="s">
        <v>96</v>
      </c>
    </row>
    <row r="4" spans="1:19" x14ac:dyDescent="0.25">
      <c r="A4" s="232" t="s">
        <v>43</v>
      </c>
      <c r="B4" s="232"/>
      <c r="C4" s="233">
        <f>'I. Informacje Ogólne '!C16:F16</f>
        <v>0</v>
      </c>
      <c r="D4" s="234"/>
      <c r="E4" s="234"/>
      <c r="F4" s="235"/>
      <c r="G4" s="20"/>
      <c r="H4" s="20"/>
      <c r="I4" s="20"/>
      <c r="J4" s="20"/>
      <c r="K4" s="15"/>
      <c r="L4" s="9"/>
      <c r="O4" t="s">
        <v>97</v>
      </c>
    </row>
    <row r="5" spans="1:19" x14ac:dyDescent="0.25">
      <c r="A5" s="232" t="s">
        <v>115</v>
      </c>
      <c r="B5" s="232"/>
      <c r="C5" s="264">
        <f>'I. Informacje Ogólne '!C21:F21</f>
        <v>0</v>
      </c>
      <c r="D5" s="265"/>
      <c r="E5" s="265"/>
      <c r="F5" s="266"/>
      <c r="G5" s="20"/>
      <c r="H5" s="20"/>
      <c r="I5" s="20"/>
      <c r="J5" s="20"/>
      <c r="K5" s="15"/>
      <c r="L5" s="9"/>
      <c r="O5" t="s">
        <v>98</v>
      </c>
    </row>
    <row r="6" spans="1:19" ht="15" customHeight="1" x14ac:dyDescent="0.25">
      <c r="A6" s="232" t="s">
        <v>150</v>
      </c>
      <c r="B6" s="232"/>
      <c r="C6" s="233">
        <f>'I. Informacje Ogólne '!C22:F22</f>
        <v>0</v>
      </c>
      <c r="D6" s="234"/>
      <c r="E6" s="234"/>
      <c r="F6" s="235"/>
      <c r="G6" s="25"/>
      <c r="H6" s="25"/>
      <c r="I6" s="25"/>
      <c r="J6" s="25"/>
      <c r="K6" s="15"/>
      <c r="L6" s="9"/>
    </row>
    <row r="7" spans="1:19" ht="15" customHeight="1" x14ac:dyDescent="0.25">
      <c r="A7" s="26"/>
      <c r="B7" s="15"/>
      <c r="C7" s="15"/>
      <c r="D7" s="15"/>
      <c r="E7" s="15"/>
      <c r="F7" s="15"/>
      <c r="G7" s="15"/>
      <c r="H7" s="26"/>
      <c r="I7" s="26"/>
      <c r="J7" s="26"/>
      <c r="K7" s="15"/>
      <c r="L7" s="9"/>
    </row>
    <row r="8" spans="1:19" ht="15" customHeight="1" x14ac:dyDescent="0.25">
      <c r="A8" s="232" t="s">
        <v>173</v>
      </c>
      <c r="B8" s="232"/>
      <c r="C8" s="232"/>
      <c r="D8" s="232"/>
      <c r="E8" s="232"/>
      <c r="F8" s="232"/>
      <c r="G8" s="267"/>
      <c r="H8" s="268"/>
      <c r="I8" s="15"/>
      <c r="J8" s="15"/>
      <c r="K8" s="15"/>
      <c r="L8" s="9"/>
      <c r="M8" s="254" t="s">
        <v>175</v>
      </c>
      <c r="N8" s="255"/>
      <c r="O8" s="255"/>
      <c r="P8" s="255"/>
      <c r="Q8" s="255"/>
      <c r="R8" s="255"/>
      <c r="S8" s="256"/>
    </row>
    <row r="9" spans="1:19" ht="15" customHeight="1" x14ac:dyDescent="0.25">
      <c r="A9" s="15"/>
      <c r="B9" s="15"/>
      <c r="C9" s="15"/>
      <c r="D9" s="15"/>
      <c r="E9" s="15"/>
      <c r="F9" s="20"/>
      <c r="G9" s="15"/>
      <c r="H9" s="15"/>
      <c r="I9" s="15"/>
      <c r="J9" s="15"/>
      <c r="K9" s="15"/>
      <c r="L9" s="9"/>
      <c r="M9" s="257"/>
      <c r="N9" s="258"/>
      <c r="O9" s="258"/>
      <c r="P9" s="258"/>
      <c r="Q9" s="258"/>
      <c r="R9" s="258"/>
      <c r="S9" s="259"/>
    </row>
    <row r="10" spans="1:19" ht="15" customHeight="1" x14ac:dyDescent="0.25">
      <c r="A10" s="46" t="s">
        <v>114</v>
      </c>
      <c r="B10" s="46"/>
      <c r="C10" s="46"/>
      <c r="D10" s="46"/>
      <c r="E10" s="15"/>
      <c r="F10" s="20"/>
      <c r="G10" s="15"/>
      <c r="H10" s="15"/>
      <c r="I10" s="15"/>
      <c r="J10" s="15"/>
      <c r="K10" s="15"/>
      <c r="L10" s="9"/>
      <c r="M10" s="257"/>
      <c r="N10" s="258"/>
      <c r="O10" s="258"/>
      <c r="P10" s="258"/>
      <c r="Q10" s="258"/>
      <c r="R10" s="258"/>
      <c r="S10" s="259"/>
    </row>
    <row r="11" spans="1:19" ht="22.5" customHeight="1" x14ac:dyDescent="0.25">
      <c r="A11" s="239" t="s">
        <v>46</v>
      </c>
      <c r="B11" s="239" t="s">
        <v>47</v>
      </c>
      <c r="C11" s="239" t="s">
        <v>48</v>
      </c>
      <c r="D11" s="239" t="s">
        <v>49</v>
      </c>
      <c r="E11" s="239" t="s">
        <v>222</v>
      </c>
      <c r="F11" s="239" t="s">
        <v>223</v>
      </c>
      <c r="G11" s="240" t="s">
        <v>105</v>
      </c>
      <c r="H11" s="239" t="s">
        <v>50</v>
      </c>
      <c r="I11" s="242" t="s">
        <v>51</v>
      </c>
      <c r="J11" s="243"/>
      <c r="K11" s="244" t="s">
        <v>93</v>
      </c>
      <c r="L11" s="9"/>
      <c r="M11" s="260"/>
      <c r="N11" s="261"/>
      <c r="O11" s="261"/>
      <c r="P11" s="261"/>
      <c r="Q11" s="261"/>
      <c r="R11" s="261"/>
      <c r="S11" s="262"/>
    </row>
    <row r="12" spans="1:19" ht="72" customHeight="1" x14ac:dyDescent="0.25">
      <c r="A12" s="239"/>
      <c r="B12" s="239"/>
      <c r="C12" s="239"/>
      <c r="D12" s="239"/>
      <c r="E12" s="239"/>
      <c r="F12" s="239"/>
      <c r="G12" s="241"/>
      <c r="H12" s="239"/>
      <c r="I12" s="48" t="s">
        <v>174</v>
      </c>
      <c r="J12" s="48" t="s">
        <v>122</v>
      </c>
      <c r="K12" s="245"/>
      <c r="L12" s="116"/>
      <c r="M12" s="115"/>
      <c r="N12" s="115"/>
      <c r="O12" s="115"/>
      <c r="P12" s="115"/>
      <c r="Q12" s="115"/>
      <c r="R12" s="115"/>
      <c r="S12" s="115"/>
    </row>
    <row r="13" spans="1:19" ht="15" customHeight="1" x14ac:dyDescent="0.35">
      <c r="A13" s="47" t="s">
        <v>52</v>
      </c>
      <c r="B13" s="47" t="s">
        <v>53</v>
      </c>
      <c r="C13" s="47" t="s">
        <v>54</v>
      </c>
      <c r="D13" s="47" t="s">
        <v>55</v>
      </c>
      <c r="E13" s="47" t="s">
        <v>56</v>
      </c>
      <c r="F13" s="47" t="s">
        <v>57</v>
      </c>
      <c r="G13" s="47" t="s">
        <v>58</v>
      </c>
      <c r="H13" s="47" t="s">
        <v>59</v>
      </c>
      <c r="I13" s="47" t="s">
        <v>60</v>
      </c>
      <c r="J13" s="47" t="s">
        <v>61</v>
      </c>
      <c r="K13" s="47" t="s">
        <v>62</v>
      </c>
      <c r="L13" s="117"/>
      <c r="N13" s="263" t="s">
        <v>148</v>
      </c>
      <c r="O13" s="263"/>
      <c r="P13" s="263"/>
      <c r="Q13" s="263"/>
    </row>
    <row r="14" spans="1:19" ht="15" customHeight="1" x14ac:dyDescent="0.25">
      <c r="A14" s="43" t="s">
        <v>13</v>
      </c>
      <c r="B14" s="108"/>
      <c r="C14" s="18"/>
      <c r="D14" s="18"/>
      <c r="E14" s="45"/>
      <c r="F14" s="44"/>
      <c r="G14" s="45"/>
      <c r="H14" s="50">
        <f>I14+J14</f>
        <v>0</v>
      </c>
      <c r="I14" s="45"/>
      <c r="J14" s="45"/>
      <c r="K14" s="16"/>
      <c r="L14" s="9"/>
      <c r="O14" s="118" t="s">
        <v>13</v>
      </c>
      <c r="P14" s="118" t="s">
        <v>116</v>
      </c>
    </row>
    <row r="15" spans="1:19" ht="15" customHeight="1" x14ac:dyDescent="0.25">
      <c r="A15" s="43" t="s">
        <v>22</v>
      </c>
      <c r="B15" s="108"/>
      <c r="C15" s="18"/>
      <c r="D15" s="18"/>
      <c r="E15" s="45"/>
      <c r="F15" s="44"/>
      <c r="G15" s="45"/>
      <c r="H15" s="50">
        <f t="shared" ref="H15:H43" si="0">I15+J15</f>
        <v>0</v>
      </c>
      <c r="I15" s="45"/>
      <c r="J15" s="45"/>
      <c r="K15" s="16"/>
      <c r="L15" s="9"/>
      <c r="O15" s="118" t="s">
        <v>22</v>
      </c>
      <c r="P15" s="118" t="s">
        <v>117</v>
      </c>
    </row>
    <row r="16" spans="1:19" ht="15.75" x14ac:dyDescent="0.25">
      <c r="A16" s="43" t="s">
        <v>24</v>
      </c>
      <c r="B16" s="108"/>
      <c r="C16" s="18"/>
      <c r="D16" s="18"/>
      <c r="E16" s="45"/>
      <c r="F16" s="44"/>
      <c r="G16" s="45"/>
      <c r="H16" s="50">
        <f t="shared" si="0"/>
        <v>0</v>
      </c>
      <c r="I16" s="45"/>
      <c r="J16" s="45"/>
      <c r="K16" s="16"/>
      <c r="L16" s="9"/>
      <c r="O16" s="118" t="s">
        <v>24</v>
      </c>
      <c r="P16" s="118" t="s">
        <v>118</v>
      </c>
    </row>
    <row r="17" spans="1:19" ht="15.75" x14ac:dyDescent="0.25">
      <c r="A17" s="43" t="s">
        <v>15</v>
      </c>
      <c r="B17" s="108"/>
      <c r="C17" s="18"/>
      <c r="D17" s="18"/>
      <c r="E17" s="45"/>
      <c r="F17" s="44"/>
      <c r="G17" s="45"/>
      <c r="H17" s="50">
        <f t="shared" si="0"/>
        <v>0</v>
      </c>
      <c r="I17" s="45"/>
      <c r="J17" s="45"/>
      <c r="K17" s="16"/>
      <c r="L17" s="9"/>
      <c r="O17" s="118" t="s">
        <v>15</v>
      </c>
      <c r="P17" s="118" t="s">
        <v>119</v>
      </c>
    </row>
    <row r="18" spans="1:19" ht="15.75" x14ac:dyDescent="0.25">
      <c r="A18" s="43" t="s">
        <v>16</v>
      </c>
      <c r="B18" s="108"/>
      <c r="C18" s="18"/>
      <c r="D18" s="18"/>
      <c r="E18" s="45"/>
      <c r="F18" s="44"/>
      <c r="G18" s="45"/>
      <c r="H18" s="50">
        <f t="shared" si="0"/>
        <v>0</v>
      </c>
      <c r="I18" s="45"/>
      <c r="J18" s="45"/>
      <c r="K18" s="16"/>
      <c r="L18" s="9"/>
      <c r="O18" s="118" t="s">
        <v>16</v>
      </c>
      <c r="P18" s="118" t="s">
        <v>120</v>
      </c>
    </row>
    <row r="19" spans="1:19" ht="15.75" x14ac:dyDescent="0.25">
      <c r="A19" s="43" t="s">
        <v>28</v>
      </c>
      <c r="B19" s="108"/>
      <c r="C19" s="18"/>
      <c r="D19" s="18"/>
      <c r="E19" s="45"/>
      <c r="F19" s="44"/>
      <c r="G19" s="45"/>
      <c r="H19" s="50">
        <f t="shared" si="0"/>
        <v>0</v>
      </c>
      <c r="I19" s="45"/>
      <c r="J19" s="45"/>
      <c r="K19" s="16"/>
      <c r="L19" s="9"/>
      <c r="O19" s="118" t="s">
        <v>28</v>
      </c>
      <c r="P19" s="118" t="s">
        <v>84</v>
      </c>
    </row>
    <row r="20" spans="1:19" ht="15.75" x14ac:dyDescent="0.25">
      <c r="A20" s="43" t="s">
        <v>30</v>
      </c>
      <c r="B20" s="108"/>
      <c r="C20" s="18"/>
      <c r="D20" s="18"/>
      <c r="E20" s="45"/>
      <c r="F20" s="44"/>
      <c r="G20" s="45"/>
      <c r="H20" s="50">
        <f t="shared" si="0"/>
        <v>0</v>
      </c>
      <c r="I20" s="45"/>
      <c r="J20" s="45"/>
      <c r="K20" s="16"/>
      <c r="L20" s="9"/>
      <c r="O20" s="119" t="s">
        <v>30</v>
      </c>
      <c r="P20" s="119" t="s">
        <v>121</v>
      </c>
    </row>
    <row r="21" spans="1:19" x14ac:dyDescent="0.25">
      <c r="A21" s="43" t="s">
        <v>32</v>
      </c>
      <c r="B21" s="108"/>
      <c r="C21" s="18"/>
      <c r="D21" s="18"/>
      <c r="E21" s="45"/>
      <c r="F21" s="44"/>
      <c r="G21" s="45"/>
      <c r="H21" s="50">
        <f t="shared" si="0"/>
        <v>0</v>
      </c>
      <c r="I21" s="45"/>
      <c r="J21" s="45"/>
      <c r="K21" s="16"/>
      <c r="L21" s="9"/>
    </row>
    <row r="22" spans="1:19" x14ac:dyDescent="0.25">
      <c r="A22" s="43" t="s">
        <v>34</v>
      </c>
      <c r="B22" s="108"/>
      <c r="C22" s="18"/>
      <c r="D22" s="18"/>
      <c r="E22" s="45"/>
      <c r="F22" s="44"/>
      <c r="G22" s="45"/>
      <c r="H22" s="50">
        <f t="shared" si="0"/>
        <v>0</v>
      </c>
      <c r="I22" s="45"/>
      <c r="J22" s="45"/>
      <c r="K22" s="16"/>
      <c r="L22" s="9"/>
    </row>
    <row r="23" spans="1:19" x14ac:dyDescent="0.25">
      <c r="A23" s="43" t="s">
        <v>36</v>
      </c>
      <c r="B23" s="108"/>
      <c r="C23" s="18"/>
      <c r="D23" s="18"/>
      <c r="E23" s="45"/>
      <c r="F23" s="44"/>
      <c r="G23" s="45"/>
      <c r="H23" s="50">
        <f t="shared" si="0"/>
        <v>0</v>
      </c>
      <c r="I23" s="45"/>
      <c r="J23" s="45"/>
      <c r="K23" s="16"/>
      <c r="L23" s="9"/>
    </row>
    <row r="24" spans="1:19" x14ac:dyDescent="0.25">
      <c r="A24" s="43" t="s">
        <v>38</v>
      </c>
      <c r="B24" s="108"/>
      <c r="C24" s="18"/>
      <c r="D24" s="18"/>
      <c r="E24" s="45"/>
      <c r="F24" s="44"/>
      <c r="G24" s="45"/>
      <c r="H24" s="50">
        <f t="shared" si="0"/>
        <v>0</v>
      </c>
      <c r="I24" s="45"/>
      <c r="J24" s="45"/>
      <c r="K24" s="16"/>
      <c r="L24" s="9"/>
      <c r="M24" s="186" t="s">
        <v>176</v>
      </c>
      <c r="N24" s="187"/>
      <c r="O24" s="187"/>
      <c r="P24" s="187"/>
      <c r="Q24" s="187"/>
      <c r="R24" s="187"/>
      <c r="S24" s="188"/>
    </row>
    <row r="25" spans="1:19" x14ac:dyDescent="0.25">
      <c r="A25" s="43" t="s">
        <v>40</v>
      </c>
      <c r="B25" s="108"/>
      <c r="C25" s="18"/>
      <c r="D25" s="18"/>
      <c r="E25" s="45"/>
      <c r="F25" s="44"/>
      <c r="G25" s="45"/>
      <c r="H25" s="50">
        <f t="shared" si="0"/>
        <v>0</v>
      </c>
      <c r="I25" s="45"/>
      <c r="J25" s="45"/>
      <c r="K25" s="16"/>
      <c r="L25" s="9"/>
      <c r="M25" s="189"/>
      <c r="N25" s="190"/>
      <c r="O25" s="190"/>
      <c r="P25" s="190"/>
      <c r="Q25" s="190"/>
      <c r="R25" s="190"/>
      <c r="S25" s="191"/>
    </row>
    <row r="26" spans="1:19" x14ac:dyDescent="0.25">
      <c r="A26" s="43" t="s">
        <v>63</v>
      </c>
      <c r="B26" s="108"/>
      <c r="C26" s="18"/>
      <c r="D26" s="18"/>
      <c r="E26" s="45"/>
      <c r="F26" s="44"/>
      <c r="G26" s="45"/>
      <c r="H26" s="50">
        <f t="shared" si="0"/>
        <v>0</v>
      </c>
      <c r="I26" s="45"/>
      <c r="J26" s="45"/>
      <c r="K26" s="16"/>
      <c r="L26" s="9"/>
      <c r="M26" s="189"/>
      <c r="N26" s="190"/>
      <c r="O26" s="190"/>
      <c r="P26" s="190"/>
      <c r="Q26" s="190"/>
      <c r="R26" s="190"/>
      <c r="S26" s="191"/>
    </row>
    <row r="27" spans="1:19" x14ac:dyDescent="0.25">
      <c r="A27" s="43" t="s">
        <v>64</v>
      </c>
      <c r="B27" s="108"/>
      <c r="C27" s="18"/>
      <c r="D27" s="18"/>
      <c r="E27" s="45"/>
      <c r="F27" s="44"/>
      <c r="G27" s="45"/>
      <c r="H27" s="50">
        <f t="shared" si="0"/>
        <v>0</v>
      </c>
      <c r="I27" s="45"/>
      <c r="J27" s="45"/>
      <c r="K27" s="16"/>
      <c r="L27" s="9"/>
      <c r="M27" s="189"/>
      <c r="N27" s="190"/>
      <c r="O27" s="190"/>
      <c r="P27" s="190"/>
      <c r="Q27" s="190"/>
      <c r="R27" s="190"/>
      <c r="S27" s="191"/>
    </row>
    <row r="28" spans="1:19" x14ac:dyDescent="0.25">
      <c r="A28" s="43" t="s">
        <v>65</v>
      </c>
      <c r="B28" s="108"/>
      <c r="C28" s="18"/>
      <c r="D28" s="18"/>
      <c r="E28" s="45"/>
      <c r="F28" s="44"/>
      <c r="G28" s="45"/>
      <c r="H28" s="50">
        <f t="shared" si="0"/>
        <v>0</v>
      </c>
      <c r="I28" s="45"/>
      <c r="J28" s="45"/>
      <c r="K28" s="16"/>
      <c r="L28" s="9"/>
      <c r="M28" s="189"/>
      <c r="N28" s="190"/>
      <c r="O28" s="190"/>
      <c r="P28" s="190"/>
      <c r="Q28" s="190"/>
      <c r="R28" s="190"/>
      <c r="S28" s="191"/>
    </row>
    <row r="29" spans="1:19" x14ac:dyDescent="0.25">
      <c r="A29" s="43" t="s">
        <v>66</v>
      </c>
      <c r="B29" s="108"/>
      <c r="C29" s="18"/>
      <c r="D29" s="18"/>
      <c r="E29" s="45"/>
      <c r="F29" s="44"/>
      <c r="G29" s="45"/>
      <c r="H29" s="50">
        <f t="shared" si="0"/>
        <v>0</v>
      </c>
      <c r="I29" s="45"/>
      <c r="J29" s="45"/>
      <c r="K29" s="16"/>
      <c r="L29" s="9"/>
      <c r="M29" s="189"/>
      <c r="N29" s="190"/>
      <c r="O29" s="190"/>
      <c r="P29" s="190"/>
      <c r="Q29" s="190"/>
      <c r="R29" s="190"/>
      <c r="S29" s="191"/>
    </row>
    <row r="30" spans="1:19" x14ac:dyDescent="0.25">
      <c r="A30" s="43" t="s">
        <v>67</v>
      </c>
      <c r="B30" s="108"/>
      <c r="C30" s="18"/>
      <c r="D30" s="18"/>
      <c r="E30" s="45"/>
      <c r="F30" s="44"/>
      <c r="G30" s="45"/>
      <c r="H30" s="50">
        <f t="shared" si="0"/>
        <v>0</v>
      </c>
      <c r="I30" s="45"/>
      <c r="J30" s="45"/>
      <c r="K30" s="16"/>
      <c r="L30" s="9"/>
      <c r="M30" s="189"/>
      <c r="N30" s="190"/>
      <c r="O30" s="190"/>
      <c r="P30" s="190"/>
      <c r="Q30" s="190"/>
      <c r="R30" s="190"/>
      <c r="S30" s="191"/>
    </row>
    <row r="31" spans="1:19" x14ac:dyDescent="0.25">
      <c r="A31" s="43" t="s">
        <v>68</v>
      </c>
      <c r="B31" s="108"/>
      <c r="C31" s="18"/>
      <c r="D31" s="18"/>
      <c r="E31" s="45"/>
      <c r="F31" s="44"/>
      <c r="G31" s="45"/>
      <c r="H31" s="50">
        <f t="shared" si="0"/>
        <v>0</v>
      </c>
      <c r="I31" s="45"/>
      <c r="J31" s="45"/>
      <c r="K31" s="16"/>
      <c r="L31" s="9"/>
      <c r="M31" s="192"/>
      <c r="N31" s="193"/>
      <c r="O31" s="193"/>
      <c r="P31" s="193"/>
      <c r="Q31" s="193"/>
      <c r="R31" s="193"/>
      <c r="S31" s="194"/>
    </row>
    <row r="32" spans="1:19" x14ac:dyDescent="0.25">
      <c r="A32" s="43" t="s">
        <v>94</v>
      </c>
      <c r="B32" s="108"/>
      <c r="C32" s="18"/>
      <c r="D32" s="18"/>
      <c r="E32" s="45"/>
      <c r="F32" s="44"/>
      <c r="G32" s="45"/>
      <c r="H32" s="50">
        <f t="shared" si="0"/>
        <v>0</v>
      </c>
      <c r="I32" s="45"/>
      <c r="J32" s="45"/>
      <c r="K32" s="16"/>
      <c r="L32" s="9"/>
    </row>
    <row r="33" spans="1:12" x14ac:dyDescent="0.25">
      <c r="A33" s="43" t="s">
        <v>95</v>
      </c>
      <c r="B33" s="108"/>
      <c r="C33" s="18"/>
      <c r="D33" s="18"/>
      <c r="E33" s="45"/>
      <c r="F33" s="44"/>
      <c r="G33" s="45"/>
      <c r="H33" s="50">
        <f t="shared" si="0"/>
        <v>0</v>
      </c>
      <c r="I33" s="45"/>
      <c r="J33" s="45"/>
      <c r="K33" s="16"/>
      <c r="L33" s="9"/>
    </row>
    <row r="34" spans="1:12" x14ac:dyDescent="0.25">
      <c r="A34" s="43" t="s">
        <v>99</v>
      </c>
      <c r="B34" s="108"/>
      <c r="C34" s="18"/>
      <c r="D34" s="18"/>
      <c r="E34" s="45"/>
      <c r="F34" s="44"/>
      <c r="G34" s="45"/>
      <c r="H34" s="50">
        <f t="shared" si="0"/>
        <v>0</v>
      </c>
      <c r="I34" s="45"/>
      <c r="J34" s="45"/>
      <c r="K34" s="16"/>
      <c r="L34" s="9"/>
    </row>
    <row r="35" spans="1:12" x14ac:dyDescent="0.25">
      <c r="A35" s="43" t="s">
        <v>100</v>
      </c>
      <c r="B35" s="108"/>
      <c r="C35" s="18"/>
      <c r="D35" s="18"/>
      <c r="E35" s="45"/>
      <c r="F35" s="44"/>
      <c r="G35" s="45"/>
      <c r="H35" s="50">
        <f t="shared" si="0"/>
        <v>0</v>
      </c>
      <c r="I35" s="45"/>
      <c r="J35" s="45"/>
      <c r="K35" s="16"/>
      <c r="L35" s="9"/>
    </row>
    <row r="36" spans="1:12" x14ac:dyDescent="0.25">
      <c r="A36" s="43" t="s">
        <v>101</v>
      </c>
      <c r="B36" s="108"/>
      <c r="C36" s="18"/>
      <c r="D36" s="18"/>
      <c r="E36" s="45"/>
      <c r="F36" s="44"/>
      <c r="G36" s="45"/>
      <c r="H36" s="50">
        <f t="shared" si="0"/>
        <v>0</v>
      </c>
      <c r="I36" s="45"/>
      <c r="J36" s="45"/>
      <c r="K36" s="16"/>
      <c r="L36" s="9"/>
    </row>
    <row r="37" spans="1:12" x14ac:dyDescent="0.25">
      <c r="A37" s="43" t="s">
        <v>102</v>
      </c>
      <c r="B37" s="108"/>
      <c r="C37" s="18"/>
      <c r="D37" s="18"/>
      <c r="E37" s="45"/>
      <c r="F37" s="44"/>
      <c r="G37" s="45"/>
      <c r="H37" s="50">
        <f t="shared" si="0"/>
        <v>0</v>
      </c>
      <c r="I37" s="45"/>
      <c r="J37" s="45"/>
      <c r="K37" s="16"/>
      <c r="L37" s="9"/>
    </row>
    <row r="38" spans="1:12" x14ac:dyDescent="0.25">
      <c r="A38" s="43" t="s">
        <v>103</v>
      </c>
      <c r="B38" s="108"/>
      <c r="C38" s="18"/>
      <c r="D38" s="18"/>
      <c r="E38" s="45"/>
      <c r="F38" s="44"/>
      <c r="G38" s="45"/>
      <c r="H38" s="50">
        <f t="shared" si="0"/>
        <v>0</v>
      </c>
      <c r="I38" s="45"/>
      <c r="J38" s="45"/>
      <c r="K38" s="16"/>
      <c r="L38" s="9"/>
    </row>
    <row r="39" spans="1:12" x14ac:dyDescent="0.25">
      <c r="A39" s="43" t="s">
        <v>104</v>
      </c>
      <c r="B39" s="108"/>
      <c r="C39" s="18"/>
      <c r="D39" s="18"/>
      <c r="E39" s="45"/>
      <c r="F39" s="44"/>
      <c r="G39" s="45"/>
      <c r="H39" s="50">
        <f t="shared" si="0"/>
        <v>0</v>
      </c>
      <c r="I39" s="45"/>
      <c r="J39" s="45"/>
      <c r="K39" s="16"/>
      <c r="L39" s="9"/>
    </row>
    <row r="40" spans="1:12" x14ac:dyDescent="0.25">
      <c r="A40" s="43" t="s">
        <v>144</v>
      </c>
      <c r="B40" s="108"/>
      <c r="C40" s="18"/>
      <c r="D40" s="18"/>
      <c r="E40" s="45"/>
      <c r="F40" s="44"/>
      <c r="G40" s="45"/>
      <c r="H40" s="50">
        <f t="shared" si="0"/>
        <v>0</v>
      </c>
      <c r="I40" s="45"/>
      <c r="J40" s="45"/>
      <c r="K40" s="16"/>
      <c r="L40" s="9"/>
    </row>
    <row r="41" spans="1:12" x14ac:dyDescent="0.25">
      <c r="A41" s="43" t="s">
        <v>145</v>
      </c>
      <c r="B41" s="108"/>
      <c r="C41" s="18"/>
      <c r="D41" s="18"/>
      <c r="E41" s="45"/>
      <c r="F41" s="44"/>
      <c r="G41" s="45"/>
      <c r="H41" s="50">
        <f t="shared" si="0"/>
        <v>0</v>
      </c>
      <c r="I41" s="45"/>
      <c r="J41" s="45"/>
      <c r="K41" s="16"/>
      <c r="L41" s="9"/>
    </row>
    <row r="42" spans="1:12" x14ac:dyDescent="0.25">
      <c r="A42" s="43" t="s">
        <v>146</v>
      </c>
      <c r="B42" s="108"/>
      <c r="C42" s="18"/>
      <c r="D42" s="18"/>
      <c r="E42" s="45"/>
      <c r="F42" s="44"/>
      <c r="G42" s="45"/>
      <c r="H42" s="50">
        <f t="shared" si="0"/>
        <v>0</v>
      </c>
      <c r="I42" s="45"/>
      <c r="J42" s="45"/>
      <c r="K42" s="16"/>
      <c r="L42" s="9"/>
    </row>
    <row r="43" spans="1:12" x14ac:dyDescent="0.25">
      <c r="A43" s="43" t="s">
        <v>147</v>
      </c>
      <c r="B43" s="108"/>
      <c r="C43" s="18"/>
      <c r="D43" s="18"/>
      <c r="E43" s="45"/>
      <c r="F43" s="44"/>
      <c r="G43" s="45"/>
      <c r="H43" s="50">
        <f t="shared" si="0"/>
        <v>0</v>
      </c>
      <c r="I43" s="45"/>
      <c r="J43" s="45"/>
      <c r="K43" s="16"/>
      <c r="L43" s="9"/>
    </row>
    <row r="44" spans="1:12" x14ac:dyDescent="0.25">
      <c r="A44" s="236" t="s">
        <v>42</v>
      </c>
      <c r="B44" s="237"/>
      <c r="C44" s="237"/>
      <c r="D44" s="237"/>
      <c r="E44" s="237"/>
      <c r="F44" s="238"/>
      <c r="G44" s="51">
        <f>SUM(G14:G43)</f>
        <v>0</v>
      </c>
      <c r="H44" s="51">
        <f t="shared" ref="H44:J44" si="1">SUM(H14:H43)</f>
        <v>0</v>
      </c>
      <c r="I44" s="51">
        <f t="shared" si="1"/>
        <v>0</v>
      </c>
      <c r="J44" s="51">
        <f t="shared" si="1"/>
        <v>0</v>
      </c>
      <c r="K44" s="21"/>
      <c r="L44" s="9" t="b">
        <f>I44+J44=H44</f>
        <v>1</v>
      </c>
    </row>
    <row r="45" spans="1:12" s="78" customFormat="1" x14ac:dyDescent="0.25">
      <c r="A45" s="246" t="s">
        <v>224</v>
      </c>
      <c r="B45" s="246"/>
      <c r="C45" s="246"/>
      <c r="D45" s="246"/>
      <c r="E45" s="246"/>
      <c r="F45" s="246"/>
      <c r="G45" s="246"/>
      <c r="H45" s="246"/>
      <c r="I45" s="246"/>
      <c r="J45" s="141"/>
      <c r="K45" s="24"/>
      <c r="L45" s="142"/>
    </row>
    <row r="46" spans="1:12" s="78" customFormat="1" x14ac:dyDescent="0.25">
      <c r="A46" s="246" t="s">
        <v>210</v>
      </c>
      <c r="B46" s="246"/>
      <c r="C46" s="246"/>
      <c r="D46" s="246"/>
      <c r="E46" s="246"/>
      <c r="F46" s="246"/>
      <c r="G46" s="246"/>
      <c r="H46" s="246"/>
      <c r="I46" s="246"/>
      <c r="J46" s="141"/>
      <c r="K46" s="24"/>
      <c r="L46" s="142"/>
    </row>
    <row r="47" spans="1:12" x14ac:dyDescent="0.25">
      <c r="A47" s="9"/>
      <c r="B47" s="9"/>
      <c r="C47" s="9"/>
      <c r="D47" s="9"/>
      <c r="E47" s="9"/>
      <c r="F47" s="10"/>
      <c r="G47" s="9"/>
      <c r="H47" s="9"/>
      <c r="I47" s="13"/>
      <c r="J47" s="9"/>
      <c r="K47" s="9"/>
      <c r="L47" s="9"/>
    </row>
    <row r="48" spans="1:12" x14ac:dyDescent="0.25">
      <c r="A48" s="76" t="s">
        <v>141</v>
      </c>
      <c r="B48" s="92">
        <f>'I. Informacje Ogólne '!C53</f>
        <v>0</v>
      </c>
      <c r="C48" s="9"/>
      <c r="D48" s="9"/>
      <c r="E48" s="9"/>
      <c r="F48" s="10"/>
      <c r="G48" s="247"/>
      <c r="H48" s="248"/>
      <c r="I48" s="249"/>
      <c r="J48" s="215"/>
      <c r="K48" s="215"/>
      <c r="L48" s="9"/>
    </row>
    <row r="49" spans="1:11" x14ac:dyDescent="0.25">
      <c r="A49" s="9"/>
      <c r="B49" s="9"/>
      <c r="C49" s="9"/>
      <c r="D49" s="9"/>
      <c r="G49" s="250"/>
      <c r="H49" s="251"/>
      <c r="I49" s="252"/>
      <c r="J49" s="215"/>
      <c r="K49" s="215"/>
    </row>
    <row r="50" spans="1:11" x14ac:dyDescent="0.25">
      <c r="A50" s="11"/>
      <c r="B50" s="9"/>
      <c r="C50" s="9"/>
      <c r="D50" s="9"/>
    </row>
    <row r="51" spans="1:11" ht="15" customHeight="1" x14ac:dyDescent="0.25">
      <c r="A51" s="9"/>
      <c r="B51" s="9"/>
      <c r="C51" s="9"/>
      <c r="D51" s="9"/>
      <c r="G51" s="178" t="s">
        <v>215</v>
      </c>
      <c r="H51" s="178"/>
      <c r="I51" s="178"/>
      <c r="J51" s="153" t="s">
        <v>216</v>
      </c>
      <c r="K51" s="153"/>
    </row>
    <row r="52" spans="1:11" x14ac:dyDescent="0.25">
      <c r="A52" s="11"/>
      <c r="B52" s="9"/>
      <c r="C52" s="9"/>
      <c r="D52" s="9"/>
      <c r="G52" s="178"/>
      <c r="H52" s="178"/>
      <c r="I52" s="178"/>
    </row>
    <row r="53" spans="1:11" x14ac:dyDescent="0.25">
      <c r="A53" s="9"/>
      <c r="B53" s="9"/>
      <c r="C53" s="9"/>
      <c r="D53" s="9"/>
    </row>
    <row r="54" spans="1:11" x14ac:dyDescent="0.25">
      <c r="A54" s="11"/>
      <c r="B54" s="9"/>
      <c r="C54" s="9"/>
      <c r="D54" s="9"/>
    </row>
    <row r="55" spans="1:11" x14ac:dyDescent="0.25">
      <c r="A55" s="9"/>
      <c r="B55" s="9"/>
      <c r="C55" s="9"/>
      <c r="D55" s="9"/>
    </row>
    <row r="56" spans="1:11" x14ac:dyDescent="0.25">
      <c r="A56" s="11"/>
      <c r="B56" s="9"/>
      <c r="C56" s="9"/>
      <c r="D56" s="9"/>
    </row>
    <row r="57" spans="1:11" x14ac:dyDescent="0.25">
      <c r="A57" s="9"/>
      <c r="B57" s="9"/>
      <c r="C57" s="9"/>
      <c r="D57" s="9"/>
    </row>
    <row r="58" spans="1:11" x14ac:dyDescent="0.25">
      <c r="A58" s="11"/>
      <c r="B58" s="9"/>
      <c r="C58" s="9"/>
      <c r="D58" s="9"/>
    </row>
    <row r="59" spans="1:11" x14ac:dyDescent="0.25">
      <c r="A59" s="9"/>
      <c r="B59" s="9"/>
      <c r="C59" s="9"/>
      <c r="D59" s="9"/>
    </row>
    <row r="60" spans="1:11" x14ac:dyDescent="0.25">
      <c r="A60" s="11"/>
      <c r="B60" s="9"/>
      <c r="C60" s="9"/>
      <c r="D60" s="9"/>
    </row>
    <row r="61" spans="1:11" x14ac:dyDescent="0.25">
      <c r="A61" s="9"/>
      <c r="B61" s="9"/>
      <c r="C61" s="9"/>
      <c r="D61" s="9"/>
    </row>
    <row r="62" spans="1:11" x14ac:dyDescent="0.25">
      <c r="A62" s="11"/>
      <c r="B62" s="9"/>
      <c r="C62" s="9"/>
      <c r="D62" s="9"/>
    </row>
    <row r="63" spans="1:11" x14ac:dyDescent="0.25">
      <c r="A63" s="9"/>
      <c r="B63" s="9"/>
      <c r="C63" s="9"/>
      <c r="D63" s="9"/>
    </row>
    <row r="64" spans="1:11" x14ac:dyDescent="0.25">
      <c r="A64" s="11"/>
      <c r="B64" s="9"/>
      <c r="C64" s="9"/>
      <c r="D64" s="9"/>
    </row>
    <row r="65" spans="1:4" x14ac:dyDescent="0.25">
      <c r="A65" s="9"/>
      <c r="B65" s="9"/>
      <c r="C65" s="9"/>
      <c r="D65" s="9"/>
    </row>
    <row r="66" spans="1:4" x14ac:dyDescent="0.25">
      <c r="A66" s="11"/>
      <c r="B66" s="9"/>
      <c r="C66" s="9"/>
      <c r="D66" s="9"/>
    </row>
    <row r="67" spans="1:4" x14ac:dyDescent="0.25">
      <c r="A67" s="9"/>
      <c r="B67" s="9"/>
      <c r="C67" s="9"/>
      <c r="D67" s="9"/>
    </row>
    <row r="68" spans="1:4" x14ac:dyDescent="0.25">
      <c r="A68" s="11"/>
      <c r="B68" s="9"/>
      <c r="C68" s="9"/>
      <c r="D68" s="9"/>
    </row>
    <row r="69" spans="1:4" x14ac:dyDescent="0.25">
      <c r="A69" s="9"/>
      <c r="B69" s="9"/>
      <c r="C69" s="9"/>
      <c r="D69" s="9"/>
    </row>
  </sheetData>
  <mergeCells count="30">
    <mergeCell ref="L2:S2"/>
    <mergeCell ref="F1:K1"/>
    <mergeCell ref="M24:S31"/>
    <mergeCell ref="M8:S11"/>
    <mergeCell ref="N13:Q13"/>
    <mergeCell ref="A8:F8"/>
    <mergeCell ref="A11:A12"/>
    <mergeCell ref="B11:B12"/>
    <mergeCell ref="C11:C12"/>
    <mergeCell ref="D11:D12"/>
    <mergeCell ref="E11:E12"/>
    <mergeCell ref="C5:F5"/>
    <mergeCell ref="C6:F6"/>
    <mergeCell ref="G8:H8"/>
    <mergeCell ref="A4:B4"/>
    <mergeCell ref="A5:B5"/>
    <mergeCell ref="H11:H12"/>
    <mergeCell ref="I11:J11"/>
    <mergeCell ref="J48:K49"/>
    <mergeCell ref="J51:K51"/>
    <mergeCell ref="K11:K12"/>
    <mergeCell ref="A45:I45"/>
    <mergeCell ref="A46:I46"/>
    <mergeCell ref="G51:I52"/>
    <mergeCell ref="G48:I49"/>
    <mergeCell ref="A6:B6"/>
    <mergeCell ref="C4:F4"/>
    <mergeCell ref="A44:F44"/>
    <mergeCell ref="F11:F12"/>
    <mergeCell ref="G11:G12"/>
  </mergeCells>
  <phoneticPr fontId="14" type="noConversion"/>
  <conditionalFormatting sqref="G15:G43">
    <cfRule type="cellIs" dxfId="24" priority="11" operator="equal">
      <formula>0</formula>
    </cfRule>
  </conditionalFormatting>
  <conditionalFormatting sqref="B14:G43">
    <cfRule type="cellIs" dxfId="23" priority="7" operator="equal">
      <formula>0</formula>
    </cfRule>
    <cfRule type="cellIs" dxfId="22" priority="10" operator="equal">
      <formula>0</formula>
    </cfRule>
  </conditionalFormatting>
  <conditionalFormatting sqref="I14:K43">
    <cfRule type="cellIs" dxfId="21" priority="8" operator="equal">
      <formula>0</formula>
    </cfRule>
    <cfRule type="cellIs" dxfId="20" priority="9" operator="equal">
      <formula>0</formula>
    </cfRule>
  </conditionalFormatting>
  <conditionalFormatting sqref="G8:H8">
    <cfRule type="cellIs" dxfId="19" priority="6" operator="equal">
      <formula>0</formula>
    </cfRule>
  </conditionalFormatting>
  <conditionalFormatting sqref="J48:K49">
    <cfRule type="containsBlanks" dxfId="18" priority="5">
      <formula>LEN(TRIM(J48))=0</formula>
    </cfRule>
  </conditionalFormatting>
  <conditionalFormatting sqref="G48">
    <cfRule type="containsBlanks" dxfId="17" priority="1">
      <formula>LEN(TRIM(G48))=0</formula>
    </cfRule>
  </conditionalFormatting>
  <dataValidations count="3">
    <dataValidation type="list" allowBlank="1" showInputMessage="1" showErrorMessage="1" error="Proszę wybrać sposób zapłaty z rozwijanej listy " sqref="E14:E43">
      <formula1>$O$3:$O$5</formula1>
    </dataValidation>
    <dataValidation type="list" allowBlank="1" showInputMessage="1" showErrorMessage="1" error="Proszę wybrać wartość z rozijalnej lisy " sqref="F14:F43">
      <formula1>$O$14:$O$20</formula1>
    </dataValidation>
    <dataValidation type="date" allowBlank="1" showInputMessage="1" showErrorMessage="1" error="Zgodnie z programem data winna być miedzy 01.01.2020 a31.12.2020" sqref="C14:D43">
      <formula1>43831</formula1>
      <formula2>44196</formula2>
    </dataValidation>
  </dataValidations>
  <pageMargins left="0.7" right="0.7" top="0.75" bottom="0.75" header="0.3" footer="0.3"/>
  <pageSetup paperSize="9" scale="55" orientation="portrait" horizontalDpi="4294967294" vertic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DC7D1D60-E333-4181-A4B7-0D4021634608}">
            <xm:f>'I. Informacje Ogólne '!$E$30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I44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view="pageBreakPreview" topLeftCell="A13" zoomScale="80" zoomScaleNormal="80" zoomScaleSheetLayoutView="80" workbookViewId="0">
      <selection activeCell="G35" sqref="G35:I36"/>
    </sheetView>
  </sheetViews>
  <sheetFormatPr defaultRowHeight="15" x14ac:dyDescent="0.25"/>
  <cols>
    <col min="2" max="2" width="63.42578125" customWidth="1"/>
    <col min="3" max="3" width="18.140625" customWidth="1"/>
    <col min="4" max="4" width="16" customWidth="1"/>
    <col min="5" max="7" width="14.85546875" customWidth="1"/>
    <col min="8" max="8" width="18" customWidth="1"/>
    <col min="9" max="11" width="14.85546875" customWidth="1"/>
    <col min="12" max="13" width="16.85546875" customWidth="1"/>
  </cols>
  <sheetData>
    <row r="1" spans="1:21" ht="30" customHeight="1" x14ac:dyDescent="0.25">
      <c r="G1" s="49"/>
      <c r="H1" s="281" t="s">
        <v>212</v>
      </c>
      <c r="I1" s="281"/>
      <c r="J1" s="281"/>
      <c r="K1" s="281"/>
      <c r="L1" s="281"/>
      <c r="M1" s="93"/>
      <c r="O1" s="272"/>
      <c r="P1" s="272"/>
      <c r="Q1" s="272"/>
      <c r="R1" s="272"/>
      <c r="S1" s="272"/>
      <c r="T1" s="272"/>
      <c r="U1" s="272"/>
    </row>
    <row r="2" spans="1:21" ht="30" customHeight="1" x14ac:dyDescent="0.3">
      <c r="A2" s="95" t="s">
        <v>177</v>
      </c>
      <c r="B2" s="95"/>
      <c r="C2" s="95"/>
      <c r="D2" s="95"/>
      <c r="E2" s="95"/>
      <c r="F2" s="95"/>
      <c r="G2" s="49"/>
      <c r="H2" s="94"/>
      <c r="I2" s="94"/>
      <c r="J2" s="94"/>
      <c r="K2" s="94"/>
      <c r="L2" s="94"/>
      <c r="M2" s="93"/>
      <c r="O2" s="12"/>
      <c r="P2" s="12"/>
      <c r="Q2" s="12"/>
      <c r="R2" s="12"/>
      <c r="S2" s="12"/>
      <c r="T2" s="12"/>
      <c r="U2" s="12"/>
    </row>
    <row r="3" spans="1:21" ht="25.5" customHeight="1" x14ac:dyDescent="0.25">
      <c r="A3" s="52"/>
      <c r="B3" s="53"/>
      <c r="C3" s="39"/>
      <c r="D3" s="39"/>
      <c r="E3" s="39"/>
      <c r="F3" s="39"/>
      <c r="G3" s="39"/>
      <c r="H3" s="54"/>
      <c r="I3" s="54"/>
      <c r="J3" s="54"/>
      <c r="K3" s="54"/>
      <c r="L3" s="54"/>
      <c r="M3" s="54"/>
      <c r="N3" s="282"/>
      <c r="O3" s="282"/>
      <c r="P3" s="282"/>
      <c r="Q3" s="282"/>
      <c r="R3" s="282"/>
      <c r="S3" s="282"/>
      <c r="T3" s="282"/>
    </row>
    <row r="4" spans="1:21" ht="25.5" customHeight="1" x14ac:dyDescent="0.25">
      <c r="A4" s="232" t="s">
        <v>43</v>
      </c>
      <c r="B4" s="232"/>
      <c r="C4" s="233">
        <f>'I. Informacje Ogólne '!C16:F16</f>
        <v>0</v>
      </c>
      <c r="D4" s="234"/>
      <c r="E4" s="234"/>
      <c r="F4" s="235"/>
      <c r="G4" s="39"/>
      <c r="N4" s="282"/>
      <c r="O4" s="282"/>
      <c r="P4" s="282"/>
      <c r="Q4" s="282"/>
      <c r="R4" s="282"/>
      <c r="S4" s="282"/>
      <c r="T4" s="282"/>
    </row>
    <row r="5" spans="1:21" ht="25.5" customHeight="1" x14ac:dyDescent="0.25">
      <c r="A5" s="232" t="s">
        <v>115</v>
      </c>
      <c r="B5" s="232"/>
      <c r="C5" s="233">
        <f>'I. Informacje Ogólne '!C21:F21</f>
        <v>0</v>
      </c>
      <c r="D5" s="234"/>
      <c r="E5" s="234"/>
      <c r="F5" s="235"/>
      <c r="G5" s="39"/>
      <c r="H5" s="55"/>
      <c r="I5" s="55"/>
      <c r="J5" s="55"/>
      <c r="K5" s="55"/>
      <c r="L5" s="55"/>
      <c r="M5" s="55"/>
      <c r="N5" s="282"/>
      <c r="O5" s="282"/>
      <c r="P5" s="282"/>
      <c r="Q5" s="282"/>
      <c r="R5" s="282"/>
      <c r="S5" s="282"/>
      <c r="T5" s="282"/>
    </row>
    <row r="6" spans="1:21" ht="25.5" customHeight="1" x14ac:dyDescent="0.25">
      <c r="A6" s="232" t="s">
        <v>150</v>
      </c>
      <c r="B6" s="232"/>
      <c r="C6" s="233">
        <f>'I. Informacje Ogólne '!C22:F22</f>
        <v>0</v>
      </c>
      <c r="D6" s="234"/>
      <c r="E6" s="234"/>
      <c r="F6" s="235"/>
      <c r="G6" s="39"/>
      <c r="H6" s="55"/>
      <c r="I6" s="55"/>
      <c r="J6" s="55"/>
      <c r="K6" s="55"/>
      <c r="L6" s="55"/>
      <c r="M6" s="55"/>
      <c r="N6" s="282"/>
      <c r="O6" s="282"/>
      <c r="P6" s="282"/>
      <c r="Q6" s="282"/>
      <c r="R6" s="282"/>
      <c r="S6" s="282"/>
      <c r="T6" s="282"/>
    </row>
    <row r="7" spans="1:21" ht="25.5" customHeight="1" x14ac:dyDescent="0.25">
      <c r="A7" s="67"/>
      <c r="B7" s="67"/>
      <c r="C7" s="36"/>
      <c r="D7" s="36"/>
      <c r="E7" s="36"/>
      <c r="F7" s="36"/>
      <c r="G7" s="39"/>
      <c r="H7" s="55"/>
      <c r="I7" s="55"/>
      <c r="J7" s="55"/>
      <c r="K7" s="55"/>
      <c r="L7" s="55"/>
      <c r="M7" s="55"/>
      <c r="N7" s="282"/>
      <c r="O7" s="282"/>
      <c r="P7" s="282"/>
      <c r="Q7" s="282"/>
      <c r="R7" s="282"/>
      <c r="S7" s="282"/>
      <c r="T7" s="282"/>
    </row>
    <row r="8" spans="1:21" ht="25.5" customHeight="1" x14ac:dyDescent="0.25">
      <c r="A8" s="71" t="s">
        <v>183</v>
      </c>
      <c r="B8" s="67"/>
      <c r="C8" s="36"/>
      <c r="D8" s="36"/>
      <c r="E8" s="36"/>
      <c r="F8" s="36"/>
      <c r="G8" s="39"/>
      <c r="H8" s="55"/>
      <c r="I8" s="55"/>
      <c r="J8" s="55"/>
      <c r="K8" s="55"/>
      <c r="L8" s="55"/>
      <c r="M8" s="55"/>
      <c r="N8" s="282"/>
      <c r="O8" s="282"/>
      <c r="P8" s="282"/>
      <c r="Q8" s="282"/>
      <c r="R8" s="282"/>
      <c r="S8" s="282"/>
      <c r="T8" s="282"/>
    </row>
    <row r="9" spans="1:21" ht="25.5" customHeight="1" x14ac:dyDescent="0.25">
      <c r="A9" s="67"/>
      <c r="B9" s="67"/>
      <c r="C9" s="36"/>
      <c r="D9" s="36"/>
      <c r="E9" s="36"/>
      <c r="F9" s="36"/>
      <c r="G9" s="39"/>
      <c r="H9" s="55"/>
      <c r="I9" s="55"/>
      <c r="J9" s="55"/>
      <c r="K9" s="55"/>
      <c r="L9" s="55"/>
      <c r="M9" s="55"/>
      <c r="N9" s="282"/>
      <c r="O9" s="282"/>
      <c r="P9" s="282"/>
      <c r="Q9" s="282"/>
      <c r="R9" s="282"/>
      <c r="S9" s="282"/>
      <c r="T9" s="282"/>
    </row>
    <row r="10" spans="1:21" ht="25.5" customHeight="1" x14ac:dyDescent="0.25">
      <c r="A10" s="270" t="s">
        <v>178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39"/>
      <c r="N10" s="282"/>
      <c r="O10" s="282"/>
      <c r="P10" s="282"/>
      <c r="Q10" s="282"/>
      <c r="R10" s="282"/>
      <c r="S10" s="282"/>
      <c r="T10" s="282"/>
    </row>
    <row r="11" spans="1:21" ht="25.5" customHeight="1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56"/>
      <c r="M11" s="39"/>
      <c r="N11" s="282"/>
      <c r="O11" s="282"/>
      <c r="P11" s="282"/>
      <c r="Q11" s="282"/>
      <c r="R11" s="282"/>
      <c r="S11" s="282"/>
      <c r="T11" s="282"/>
    </row>
    <row r="12" spans="1:21" s="2" customFormat="1" ht="21.75" customHeight="1" x14ac:dyDescent="0.25">
      <c r="A12" s="273" t="s">
        <v>8</v>
      </c>
      <c r="B12" s="273" t="s">
        <v>70</v>
      </c>
      <c r="C12" s="274" t="s">
        <v>179</v>
      </c>
      <c r="D12" s="274"/>
      <c r="E12" s="274"/>
      <c r="F12" s="274"/>
      <c r="G12" s="275" t="s">
        <v>71</v>
      </c>
      <c r="H12" s="276"/>
      <c r="I12" s="276"/>
      <c r="J12" s="277"/>
      <c r="K12" s="278" t="s">
        <v>123</v>
      </c>
      <c r="L12" s="278" t="s">
        <v>72</v>
      </c>
      <c r="M12" s="65"/>
      <c r="N12" s="282"/>
      <c r="O12" s="282"/>
      <c r="P12" s="282"/>
      <c r="Q12" s="282"/>
      <c r="R12" s="282"/>
      <c r="S12" s="282"/>
      <c r="T12" s="282"/>
    </row>
    <row r="13" spans="1:21" s="2" customFormat="1" ht="42.75" customHeight="1" x14ac:dyDescent="0.25">
      <c r="A13" s="273"/>
      <c r="B13" s="273"/>
      <c r="C13" s="64" t="s">
        <v>124</v>
      </c>
      <c r="D13" s="64" t="s">
        <v>125</v>
      </c>
      <c r="E13" s="64" t="s">
        <v>42</v>
      </c>
      <c r="F13" s="64" t="s">
        <v>73</v>
      </c>
      <c r="G13" s="64" t="s">
        <v>124</v>
      </c>
      <c r="H13" s="64" t="s">
        <v>125</v>
      </c>
      <c r="I13" s="64" t="s">
        <v>42</v>
      </c>
      <c r="J13" s="64" t="s">
        <v>73</v>
      </c>
      <c r="K13" s="278"/>
      <c r="L13" s="278"/>
      <c r="M13" s="9"/>
      <c r="N13"/>
      <c r="O13"/>
      <c r="P13"/>
      <c r="Q13"/>
      <c r="R13"/>
      <c r="S13"/>
      <c r="T13"/>
    </row>
    <row r="14" spans="1:21" x14ac:dyDescent="0.25">
      <c r="A14" s="40">
        <v>1</v>
      </c>
      <c r="B14" s="40">
        <v>2</v>
      </c>
      <c r="C14" s="40">
        <v>3</v>
      </c>
      <c r="D14" s="40">
        <v>4</v>
      </c>
      <c r="E14" s="40" t="s">
        <v>74</v>
      </c>
      <c r="F14" s="40" t="s">
        <v>75</v>
      </c>
      <c r="G14" s="40">
        <v>7</v>
      </c>
      <c r="H14" s="40">
        <v>8</v>
      </c>
      <c r="I14" s="40" t="s">
        <v>76</v>
      </c>
      <c r="J14" s="40" t="s">
        <v>77</v>
      </c>
      <c r="K14" s="40" t="s">
        <v>113</v>
      </c>
      <c r="L14" s="40" t="s">
        <v>78</v>
      </c>
      <c r="M14" s="9"/>
      <c r="N14" s="186" t="s">
        <v>191</v>
      </c>
      <c r="O14" s="187"/>
      <c r="P14" s="187"/>
      <c r="Q14" s="187"/>
      <c r="R14" s="187"/>
      <c r="S14" s="187"/>
      <c r="T14" s="188"/>
    </row>
    <row r="15" spans="1:21" x14ac:dyDescent="0.25">
      <c r="A15" s="63" t="s">
        <v>13</v>
      </c>
      <c r="B15" s="63" t="s">
        <v>79</v>
      </c>
      <c r="C15" s="57"/>
      <c r="D15" s="57"/>
      <c r="E15" s="58">
        <f>C15+D15</f>
        <v>0</v>
      </c>
      <c r="F15" s="59">
        <f>IFERROR(C15/E15,0)</f>
        <v>0</v>
      </c>
      <c r="G15" s="66">
        <f>SUMIF('III. Zestawienie wydatków'!F14:F43,A15,'III. Zestawienie wydatków'!I14:I43)</f>
        <v>0</v>
      </c>
      <c r="H15" s="66">
        <f>SUMIF('III. Zestawienie wydatków'!F14:F43,A15,'III. Zestawienie wydatków'!J14:J43)</f>
        <v>0</v>
      </c>
      <c r="I15" s="58">
        <f>G15+H15</f>
        <v>0</v>
      </c>
      <c r="J15" s="59">
        <f>IFERROR(G15/I15,0)</f>
        <v>0</v>
      </c>
      <c r="K15" s="68">
        <f>E15-I15</f>
        <v>0</v>
      </c>
      <c r="L15" s="85" t="e">
        <f>F15/J15</f>
        <v>#DIV/0!</v>
      </c>
      <c r="M15" s="9"/>
      <c r="N15" s="189"/>
      <c r="O15" s="190"/>
      <c r="P15" s="190"/>
      <c r="Q15" s="190"/>
      <c r="R15" s="190"/>
      <c r="S15" s="190"/>
      <c r="T15" s="191"/>
    </row>
    <row r="16" spans="1:21" ht="30" x14ac:dyDescent="0.25">
      <c r="A16" s="63" t="s">
        <v>22</v>
      </c>
      <c r="B16" s="63" t="s">
        <v>80</v>
      </c>
      <c r="C16" s="57"/>
      <c r="D16" s="57"/>
      <c r="E16" s="58">
        <f t="shared" ref="E16:E21" si="0">C16+D16</f>
        <v>0</v>
      </c>
      <c r="F16" s="59">
        <f>IFERROR(C16/E16,0)</f>
        <v>0</v>
      </c>
      <c r="G16" s="66">
        <f>SUMIF('III. Zestawienie wydatków'!F14:F43,A16,'III. Zestawienie wydatków'!I14:I43)</f>
        <v>0</v>
      </c>
      <c r="H16" s="66">
        <f>SUMIF('III. Zestawienie wydatków'!F14:F43,A16,'III. Zestawienie wydatków'!J14:J43)</f>
        <v>0</v>
      </c>
      <c r="I16" s="58">
        <f t="shared" ref="I16:I21" si="1">G16+H16</f>
        <v>0</v>
      </c>
      <c r="J16" s="59">
        <f t="shared" ref="J16:J22" si="2">IFERROR(G16/I16,0)</f>
        <v>0</v>
      </c>
      <c r="K16" s="68">
        <f t="shared" ref="K16:K22" si="3">E16-I16</f>
        <v>0</v>
      </c>
      <c r="L16" s="85" t="e">
        <f t="shared" ref="L16:L22" si="4">F16/J16</f>
        <v>#DIV/0!</v>
      </c>
      <c r="M16" s="9"/>
      <c r="N16" s="189"/>
      <c r="O16" s="190"/>
      <c r="P16" s="190"/>
      <c r="Q16" s="190"/>
      <c r="R16" s="190"/>
      <c r="S16" s="190"/>
      <c r="T16" s="191"/>
    </row>
    <row r="17" spans="1:20" ht="30" x14ac:dyDescent="0.25">
      <c r="A17" s="63" t="s">
        <v>24</v>
      </c>
      <c r="B17" s="63" t="s">
        <v>81</v>
      </c>
      <c r="C17" s="57"/>
      <c r="D17" s="57"/>
      <c r="E17" s="58">
        <f t="shared" si="0"/>
        <v>0</v>
      </c>
      <c r="F17" s="59">
        <f t="shared" ref="F17:F22" si="5">IFERROR(C17/E17,0)</f>
        <v>0</v>
      </c>
      <c r="G17" s="66">
        <f>SUMIF('III. Zestawienie wydatków'!F14:F43,A17,'III. Zestawienie wydatków'!I14:I43)</f>
        <v>0</v>
      </c>
      <c r="H17" s="66">
        <f>SUMIF('III. Zestawienie wydatków'!F14:F43,A17,'III. Zestawienie wydatków'!J14:J43)</f>
        <v>0</v>
      </c>
      <c r="I17" s="58">
        <f t="shared" si="1"/>
        <v>0</v>
      </c>
      <c r="J17" s="59">
        <f t="shared" si="2"/>
        <v>0</v>
      </c>
      <c r="K17" s="68">
        <f t="shared" si="3"/>
        <v>0</v>
      </c>
      <c r="L17" s="85" t="e">
        <f t="shared" si="4"/>
        <v>#DIV/0!</v>
      </c>
      <c r="M17" s="9"/>
      <c r="N17" s="189"/>
      <c r="O17" s="190"/>
      <c r="P17" s="190"/>
      <c r="Q17" s="190"/>
      <c r="R17" s="190"/>
      <c r="S17" s="190"/>
      <c r="T17" s="191"/>
    </row>
    <row r="18" spans="1:20" x14ac:dyDescent="0.25">
      <c r="A18" s="63" t="s">
        <v>15</v>
      </c>
      <c r="B18" s="63" t="s">
        <v>82</v>
      </c>
      <c r="C18" s="57"/>
      <c r="D18" s="57"/>
      <c r="E18" s="58">
        <f t="shared" si="0"/>
        <v>0</v>
      </c>
      <c r="F18" s="59">
        <f t="shared" si="5"/>
        <v>0</v>
      </c>
      <c r="G18" s="66">
        <f>SUMIF('III. Zestawienie wydatków'!F14:F43,A18,'III. Zestawienie wydatków'!I14:I43)</f>
        <v>0</v>
      </c>
      <c r="H18" s="66">
        <f>SUMIF('III. Zestawienie wydatków'!F14:F43,A18,'III. Zestawienie wydatków'!J14:J43)</f>
        <v>0</v>
      </c>
      <c r="I18" s="58">
        <f t="shared" si="1"/>
        <v>0</v>
      </c>
      <c r="J18" s="59">
        <f t="shared" si="2"/>
        <v>0</v>
      </c>
      <c r="K18" s="68">
        <f t="shared" si="3"/>
        <v>0</v>
      </c>
      <c r="L18" s="85" t="e">
        <f t="shared" si="4"/>
        <v>#DIV/0!</v>
      </c>
      <c r="M18" s="9"/>
      <c r="N18" s="189"/>
      <c r="O18" s="190"/>
      <c r="P18" s="190"/>
      <c r="Q18" s="190"/>
      <c r="R18" s="190"/>
      <c r="S18" s="190"/>
      <c r="T18" s="191"/>
    </row>
    <row r="19" spans="1:20" x14ac:dyDescent="0.25">
      <c r="A19" s="63" t="s">
        <v>16</v>
      </c>
      <c r="B19" s="63" t="s">
        <v>83</v>
      </c>
      <c r="C19" s="57"/>
      <c r="D19" s="57"/>
      <c r="E19" s="58">
        <f t="shared" si="0"/>
        <v>0</v>
      </c>
      <c r="F19" s="59">
        <f t="shared" si="5"/>
        <v>0</v>
      </c>
      <c r="G19" s="66">
        <f>SUMIF('III. Zestawienie wydatków'!F14:F43,A19,'III. Zestawienie wydatków'!I14:I43)</f>
        <v>0</v>
      </c>
      <c r="H19" s="66">
        <f>SUMIF('III. Zestawienie wydatków'!F14:F43,A19,'III. Zestawienie wydatków'!J14:J43)</f>
        <v>0</v>
      </c>
      <c r="I19" s="58">
        <f t="shared" si="1"/>
        <v>0</v>
      </c>
      <c r="J19" s="59">
        <f t="shared" si="2"/>
        <v>0</v>
      </c>
      <c r="K19" s="68">
        <f t="shared" si="3"/>
        <v>0</v>
      </c>
      <c r="L19" s="85" t="e">
        <f t="shared" si="4"/>
        <v>#DIV/0!</v>
      </c>
      <c r="M19" s="9"/>
      <c r="N19" s="189"/>
      <c r="O19" s="190"/>
      <c r="P19" s="190"/>
      <c r="Q19" s="190"/>
      <c r="R19" s="190"/>
      <c r="S19" s="190"/>
      <c r="T19" s="191"/>
    </row>
    <row r="20" spans="1:20" x14ac:dyDescent="0.25">
      <c r="A20" s="63" t="s">
        <v>28</v>
      </c>
      <c r="B20" s="63" t="s">
        <v>184</v>
      </c>
      <c r="C20" s="57"/>
      <c r="D20" s="57"/>
      <c r="E20" s="58">
        <f t="shared" si="0"/>
        <v>0</v>
      </c>
      <c r="F20" s="59">
        <f t="shared" si="5"/>
        <v>0</v>
      </c>
      <c r="G20" s="66">
        <f>SUMIF('III. Zestawienie wydatków'!F14:F43,A20,'III. Zestawienie wydatków'!I14:I43)</f>
        <v>0</v>
      </c>
      <c r="H20" s="66">
        <f>SUMIF('III. Zestawienie wydatków'!F14:F43,A20,'III. Zestawienie wydatków'!J14:J43)</f>
        <v>0</v>
      </c>
      <c r="I20" s="58">
        <f t="shared" si="1"/>
        <v>0</v>
      </c>
      <c r="J20" s="59">
        <f t="shared" si="2"/>
        <v>0</v>
      </c>
      <c r="K20" s="68">
        <f t="shared" si="3"/>
        <v>0</v>
      </c>
      <c r="L20" s="85" t="e">
        <f t="shared" si="4"/>
        <v>#DIV/0!</v>
      </c>
      <c r="M20" s="9"/>
      <c r="N20" s="189"/>
      <c r="O20" s="190"/>
      <c r="P20" s="190"/>
      <c r="Q20" s="190"/>
      <c r="R20" s="190"/>
      <c r="S20" s="190"/>
      <c r="T20" s="191"/>
    </row>
    <row r="21" spans="1:20" x14ac:dyDescent="0.25">
      <c r="A21" s="63" t="s">
        <v>30</v>
      </c>
      <c r="B21" s="60" t="s">
        <v>185</v>
      </c>
      <c r="C21" s="57"/>
      <c r="D21" s="57"/>
      <c r="E21" s="58">
        <f t="shared" si="0"/>
        <v>0</v>
      </c>
      <c r="F21" s="59">
        <f t="shared" si="5"/>
        <v>0</v>
      </c>
      <c r="G21" s="66">
        <f>SUMIF('III. Zestawienie wydatków'!F14:F43,A21,'III. Zestawienie wydatków'!I14:I43)</f>
        <v>0</v>
      </c>
      <c r="H21" s="66">
        <f>SUMIF('III. Zestawienie wydatków'!F14:F43,A21,'III. Zestawienie wydatków'!J14:J43)</f>
        <v>0</v>
      </c>
      <c r="I21" s="58">
        <f t="shared" si="1"/>
        <v>0</v>
      </c>
      <c r="J21" s="59">
        <f t="shared" si="2"/>
        <v>0</v>
      </c>
      <c r="K21" s="68">
        <f t="shared" si="3"/>
        <v>0</v>
      </c>
      <c r="L21" s="85" t="e">
        <f t="shared" si="4"/>
        <v>#DIV/0!</v>
      </c>
      <c r="M21" s="9"/>
      <c r="N21" s="192"/>
      <c r="O21" s="193"/>
      <c r="P21" s="193"/>
      <c r="Q21" s="193"/>
      <c r="R21" s="193"/>
      <c r="S21" s="193"/>
      <c r="T21" s="194"/>
    </row>
    <row r="22" spans="1:20" x14ac:dyDescent="0.25">
      <c r="A22" s="63" t="s">
        <v>32</v>
      </c>
      <c r="B22" s="69" t="s">
        <v>85</v>
      </c>
      <c r="C22" s="61">
        <f>SUM(C15:C21)</f>
        <v>0</v>
      </c>
      <c r="D22" s="61">
        <f t="shared" ref="D22:E22" si="6">SUM(D15:D21)</f>
        <v>0</v>
      </c>
      <c r="E22" s="61">
        <f t="shared" si="6"/>
        <v>0</v>
      </c>
      <c r="F22" s="62">
        <f t="shared" si="5"/>
        <v>0</v>
      </c>
      <c r="G22" s="61">
        <f>SUM(G15:G21)</f>
        <v>0</v>
      </c>
      <c r="H22" s="61">
        <f>SUM(H15:H21)</f>
        <v>0</v>
      </c>
      <c r="I22" s="61">
        <f>SUM(I15:I21)</f>
        <v>0</v>
      </c>
      <c r="J22" s="62">
        <f t="shared" si="2"/>
        <v>0</v>
      </c>
      <c r="K22" s="70">
        <f t="shared" si="3"/>
        <v>0</v>
      </c>
      <c r="L22" s="85" t="e">
        <f t="shared" si="4"/>
        <v>#DIV/0!</v>
      </c>
      <c r="M22" s="113"/>
    </row>
    <row r="23" spans="1:20" x14ac:dyDescent="0.25">
      <c r="B23" s="88"/>
      <c r="C23" s="88"/>
      <c r="D23" s="88"/>
      <c r="E23" s="88"/>
      <c r="F23" s="88"/>
      <c r="G23" s="112" t="b">
        <f>G22='III. Zestawienie wydatków'!I44</f>
        <v>1</v>
      </c>
      <c r="H23" s="86" t="b">
        <f>H22='III. Zestawienie wydatków'!J44</f>
        <v>1</v>
      </c>
      <c r="I23" s="86"/>
      <c r="J23" s="86"/>
      <c r="K23" s="86"/>
      <c r="L23" s="86"/>
      <c r="M23" s="113"/>
      <c r="N23" s="4"/>
    </row>
    <row r="24" spans="1:20" ht="18.75" customHeight="1" x14ac:dyDescent="0.25">
      <c r="A24" s="279" t="s">
        <v>69</v>
      </c>
      <c r="B24" s="280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84"/>
      <c r="N24" s="4"/>
    </row>
    <row r="25" spans="1:20" x14ac:dyDescent="0.25">
      <c r="A25" s="271"/>
      <c r="B25" s="271"/>
      <c r="C25" s="271"/>
      <c r="D25" s="271"/>
      <c r="E25" s="271"/>
      <c r="F25" s="271"/>
      <c r="G25" s="271"/>
      <c r="H25" s="39"/>
      <c r="I25" s="39"/>
      <c r="J25" s="39"/>
      <c r="K25" s="39"/>
      <c r="L25" s="39"/>
      <c r="M25" s="4"/>
      <c r="N25" s="4"/>
    </row>
    <row r="26" spans="1:20" ht="15" customHeight="1" x14ac:dyDescent="0.25">
      <c r="A26" s="270" t="s">
        <v>180</v>
      </c>
      <c r="B26" s="270"/>
      <c r="C26" s="270"/>
      <c r="D26" s="270"/>
      <c r="E26" s="270"/>
      <c r="F26" s="270"/>
      <c r="G26" s="270"/>
      <c r="H26" s="270"/>
      <c r="I26" s="270"/>
      <c r="J26" s="39"/>
      <c r="K26" s="39"/>
      <c r="L26" s="39"/>
      <c r="M26" s="4"/>
      <c r="N26" s="4"/>
    </row>
    <row r="27" spans="1:20" x14ac:dyDescent="0.25">
      <c r="A27" s="28"/>
      <c r="B27" s="28"/>
      <c r="C27" s="28"/>
      <c r="D27" s="28"/>
      <c r="E27" s="28"/>
      <c r="F27" s="28"/>
      <c r="G27" s="28"/>
      <c r="H27" s="29"/>
      <c r="I27" s="29"/>
      <c r="J27" s="39"/>
      <c r="K27" s="39"/>
      <c r="L27" s="4"/>
      <c r="M27" s="4"/>
    </row>
    <row r="28" spans="1:20" ht="15" customHeight="1" x14ac:dyDescent="0.25">
      <c r="A28" s="210" t="s">
        <v>8</v>
      </c>
      <c r="B28" s="283" t="s">
        <v>9</v>
      </c>
      <c r="C28" s="284" t="s">
        <v>124</v>
      </c>
      <c r="D28" s="286" t="s">
        <v>182</v>
      </c>
      <c r="E28" s="287" t="s">
        <v>140</v>
      </c>
      <c r="F28" s="287"/>
      <c r="G28" s="288"/>
      <c r="H28" s="289" t="s">
        <v>110</v>
      </c>
      <c r="I28" s="289" t="s">
        <v>10</v>
      </c>
      <c r="J28" s="39"/>
      <c r="K28" s="39"/>
      <c r="L28" s="4"/>
      <c r="M28" s="4"/>
    </row>
    <row r="29" spans="1:20" ht="30" x14ac:dyDescent="0.25">
      <c r="A29" s="210"/>
      <c r="B29" s="283"/>
      <c r="C29" s="285"/>
      <c r="D29" s="283"/>
      <c r="E29" s="37" t="s">
        <v>86</v>
      </c>
      <c r="F29" s="30" t="s">
        <v>87</v>
      </c>
      <c r="G29" s="30" t="s">
        <v>88</v>
      </c>
      <c r="H29" s="290"/>
      <c r="I29" s="290"/>
      <c r="J29" s="15"/>
      <c r="K29" s="15"/>
    </row>
    <row r="30" spans="1:20" x14ac:dyDescent="0.25">
      <c r="A30" s="31">
        <v>1</v>
      </c>
      <c r="B30" s="31">
        <v>2</v>
      </c>
      <c r="C30" s="31">
        <v>3</v>
      </c>
      <c r="D30" s="31" t="s">
        <v>89</v>
      </c>
      <c r="E30" s="31" t="s">
        <v>11</v>
      </c>
      <c r="F30" s="31" t="s">
        <v>12</v>
      </c>
      <c r="G30" s="31" t="s">
        <v>90</v>
      </c>
      <c r="H30" s="31" t="s">
        <v>91</v>
      </c>
      <c r="I30" s="31" t="s">
        <v>92</v>
      </c>
      <c r="J30" s="15"/>
      <c r="K30" s="15"/>
    </row>
    <row r="31" spans="1:20" ht="28.5" customHeight="1" x14ac:dyDescent="0.25">
      <c r="A31" s="33" t="s">
        <v>13</v>
      </c>
      <c r="B31" s="33" t="s">
        <v>181</v>
      </c>
      <c r="C31" s="90">
        <f>C22</f>
        <v>0</v>
      </c>
      <c r="D31" s="90">
        <f>E31+F31+G31</f>
        <v>0</v>
      </c>
      <c r="E31" s="89"/>
      <c r="F31" s="89"/>
      <c r="G31" s="89"/>
      <c r="H31" s="90">
        <f>C31+D31</f>
        <v>0</v>
      </c>
      <c r="I31" s="91" t="e">
        <f>C31/H31</f>
        <v>#DIV/0!</v>
      </c>
      <c r="J31" s="15" t="b">
        <f>D31=D22</f>
        <v>1</v>
      </c>
      <c r="K31" s="15" t="b">
        <f>C31=C22</f>
        <v>1</v>
      </c>
      <c r="L31" s="15"/>
    </row>
    <row r="32" spans="1:20" ht="30.75" customHeight="1" x14ac:dyDescent="0.25">
      <c r="A32" s="33">
        <v>2</v>
      </c>
      <c r="B32" s="33" t="s">
        <v>14</v>
      </c>
      <c r="C32" s="90">
        <f>G22</f>
        <v>0</v>
      </c>
      <c r="D32" s="90">
        <f>E32+F32+G32</f>
        <v>0</v>
      </c>
      <c r="E32" s="107"/>
      <c r="F32" s="107"/>
      <c r="G32" s="107"/>
      <c r="H32" s="90">
        <f>C32+D32</f>
        <v>0</v>
      </c>
      <c r="I32" s="91" t="e">
        <f>C32/H32</f>
        <v>#DIV/0!</v>
      </c>
      <c r="J32" s="15" t="b">
        <f>D32=H22</f>
        <v>1</v>
      </c>
      <c r="K32" s="15" t="b">
        <f>C32=G22</f>
        <v>1</v>
      </c>
      <c r="L32" s="15"/>
    </row>
    <row r="33" spans="1:19" x14ac:dyDescent="0.25">
      <c r="A33" s="291" t="s">
        <v>111</v>
      </c>
      <c r="B33" s="291"/>
      <c r="C33" s="291"/>
      <c r="D33" s="291"/>
      <c r="E33" s="291"/>
      <c r="F33" s="291"/>
      <c r="G33" s="291"/>
      <c r="H33" s="291"/>
      <c r="I33" s="35" t="e">
        <f>I32-I31</f>
        <v>#DIV/0!</v>
      </c>
      <c r="J33" s="15"/>
      <c r="K33" s="15"/>
      <c r="L33" s="15"/>
    </row>
    <row r="35" spans="1:19" x14ac:dyDescent="0.25">
      <c r="A35" s="76" t="s">
        <v>141</v>
      </c>
      <c r="B35" s="114">
        <f>'I. Informacje Ogólne '!C53</f>
        <v>0</v>
      </c>
      <c r="G35" s="247"/>
      <c r="H35" s="248"/>
      <c r="I35" s="249"/>
      <c r="J35" s="215"/>
      <c r="K35" s="215"/>
    </row>
    <row r="36" spans="1:19" x14ac:dyDescent="0.25">
      <c r="G36" s="250"/>
      <c r="H36" s="251"/>
      <c r="I36" s="252"/>
      <c r="J36" s="215"/>
      <c r="K36" s="215"/>
      <c r="S36" s="74"/>
    </row>
    <row r="38" spans="1:19" ht="15" customHeight="1" x14ac:dyDescent="0.25">
      <c r="G38" s="178" t="s">
        <v>215</v>
      </c>
      <c r="H38" s="178"/>
      <c r="I38" s="178"/>
      <c r="J38" s="153" t="s">
        <v>216</v>
      </c>
      <c r="K38" s="153"/>
    </row>
    <row r="39" spans="1:19" x14ac:dyDescent="0.25">
      <c r="G39" s="178"/>
      <c r="H39" s="178"/>
      <c r="I39" s="178"/>
      <c r="J39" s="153"/>
      <c r="K39" s="153"/>
    </row>
  </sheetData>
  <mergeCells count="33">
    <mergeCell ref="G38:I39"/>
    <mergeCell ref="J38:K39"/>
    <mergeCell ref="N14:T21"/>
    <mergeCell ref="N3:T12"/>
    <mergeCell ref="J35:K36"/>
    <mergeCell ref="A26:I26"/>
    <mergeCell ref="A28:A29"/>
    <mergeCell ref="B28:B29"/>
    <mergeCell ref="C28:C29"/>
    <mergeCell ref="D28:D29"/>
    <mergeCell ref="E28:G28"/>
    <mergeCell ref="H28:H29"/>
    <mergeCell ref="I28:I29"/>
    <mergeCell ref="A33:H33"/>
    <mergeCell ref="O1:U1"/>
    <mergeCell ref="A12:A13"/>
    <mergeCell ref="B12:B13"/>
    <mergeCell ref="C12:F12"/>
    <mergeCell ref="G12:J12"/>
    <mergeCell ref="K12:K13"/>
    <mergeCell ref="L12:L13"/>
    <mergeCell ref="A4:B4"/>
    <mergeCell ref="C4:F4"/>
    <mergeCell ref="A5:B5"/>
    <mergeCell ref="C5:F5"/>
    <mergeCell ref="C6:F6"/>
    <mergeCell ref="H1:L1"/>
    <mergeCell ref="A6:B6"/>
    <mergeCell ref="C24:L24"/>
    <mergeCell ref="A10:L10"/>
    <mergeCell ref="A25:G25"/>
    <mergeCell ref="G35:I36"/>
    <mergeCell ref="A24:B24"/>
  </mergeCells>
  <conditionalFormatting sqref="C15:D21">
    <cfRule type="cellIs" dxfId="15" priority="17" operator="equal">
      <formula>0</formula>
    </cfRule>
    <cfRule type="cellIs" dxfId="14" priority="18" operator="equal">
      <formula>-1</formula>
    </cfRule>
  </conditionalFormatting>
  <conditionalFormatting sqref="I33">
    <cfRule type="cellIs" dxfId="13" priority="16" operator="greaterThan">
      <formula>0.1</formula>
    </cfRule>
  </conditionalFormatting>
  <conditionalFormatting sqref="C22">
    <cfRule type="cellIs" dxfId="12" priority="15" operator="greaterThan">
      <formula>$C$31</formula>
    </cfRule>
  </conditionalFormatting>
  <conditionalFormatting sqref="D22">
    <cfRule type="cellIs" dxfId="11" priority="14" operator="greaterThan">
      <formula>$D$31</formula>
    </cfRule>
  </conditionalFormatting>
  <conditionalFormatting sqref="D31">
    <cfRule type="cellIs" dxfId="10" priority="7" operator="notEqual">
      <formula>$D$22</formula>
    </cfRule>
    <cfRule type="cellIs" dxfId="9" priority="13" operator="greaterThan">
      <formula>$D$22</formula>
    </cfRule>
  </conditionalFormatting>
  <conditionalFormatting sqref="E31:G32">
    <cfRule type="containsBlanks" dxfId="8" priority="11">
      <formula>LEN(TRIM(E31))=0</formula>
    </cfRule>
  </conditionalFormatting>
  <conditionalFormatting sqref="J35:K36">
    <cfRule type="containsBlanks" dxfId="7" priority="10">
      <formula>LEN(TRIM(J35))=0</formula>
    </cfRule>
  </conditionalFormatting>
  <conditionalFormatting sqref="D32">
    <cfRule type="cellIs" dxfId="6" priority="8" operator="notEqual">
      <formula>$H$22</formula>
    </cfRule>
  </conditionalFormatting>
  <conditionalFormatting sqref="J22">
    <cfRule type="cellIs" dxfId="5" priority="6" operator="greaterThan">
      <formula>0.8</formula>
    </cfRule>
  </conditionalFormatting>
  <conditionalFormatting sqref="L15:L22">
    <cfRule type="cellIs" dxfId="4" priority="3" operator="greaterThan">
      <formula>0.1</formula>
    </cfRule>
  </conditionalFormatting>
  <conditionalFormatting sqref="G35">
    <cfRule type="containsBlanks" dxfId="3" priority="1">
      <formula>LEN(TRIM(G35))=0</formula>
    </cfRule>
  </conditionalFormatting>
  <dataValidations count="1">
    <dataValidation type="whole" operator="notEqual" allowBlank="1" showInputMessage="1" showErrorMessage="1" error="proszę o sprawdzenie kwoty wkładu własnego " sqref="D32">
      <formula1>H22</formula1>
    </dataValidation>
  </dataValidations>
  <pageMargins left="0.7" right="0.7" top="0.75" bottom="0.75" header="0.3" footer="0.3"/>
  <pageSetup paperSize="9" scale="56" orientation="landscape" horizontalDpi="4294967294" vertic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19D67163-1627-4256-9C6E-4C704A85AD97}">
            <xm:f>'I. Informacje Ogólne '!$E$30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C32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notEqual" allowBlank="1" showInputMessage="1" showErrorMessage="1" error="Proszę nie zmieniać wartości ">
          <x14:formula1>
            <xm:f>'III. Zestawienie wydatków'!I44</xm:f>
          </x14:formula1>
          <xm:sqref>G22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="75" zoomScaleNormal="100" zoomScaleSheetLayoutView="75" workbookViewId="0">
      <selection activeCell="A23" sqref="A23:J30"/>
    </sheetView>
  </sheetViews>
  <sheetFormatPr defaultRowHeight="15" x14ac:dyDescent="0.25"/>
  <cols>
    <col min="2" max="2" width="13.5703125" customWidth="1"/>
    <col min="10" max="10" width="5.7109375" customWidth="1"/>
  </cols>
  <sheetData>
    <row r="1" spans="1:10" x14ac:dyDescent="0.25">
      <c r="A1" s="281" t="s">
        <v>217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0" x14ac:dyDescent="0.25">
      <c r="C2" s="97"/>
      <c r="D2" s="97"/>
      <c r="E2" s="97"/>
      <c r="F2" s="97"/>
    </row>
    <row r="3" spans="1:10" ht="18.75" x14ac:dyDescent="0.3">
      <c r="A3" s="95" t="s">
        <v>211</v>
      </c>
      <c r="B3" s="95"/>
      <c r="C3" s="95"/>
      <c r="D3" s="95"/>
      <c r="E3" s="95"/>
      <c r="F3" s="95"/>
    </row>
    <row r="4" spans="1:10" x14ac:dyDescent="0.25">
      <c r="A4" s="15"/>
      <c r="B4" s="15"/>
    </row>
    <row r="5" spans="1:10" x14ac:dyDescent="0.25">
      <c r="A5" s="232" t="s">
        <v>43</v>
      </c>
      <c r="B5" s="232"/>
      <c r="C5" s="233">
        <f>'I. Informacje Ogólne '!C16:F16</f>
        <v>0</v>
      </c>
      <c r="D5" s="234"/>
      <c r="E5" s="234"/>
      <c r="F5" s="235"/>
    </row>
    <row r="6" spans="1:10" x14ac:dyDescent="0.25">
      <c r="A6" s="232" t="s">
        <v>115</v>
      </c>
      <c r="B6" s="232"/>
      <c r="C6" s="233">
        <f>'I. Informacje Ogólne '!C21:F21</f>
        <v>0</v>
      </c>
      <c r="D6" s="234"/>
      <c r="E6" s="234"/>
      <c r="F6" s="235"/>
    </row>
    <row r="7" spans="1:10" x14ac:dyDescent="0.25">
      <c r="A7" s="232" t="s">
        <v>150</v>
      </c>
      <c r="B7" s="232"/>
      <c r="C7" s="233">
        <f>'I. Informacje Ogólne '!C22:F22</f>
        <v>0</v>
      </c>
      <c r="D7" s="234"/>
      <c r="E7" s="234"/>
      <c r="F7" s="235"/>
    </row>
    <row r="8" spans="1:10" x14ac:dyDescent="0.25">
      <c r="A8" s="15"/>
      <c r="B8" s="15"/>
    </row>
    <row r="10" spans="1:10" ht="15" customHeight="1" x14ac:dyDescent="0.25">
      <c r="A10" s="293" t="s">
        <v>186</v>
      </c>
      <c r="B10" s="293"/>
      <c r="C10" s="293"/>
      <c r="D10" s="293"/>
      <c r="E10" s="293"/>
      <c r="F10" s="293"/>
      <c r="G10" s="293"/>
      <c r="H10" s="293"/>
      <c r="I10" s="293"/>
      <c r="J10" s="293"/>
    </row>
    <row r="11" spans="1:10" x14ac:dyDescent="0.25">
      <c r="A11" s="294"/>
      <c r="B11" s="294"/>
      <c r="C11" s="294"/>
      <c r="D11" s="294"/>
      <c r="E11" s="294"/>
      <c r="F11" s="294"/>
      <c r="G11" s="294"/>
      <c r="H11" s="294"/>
      <c r="I11" s="294"/>
      <c r="J11" s="294"/>
    </row>
    <row r="12" spans="1:10" x14ac:dyDescent="0.25">
      <c r="A12" s="215"/>
      <c r="B12" s="215"/>
      <c r="C12" s="215"/>
      <c r="D12" s="215"/>
      <c r="E12" s="215"/>
      <c r="F12" s="215"/>
      <c r="G12" s="215"/>
      <c r="H12" s="215"/>
      <c r="I12" s="215"/>
      <c r="J12" s="215"/>
    </row>
    <row r="13" spans="1:10" x14ac:dyDescent="0.25">
      <c r="A13" s="215"/>
      <c r="B13" s="215"/>
      <c r="C13" s="215"/>
      <c r="D13" s="215"/>
      <c r="E13" s="215"/>
      <c r="F13" s="215"/>
      <c r="G13" s="215"/>
      <c r="H13" s="215"/>
      <c r="I13" s="215"/>
      <c r="J13" s="215"/>
    </row>
    <row r="14" spans="1:10" x14ac:dyDescent="0.25">
      <c r="A14" s="215"/>
      <c r="B14" s="215"/>
      <c r="C14" s="215"/>
      <c r="D14" s="215"/>
      <c r="E14" s="215"/>
      <c r="F14" s="215"/>
      <c r="G14" s="215"/>
      <c r="H14" s="215"/>
      <c r="I14" s="215"/>
      <c r="J14" s="215"/>
    </row>
    <row r="15" spans="1:10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</row>
    <row r="17" spans="1:10" x14ac:dyDescent="0.25">
      <c r="A17" s="76" t="s">
        <v>141</v>
      </c>
      <c r="B17" s="114">
        <f>'I. Informacje Ogólne '!C53</f>
        <v>0</v>
      </c>
    </row>
    <row r="19" spans="1:10" ht="15" customHeight="1" x14ac:dyDescent="0.25"/>
    <row r="21" spans="1:10" x14ac:dyDescent="0.25">
      <c r="A21" s="295" t="s">
        <v>143</v>
      </c>
      <c r="B21" s="295"/>
      <c r="C21" s="295"/>
      <c r="D21" s="295"/>
      <c r="E21" s="295"/>
      <c r="F21" s="295"/>
      <c r="G21" s="295"/>
      <c r="H21" s="295"/>
      <c r="I21" s="295"/>
      <c r="J21" s="295"/>
    </row>
    <row r="22" spans="1:10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</row>
    <row r="23" spans="1:10" ht="15" customHeight="1" x14ac:dyDescent="0.25">
      <c r="A23" s="292" t="s">
        <v>225</v>
      </c>
      <c r="B23" s="292"/>
      <c r="C23" s="292"/>
      <c r="D23" s="292"/>
      <c r="E23" s="292"/>
      <c r="F23" s="292"/>
      <c r="G23" s="292"/>
      <c r="H23" s="292"/>
      <c r="I23" s="292"/>
      <c r="J23" s="292"/>
    </row>
    <row r="24" spans="1:10" x14ac:dyDescent="0.25">
      <c r="A24" s="292"/>
      <c r="B24" s="292"/>
      <c r="C24" s="292"/>
      <c r="D24" s="292"/>
      <c r="E24" s="292"/>
      <c r="F24" s="292"/>
      <c r="G24" s="292"/>
      <c r="H24" s="292"/>
      <c r="I24" s="292"/>
      <c r="J24" s="292"/>
    </row>
    <row r="25" spans="1:10" ht="18.75" customHeight="1" x14ac:dyDescent="0.25">
      <c r="A25" s="292"/>
      <c r="B25" s="292"/>
      <c r="C25" s="292"/>
      <c r="D25" s="292"/>
      <c r="E25" s="292"/>
      <c r="F25" s="292"/>
      <c r="G25" s="292"/>
      <c r="H25" s="292"/>
      <c r="I25" s="292"/>
      <c r="J25" s="292"/>
    </row>
    <row r="26" spans="1:10" x14ac:dyDescent="0.25">
      <c r="A26" s="292"/>
      <c r="B26" s="292"/>
      <c r="C26" s="292"/>
      <c r="D26" s="292"/>
      <c r="E26" s="292"/>
      <c r="F26" s="292"/>
      <c r="G26" s="292"/>
      <c r="H26" s="292"/>
      <c r="I26" s="292"/>
      <c r="J26" s="292"/>
    </row>
    <row r="27" spans="1:10" x14ac:dyDescent="0.25">
      <c r="A27" s="292"/>
      <c r="B27" s="292"/>
      <c r="C27" s="292"/>
      <c r="D27" s="292"/>
      <c r="E27" s="292"/>
      <c r="F27" s="292"/>
      <c r="G27" s="292"/>
      <c r="H27" s="292"/>
      <c r="I27" s="292"/>
      <c r="J27" s="292"/>
    </row>
    <row r="28" spans="1:10" x14ac:dyDescent="0.25">
      <c r="A28" s="292"/>
      <c r="B28" s="292"/>
      <c r="C28" s="292"/>
      <c r="D28" s="292"/>
      <c r="E28" s="292"/>
      <c r="F28" s="292"/>
      <c r="G28" s="292"/>
      <c r="H28" s="292"/>
      <c r="I28" s="292"/>
      <c r="J28" s="292"/>
    </row>
    <row r="29" spans="1:10" x14ac:dyDescent="0.25">
      <c r="A29" s="292"/>
      <c r="B29" s="292"/>
      <c r="C29" s="292"/>
      <c r="D29" s="292"/>
      <c r="E29" s="292"/>
      <c r="F29" s="292"/>
      <c r="G29" s="292"/>
      <c r="H29" s="292"/>
      <c r="I29" s="292"/>
      <c r="J29" s="292"/>
    </row>
    <row r="30" spans="1:10" ht="41.25" customHeight="1" x14ac:dyDescent="0.25">
      <c r="A30" s="292"/>
      <c r="B30" s="292"/>
      <c r="C30" s="292"/>
      <c r="D30" s="292"/>
      <c r="E30" s="292"/>
      <c r="F30" s="292"/>
      <c r="G30" s="292"/>
      <c r="H30" s="292"/>
      <c r="I30" s="292"/>
      <c r="J30" s="292"/>
    </row>
    <row r="31" spans="1:10" x14ac:dyDescent="0.25">
      <c r="A31" s="99"/>
      <c r="B31" s="99"/>
      <c r="C31" s="99"/>
      <c r="D31" s="99"/>
      <c r="E31" s="99"/>
      <c r="F31" s="99"/>
      <c r="G31" s="99"/>
      <c r="H31" s="99"/>
      <c r="I31" s="99"/>
    </row>
    <row r="32" spans="1:10" x14ac:dyDescent="0.25">
      <c r="A32" s="76" t="s">
        <v>141</v>
      </c>
      <c r="B32" s="114">
        <f>'I. Informacje Ogólne '!C53</f>
        <v>0</v>
      </c>
      <c r="C32" s="99"/>
      <c r="D32" s="215"/>
      <c r="E32" s="215"/>
      <c r="F32" s="215"/>
      <c r="G32" s="247"/>
      <c r="H32" s="249"/>
      <c r="I32" s="99"/>
    </row>
    <row r="33" spans="1:10" ht="15" customHeight="1" x14ac:dyDescent="0.25">
      <c r="A33" s="99"/>
      <c r="B33" s="99"/>
      <c r="C33" s="99"/>
      <c r="D33" s="215"/>
      <c r="E33" s="215"/>
      <c r="F33" s="215"/>
      <c r="G33" s="250"/>
      <c r="H33" s="252"/>
      <c r="I33" s="99"/>
    </row>
    <row r="34" spans="1:10" ht="15" customHeight="1" x14ac:dyDescent="0.25">
      <c r="A34" s="99"/>
      <c r="B34" s="99"/>
      <c r="C34" s="99"/>
      <c r="D34" s="178" t="s">
        <v>215</v>
      </c>
      <c r="E34" s="178"/>
      <c r="F34" s="178"/>
      <c r="G34" s="153" t="s">
        <v>216</v>
      </c>
      <c r="H34" s="153"/>
      <c r="I34" s="99"/>
    </row>
    <row r="35" spans="1:10" ht="38.25" customHeight="1" x14ac:dyDescent="0.25">
      <c r="A35" s="99"/>
      <c r="B35" s="99"/>
      <c r="C35" s="99"/>
      <c r="D35" s="178"/>
      <c r="E35" s="178"/>
      <c r="F35" s="178"/>
      <c r="G35" s="153"/>
      <c r="H35" s="153"/>
      <c r="I35" s="99"/>
    </row>
    <row r="36" spans="1:10" x14ac:dyDescent="0.25">
      <c r="A36" s="99"/>
      <c r="B36" s="99"/>
      <c r="C36" s="99"/>
      <c r="D36" s="99"/>
      <c r="E36" s="99"/>
      <c r="F36" s="99"/>
      <c r="G36" s="99"/>
      <c r="H36" s="99"/>
      <c r="I36" s="99"/>
    </row>
    <row r="37" spans="1:10" x14ac:dyDescent="0.25">
      <c r="A37" s="99"/>
      <c r="B37" s="99"/>
      <c r="C37" s="99"/>
      <c r="D37" s="99"/>
      <c r="E37" s="99"/>
      <c r="F37" s="99"/>
      <c r="G37" s="99"/>
      <c r="H37" s="99"/>
      <c r="I37" s="99"/>
      <c r="J37" s="99"/>
    </row>
    <row r="38" spans="1:10" x14ac:dyDescent="0.25">
      <c r="A38" s="99"/>
      <c r="B38" s="99"/>
      <c r="C38" s="99"/>
      <c r="D38" s="99"/>
      <c r="E38" s="99"/>
      <c r="F38" s="99"/>
      <c r="G38" s="99"/>
      <c r="H38" s="99"/>
      <c r="I38" s="99"/>
      <c r="J38" s="99"/>
    </row>
    <row r="39" spans="1:10" x14ac:dyDescent="0.25">
      <c r="A39" s="99"/>
      <c r="B39" s="99"/>
      <c r="C39" s="99"/>
      <c r="D39" s="99"/>
      <c r="E39" s="99"/>
      <c r="F39" s="99"/>
      <c r="G39" s="99"/>
      <c r="H39" s="99"/>
      <c r="I39" s="99"/>
      <c r="J39" s="99"/>
    </row>
  </sheetData>
  <mergeCells count="15">
    <mergeCell ref="A1:J1"/>
    <mergeCell ref="A12:J15"/>
    <mergeCell ref="A10:J11"/>
    <mergeCell ref="A21:J21"/>
    <mergeCell ref="G32:H33"/>
    <mergeCell ref="D32:F33"/>
    <mergeCell ref="D34:F35"/>
    <mergeCell ref="A5:B5"/>
    <mergeCell ref="C5:F5"/>
    <mergeCell ref="A6:B6"/>
    <mergeCell ref="C6:F6"/>
    <mergeCell ref="A7:B7"/>
    <mergeCell ref="C7:F7"/>
    <mergeCell ref="A23:J30"/>
    <mergeCell ref="G34:H35"/>
  </mergeCells>
  <conditionalFormatting sqref="G32">
    <cfRule type="containsBlanks" dxfId="1" priority="2">
      <formula>LEN(TRIM(G32))=0</formula>
    </cfRule>
  </conditionalFormatting>
  <conditionalFormatting sqref="D32:F33">
    <cfRule type="containsBlanks" dxfId="0" priority="1">
      <formula>LEN(TRIM(D32))=0</formula>
    </cfRule>
  </conditionalFormatting>
  <pageMargins left="0.7" right="0.7" top="0.75" bottom="0.75" header="0.3" footer="0.3"/>
  <pageSetup paperSize="9" scale="94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I. Informacje Ogólne </vt:lpstr>
      <vt:lpstr>II. Rozliczenie merytoryczne</vt:lpstr>
      <vt:lpstr>III. Zestawienie wydatków</vt:lpstr>
      <vt:lpstr>IV. Rozliczenie Finansowe</vt:lpstr>
      <vt:lpstr>V. Informacje i Oświadczenia </vt:lpstr>
      <vt:lpstr>'I. Informacje Ogólne '!Obszar_wydruku</vt:lpstr>
      <vt:lpstr>'II. Rozliczenie merytoryczne'!Obszar_wydruku</vt:lpstr>
      <vt:lpstr>'III. Zestawienie wydatków'!Obszar_wydruku</vt:lpstr>
      <vt:lpstr>'IV. Rozliczenie Finansowe'!Obszar_wydruku</vt:lpstr>
      <vt:lpstr>'V. Informacje i Oświadczenia 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2020-11-18T12:31:52Z</cp:lastPrinted>
  <dcterms:created xsi:type="dcterms:W3CDTF">2020-10-30T08:00:33Z</dcterms:created>
  <dcterms:modified xsi:type="dcterms:W3CDTF">2020-11-20T07:48:14Z</dcterms:modified>
</cp:coreProperties>
</file>